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39.xml"/>
  <Override ContentType="application/vnd.openxmlformats-officedocument.drawingml.chart+xml" PartName="/xl/charts/chart35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16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37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40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vents" sheetId="1" r:id="rId4"/>
    <sheet state="visible" name="ClusterID0" sheetId="2" r:id="rId5"/>
    <sheet state="visible" name="ClusterID1" sheetId="3" r:id="rId6"/>
    <sheet state="visible" name="ClusterID2" sheetId="4" r:id="rId7"/>
    <sheet state="visible" name="ClusterID3" sheetId="5" r:id="rId8"/>
    <sheet state="visible" name="ClusterID4" sheetId="6" r:id="rId9"/>
    <sheet state="visible" name="ClusterID5" sheetId="7" r:id="rId10"/>
    <sheet state="visible" name="ClusterID6" sheetId="8" r:id="rId11"/>
    <sheet state="visible" name="ClusterID7" sheetId="9" r:id="rId12"/>
    <sheet state="visible" name="ClusterID8" sheetId="10" r:id="rId13"/>
    <sheet state="visible" name="ClusterID9" sheetId="11" r:id="rId14"/>
    <sheet state="visible" name="ClusterID10" sheetId="12" r:id="rId15"/>
    <sheet state="visible" name="ClusterID11" sheetId="13" r:id="rId16"/>
    <sheet state="visible" name="ClusterID12" sheetId="14" r:id="rId17"/>
    <sheet state="visible" name="ClusterID13" sheetId="15" r:id="rId18"/>
    <sheet state="visible" name="ClusterID14" sheetId="16" r:id="rId19"/>
    <sheet state="visible" name="ClusterID15" sheetId="17" r:id="rId20"/>
    <sheet state="visible" name="ClusterID16" sheetId="18" r:id="rId21"/>
    <sheet state="visible" name="ClusterID17" sheetId="19" r:id="rId22"/>
    <sheet state="visible" name="ClusterID18" sheetId="20" r:id="rId23"/>
    <sheet state="visible" name="ClusterID19" sheetId="21" r:id="rId24"/>
    <sheet state="visible" name="ClusterID20" sheetId="22" r:id="rId25"/>
    <sheet state="visible" name="ccc20999" sheetId="23" r:id="rId26"/>
    <sheet state="visible" name="ccc21499" sheetId="24" r:id="rId27"/>
    <sheet state="visible" name="ccc21999" sheetId="25" r:id="rId28"/>
    <sheet state="visible" name="ccc22499" sheetId="26" r:id="rId29"/>
    <sheet state="visible" name="ccc22999" sheetId="27" r:id="rId30"/>
    <sheet state="visible" name="ccc23499" sheetId="28" r:id="rId31"/>
    <sheet state="visible" name="ccc23999" sheetId="29" r:id="rId32"/>
    <sheet state="visible" name="ccc24499" sheetId="30" r:id="rId33"/>
    <sheet state="visible" name="ccc24999" sheetId="31" r:id="rId34"/>
    <sheet state="visible" name="ccc20499" sheetId="32" r:id="rId35"/>
    <sheet state="visible" name="ccc19999" sheetId="33" r:id="rId36"/>
    <sheet state="visible" name="ccc19499" sheetId="34" r:id="rId37"/>
    <sheet state="visible" name="ccc15499" sheetId="35" r:id="rId38"/>
    <sheet state="visible" name="ccc15999" sheetId="36" r:id="rId39"/>
    <sheet state="visible" name="ccc16499" sheetId="37" r:id="rId40"/>
    <sheet state="visible" name="ccc16999" sheetId="38" r:id="rId41"/>
    <sheet state="visible" name="ccc17499" sheetId="39" r:id="rId42"/>
    <sheet state="visible" name="ccc17999" sheetId="40" r:id="rId43"/>
    <sheet state="visible" name="ccc18499" sheetId="41" r:id="rId44"/>
    <sheet state="visible" name="ccc18999" sheetId="42" r:id="rId45"/>
    <sheet state="visible" name="ccc10499" sheetId="43" r:id="rId46"/>
    <sheet state="visible" name="ccc12999" sheetId="44" r:id="rId47"/>
    <sheet state="visible" name="ccc13499" sheetId="45" r:id="rId48"/>
    <sheet state="visible" name="ccc13999" sheetId="46" r:id="rId49"/>
    <sheet state="visible" name="ccc14499" sheetId="47" r:id="rId50"/>
    <sheet state="visible" name="ccc14999" sheetId="48" r:id="rId51"/>
    <sheet state="visible" name="ccc10999" sheetId="49" r:id="rId52"/>
    <sheet state="visible" name="ccc11499" sheetId="50" r:id="rId53"/>
    <sheet state="visible" name="ccc12499" sheetId="51" r:id="rId54"/>
    <sheet state="visible" name="ccc11999" sheetId="52" r:id="rId55"/>
    <sheet state="visible" name="ccc8999" sheetId="53" r:id="rId56"/>
    <sheet state="visible" name="ccc9499" sheetId="54" r:id="rId57"/>
    <sheet state="visible" name="ccc9999" sheetId="55" r:id="rId58"/>
    <sheet state="visible" name="ccc8499" sheetId="56" r:id="rId59"/>
    <sheet state="visible" name="ccc7999" sheetId="57" r:id="rId60"/>
    <sheet state="visible" name="ccc6499" sheetId="58" r:id="rId61"/>
    <sheet state="visible" name="ccc6999" sheetId="59" r:id="rId62"/>
    <sheet state="visible" name="ccc7499" sheetId="60" r:id="rId63"/>
    <sheet state="visible" name="ccc5999" sheetId="61" r:id="rId64"/>
    <sheet state="visible" name="ccc5499" sheetId="62" r:id="rId65"/>
    <sheet state="visible" name="ccc4999" sheetId="63" r:id="rId66"/>
    <sheet state="visible" name="ccc4499" sheetId="64" r:id="rId67"/>
    <sheet state="visible" name="ccc3999" sheetId="65" r:id="rId68"/>
    <sheet state="visible" name="ccc3499" sheetId="66" r:id="rId69"/>
    <sheet state="visible" name="ccc2999" sheetId="67" r:id="rId70"/>
    <sheet state="visible" name="ccc2499" sheetId="68" r:id="rId71"/>
    <sheet state="visible" name="ccc1999" sheetId="69" r:id="rId72"/>
    <sheet state="visible" name="ccc1499" sheetId="70" r:id="rId73"/>
    <sheet state="visible" name="ccc499" sheetId="71" r:id="rId74"/>
    <sheet state="visible" name="ccc999" sheetId="72" r:id="rId75"/>
    <sheet state="visible" name="Comparisons" sheetId="73" r:id="rId76"/>
    <sheet state="visible" name="Old-ClusterID1" sheetId="74" r:id="rId77"/>
    <sheet state="visible" name="Old1-ClusterID1" sheetId="75" r:id="rId78"/>
    <sheet state="visible" name="Old-ClusterID2" sheetId="76" r:id="rId79"/>
    <sheet state="visible" name="Old1-ClusterID2" sheetId="77" r:id="rId80"/>
    <sheet state="visible" name="Old-ClusterID3" sheetId="78" r:id="rId81"/>
    <sheet state="visible" name="Old1-ClusterID3" sheetId="79" r:id="rId82"/>
    <sheet state="visible" name="Old1-ClusterID4" sheetId="80" r:id="rId83"/>
    <sheet state="visible" name="Old1-ClusterID5" sheetId="81" r:id="rId84"/>
    <sheet state="visible" name="Old1-ClusterID6" sheetId="82" r:id="rId85"/>
    <sheet state="visible" name="Old-Comparisons" sheetId="83" r:id="rId86"/>
    <sheet state="visible" name="Dataset" sheetId="84" r:id="rId87"/>
    <sheet state="visible" name="DatasetSummary" sheetId="85" r:id="rId88"/>
    <sheet state="visible" name="Old-Dataset" sheetId="86" r:id="rId89"/>
    <sheet state="visible" name="ccc9" sheetId="87" r:id="rId90"/>
    <sheet state="visible" name="ccc9s" sheetId="88" r:id="rId91"/>
    <sheet state="visible" name="ccc1" sheetId="89" r:id="rId92"/>
    <sheet state="visible" name="ccc1s" sheetId="90" r:id="rId93"/>
    <sheet state="visible" name="ccc2" sheetId="91" r:id="rId94"/>
    <sheet state="visible" name="ccc2s" sheetId="92" r:id="rId95"/>
    <sheet state="visible" name="ccc3" sheetId="93" r:id="rId96"/>
    <sheet state="visible" name="ccc3s" sheetId="94" r:id="rId97"/>
    <sheet state="visible" name="ccc8" sheetId="95" r:id="rId98"/>
    <sheet state="visible" name="ccc8s" sheetId="96" r:id="rId99"/>
    <sheet state="visible" name="ccc7" sheetId="97" r:id="rId100"/>
    <sheet state="visible" name="ccc7s" sheetId="98" r:id="rId101"/>
    <sheet state="visible" name="ccc6" sheetId="99" r:id="rId102"/>
    <sheet state="visible" name="ccc6s" sheetId="100" r:id="rId103"/>
    <sheet state="visible" name="ccc5" sheetId="101" r:id="rId104"/>
    <sheet state="visible" name="ccc5s" sheetId="102" r:id="rId105"/>
    <sheet state="visible" name="ccc4" sheetId="103" r:id="rId106"/>
    <sheet state="visible" name="ccc4s" sheetId="104" r:id="rId107"/>
  </sheets>
  <definedNames/>
  <calcPr/>
</workbook>
</file>

<file path=xl/sharedStrings.xml><?xml version="1.0" encoding="utf-8"?>
<sst xmlns="http://schemas.openxmlformats.org/spreadsheetml/2006/main" count="22830" uniqueCount="2443">
  <si>
    <t>Step</t>
  </si>
  <si>
    <t>CURL version</t>
  </si>
  <si>
    <t>TAILR version</t>
  </si>
  <si>
    <t>Col</t>
  </si>
  <si>
    <t>B</t>
  </si>
  <si>
    <t>Total Samples</t>
  </si>
  <si>
    <t>ClusterID 0 --&gt; Time</t>
  </si>
  <si>
    <t>cluster_class_count1 time</t>
  </si>
  <si>
    <t>Appeared Digits</t>
  </si>
  <si>
    <t>Oracle's Good Digits</t>
  </si>
  <si>
    <t>Total Good Digits per Class</t>
  </si>
  <si>
    <t>Cluster Specific 
Per Class
Good Digit Ratio</t>
  </si>
  <si>
    <t>Dataset Specific 
Per Class 
Good Digits Ratio</t>
  </si>
  <si>
    <t>Synthetic Metrics</t>
  </si>
  <si>
    <t>Time</t>
  </si>
  <si>
    <t>Cluster Number</t>
  </si>
  <si>
    <t>Mean Cluster Contribution</t>
  </si>
  <si>
    <t>Dataset Relative Contribution</t>
  </si>
  <si>
    <t>Total Cluster Good Digits Ratio</t>
  </si>
  <si>
    <t>Cluster Noise Ratio</t>
  </si>
  <si>
    <t>Total Dataset Good Digits Ratio</t>
  </si>
  <si>
    <t>Total Dataset Noise Ratio</t>
  </si>
  <si>
    <t>Good0 / Tot0</t>
  </si>
  <si>
    <t>Good0 / TotCl</t>
  </si>
  <si>
    <t>Good0 / TotDS</t>
  </si>
  <si>
    <t>Good1 / Tot1</t>
  </si>
  <si>
    <t>Good1 / TotAll</t>
  </si>
  <si>
    <t>Good1 / TotDS</t>
  </si>
  <si>
    <t>Noise</t>
  </si>
  <si>
    <t>Tot</t>
  </si>
  <si>
    <t>Index</t>
  </si>
  <si>
    <t>Steps</t>
  </si>
  <si>
    <t>Poorly Gen Samples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</si>
  <si>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</si>
  <si>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</si>
  <si>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</si>
  <si>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</si>
  <si>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</si>
  <si>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</si>
  <si>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</si>
  <si>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</si>
  <si>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</si>
  <si>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</si>
  <si>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</si>
  <si>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</si>
  <si>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</si>
  <si>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</si>
  <si>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</si>
  <si>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</si>
  <si>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</si>
  <si>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</si>
  <si>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</si>
  <si>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</si>
  <si>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0.10|                     0.45|0.45</t>
  </si>
  <si>
    <t>0.41|                     0.29|0.30</t>
  </si>
  <si>
    <t>0.32|                     0.34|0.34</t>
  </si>
  <si>
    <t>0.00|                     0.00|1.00</t>
  </si>
  <si>
    <t>0.40|                     0.00|0.60</t>
  </si>
  <si>
    <t>0.33|                     0.30|0.37</t>
  </si>
  <si>
    <t>0.32|                     0.36|0.32</t>
  </si>
  <si>
    <t>0.48|                     0.07|0.45</t>
  </si>
  <si>
    <t>0.34|                     0.31|0.35</t>
  </si>
  <si>
    <t>0.27|                     0.34|0.39</t>
  </si>
  <si>
    <t>0.28|                     0.31|0.41</t>
  </si>
  <si>
    <t>0.37|                     0.30|0.34</t>
  </si>
  <si>
    <t>0.50|                     0.25|0.25</t>
  </si>
  <si>
    <t>0.31|                     0.40|0.29</t>
  </si>
  <si>
    <t>0.35|                     0.12|0.54</t>
  </si>
  <si>
    <t>0.44|                     0.29|0.26</t>
  </si>
  <si>
    <t>0.35|                     0.32|0.33</t>
  </si>
  <si>
    <t>0.47|                     0.16|0.37</t>
  </si>
  <si>
    <t>0.47|                     0.18|0.35</t>
  </si>
  <si>
    <t>0.40|                     0.26|0.34</t>
  </si>
  <si>
    <t>0.73|                     0.15|0.12</t>
  </si>
  <si>
    <t>0.41|                     0.20|0.38</t>
  </si>
  <si>
    <t>0.20|                     0.13|0.67</t>
  </si>
  <si>
    <t>0.43|                     0.29|0.29</t>
  </si>
  <si>
    <t>0.21|                     0.18|0.61</t>
  </si>
  <si>
    <t>0.30|                     0.23|0.47</t>
  </si>
  <si>
    <t>0.52|                     0.15|0.33</t>
  </si>
  <si>
    <t>0.44|                     0.27|0.29</t>
  </si>
  <si>
    <t>0.50|                     0.19|0.31</t>
  </si>
  <si>
    <t>0.32|                     0.26|0.42</t>
  </si>
  <si>
    <t>0.00|                     1.00|0.00</t>
  </si>
  <si>
    <t>0.55|                     0.09|0.36</t>
  </si>
  <si>
    <t>0.20|                     0.40|0.40</t>
  </si>
  <si>
    <t>0.67|                     0.00|0.33</t>
  </si>
  <si>
    <t>0.78|                     0.13|0.09</t>
  </si>
  <si>
    <t>0.51|                     0.25|0.24</t>
  </si>
  <si>
    <t>0.49|                     0.24|0.27</t>
  </si>
  <si>
    <t>0.50|                     0.26|0.24</t>
  </si>
  <si>
    <t>0.46|                     0.29|0.25</t>
  </si>
  <si>
    <t>0.52|                     0.23|0.25</t>
  </si>
  <si>
    <t>0.49|                     0.28|0.23</t>
  </si>
  <si>
    <t>0.51|                     0.24|0.25</t>
  </si>
  <si>
    <t>0.62|                     0.22|0.16</t>
  </si>
  <si>
    <t>0.39|                     0.14|0.47</t>
  </si>
  <si>
    <t>0.39|                     0.28|0.33</t>
  </si>
  <si>
    <t>0.12|                     0.41|0.47</t>
  </si>
  <si>
    <t>0.10|                     0.17|0.73</t>
  </si>
  <si>
    <t>0.30|                     0.35|0.35</t>
  </si>
  <si>
    <t>0.38|                     0.20|0.42</t>
  </si>
  <si>
    <t>0.53|                     0.18|0.29</t>
  </si>
  <si>
    <t>0.67|                     0.17|0.17</t>
  </si>
  <si>
    <t>0.55|                     0.23|0.23</t>
  </si>
  <si>
    <t>0.31|                     0.38|0.31</t>
  </si>
  <si>
    <t>0.00|                     0.25|0.75</t>
  </si>
  <si>
    <t>0.55|                     0.27|0.18</t>
  </si>
  <si>
    <t>0.65|                     0.20|0.14</t>
  </si>
  <si>
    <t>0.49|                     0.20|0.31</t>
  </si>
  <si>
    <t>0.72|                     0.15|0.13</t>
  </si>
  <si>
    <t>0.76|                     0.13|0.11</t>
  </si>
  <si>
    <t>0.69|                     0.17|0.13</t>
  </si>
  <si>
    <t>0.53|                     0.21|0.26</t>
  </si>
  <si>
    <t>0.36|                     0.26|0.38</t>
  </si>
  <si>
    <t>0.78|                     0.13|0.10</t>
  </si>
  <si>
    <t>0.76|                     0.13|0.12</t>
  </si>
  <si>
    <t>0.17|                     0.33|0.50</t>
  </si>
  <si>
    <t>0.50|                     0.22|0.28</t>
  </si>
  <si>
    <t>0.45|                     0.26|0.29</t>
  </si>
  <si>
    <t>0.30|                     0.22|0.48</t>
  </si>
  <si>
    <t>0.54|                     0.24|0.22</t>
  </si>
  <si>
    <t>0.48|                     0.27|0.25</t>
  </si>
  <si>
    <t>0.73|                     0.14|0.12</t>
  </si>
  <si>
    <t>0.56|                     0.22|0.22</t>
  </si>
  <si>
    <t>0.27|                     0.27|0.47</t>
  </si>
  <si>
    <t>0.75|                     0.00|0.25</t>
  </si>
  <si>
    <t>0.60|                     0.10|0.30</t>
  </si>
  <si>
    <t>0.36|                     0.36|0.29</t>
  </si>
  <si>
    <t>0.88|                     0.00|0.12</t>
  </si>
  <si>
    <t>0.38|                     0.48|0.14</t>
  </si>
  <si>
    <t>0.46|                     0.25|0.29</t>
  </si>
  <si>
    <t>0.50|                     0.14|0.36</t>
  </si>
  <si>
    <t>0.31|                     0.31|0.38</t>
  </si>
  <si>
    <t>0.00|                     0.50|0.50</t>
  </si>
  <si>
    <t>0.53|                     0.24|0.23</t>
  </si>
  <si>
    <t>0.62|                     0.15|0.23</t>
  </si>
  <si>
    <t>0.29|                     0.36|0.36</t>
  </si>
  <si>
    <t>0.25|                     0.31|0.44</t>
  </si>
  <si>
    <t>0.66|                     0.18|0.16</t>
  </si>
  <si>
    <t>0.54|                     0.20|0.26</t>
  </si>
  <si>
    <t>0.39|                     0.31|0.30</t>
  </si>
  <si>
    <t>0.57|                     0.15|0.28</t>
  </si>
  <si>
    <t>0.42|                     0.42|0.16</t>
  </si>
  <si>
    <t>1.00|                     0.00|0.00</t>
  </si>
  <si>
    <t>0.33|                     0.50|0.17</t>
  </si>
  <si>
    <t>0.56|                     0.24|0.19</t>
  </si>
  <si>
    <t>0.51|                     0.24|0.24</t>
  </si>
  <si>
    <t>0.48|                     0.13|0.39</t>
  </si>
  <si>
    <t>0.44|                     0.33|0.23</t>
  </si>
  <si>
    <t>0.56|                     0.23|0.21</t>
  </si>
  <si>
    <t>0.69|                     0.17|0.14</t>
  </si>
  <si>
    <t>0.57|                     0.25|0.19</t>
  </si>
  <si>
    <t>0.55|                     0.28|0.17</t>
  </si>
  <si>
    <t>0.27|                     0.31|0.42</t>
  </si>
  <si>
    <t>0.62|                     0.21|0.17</t>
  </si>
  <si>
    <t>0.69|                     0.19|0.12</t>
  </si>
  <si>
    <t>0.53|                     0.20|0.27</t>
  </si>
  <si>
    <t>0.67|                     0.17|0.16</t>
  </si>
  <si>
    <t>0.67|                     0.17|0.15</t>
  </si>
  <si>
    <t>0.57|                     0.23|0.20</t>
  </si>
  <si>
    <t>0.79|                     0.11|0.10</t>
  </si>
  <si>
    <t>0.71|                     0.15|0.15</t>
  </si>
  <si>
    <t>0.33|                     0.37|0.30</t>
  </si>
  <si>
    <t>0.61|                     0.17|0.21</t>
  </si>
  <si>
    <t>0.42|                     0.24|0.34</t>
  </si>
  <si>
    <t>0.93|                     0.04|0.03</t>
  </si>
  <si>
    <t>0.66|                     0.22|0.13</t>
  </si>
  <si>
    <t>0.59|                     0.23|0.18</t>
  </si>
  <si>
    <t>0.64|                     0.09|0.27</t>
  </si>
  <si>
    <t>0.79|                     0.12|0.09</t>
  </si>
  <si>
    <t>0.92|                     0.05|0.03</t>
  </si>
  <si>
    <t>0.65|                     0.19|0.17</t>
  </si>
  <si>
    <t>0.62|                     0.25|0.12</t>
  </si>
  <si>
    <t>0.69|                     0.18|0.13</t>
  </si>
  <si>
    <t>0.41|                     0.35|0.24</t>
  </si>
  <si>
    <t>0.75|                     0.14|0.12</t>
  </si>
  <si>
    <t>0.58|                     0.26|0.15</t>
  </si>
  <si>
    <t>0.93|                     0.04|0.02</t>
  </si>
  <si>
    <t>0.48|                     0.21|0.31</t>
  </si>
  <si>
    <t>0.12|                     0.38|0.50</t>
  </si>
  <si>
    <t>0.84|                     0.09|0.06</t>
  </si>
  <si>
    <t>0.88|                     0.07|0.05</t>
  </si>
  <si>
    <t>0.86|                     0.08|0.05</t>
  </si>
  <si>
    <t>0.65|                     0.19|0.16</t>
  </si>
  <si>
    <t>0.71|                     0.16|0.13</t>
  </si>
  <si>
    <t>0.64|                     0.16|0.19</t>
  </si>
  <si>
    <t>0.50|                     0.29|0.21</t>
  </si>
  <si>
    <t>0.50|                     0.50|0.00</t>
  </si>
  <si>
    <t>0.75|                     0.13|0.12</t>
  </si>
  <si>
    <t>0.87|                     0.08|0.04</t>
  </si>
  <si>
    <t>0.62|                     0.17|0.21</t>
  </si>
  <si>
    <t>0.90|                     0.06|0.04</t>
  </si>
  <si>
    <t>0.75|                     0.25|0.00</t>
  </si>
  <si>
    <t>0.68|                     0.14|0.18</t>
  </si>
  <si>
    <t>0.65|                     0.13|0.22</t>
  </si>
  <si>
    <t>0.96|                     0.02|0.02</t>
  </si>
  <si>
    <t>0.80|                     0.05|0.15</t>
  </si>
  <si>
    <t>0.50|                     0.15|0.35</t>
  </si>
  <si>
    <t>0.72|                     0.16|0.12</t>
  </si>
  <si>
    <t>0.86|                     0.08|0.06</t>
  </si>
  <si>
    <t>0.84|                     0.08|0.08</t>
  </si>
  <si>
    <t>0.58|                     0.22|0.20</t>
  </si>
  <si>
    <t>0.70|                     0.16|0.14</t>
  </si>
  <si>
    <t>0.90|                     0.06|0.05</t>
  </si>
  <si>
    <t>0.76|                     0.14|0.10</t>
  </si>
  <si>
    <t>0.74|                     0.14|0.11</t>
  </si>
  <si>
    <t>0.87|                     0.07|0.05</t>
  </si>
  <si>
    <t>0.74|                     0.14|0.13</t>
  </si>
  <si>
    <t>0.80|                     0.11|0.09</t>
  </si>
  <si>
    <t>0.93|                     0.05|0.03</t>
  </si>
  <si>
    <t>0.91|                     0.05|0.03</t>
  </si>
  <si>
    <t>0.62|                     0.18|0.21</t>
  </si>
  <si>
    <t>0.65|                     0.22|0.13</t>
  </si>
  <si>
    <t>0.70|                     0.23|0.07</t>
  </si>
  <si>
    <t>0.92|                     0.04|0.04</t>
  </si>
  <si>
    <t>0.97|                     0.02|0.01</t>
  </si>
  <si>
    <t>0.50|                     0.24|0.26</t>
  </si>
  <si>
    <t>0.66|                     0.19|0.15</t>
  </si>
  <si>
    <t>0.57|                     0.22|0.21</t>
  </si>
  <si>
    <t>0.55|                     0.21|0.24</t>
  </si>
  <si>
    <t>0.64|                     0.18|0.18</t>
  </si>
  <si>
    <t>0.64|                     0.19|0.17</t>
  </si>
  <si>
    <t>0.52|                     0.29|0.19</t>
  </si>
  <si>
    <t>0.56|                     0.24|0.21</t>
  </si>
  <si>
    <t>0.53|                     0.26|0.21</t>
  </si>
  <si>
    <t>0.47|                     0.24|0.29</t>
  </si>
  <si>
    <t>0.45|                     0.34|0.21</t>
  </si>
  <si>
    <t>0.39|                     0.37|0.24</t>
  </si>
  <si>
    <t>0.46|                     0.24|0.29</t>
  </si>
  <si>
    <t>0.50|                     0.33|0.17</t>
  </si>
  <si>
    <t>0.63|                     0.16|0.21</t>
  </si>
  <si>
    <t>0.60|                     0.00|0.40</t>
  </si>
  <si>
    <t>0.80|                     0.00|0.20</t>
  </si>
  <si>
    <t>0.24|                     0.15|0.62</t>
  </si>
  <si>
    <t>0.44|                     0.26|0.30</t>
  </si>
  <si>
    <t>0.33|                     0.29|0.38</t>
  </si>
  <si>
    <t>0.33|                     0.00|0.67</t>
  </si>
  <si>
    <t>0.41|                     0.24|0.35</t>
  </si>
  <si>
    <t>0.39|                     0.30|0.30</t>
  </si>
  <si>
    <t>0.46|                     0.31|0.23</t>
  </si>
  <si>
    <t>0.24|                     0.31|0.45</t>
  </si>
  <si>
    <t>0.20|                     0.33|0.47</t>
  </si>
  <si>
    <t>0.33|                     0.32|0.36</t>
  </si>
  <si>
    <t>0.25|                     0.25|0.50</t>
  </si>
  <si>
    <t>0.33|                     0.07|0.60</t>
  </si>
  <si>
    <t>0.37|                     0.18|0.45</t>
  </si>
  <si>
    <t>0.35|                     0.45|0.20</t>
  </si>
  <si>
    <t>0.48|                     0.26|0.26</t>
  </si>
  <si>
    <t>0.46|                     0.22|0.32</t>
  </si>
  <si>
    <t>0.36|                     0.32|0.32</t>
  </si>
  <si>
    <t>0.45|                     0.25|0.30</t>
  </si>
  <si>
    <t>0.36|                     0.14|0.51</t>
  </si>
  <si>
    <t>0.72|                     0.17|0.11</t>
  </si>
  <si>
    <t>0.35|                     0.21|0.44</t>
  </si>
  <si>
    <t>0.39|                     0.17|0.44</t>
  </si>
  <si>
    <t>0.22|                     0.22|0.56</t>
  </si>
  <si>
    <t>0.40|                     0.27|0.33</t>
  </si>
  <si>
    <t>0.26|                     0.35|0.39</t>
  </si>
  <si>
    <t>0.45|                     0.16|0.39</t>
  </si>
  <si>
    <t>0.40|                     0.28|0.32</t>
  </si>
  <si>
    <t>0.06|                     0.50|0.44</t>
  </si>
  <si>
    <t>0.00|                     0.33|0.67</t>
  </si>
  <si>
    <t>0.40|                     0.20|0.40</t>
  </si>
  <si>
    <t>0.14|                     0.29|0.57</t>
  </si>
  <si>
    <t>0.77|                     0.13|0.09</t>
  </si>
  <si>
    <t>0.36|                     0.25|0.39</t>
  </si>
  <si>
    <t>0.48|                     0.25|0.27</t>
  </si>
  <si>
    <t>0.38|                     0.33|0.29</t>
  </si>
  <si>
    <t>0.48|                     0.25|0.26</t>
  </si>
  <si>
    <t>0.47|                     0.27|0.26</t>
  </si>
  <si>
    <t>0.51|                     0.27|0.23</t>
  </si>
  <si>
    <t>0.63|                     0.23|0.14</t>
  </si>
  <si>
    <t>0.14|                     0.37|0.49</t>
  </si>
  <si>
    <t>0.43|                     0.23|0.34</t>
  </si>
  <si>
    <t>0.22|                     0.50|0.28</t>
  </si>
  <si>
    <t>0.03|                     0.24|0.74</t>
  </si>
  <si>
    <t>0.31|                     0.36|0.33</t>
  </si>
  <si>
    <t>0.33|                     0.23|0.44</t>
  </si>
  <si>
    <t>0.35|                     0.35|0.30</t>
  </si>
  <si>
    <t>0.33|                     0.17|0.50</t>
  </si>
  <si>
    <t>0.41|                     0.35|0.23</t>
  </si>
  <si>
    <t>0.67|                     0.18|0.15</t>
  </si>
  <si>
    <t>0.45|                     0.32|0.23</t>
  </si>
  <si>
    <t>0.72|                     0.14|0.14</t>
  </si>
  <si>
    <t>0.69|                     0.15|0.16</t>
  </si>
  <si>
    <t>0.56|                     0.23|0.22</t>
  </si>
  <si>
    <t>0.40|                     0.28|0.33</t>
  </si>
  <si>
    <t>0.75|                     0.12|0.12</t>
  </si>
  <si>
    <t>0.79|                     0.13|0.08</t>
  </si>
  <si>
    <t>0.00|                     0.11|0.89</t>
  </si>
  <si>
    <t>0.54|                     0.22|0.24</t>
  </si>
  <si>
    <t>0.29|                     0.25|0.46</t>
  </si>
  <si>
    <t>0.46|                     0.28|0.25</t>
  </si>
  <si>
    <t>0.76|                     0.11|0.12</t>
  </si>
  <si>
    <t>0.58|                     0.11|0.32</t>
  </si>
  <si>
    <t>0.27|                     0.36|0.36</t>
  </si>
  <si>
    <t>0.56|                     0.25|0.19</t>
  </si>
  <si>
    <t>0.58|                     0.16|0.26</t>
  </si>
  <si>
    <t>0.90|                     0.10|0.00</t>
  </si>
  <si>
    <t>0.76|                     0.12|0.12</t>
  </si>
  <si>
    <t>0.29|                     0.33|0.38</t>
  </si>
  <si>
    <t>0.60|                     0.27|0.12</t>
  </si>
  <si>
    <t>0.46|                     0.23|0.31</t>
  </si>
  <si>
    <t>0.33|                     0.20|0.47</t>
  </si>
  <si>
    <t>0.00|                     0.44|0.56</t>
  </si>
  <si>
    <t>0.36|                     0.43|0.21</t>
  </si>
  <si>
    <t>0.32|                     0.32|0.37</t>
  </si>
  <si>
    <t>0.60|                     0.19|0.20</t>
  </si>
  <si>
    <t>0.57|                     0.19|0.24</t>
  </si>
  <si>
    <t>0.31|                     0.29|0.40</t>
  </si>
  <si>
    <t>0.60|                     0.18|0.22</t>
  </si>
  <si>
    <t>0.46|                     0.20|0.34</t>
  </si>
  <si>
    <t>0.38|                     0.36|0.27</t>
  </si>
  <si>
    <t>0.46|                     0.17|0.38</t>
  </si>
  <si>
    <t>0.40|                     0.29|0.31</t>
  </si>
  <si>
    <t>0.59|                     0.22|0.19</t>
  </si>
  <si>
    <t>0.49|                     0.22|0.29</t>
  </si>
  <si>
    <t>0.31|                     0.34|0.34</t>
  </si>
  <si>
    <t>0.46|                     0.26|0.28</t>
  </si>
  <si>
    <t>0.59|                     0.18|0.23</t>
  </si>
  <si>
    <t>0.50|                     0.23|0.27</t>
  </si>
  <si>
    <t>0.78|                     0.14|0.09</t>
  </si>
  <si>
    <t>0.72|                     0.14|0.13</t>
  </si>
  <si>
    <t>0.41|                     0.39|0.20</t>
  </si>
  <si>
    <t>0.68|                     0.18|0.15</t>
  </si>
  <si>
    <t>0.14|                     0.71|0.14</t>
  </si>
  <si>
    <t>0.55|                     0.15|0.30</t>
  </si>
  <si>
    <t>0.67|                     0.19|0.14</t>
  </si>
  <si>
    <t>0.57|                     0.36|0.07</t>
  </si>
  <si>
    <t>0.54|                     0.18|0.28</t>
  </si>
  <si>
    <t>0.78|                     0.12|0.10</t>
  </si>
  <si>
    <t>0.69|                     0.14|0.17</t>
  </si>
  <si>
    <t>0.78|                     0.11|0.11</t>
  </si>
  <si>
    <t>0.57|                     0.13|0.30</t>
  </si>
  <si>
    <t>0.29|                     0.14|0.57</t>
  </si>
  <si>
    <t>0.59|                     0.12|0.29</t>
  </si>
  <si>
    <t>0.71|                     0.19|0.10</t>
  </si>
  <si>
    <t>0.73|                     0.20|0.07</t>
  </si>
  <si>
    <t>0.92|                     0.05|0.04</t>
  </si>
  <si>
    <t>0.33|                     0.67|0.00</t>
  </si>
  <si>
    <t>0.51|                     0.25|0.25</t>
  </si>
  <si>
    <t>0.38|                     0.25|0.38</t>
  </si>
  <si>
    <t>0.82|                     0.10|0.08</t>
  </si>
  <si>
    <t>0.86|                     0.09|0.06</t>
  </si>
  <si>
    <t>0.66|                     0.19|0.14</t>
  </si>
  <si>
    <t>0.71|                     0.14|0.15</t>
  </si>
  <si>
    <t>0.51|                     0.29|0.19</t>
  </si>
  <si>
    <t>0.59|                     0.11|0.30</t>
  </si>
  <si>
    <t>0.74|                     0.15|0.12</t>
  </si>
  <si>
    <t>0.88|                     0.06|0.07</t>
  </si>
  <si>
    <t>0.84|                     0.10|0.06</t>
  </si>
  <si>
    <t>0.90|                     0.05|0.05</t>
  </si>
  <si>
    <t>0.82|                     0.09|0.09</t>
  </si>
  <si>
    <t>0.68|                     0.16|0.16</t>
  </si>
  <si>
    <t>0.50|                     0.08|0.42</t>
  </si>
  <si>
    <t>0.95|                     0.03|0.02</t>
  </si>
  <si>
    <t>0.36|                     0.21|0.43</t>
  </si>
  <si>
    <t>0.72|                     0.15|0.14</t>
  </si>
  <si>
    <t>0.87|                     0.07|0.06</t>
  </si>
  <si>
    <t>0.59|                     0.19|0.22</t>
  </si>
  <si>
    <t>0.73|                     0.16|0.12</t>
  </si>
  <si>
    <t>0.77|                     0.12|0.11</t>
  </si>
  <si>
    <t>0.89|                     0.06|0.05</t>
  </si>
  <si>
    <t>0.81|                     0.12|0.07</t>
  </si>
  <si>
    <t>0.94|                     0.04|0.03</t>
  </si>
  <si>
    <t>0.94|                     0.04|0.02</t>
  </si>
  <si>
    <t>0.63|                     0.20|0.17</t>
  </si>
  <si>
    <t>0.68|                     0.22|0.10</t>
  </si>
  <si>
    <t>0.96|                     0.03|0.02</t>
  </si>
  <si>
    <t>0.17|                     0.17|0.67</t>
  </si>
  <si>
    <t>0.71|                     0.17|0.12</t>
  </si>
  <si>
    <t>0.67|                     0.18|0.16</t>
  </si>
  <si>
    <t>0.29|                     0.29|0.43</t>
  </si>
  <si>
    <t>0.64|                     0.21|0.15</t>
  </si>
  <si>
    <t>0.57|                     0.22|0.22</t>
  </si>
  <si>
    <t>0.40|                     0.33|0.27</t>
  </si>
  <si>
    <t>0.55|                     0.22|0.23</t>
  </si>
  <si>
    <t>0.51|                     0.26|0.23</t>
  </si>
  <si>
    <t>0.38|                     0.20|0.41</t>
  </si>
  <si>
    <t>0.51|                     0.22|0.27</t>
  </si>
  <si>
    <t>0.42|                     0.36|0.22</t>
  </si>
  <si>
    <t>0.50|                     0.38|0.12</t>
  </si>
  <si>
    <t>0.70|                     0.19|0.12</t>
  </si>
  <si>
    <t>0.83|                     0.17|0.00</t>
  </si>
  <si>
    <t>0.77|                     0.15|0.08</t>
  </si>
  <si>
    <t>0.33|                     0.24|0.43</t>
  </si>
  <si>
    <t>0.43|                     0.22|0.35</t>
  </si>
  <si>
    <t>0.34|                     0.24|0.42</t>
  </si>
  <si>
    <t>0.25|                     0.40|0.35</t>
  </si>
  <si>
    <t>0.38|                     0.21|0.42</t>
  </si>
  <si>
    <t>0.45|                     0.27|0.28</t>
  </si>
  <si>
    <t>0.25|                     0.17|0.58</t>
  </si>
  <si>
    <t>0.35|                     0.25|0.40</t>
  </si>
  <si>
    <t>0.35|                     0.33|0.31</t>
  </si>
  <si>
    <t>0.38|                     0.32|0.30</t>
  </si>
  <si>
    <t>0.38|                     0.28|0.34</t>
  </si>
  <si>
    <t>0.47|                     0.32|0.22</t>
  </si>
  <si>
    <t>0.41|                     0.29|0.29</t>
  </si>
  <si>
    <t>0.36|                     0.29|0.36</t>
  </si>
  <si>
    <t>0.32|                     0.24|0.44</t>
  </si>
  <si>
    <t>0.35|                     0.28|0.37</t>
  </si>
  <si>
    <t>0.00|                     0.38|0.62</t>
  </si>
  <si>
    <t>0.20|                     0.20|0.60</t>
  </si>
  <si>
    <t>0.27|                     0.35|0.38</t>
  </si>
  <si>
    <t>0.50|                     0.31|0.19</t>
  </si>
  <si>
    <t>0.43|                     0.27|0.30</t>
  </si>
  <si>
    <t>0.36|                     0.34|0.30</t>
  </si>
  <si>
    <t>0.22|                     0.44|0.33</t>
  </si>
  <si>
    <t>0.25|                     0.00|0.75</t>
  </si>
  <si>
    <t>0.50|                     0.00|0.50</t>
  </si>
  <si>
    <t>0.77|                     0.14|0.09</t>
  </si>
  <si>
    <t>0.32|                     0.30|0.39</t>
  </si>
  <si>
    <t>0.49|                     0.31|0.20</t>
  </si>
  <si>
    <t>0.50|                     0.27|0.23</t>
  </si>
  <si>
    <t>0.44|                     0.25|0.31</t>
  </si>
  <si>
    <t>0.52|                     0.24|0.24</t>
  </si>
  <si>
    <t>0.59|                     0.22|0.20</t>
  </si>
  <si>
    <t>0.41|                     0.25|0.34</t>
  </si>
  <si>
    <t>0.41|                     0.28|0.32</t>
  </si>
  <si>
    <t>0.09|                     0.26|0.65</t>
  </si>
  <si>
    <t>0.32|                     0.30|0.38</t>
  </si>
  <si>
    <t>0.42|                     0.28|0.30</t>
  </si>
  <si>
    <t>0.53|                     0.13|0.33</t>
  </si>
  <si>
    <t>0.52|                     0.20|0.29</t>
  </si>
  <si>
    <t>0.47|                     0.35|0.18</t>
  </si>
  <si>
    <t>0.30|                     0.15|0.55</t>
  </si>
  <si>
    <t>0.47|                     0.31|0.23</t>
  </si>
  <si>
    <t>0.74|                     0.14|0.12</t>
  </si>
  <si>
    <t>0.79|                     0.12|0.10</t>
  </si>
  <si>
    <t>0.68|                     0.18|0.14</t>
  </si>
  <si>
    <t>0.39|                     0.23|0.38</t>
  </si>
  <si>
    <t>0.33|                     0.25|0.42</t>
  </si>
  <si>
    <t>0.58|                     0.24|0.17</t>
  </si>
  <si>
    <t>0.52|                     0.17|0.31</t>
  </si>
  <si>
    <t>0.34|                     0.31|0.34</t>
  </si>
  <si>
    <t>0.55|                     0.20|0.25</t>
  </si>
  <si>
    <t>0.46|                     0.24|0.30</t>
  </si>
  <si>
    <t>0.60|                     0.27|0.13</t>
  </si>
  <si>
    <t>0.38|                     0.12|0.50</t>
  </si>
  <si>
    <t>0.53|                     0.14|0.33</t>
  </si>
  <si>
    <t>0.50|                     0.32|0.18</t>
  </si>
  <si>
    <t>0.66|                     0.17|0.17</t>
  </si>
  <si>
    <t>0.46|                     0.33|0.21</t>
  </si>
  <si>
    <t>0.25|                     0.44|0.31</t>
  </si>
  <si>
    <t>0.45|                     0.24|0.32</t>
  </si>
  <si>
    <t>0.45|                     0.27|0.27</t>
  </si>
  <si>
    <t>0.44|                     0.22|0.33</t>
  </si>
  <si>
    <t>0.18|                     0.23|0.59</t>
  </si>
  <si>
    <t>0.43|                     0.36|0.21</t>
  </si>
  <si>
    <t>0.38|                     0.23|0.39</t>
  </si>
  <si>
    <t>0.60|                     0.19|0.21</t>
  </si>
  <si>
    <t>0.54|                     0.23|0.23</t>
  </si>
  <si>
    <t>0.17|                     0.83|0.00</t>
  </si>
  <si>
    <t>0.64|                     0.12|0.24</t>
  </si>
  <si>
    <t>0.47|                     0.30|0.23</t>
  </si>
  <si>
    <t>0.53|                     0.24|0.24</t>
  </si>
  <si>
    <t>0.66|                     0.20|0.15</t>
  </si>
  <si>
    <t>0.53|                     0.25|0.22</t>
  </si>
  <si>
    <t>0.41|                     0.16|0.43</t>
  </si>
  <si>
    <t>0.59|                     0.21|0.20</t>
  </si>
  <si>
    <t>0.64|                     0.20|0.15</t>
  </si>
  <si>
    <t>0.65|                     0.18|0.17</t>
  </si>
  <si>
    <t>0.68|                     0.19|0.13</t>
  </si>
  <si>
    <t>0.67|                     0.16|0.16</t>
  </si>
  <si>
    <t>0.56|                     0.20|0.24</t>
  </si>
  <si>
    <t>0.38|                     0.25|0.37</t>
  </si>
  <si>
    <t>0.64|                     0.25|0.11</t>
  </si>
  <si>
    <t>0.44|                     0.17|0.39</t>
  </si>
  <si>
    <t>0.33|                     0.33|0.33</t>
  </si>
  <si>
    <t>0.64|                     0.16|0.20</t>
  </si>
  <si>
    <t>0.56|                     0.39|0.06</t>
  </si>
  <si>
    <t>0.40|                     0.18|0.42</t>
  </si>
  <si>
    <t>0.72|                     0.13|0.15</t>
  </si>
  <si>
    <t>0.50|                     0.20|0.30</t>
  </si>
  <si>
    <t>0.49|                     0.19|0.32</t>
  </si>
  <si>
    <t>0.76|                     0.13|0.10</t>
  </si>
  <si>
    <t>0.73|                     0.16|0.11</t>
  </si>
  <si>
    <t>0.77|                     0.13|0.10</t>
  </si>
  <si>
    <t>0.91|                     0.05|0.04</t>
  </si>
  <si>
    <t>0.90|                     0.05|0.04</t>
  </si>
  <si>
    <t>0.71|                     0.29|0.00</t>
  </si>
  <si>
    <t>0.52|                     0.16|0.32</t>
  </si>
  <si>
    <t>0.80|                     0.11|0.08</t>
  </si>
  <si>
    <t>0.83|                     0.11|0.06</t>
  </si>
  <si>
    <t>0.26|                     0.22|0.52</t>
  </si>
  <si>
    <t>0.83|                     0.09|0.08</t>
  </si>
  <si>
    <t>0.59|                     0.17|0.23</t>
  </si>
  <si>
    <t>0.83|                     0.10|0.07</t>
  </si>
  <si>
    <t>0.47|                     0.32|0.21</t>
  </si>
  <si>
    <t>0.88|                     0.12|0.00</t>
  </si>
  <si>
    <t>0.39|                     0.26|0.35</t>
  </si>
  <si>
    <t>0.88|                     0.06|0.06</t>
  </si>
  <si>
    <t>0.65|                     0.16|0.19</t>
  </si>
  <si>
    <t>0.75|                     0.14|0.11</t>
  </si>
  <si>
    <t>0.80|                     0.12|0.08</t>
  </si>
  <si>
    <t>0.84|                     0.10|0.07</t>
  </si>
  <si>
    <t>0.97|                     0.02|0.02</t>
  </si>
  <si>
    <t>0.97|                     0.01|0.02</t>
  </si>
  <si>
    <t>0.65|                     0.21|0.14</t>
  </si>
  <si>
    <t>0.71|                     0.16|0.12</t>
  </si>
  <si>
    <t>0.48|                     0.22|0.30</t>
  </si>
  <si>
    <t>0.53|                     0.30|0.17</t>
  </si>
  <si>
    <t>0.47|                     0.19|0.34</t>
  </si>
  <si>
    <t>0.49|                     0.27|0.24</t>
  </si>
  <si>
    <t>0.49|                     0.27|0.25</t>
  </si>
  <si>
    <t>0.36|                     0.31|0.33</t>
  </si>
  <si>
    <t>0.61|                     0.21|0.19</t>
  </si>
  <si>
    <t>0.45|                     0.30|0.26</t>
  </si>
  <si>
    <t>0.58|                     0.19|0.23</t>
  </si>
  <si>
    <t>0.69|                     0.23|0.08</t>
  </si>
  <si>
    <t>0.65|                     0.19|0.15</t>
  </si>
  <si>
    <t>0.67|                     0.33|0.00</t>
  </si>
  <si>
    <t>0.10|                     0.50|0.40</t>
  </si>
  <si>
    <t>0.36|                     0.30|0.34</t>
  </si>
  <si>
    <t>0.31|                     0.35|0.34</t>
  </si>
  <si>
    <t>0.37|                     0.27|0.37</t>
  </si>
  <si>
    <t>0.33|                     0.42|0.25</t>
  </si>
  <si>
    <t>0.13|                     0.40|0.47</t>
  </si>
  <si>
    <t>0.24|                     0.47|0.29</t>
  </si>
  <si>
    <t>0.29|                     0.26|0.45</t>
  </si>
  <si>
    <t>0.26|                     0.33|0.41</t>
  </si>
  <si>
    <t>0.49|                     0.23|0.28</t>
  </si>
  <si>
    <t>0.33|                     0.27|0.40</t>
  </si>
  <si>
    <t>0.18|                     0.27|0.55</t>
  </si>
  <si>
    <t>0.29|                     0.29|0.42</t>
  </si>
  <si>
    <t>0.34|                     0.21|0.45</t>
  </si>
  <si>
    <t>0.41|                     0.12|0.47</t>
  </si>
  <si>
    <t>0.47|                     0.22|0.32</t>
  </si>
  <si>
    <t>0.25|                     0.22|0.53</t>
  </si>
  <si>
    <t>0.44|                     0.11|0.44</t>
  </si>
  <si>
    <t>0.29|                     0.43|0.29</t>
  </si>
  <si>
    <t>0.00|                     0.40|0.60</t>
  </si>
  <si>
    <t>0.42|                     0.17|0.42</t>
  </si>
  <si>
    <t>0.31|                     0.28|0.41</t>
  </si>
  <si>
    <t>0.51|                     0.30|0.19</t>
  </si>
  <si>
    <t>0.40|                     0.30|0.31</t>
  </si>
  <si>
    <t>0.49|                     0.31|0.21</t>
  </si>
  <si>
    <t>0.38|                     0.31|0.32</t>
  </si>
  <si>
    <t>0.53|                     0.23|0.23</t>
  </si>
  <si>
    <t>0.43|                     0.21|0.36</t>
  </si>
  <si>
    <t>0.23|                     0.38|0.38</t>
  </si>
  <si>
    <t>0.04|                     0.21|0.75</t>
  </si>
  <si>
    <t>0.39|                     0.27|0.34</t>
  </si>
  <si>
    <t>0.33|                     0.42|0.24</t>
  </si>
  <si>
    <t>0.39|                     0.32|0.29</t>
  </si>
  <si>
    <t>0.21|                     0.36|0.43</t>
  </si>
  <si>
    <t>0.33|                     0.44|0.22</t>
  </si>
  <si>
    <t>0.86|                     0.00|0.14</t>
  </si>
  <si>
    <t>0.64|                     0.20|0.17</t>
  </si>
  <si>
    <t>0.40|                     0.19|0.40</t>
  </si>
  <si>
    <t>0.56|                     0.19|0.24</t>
  </si>
  <si>
    <t>0.41|                     0.18|0.41</t>
  </si>
  <si>
    <t>0.73|                     0.14|0.13</t>
  </si>
  <si>
    <t>0.73|                     0.13|0.13</t>
  </si>
  <si>
    <t>0.49|                     0.25|0.26</t>
  </si>
  <si>
    <t>0.49|                     0.18|0.33</t>
  </si>
  <si>
    <t>0.38|                     0.31|0.31</t>
  </si>
  <si>
    <t>0.54|                     0.21|0.25</t>
  </si>
  <si>
    <t>0.47|                     0.29|0.23</t>
  </si>
  <si>
    <t>0.72|                     0.16|0.13</t>
  </si>
  <si>
    <t>0.25|                     0.35|0.40</t>
  </si>
  <si>
    <t>0.14|                     0.14|0.71</t>
  </si>
  <si>
    <t>0.65|                     0.24|0.11</t>
  </si>
  <si>
    <t>0.50|                     0.28|0.22</t>
  </si>
  <si>
    <t>0.78|                     0.04|0.17</t>
  </si>
  <si>
    <t>0.85|                     0.12|0.04</t>
  </si>
  <si>
    <t>0.29|                     0.18|0.53</t>
  </si>
  <si>
    <t>0.43|                     0.14|0.43</t>
  </si>
  <si>
    <t>0.50|                     0.17|0.33</t>
  </si>
  <si>
    <t>0.38|                     0.23|0.38</t>
  </si>
  <si>
    <t>0.36|                     0.07|0.57</t>
  </si>
  <si>
    <t>0.34|                     0.22|0.44</t>
  </si>
  <si>
    <t>0.23|                     0.28|0.49</t>
  </si>
  <si>
    <t>0.46|                     0.21|0.33</t>
  </si>
  <si>
    <t>0.50|                     0.21|0.29</t>
  </si>
  <si>
    <t>0.60|                     0.20|0.20</t>
  </si>
  <si>
    <t>0.59|                     0.25|0.16</t>
  </si>
  <si>
    <t>0.49|                     0.25|0.25</t>
  </si>
  <si>
    <t>0.34|                     0.25|0.41</t>
  </si>
  <si>
    <t>0.63|                     0.19|0.18</t>
  </si>
  <si>
    <t>0.51|                     0.21|0.28</t>
  </si>
  <si>
    <t>0.67|                     0.16|0.17</t>
  </si>
  <si>
    <t>0.66|                     0.16|0.18</t>
  </si>
  <si>
    <t>0.47|                     0.28|0.26</t>
  </si>
  <si>
    <t>0.74|                     0.16|0.10</t>
  </si>
  <si>
    <t>0.68|                     0.11|0.21</t>
  </si>
  <si>
    <t>0.42|                     0.32|0.26</t>
  </si>
  <si>
    <t>0.70|                     0.15|0.15</t>
  </si>
  <si>
    <t>0.23|                     0.23|0.54</t>
  </si>
  <si>
    <t>0.51|                     0.17|0.32</t>
  </si>
  <si>
    <t>0.91|                     0.06|0.04</t>
  </si>
  <si>
    <t>0.61|                     0.23|0.15</t>
  </si>
  <si>
    <t>0.42|                     0.08|0.50</t>
  </si>
  <si>
    <t>0.55|                     0.23|0.22</t>
  </si>
  <si>
    <t>0.74|                     0.15|0.11</t>
  </si>
  <si>
    <t>0.68|                     0.17|0.15</t>
  </si>
  <si>
    <t>0.73|                     0.18|0.10</t>
  </si>
  <si>
    <t>0.60|                     0.21|0.19</t>
  </si>
  <si>
    <t>0.25|                     0.50|0.25</t>
  </si>
  <si>
    <t>0.64|                     0.24|0.12</t>
  </si>
  <si>
    <t>0.57|                     0.29|0.14</t>
  </si>
  <si>
    <t>0.56|                     0.33|0.11</t>
  </si>
  <si>
    <t>0.43|                     0.26|0.30</t>
  </si>
  <si>
    <t>0.61|                     0.20|0.19</t>
  </si>
  <si>
    <t>0.84|                     0.09|0.07</t>
  </si>
  <si>
    <t>0.57|                     0.20|0.22</t>
  </si>
  <si>
    <t>0.36|                     0.36|0.27</t>
  </si>
  <si>
    <t>0.83|                     0.00|0.17</t>
  </si>
  <si>
    <t>0.45|                     0.21|0.34</t>
  </si>
  <si>
    <t>0.71|                     0.11|0.17</t>
  </si>
  <si>
    <t>0.85|                     0.09|0.06</t>
  </si>
  <si>
    <t>0.96|                     0.03|0.01</t>
  </si>
  <si>
    <t>0.48|                     0.24|0.28</t>
  </si>
  <si>
    <t>0.48|                     0.29|0.24</t>
  </si>
  <si>
    <t>0.36|                     0.28|0.36</t>
  </si>
  <si>
    <t>0.53|                     0.22|0.25</t>
  </si>
  <si>
    <t>0.57|                     0.20|0.23</t>
  </si>
  <si>
    <t>0.51|                     0.27|0.22</t>
  </si>
  <si>
    <t>0.27|                     0.45|0.27</t>
  </si>
  <si>
    <t>0.48|                     0.23|0.30</t>
  </si>
  <si>
    <t>0.55|                     0.24|0.22</t>
  </si>
  <si>
    <t>0.69|                     0.20|0.11</t>
  </si>
  <si>
    <t>0.80|                     0.20|0.00</t>
  </si>
  <si>
    <t>0.42|                     0.31|0.27</t>
  </si>
  <si>
    <t>0.14|                     0.00|0.86</t>
  </si>
  <si>
    <t>0.32|                     0.32|0.36</t>
  </si>
  <si>
    <t>0.27|                     0.41|0.32</t>
  </si>
  <si>
    <t>0.37|                     0.29|0.35</t>
  </si>
  <si>
    <t>0.26|                     0.30|0.43</t>
  </si>
  <si>
    <t>0.11|                     0.22|0.67</t>
  </si>
  <si>
    <t>0.50|                     0.30|0.20</t>
  </si>
  <si>
    <t>0.48|                     0.28|0.23</t>
  </si>
  <si>
    <t>0.38|                     0.35|0.27</t>
  </si>
  <si>
    <t>0.00|                     0.67|0.33</t>
  </si>
  <si>
    <t>0.32|                     0.42|0.26</t>
  </si>
  <si>
    <t>0.23|                     0.15|0.62</t>
  </si>
  <si>
    <t>0.21|                     0.28|0.51</t>
  </si>
  <si>
    <t>0.14|                     0.57|0.29</t>
  </si>
  <si>
    <t>0.48|                     0.24|0.29</t>
  </si>
  <si>
    <t>0.31|                     0.25|0.44</t>
  </si>
  <si>
    <t>0.00|                     0.12|0.88</t>
  </si>
  <si>
    <t>0.14|                     0.43|0.43</t>
  </si>
  <si>
    <t>0.30|                     0.20|0.50</t>
  </si>
  <si>
    <t>0.75|                     0.15|0.10</t>
  </si>
  <si>
    <t>0.52|                     0.22|0.27</t>
  </si>
  <si>
    <t>0.29|                     0.32|0.39</t>
  </si>
  <si>
    <t>0.40|                     0.31|0.28</t>
  </si>
  <si>
    <t>0.38|                     0.17|0.46</t>
  </si>
  <si>
    <t>0.00|                     0.57|0.43</t>
  </si>
  <si>
    <t>0.00|                     0.20|0.80</t>
  </si>
  <si>
    <t>0.27|                     0.18|0.55</t>
  </si>
  <si>
    <t>0.50|                     0.40|0.10</t>
  </si>
  <si>
    <t>0.49|                     0.25|0.27</t>
  </si>
  <si>
    <t>0.56|                     0.12|0.31</t>
  </si>
  <si>
    <t>0.67|                     0.11|0.22</t>
  </si>
  <si>
    <t>0.52|                     0.20|0.28</t>
  </si>
  <si>
    <t>0.63|                     0.18|0.20</t>
  </si>
  <si>
    <t>0.51|                     0.23|0.26</t>
  </si>
  <si>
    <t>0.39|                     0.24|0.37</t>
  </si>
  <si>
    <t>0.08|                     0.38|0.54</t>
  </si>
  <si>
    <t>0.43|                     0.28|0.29</t>
  </si>
  <si>
    <t>0.58|                     0.17|0.25</t>
  </si>
  <si>
    <t>0.36|                     0.18|0.45</t>
  </si>
  <si>
    <t>0.41|                     0.15|0.44</t>
  </si>
  <si>
    <t>0.24|                     0.24|0.53</t>
  </si>
  <si>
    <t>0.10|                     0.40|0.50</t>
  </si>
  <si>
    <t>0.72|                     0.12|0.16</t>
  </si>
  <si>
    <t>0.78|                     0.10|0.13</t>
  </si>
  <si>
    <t>0.71|                     0.12|0.18</t>
  </si>
  <si>
    <t>0.35|                     0.26|0.40</t>
  </si>
  <si>
    <t>0.56|                     0.31|0.14</t>
  </si>
  <si>
    <t>0.19|                     0.38|0.44</t>
  </si>
  <si>
    <t>0.12|                     0.31|0.56</t>
  </si>
  <si>
    <t>0.46|                     0.26|0.27</t>
  </si>
  <si>
    <t>0.62|                     0.00|0.38</t>
  </si>
  <si>
    <t>0.50|                     0.23|0.26</t>
  </si>
  <si>
    <t>0.43|                     0.26|0.31</t>
  </si>
  <si>
    <t>0.28|                     0.38|0.33</t>
  </si>
  <si>
    <t>0.57|                     0.10|0.33</t>
  </si>
  <si>
    <t>0.41|                     0.22|0.36</t>
  </si>
  <si>
    <t>0.53|                     0.25|0.21</t>
  </si>
  <si>
    <t>0.35|                     0.29|0.35</t>
  </si>
  <si>
    <t>0.33|                     0.32|0.35</t>
  </si>
  <si>
    <t>0.54|                     0.25|0.21</t>
  </si>
  <si>
    <t>0.33|                     0.19|0.48</t>
  </si>
  <si>
    <t>0.53|                     0.27|0.20</t>
  </si>
  <si>
    <t>0.55|                     0.24|0.21</t>
  </si>
  <si>
    <t>0.61|                     0.19|0.20</t>
  </si>
  <si>
    <t>0.40|                     0.24|0.36</t>
  </si>
  <si>
    <t>0.41|                     0.31|0.28</t>
  </si>
  <si>
    <t>0.46|                     0.38|0.15</t>
  </si>
  <si>
    <t>0.44|                     0.40|0.16</t>
  </si>
  <si>
    <t>0.56|                     0.30|0.15</t>
  </si>
  <si>
    <t>0.59|                     0.27|0.14</t>
  </si>
  <si>
    <t>0.91|                     0.06|0.03</t>
  </si>
  <si>
    <t>0.65|                     0.25|0.11</t>
  </si>
  <si>
    <t>0.39|                     0.22|0.39</t>
  </si>
  <si>
    <t>0.63|                     0.22|0.14</t>
  </si>
  <si>
    <t>0.71|                     0.18|0.11</t>
  </si>
  <si>
    <t>0.59|                     0.24|0.18</t>
  </si>
  <si>
    <t>0.61|                     0.21|0.18</t>
  </si>
  <si>
    <t>0.51|                     0.37|0.11</t>
  </si>
  <si>
    <t>0.56|                     0.19|0.26</t>
  </si>
  <si>
    <t>0.89|                     0.11|0.00</t>
  </si>
  <si>
    <t>0.35|                     0.33|0.32</t>
  </si>
  <si>
    <t>0.63|                     0.14|0.24</t>
  </si>
  <si>
    <t>0.57|                     0.24|0.19</t>
  </si>
  <si>
    <t>0.81|                     0.10|0.09</t>
  </si>
  <si>
    <t>0.58|                     0.15|0.27</t>
  </si>
  <si>
    <t>0.62|                     0.19|0.19</t>
  </si>
  <si>
    <t>0.89|                     0.05|0.05</t>
  </si>
  <si>
    <t>0.44|                     0.16|0.41</t>
  </si>
  <si>
    <t>0.82|                     0.11|0.07</t>
  </si>
  <si>
    <t>0.58|                     0.20|0.23</t>
  </si>
  <si>
    <t>0.64|                     0.20|0.16</t>
  </si>
  <si>
    <t>0.64|                     0.17|0.19</t>
  </si>
  <si>
    <t>0.45|                     0.23|0.32</t>
  </si>
  <si>
    <t>0.65|                     0.15|0.20</t>
  </si>
  <si>
    <t>0.45|                     0.09|0.45</t>
  </si>
  <si>
    <t>0.54|                     0.31|0.15</t>
  </si>
  <si>
    <t>0.63|                     0.22|0.15</t>
  </si>
  <si>
    <t>0.79|                     0.11|0.09</t>
  </si>
  <si>
    <t>0.86|                     0.09|0.05</t>
  </si>
  <si>
    <t>0.63|                     0.19|0.17</t>
  </si>
  <si>
    <t>0.73|                     0.18|0.09</t>
  </si>
  <si>
    <t>0.25|                     0.42|0.33</t>
  </si>
  <si>
    <t>0.28|                     0.36|0.36</t>
  </si>
  <si>
    <t>0.15|                     0.38|0.46</t>
  </si>
  <si>
    <t>0.26|                     0.31|0.43</t>
  </si>
  <si>
    <t>0.57|                     0.43|0.00</t>
  </si>
  <si>
    <t>0.40|                     0.27|0.32</t>
  </si>
  <si>
    <t>0.11|                     0.33|0.56</t>
  </si>
  <si>
    <t>0.32|                     0.29|0.39</t>
  </si>
  <si>
    <t>0.23|                     0.32|0.45</t>
  </si>
  <si>
    <t>0.26|                     0.26|0.49</t>
  </si>
  <si>
    <t>0.23|                     0.36|0.41</t>
  </si>
  <si>
    <t>0.23|                     0.31|0.46</t>
  </si>
  <si>
    <t>0.47|                     0.25|0.28</t>
  </si>
  <si>
    <t>0.27|                     0.13|0.60</t>
  </si>
  <si>
    <t>0.17|                     0.67|0.17</t>
  </si>
  <si>
    <t>0.76|                     0.15|0.10</t>
  </si>
  <si>
    <t>0.42|                     0.35|0.23</t>
  </si>
  <si>
    <t>0.61|                     0.17|0.22</t>
  </si>
  <si>
    <t>0.38|                     0.24|0.38</t>
  </si>
  <si>
    <t>0.44|                     0.27|0.28</t>
  </si>
  <si>
    <t>0.44|                     0.22|0.34</t>
  </si>
  <si>
    <t>0.33|                     0.33|0.35</t>
  </si>
  <si>
    <t>0.49|                     0.20|0.30</t>
  </si>
  <si>
    <t>0.31|                     0.27|0.43</t>
  </si>
  <si>
    <t>0.28|                     0.22|0.50</t>
  </si>
  <si>
    <t>0.22|                     0.67|0.11</t>
  </si>
  <si>
    <t>0.00|                     0.17|0.83</t>
  </si>
  <si>
    <t>0.40|                     0.40|0.20</t>
  </si>
  <si>
    <t>0.44|                     0.26|0.31</t>
  </si>
  <si>
    <t>0.53|                     0.32|0.16</t>
  </si>
  <si>
    <t>0.35|                     0.22|0.43</t>
  </si>
  <si>
    <t>0.59|                     0.18|0.24</t>
  </si>
  <si>
    <t>0.65|                     0.20|0.15</t>
  </si>
  <si>
    <t>0.42|                     0.27|0.32</t>
  </si>
  <si>
    <t>0.63|                     0.21|0.16</t>
  </si>
  <si>
    <t>0.53|                     0.19|0.27</t>
  </si>
  <si>
    <t>0.23|                     0.26|0.52</t>
  </si>
  <si>
    <t>0.75|                     0.13|0.11</t>
  </si>
  <si>
    <t>0.74|                     0.12|0.14</t>
  </si>
  <si>
    <t>0.28|                     0.26|0.46</t>
  </si>
  <si>
    <t>0.47|                     0.28|0.25</t>
  </si>
  <si>
    <t>0.42|                     0.23|0.35</t>
  </si>
  <si>
    <t>0.73|                     0.12|0.15</t>
  </si>
  <si>
    <t>0.79|                     0.00|0.21</t>
  </si>
  <si>
    <t>0.63|                     0.19|0.19</t>
  </si>
  <si>
    <t>0.64|                     0.19|0.16</t>
  </si>
  <si>
    <t>0.92|                     0.00|0.08</t>
  </si>
  <si>
    <t>0.09|                     0.27|0.64</t>
  </si>
  <si>
    <t>0.49|                     0.26|0.24</t>
  </si>
  <si>
    <t>0.30|                     0.30|0.40</t>
  </si>
  <si>
    <t>0.39|                     0.25|0.36</t>
  </si>
  <si>
    <t>0.52|                     0.26|0.22</t>
  </si>
  <si>
    <t>0.46|                     0.27|0.27</t>
  </si>
  <si>
    <t>0.29|                     0.42|0.29</t>
  </si>
  <si>
    <t>0.36|                     0.27|0.36</t>
  </si>
  <si>
    <t>0.25|                     0.33|0.42</t>
  </si>
  <si>
    <t>0.45|                     0.24|0.31</t>
  </si>
  <si>
    <t>0.52|                     0.24|0.23</t>
  </si>
  <si>
    <t>0.60|                     0.40|0.00</t>
  </si>
  <si>
    <t>0.47|                     0.33|0.20</t>
  </si>
  <si>
    <t>0.47|                     0.38|0.16</t>
  </si>
  <si>
    <t>0.34|                     0.32|0.34</t>
  </si>
  <si>
    <t>0.44|                     0.25|0.32</t>
  </si>
  <si>
    <t>0.47|                     0.26|0.27</t>
  </si>
  <si>
    <t>0.61|                     0.18|0.20</t>
  </si>
  <si>
    <t>0.44|                     0.19|0.38</t>
  </si>
  <si>
    <t>0.42|                     0.25|0.33</t>
  </si>
  <si>
    <t>0.69|                     0.16|0.15</t>
  </si>
  <si>
    <t>0.59|                     0.24|0.16</t>
  </si>
  <si>
    <t>0.48|                     0.23|0.29</t>
  </si>
  <si>
    <t>0.12|                     0.29|0.59</t>
  </si>
  <si>
    <t>0.50|                     0.35|0.15</t>
  </si>
  <si>
    <t>0.59|                     0.15|0.26</t>
  </si>
  <si>
    <t>0.67|                     0.24|0.10</t>
  </si>
  <si>
    <t>0.49|                     0.16|0.35</t>
  </si>
  <si>
    <t>0.63|                     0.25|0.12</t>
  </si>
  <si>
    <t>0.48|                     0.33|0.20</t>
  </si>
  <si>
    <t>0.57|                     0.25|0.18</t>
  </si>
  <si>
    <t>0.54|                     0.29|0.17</t>
  </si>
  <si>
    <t>0.58|                     0.21|0.20</t>
  </si>
  <si>
    <t>0.56|                     0.23|0.20</t>
  </si>
  <si>
    <t>0.87|                     0.08|0.06</t>
  </si>
  <si>
    <t>0.86|                     0.09|0.04</t>
  </si>
  <si>
    <t>0.73|                     0.27|0.00</t>
  </si>
  <si>
    <t>0.30|                     0.50|0.20</t>
  </si>
  <si>
    <t>0.60|                     0.20|0.19</t>
  </si>
  <si>
    <t>0.83|                     0.08|0.10</t>
  </si>
  <si>
    <t>0.67|                     0.13|0.20</t>
  </si>
  <si>
    <t>0.60|                     0.06|0.34</t>
  </si>
  <si>
    <t>0.74|                     0.13|0.13</t>
  </si>
  <si>
    <t>0.29|                     0.16|0.55</t>
  </si>
  <si>
    <t>0.78|                     0.12|0.09</t>
  </si>
  <si>
    <t>0.70|                     0.17|0.13</t>
  </si>
  <si>
    <t>0.67|                     0.15|0.18</t>
  </si>
  <si>
    <t>0.77|                     0.13|0.11</t>
  </si>
  <si>
    <t>0.57|                     0.18|0.25</t>
  </si>
  <si>
    <t>0.95|                     0.03|0.03</t>
  </si>
  <si>
    <t>0.87|                     0.07|0.07</t>
  </si>
  <si>
    <t>0.56|                     0.21|0.23</t>
  </si>
  <si>
    <t>0.94|                     0.03|0.03</t>
  </si>
  <si>
    <t>0.99|                     0.00|0.01</t>
  </si>
  <si>
    <t>0.38|                     0.50|0.12</t>
  </si>
  <si>
    <t>0.61|                     0.16|0.22</t>
  </si>
  <si>
    <t>0.83|                     0.10|0.08</t>
  </si>
  <si>
    <t>0.75|                     0.14|0.10</t>
  </si>
  <si>
    <t>0.88|                     0.07|0.04</t>
  </si>
  <si>
    <t>0.95|                     0.03|0.01</t>
  </si>
  <si>
    <t>0.82|                     0.12|0.06</t>
  </si>
  <si>
    <t>0.76|                     0.19|0.05</t>
  </si>
  <si>
    <t>0.46|                     0.27|0.26</t>
  </si>
  <si>
    <t>0.08|                     0.67|0.25</t>
  </si>
  <si>
    <t>0.34|                     0.27|0.39</t>
  </si>
  <si>
    <t>0.23|                     0.34|0.43</t>
  </si>
  <si>
    <t>0.40|                     0.23|0.36</t>
  </si>
  <si>
    <t>0.28|                     0.50|0.22</t>
  </si>
  <si>
    <t>0.27|                     0.32|0.41</t>
  </si>
  <si>
    <t>0.41|                     0.33|0.26</t>
  </si>
  <si>
    <t>0.20|                     0.36|0.44</t>
  </si>
  <si>
    <t>0.17|                     0.29|0.54</t>
  </si>
  <si>
    <t>0.37|                     0.26|0.37</t>
  </si>
  <si>
    <t>0.37|                     0.30|0.33</t>
  </si>
  <si>
    <t>0.40|                     0.08|0.52</t>
  </si>
  <si>
    <t>0.52|                     0.25|0.23</t>
  </si>
  <si>
    <t>0.35|                     0.30|0.35</t>
  </si>
  <si>
    <t>0.46|                     0.19|0.35</t>
  </si>
  <si>
    <t>0.57|                     0.24|0.20</t>
  </si>
  <si>
    <t>0.25|                     0.34|0.41</t>
  </si>
  <si>
    <t>0.07|                     0.29|0.63</t>
  </si>
  <si>
    <t>0.12|                     0.12|0.75</t>
  </si>
  <si>
    <t>0.40|                     0.34|0.26</t>
  </si>
  <si>
    <t>0.30|                     0.40|0.30</t>
  </si>
  <si>
    <t>0.66|                     0.20|0.14</t>
  </si>
  <si>
    <t>0.25|                     0.21|0.54</t>
  </si>
  <si>
    <t>0.33|                     0.24|0.42</t>
  </si>
  <si>
    <t>0.43|                     0.20|0.37</t>
  </si>
  <si>
    <t>0.28|                     0.25|0.47</t>
  </si>
  <si>
    <t>0.10|                     0.10|0.80</t>
  </si>
  <si>
    <t>0.71|                     0.15|0.14</t>
  </si>
  <si>
    <t>0.21|                     0.21|0.59</t>
  </si>
  <si>
    <t>0.23|                     0.46|0.31</t>
  </si>
  <si>
    <t>0.70|                     0.11|0.18</t>
  </si>
  <si>
    <t>0.61|                     0.11|0.29</t>
  </si>
  <si>
    <t>0.40|                     0.38|0.21</t>
  </si>
  <si>
    <t>0.33|                     0.22|0.44</t>
  </si>
  <si>
    <t>0.46|                     0.00|0.54</t>
  </si>
  <si>
    <t>0.31|                     0.06|0.62</t>
  </si>
  <si>
    <t>0.39|                     0.33|0.28</t>
  </si>
  <si>
    <t>0.34|                     0.30|0.36</t>
  </si>
  <si>
    <t>0.10|                     0.55|0.34</t>
  </si>
  <si>
    <t>0.28|                     0.41|0.31</t>
  </si>
  <si>
    <t>0.29|                     0.41|0.29</t>
  </si>
  <si>
    <t>0.41|                     0.28|0.31</t>
  </si>
  <si>
    <t>0.57|                     0.07|0.36</t>
  </si>
  <si>
    <t>0.38|                     0.22|0.40</t>
  </si>
  <si>
    <t>0.55|                     0.25|0.20</t>
  </si>
  <si>
    <t>0.55|                     0.23|0.21</t>
  </si>
  <si>
    <t>0.41|                     0.26|0.33</t>
  </si>
  <si>
    <t>0.24|                     0.41|0.34</t>
  </si>
  <si>
    <t>0.30|                     0.33|0.37</t>
  </si>
  <si>
    <t>0.58|                     0.24|0.18</t>
  </si>
  <si>
    <t>0.55|                     0.27|0.19</t>
  </si>
  <si>
    <t>0.52|                     0.21|0.27</t>
  </si>
  <si>
    <t>0.18|                     0.55|0.27</t>
  </si>
  <si>
    <t>0.38|                     0.30|0.31</t>
  </si>
  <si>
    <t>0.43|                     0.31|0.25</t>
  </si>
  <si>
    <t>0.39|                     0.35|0.26</t>
  </si>
  <si>
    <t>0.45|                     0.29|0.26</t>
  </si>
  <si>
    <t>0.51|                     0.40|0.09</t>
  </si>
  <si>
    <t>0.41|                     0.23|0.36</t>
  </si>
  <si>
    <t>0.25|                     0.75|0.00</t>
  </si>
  <si>
    <t>0.62|                     0.20|0.17</t>
  </si>
  <si>
    <t>0.52|                     0.26|0.21</t>
  </si>
  <si>
    <t>0.61|                     0.14|0.25</t>
  </si>
  <si>
    <t>0.57|                     0.23|0.21</t>
  </si>
  <si>
    <t>0.56|                     0.28|0.16</t>
  </si>
  <si>
    <t>0.44|                     0.33|0.22</t>
  </si>
  <si>
    <t>0.57|                     0.14|0.29</t>
  </si>
  <si>
    <t>0.79|                     0.16|0.05</t>
  </si>
  <si>
    <t>0.55|                     0.18|0.27</t>
  </si>
  <si>
    <t>0.30|                     0.10|0.60</t>
  </si>
  <si>
    <t>0.87|                     0.08|0.05</t>
  </si>
  <si>
    <t>0.59|                     0.24|0.17</t>
  </si>
  <si>
    <t>0.37|                     0.32|0.32</t>
  </si>
  <si>
    <t>0.63|                     0.18|0.19</t>
  </si>
  <si>
    <t>0.81|                     0.12|0.08</t>
  </si>
  <si>
    <t>0.78|                     0.08|0.15</t>
  </si>
  <si>
    <t>0.47|                     0.35|0.17</t>
  </si>
  <si>
    <t>0.66|                     0.23|0.11</t>
  </si>
  <si>
    <t>0.69|                     0.08|0.23</t>
  </si>
  <si>
    <t>0.21|                     0.26|0.53</t>
  </si>
  <si>
    <t>0.46|                     0.28|0.26</t>
  </si>
  <si>
    <t>0.63|                     0.21|0.17</t>
  </si>
  <si>
    <t>0.62|                     0.16|0.21</t>
  </si>
  <si>
    <t>0.33|                     0.11|0.56</t>
  </si>
  <si>
    <t>0.81|                     0.11|0.08</t>
  </si>
  <si>
    <t>0.53|                     0.23|0.24</t>
  </si>
  <si>
    <t>0.65|                     0.17|0.17</t>
  </si>
  <si>
    <t>0.73|                     0.15|0.13</t>
  </si>
  <si>
    <t>0.69|                     0.15|0.15</t>
  </si>
  <si>
    <t>0.88|                     0.08|0.04</t>
  </si>
  <si>
    <t>0.80|                     0.13|0.07</t>
  </si>
  <si>
    <t>0.77|                     0.17|0.06</t>
  </si>
  <si>
    <t>0.74|                     0.21|0.05</t>
  </si>
  <si>
    <t>0.29|                     0.00|0.71</t>
  </si>
  <si>
    <t>0.25|                     0.30|0.45</t>
  </si>
  <si>
    <t>0.56|                     0.11|0.33</t>
  </si>
  <si>
    <t>0.47|                     0.23|0.30</t>
  </si>
  <si>
    <t>0.30|                     0.26|0.45</t>
  </si>
  <si>
    <t>0.38|                     0.30|0.32</t>
  </si>
  <si>
    <t>0.46|                     0.30|0.25</t>
  </si>
  <si>
    <t>0.18|                     0.41|0.41</t>
  </si>
  <si>
    <t>0.65|                     0.18|0.18</t>
  </si>
  <si>
    <t>0.24|                     0.21|0.56</t>
  </si>
  <si>
    <t>0.12|                     0.50|0.38</t>
  </si>
  <si>
    <t>0.42|                     0.29|0.29</t>
  </si>
  <si>
    <t>0.20|                     0.50|0.30</t>
  </si>
  <si>
    <t>0.49|                     0.15|0.36</t>
  </si>
  <si>
    <t>0.32|                     0.27|0.42</t>
  </si>
  <si>
    <t>0.53|                     0.26|0.22</t>
  </si>
  <si>
    <t>0.28|                     0.30|0.42</t>
  </si>
  <si>
    <t>0.27|                     0.38|0.35</t>
  </si>
  <si>
    <t>0.42|                     0.26|0.32</t>
  </si>
  <si>
    <t>0.29|                     0.57|0.14</t>
  </si>
  <si>
    <t>0.24|                     0.27|0.49</t>
  </si>
  <si>
    <t>0.77|                     0.12|0.10</t>
  </si>
  <si>
    <t>0.22|                     0.28|0.50</t>
  </si>
  <si>
    <t>0.22|                     0.30|0.48</t>
  </si>
  <si>
    <t>0.64|                     0.28|0.08</t>
  </si>
  <si>
    <t>0.35|                     0.26|0.39</t>
  </si>
  <si>
    <t>0.71|                     0.13|0.16</t>
  </si>
  <si>
    <t>0.29|                     0.38|0.33</t>
  </si>
  <si>
    <t>0.64|                     0.15|0.21</t>
  </si>
  <si>
    <t>0.66|                     0.21|0.13</t>
  </si>
  <si>
    <t>0.35|                     0.23|0.42</t>
  </si>
  <si>
    <t>0.00|                     0.29|0.71</t>
  </si>
  <si>
    <t>0.00|                     0.14|0.86</t>
  </si>
  <si>
    <t>0.19|                     0.31|0.50</t>
  </si>
  <si>
    <t>0.37|                     0.21|0.42</t>
  </si>
  <si>
    <t>0.36|                     0.23|0.41</t>
  </si>
  <si>
    <t>0.36|                     0.09|0.55</t>
  </si>
  <si>
    <t>0.43|                     0.30|0.26</t>
  </si>
  <si>
    <t>0.41|                     0.32|0.27</t>
  </si>
  <si>
    <t>0.38|                     0.26|0.37</t>
  </si>
  <si>
    <t>0.44|                     0.28|0.28</t>
  </si>
  <si>
    <t>0.31|                     0.37|0.31</t>
  </si>
  <si>
    <t>0.41|                     0.17|0.41</t>
  </si>
  <si>
    <t>0.37|                     0.26|0.38</t>
  </si>
  <si>
    <t>0.60|                     0.23|0.17</t>
  </si>
  <si>
    <t>0.44|                     0.32|0.24</t>
  </si>
  <si>
    <t>0.20|                     0.60|0.20</t>
  </si>
  <si>
    <t>0.29|                     0.12|0.59</t>
  </si>
  <si>
    <t>0.56|                     0.16|0.27</t>
  </si>
  <si>
    <t>0.45|                     0.22|0.33</t>
  </si>
  <si>
    <t>0.74|                     0.11|0.15</t>
  </si>
  <si>
    <t>0.51|                     0.20|0.29</t>
  </si>
  <si>
    <t>0.76|                     0.10|0.14</t>
  </si>
  <si>
    <t>0.58|                     0.20|0.22</t>
  </si>
  <si>
    <t>0.62|                     0.12|0.26</t>
  </si>
  <si>
    <t>0.58|                     0.19|0.24</t>
  </si>
  <si>
    <t>0.85|                     0.08|0.07</t>
  </si>
  <si>
    <t>0.47|                     0.11|0.42</t>
  </si>
  <si>
    <t>0.53|                     0.17|0.30</t>
  </si>
  <si>
    <t>0.85|                     0.09|0.05</t>
  </si>
  <si>
    <t>0.66|                     0.18|0.15</t>
  </si>
  <si>
    <t>0.61|                     0.20|0.20</t>
  </si>
  <si>
    <t>0.62|                     0.20|0.18</t>
  </si>
  <si>
    <t>0.57|                     0.24|0.18</t>
  </si>
  <si>
    <t>0.85|                     0.10|0.05</t>
  </si>
  <si>
    <t>0.62|                     0.23|0.15</t>
  </si>
  <si>
    <t>0.71|                     0.14|0.14</t>
  </si>
  <si>
    <t>0.37|                     0.19|0.44</t>
  </si>
  <si>
    <t>0.51|                     0.26|0.24</t>
  </si>
  <si>
    <t>0.53|                     0.37|0.11</t>
  </si>
  <si>
    <t>0.77|                     0.14|0.08</t>
  </si>
  <si>
    <t>0.40|                     0.30|0.30</t>
  </si>
  <si>
    <t>0.83|                     0.11|0.07</t>
  </si>
  <si>
    <t>0.70|                     0.18|0.12</t>
  </si>
  <si>
    <t>0.84|                     0.11|0.05</t>
  </si>
  <si>
    <t>0.99|                     0.01|0.00</t>
  </si>
  <si>
    <t>0.42|                     0.24|0.35</t>
  </si>
  <si>
    <t>0.28|                     0.33|0.39</t>
  </si>
  <si>
    <t>0.38|                     0.29|0.32</t>
  </si>
  <si>
    <t>0.21|                     0.37|0.42</t>
  </si>
  <si>
    <t>0.68|                     0.16|0.15</t>
  </si>
  <si>
    <t>0.25|                     0.38|0.38</t>
  </si>
  <si>
    <t>0.34|                     0.34|0.31</t>
  </si>
  <si>
    <t>0.47|                     0.22|0.30</t>
  </si>
  <si>
    <t>0.19|                     0.32|0.48</t>
  </si>
  <si>
    <t>0.40|                     0.32|0.29</t>
  </si>
  <si>
    <t>0.28|                     0.44|0.28</t>
  </si>
  <si>
    <t>0.50|                     0.07|0.43</t>
  </si>
  <si>
    <t>0.37|                     0.35|0.28</t>
  </si>
  <si>
    <t>0.62|                     0.17|0.22</t>
  </si>
  <si>
    <t>0.68|                     0.17|0.14</t>
  </si>
  <si>
    <t>0.30|                     0.19|0.52</t>
  </si>
  <si>
    <t>0.48|                     0.12|0.40</t>
  </si>
  <si>
    <t>0.48|                     0.19|0.33</t>
  </si>
  <si>
    <t>0.20|                     0.29|0.51</t>
  </si>
  <si>
    <t>0.17|                     0.08|0.75</t>
  </si>
  <si>
    <t>0.43|                     0.30|0.27</t>
  </si>
  <si>
    <t>0.70|                     0.20|0.09</t>
  </si>
  <si>
    <t>0.71|                     0.10|0.19</t>
  </si>
  <si>
    <t>0.18|                     0.12|0.71</t>
  </si>
  <si>
    <t>0.13|                     0.07|0.80</t>
  </si>
  <si>
    <t>0.43|                     0.43|0.14</t>
  </si>
  <si>
    <t>0.27|                     0.31|0.41</t>
  </si>
  <si>
    <t>0.36|                     0.32|0.31</t>
  </si>
  <si>
    <t>0.41|                     0.25|0.33</t>
  </si>
  <si>
    <t>0.42|                     0.33|0.25</t>
  </si>
  <si>
    <t>0.30|                     0.60|0.10</t>
  </si>
  <si>
    <t>0.42|                     0.19|0.40</t>
  </si>
  <si>
    <t>0.59|                     0.21|0.19</t>
  </si>
  <si>
    <t>0.48|                     0.30|0.22</t>
  </si>
  <si>
    <t>0.39|                     0.45|0.15</t>
  </si>
  <si>
    <t>0.31|                     0.30|0.38</t>
  </si>
  <si>
    <t>0.60|                     0.24|0.17</t>
  </si>
  <si>
    <t>0.47|                     0.29|0.24</t>
  </si>
  <si>
    <t>0.47|                     0.23|0.31</t>
  </si>
  <si>
    <t>0.53|                     0.19|0.28</t>
  </si>
  <si>
    <t>0.44|                     0.23|0.33</t>
  </si>
  <si>
    <t>0.44|                     0.37|0.19</t>
  </si>
  <si>
    <t>0.62|                     0.15|0.24</t>
  </si>
  <si>
    <t>0.38|                     0.18|0.44</t>
  </si>
  <si>
    <t>0.68|                     0.09|0.23</t>
  </si>
  <si>
    <t>0.52|                     0.09|0.39</t>
  </si>
  <si>
    <t>0.57|                     0.21|0.22</t>
  </si>
  <si>
    <t>0.57|                     0.33|0.10</t>
  </si>
  <si>
    <t>0.62|                     0.25|0.13</t>
  </si>
  <si>
    <t>0.67|                     0.20|0.13</t>
  </si>
  <si>
    <t>0.73|                     0.00|0.27</t>
  </si>
  <si>
    <t>0.39|                     0.32|0.30</t>
  </si>
  <si>
    <t>0.82|                     0.10|0.07</t>
  </si>
  <si>
    <t>0.73|                     0.13|0.14</t>
  </si>
  <si>
    <t>0.50|                     0.39|0.11</t>
  </si>
  <si>
    <t>0.64|                     0.19|0.18</t>
  </si>
  <si>
    <t>0.49|                     0.23|0.27</t>
  </si>
  <si>
    <t>0.64|                     0.26|0.10</t>
  </si>
  <si>
    <t>0.21|                     0.29|0.50</t>
  </si>
  <si>
    <t>0.71|                     0.16|0.14</t>
  </si>
  <si>
    <t>0.60|                     0.30|0.10</t>
  </si>
  <si>
    <t>0.91|                     0.04|0.04</t>
  </si>
  <si>
    <t>0.76|                     0.14|0.11</t>
  </si>
  <si>
    <t>0.49|                     0.26|0.25</t>
  </si>
  <si>
    <t>0.91|                     0.05|0.05</t>
  </si>
  <si>
    <t>0.83|                     0.07|0.09</t>
  </si>
  <si>
    <t>0.89|                     0.06|0.06</t>
  </si>
  <si>
    <t>0.60|                     0.33|0.07</t>
  </si>
  <si>
    <t>0.95|                     0.04|0.02</t>
  </si>
  <si>
    <t>0.98|                     0.02|0.01</t>
  </si>
  <si>
    <t>0.98|                     0.01|0.01</t>
  </si>
  <si>
    <t>0.76|                     0.12|0.11</t>
  </si>
  <si>
    <t>0.81|                     0.13|0.06</t>
  </si>
  <si>
    <t>0.26|                     0.23|0.51</t>
  </si>
  <si>
    <t>0.36|                     0.28|0.35</t>
  </si>
  <si>
    <t>0.37|                     0.42|0.21</t>
  </si>
  <si>
    <t>0.35|                     0.37|0.29</t>
  </si>
  <si>
    <t>0.37|                     0.23|0.40</t>
  </si>
  <si>
    <t>0.45|                     0.14|0.41</t>
  </si>
  <si>
    <t>0.48|                     0.15|0.37</t>
  </si>
  <si>
    <t>0.39|                     0.29|0.32</t>
  </si>
  <si>
    <t>0.39|                     0.22|0.38</t>
  </si>
  <si>
    <t>0.27|                     0.25|0.48</t>
  </si>
  <si>
    <t>0.21|                     0.43|0.36</t>
  </si>
  <si>
    <t>0.27|                     0.20|0.54</t>
  </si>
  <si>
    <t>0.21|                     0.38|0.40</t>
  </si>
  <si>
    <t>0.37|                     0.20|0.43</t>
  </si>
  <si>
    <t>0.31|                     0.08|0.62</t>
  </si>
  <si>
    <t>0.43|                     0.29|0.28</t>
  </si>
  <si>
    <t>0.50|                     0.24|0.27</t>
  </si>
  <si>
    <t>0.53|                     0.23|0.25</t>
  </si>
  <si>
    <t>0.12|                     0.20|0.68</t>
  </si>
  <si>
    <t>0.34|                     0.28|0.38</t>
  </si>
  <si>
    <t>0.48|                     0.28|0.24</t>
  </si>
  <si>
    <t>0.53|                     0.16|0.31</t>
  </si>
  <si>
    <t>0.18|                     0.45|0.36</t>
  </si>
  <si>
    <t>0.68|                     0.15|0.17</t>
  </si>
  <si>
    <t>0.44|                     0.12|0.44</t>
  </si>
  <si>
    <t>0.39|                     0.28|0.34</t>
  </si>
  <si>
    <t>0.22|                     0.20|0.58</t>
  </si>
  <si>
    <t>0.42|                     0.30|0.28</t>
  </si>
  <si>
    <t>0.31|                     0.12|0.56</t>
  </si>
  <si>
    <t>0.42|                     0.28|0.31</t>
  </si>
  <si>
    <t>0.54|                     0.15|0.31</t>
  </si>
  <si>
    <t>0.22|                     0.11|0.67</t>
  </si>
  <si>
    <t>0.37|                     0.29|0.34</t>
  </si>
  <si>
    <t>0.41|                     0.30|0.30</t>
  </si>
  <si>
    <t>0.32|                     0.28|0.40</t>
  </si>
  <si>
    <t>0.69|                     0.16|0.14</t>
  </si>
  <si>
    <t>0.58|                     0.18|0.24</t>
  </si>
  <si>
    <t>0.25|                     0.30|0.46</t>
  </si>
  <si>
    <t>0.51|                     0.29|0.20</t>
  </si>
  <si>
    <t>0.66|                     0.17|0.16</t>
  </si>
  <si>
    <t>0.80|                     0.12|0.09</t>
  </si>
  <si>
    <t>0.55|                     0.26|0.19</t>
  </si>
  <si>
    <t>0.73|                     0.14|0.14</t>
  </si>
  <si>
    <t>0.45|                     0.18|0.36</t>
  </si>
  <si>
    <t>0.78|                     0.14|0.08</t>
  </si>
  <si>
    <t>0.66|                     0.18|0.17</t>
  </si>
  <si>
    <t>0.49|                     0.28|0.24</t>
  </si>
  <si>
    <t>0.50|                     0.06|0.44</t>
  </si>
  <si>
    <t>0.89|                     0.07|0.05</t>
  </si>
  <si>
    <t>0.70|                     0.10|0.20</t>
  </si>
  <si>
    <t>0.81|                     0.11|0.09</t>
  </si>
  <si>
    <t>0.60|                     0.22|0.18</t>
  </si>
  <si>
    <t>0.64|                     0.23|0.14</t>
  </si>
  <si>
    <t>0.92|                     0.08|0.00</t>
  </si>
  <si>
    <t>0.23|                     0.25|0.53</t>
  </si>
  <si>
    <t>0.68|                     0.16|0.17</t>
  </si>
  <si>
    <t>0.77|                     0.10|0.12</t>
  </si>
  <si>
    <t>0.71|                     0.15|0.13</t>
  </si>
  <si>
    <t>0.68|                     0.17|0.16</t>
  </si>
  <si>
    <t>0.67|                     0.14|0.19</t>
  </si>
  <si>
    <t>0.86|                     0.07|0.06</t>
  </si>
  <si>
    <t>0.85|                     0.07|0.08</t>
  </si>
  <si>
    <t>0.58|                     0.21|0.21</t>
  </si>
  <si>
    <t>0.46|                     0.32|0.22</t>
  </si>
  <si>
    <t>0.42|                     0.27|0.31</t>
  </si>
  <si>
    <t>0.29|                     0.24|0.47</t>
  </si>
  <si>
    <t>0.52|                     0.23|0.24</t>
  </si>
  <si>
    <t>0.52|                     0.25|0.24</t>
  </si>
  <si>
    <t>0.30|                     0.26|0.44</t>
  </si>
  <si>
    <t>0.75|                     0.15|0.09</t>
  </si>
  <si>
    <t>0.52|                     0.26|0.23</t>
  </si>
  <si>
    <t>0.00|                     0.60|0.40</t>
  </si>
  <si>
    <t>0.40|                     0.32|0.28</t>
  </si>
  <si>
    <t>0.42|                     0.16|0.42</t>
  </si>
  <si>
    <t>0.47|                     0.31|0.22</t>
  </si>
  <si>
    <t>0.38|                     0.38|0.25</t>
  </si>
  <si>
    <t>0.23|                     0.27|0.50</t>
  </si>
  <si>
    <t>0.31|                     0.22|0.47</t>
  </si>
  <si>
    <t>0.18|                     0.18|0.64</t>
  </si>
  <si>
    <t>0.35|                     0.13|0.52</t>
  </si>
  <si>
    <t>0.12|                     0.25|0.62</t>
  </si>
  <si>
    <t>0.78|                     0.13|0.08</t>
  </si>
  <si>
    <t>0.34|                     0.24|0.41</t>
  </si>
  <si>
    <t>0.42|                     0.21|0.37</t>
  </si>
  <si>
    <t>0.10|                     0.13|0.77</t>
  </si>
  <si>
    <t>0.43|                     0.32|0.25</t>
  </si>
  <si>
    <t>0.24|                     0.57|0.19</t>
  </si>
  <si>
    <t>0.50|                     0.23|0.28</t>
  </si>
  <si>
    <t>0.29|                     0.07|0.64</t>
  </si>
  <si>
    <t>0.18|                     0.36|0.45</t>
  </si>
  <si>
    <t>0.14|                     0.28|0.58</t>
  </si>
  <si>
    <t>0.47|                     0.13|0.40</t>
  </si>
  <si>
    <t>0.41|                     0.41|0.18</t>
  </si>
  <si>
    <t>0.63|                     0.18|0.18</t>
  </si>
  <si>
    <t>0.63|                     0.17|0.20</t>
  </si>
  <si>
    <t>0.59|                     0.20|0.20</t>
  </si>
  <si>
    <t>0.24|                     0.32|0.45</t>
  </si>
  <si>
    <t>0.38|                     0.26|0.36</t>
  </si>
  <si>
    <t>0.71|                     0.11|0.18</t>
  </si>
  <si>
    <t>0.24|                     0.26|0.50</t>
  </si>
  <si>
    <t>0.62|                     0.18|0.20</t>
  </si>
  <si>
    <t>0.89|                     0.07|0.04</t>
  </si>
  <si>
    <t>0.60|                     0.18|0.23</t>
  </si>
  <si>
    <t>0.96|                     0.02|0.01</t>
  </si>
  <si>
    <t>0.59|                     0.16|0.25</t>
  </si>
  <si>
    <t>0.64|                     0.11|0.25</t>
  </si>
  <si>
    <t>0.84|                     0.09|0.08</t>
  </si>
  <si>
    <t>0.82|                     0.08|0.09</t>
  </si>
  <si>
    <t>0.78|                     0.11|0.10</t>
  </si>
  <si>
    <t>0.76|                     0.11|0.13</t>
  </si>
  <si>
    <t>0.62|                     0.07|0.31</t>
  </si>
  <si>
    <t>0.70|                     0.13|0.17</t>
  </si>
  <si>
    <t>0.75|                     0.11|0.14</t>
  </si>
  <si>
    <t>0.81|                     0.05|0.14</t>
  </si>
  <si>
    <t>0.79|                     0.11|0.11</t>
  </si>
  <si>
    <t>0.15|                     0.30|0.55</t>
  </si>
  <si>
    <t>0.13|                     0.24|0.63</t>
  </si>
  <si>
    <t>0.13|                     0.27|0.60</t>
  </si>
  <si>
    <t>0.38|                     0.14|0.48</t>
  </si>
  <si>
    <t>0.20|                     0.10|0.70</t>
  </si>
  <si>
    <t>0.27|                     0.28|0.45</t>
  </si>
  <si>
    <t>0.30|                     0.27|0.43</t>
  </si>
  <si>
    <t>0.23|                     0.50|0.27</t>
  </si>
  <si>
    <t>0.10|                     0.20|0.70</t>
  </si>
  <si>
    <t>0.32|                     0.20|0.48</t>
  </si>
  <si>
    <t>0.21|                     0.31|0.48</t>
  </si>
  <si>
    <t>0.41|                     0.28|0.30</t>
  </si>
  <si>
    <t>0.37|                     0.28|0.35</t>
  </si>
  <si>
    <t>0.25|                     0.27|0.47</t>
  </si>
  <si>
    <t>0.36|                     0.29|0.35</t>
  </si>
  <si>
    <t>0.45|                     0.24|0.30</t>
  </si>
  <si>
    <t>0.29|                     0.19|0.52</t>
  </si>
  <si>
    <t>0.09|                     0.31|0.59</t>
  </si>
  <si>
    <t>0.40|                     0.15|0.45</t>
  </si>
  <si>
    <t>0.47|                     0.00|0.53</t>
  </si>
  <si>
    <t>0.23|                     0.17|0.60</t>
  </si>
  <si>
    <t>0.25|                     0.29|0.46</t>
  </si>
  <si>
    <t>0.32|                     0.27|0.41</t>
  </si>
  <si>
    <t>0.38|                     0.00|0.62</t>
  </si>
  <si>
    <t>0.54|                     0.16|0.30</t>
  </si>
  <si>
    <t>0.59|                     0.20|0.21</t>
  </si>
  <si>
    <t>0.58|                     0.23|0.19</t>
  </si>
  <si>
    <t>0.09|                     0.45|0.45</t>
  </si>
  <si>
    <t>0.19|                     0.29|0.52</t>
  </si>
  <si>
    <t>0.10|                     0.16|0.74</t>
  </si>
  <si>
    <t>0.24|                     0.32|0.44</t>
  </si>
  <si>
    <t>0.38|                     0.08|0.54</t>
  </si>
  <si>
    <t>0.24|                     0.36|0.39</t>
  </si>
  <si>
    <t>0.62|                     0.21|0.18</t>
  </si>
  <si>
    <t>0.35|                     0.41|0.24</t>
  </si>
  <si>
    <t>0.64|                     0.17|0.20</t>
  </si>
  <si>
    <t>0.17|                     0.22|0.61</t>
  </si>
  <si>
    <t>0.12|                     0.44|0.44</t>
  </si>
  <si>
    <t>0.64|                     0.22|0.15</t>
  </si>
  <si>
    <t>0.08|                     0.33|0.58</t>
  </si>
  <si>
    <t>0.67|                     0.15|0.19</t>
  </si>
  <si>
    <t>0.61|                     0.13|0.26</t>
  </si>
  <si>
    <t>0.27|                     0.33|0.40</t>
  </si>
  <si>
    <t>0.67|                     0.13|0.19</t>
  </si>
  <si>
    <t>0.60|                     0.14|0.26</t>
  </si>
  <si>
    <t>0.69|                     0.12|0.18</t>
  </si>
  <si>
    <t>0.43|                     0.31|0.26</t>
  </si>
  <si>
    <t>0.74|                     0.10|0.16</t>
  </si>
  <si>
    <t>0.40|                     0.16|0.44</t>
  </si>
  <si>
    <t>0.45|                     0.28|0.28</t>
  </si>
  <si>
    <t>0.58|                     0.25|0.18</t>
  </si>
  <si>
    <t>0.75|                     0.13|0.13</t>
  </si>
  <si>
    <t>0.63|                     0.14|0.23</t>
  </si>
  <si>
    <t>0.52|                     0.27|0.21</t>
  </si>
  <si>
    <t>0.40|                     0.12|0.48</t>
  </si>
  <si>
    <t>0.67|                     0.26|0.07</t>
  </si>
  <si>
    <t>0.76|                     0.15|0.09</t>
  </si>
  <si>
    <t>0.85|                     0.08|0.08</t>
  </si>
  <si>
    <t>0.70|                     0.14|0.16</t>
  </si>
  <si>
    <t>0.73|                     0.05|0.22</t>
  </si>
  <si>
    <t>0.18|                     0.25|0.56</t>
  </si>
  <si>
    <t>0.34|                     0.29|0.36</t>
  </si>
  <si>
    <t>0.15|                     0.21|0.64</t>
  </si>
  <si>
    <t>0.16|                     0.24|0.60</t>
  </si>
  <si>
    <t>0.31|                     0.39|0.29</t>
  </si>
  <si>
    <t>0.35|                     0.00|0.65</t>
  </si>
  <si>
    <t>0.23|                     0.23|0.53</t>
  </si>
  <si>
    <t>0.15|                     0.27|0.58</t>
  </si>
  <si>
    <t>0.26|                     0.23|0.52</t>
  </si>
  <si>
    <t>0.48|                     0.31|0.21</t>
  </si>
  <si>
    <t>0.40|                     0.26|0.35</t>
  </si>
  <si>
    <t>0.37|                     0.25|0.38</t>
  </si>
  <si>
    <t>0.51|                     0.28|0.21</t>
  </si>
  <si>
    <t>0.34|                     0.34|0.32</t>
  </si>
  <si>
    <t>0.36|                     0.29|0.34</t>
  </si>
  <si>
    <t>0.25|                     0.32|0.44</t>
  </si>
  <si>
    <t>0.39|                     0.34|0.27</t>
  </si>
  <si>
    <t>0.54|                     0.35|0.12</t>
  </si>
  <si>
    <t>0.24|                     0.22|0.54</t>
  </si>
  <si>
    <t>0.32|                     0.21|0.46</t>
  </si>
  <si>
    <t>0.33|                     0.31|0.36</t>
  </si>
  <si>
    <t>0.38|                     0.27|0.35</t>
  </si>
  <si>
    <t>0.44|                     0.24|0.31</t>
  </si>
  <si>
    <t>0.42|                     0.22|0.36</t>
  </si>
  <si>
    <t>0.22|                     0.26|0.52</t>
  </si>
  <si>
    <t>0.55|                     0.17|0.29</t>
  </si>
  <si>
    <t>0.28|                     0.28|0.44</t>
  </si>
  <si>
    <t>0.51|                     0.23|0.25</t>
  </si>
  <si>
    <t>0.22|                     0.25|0.53</t>
  </si>
  <si>
    <t>0.22|                     0.13|0.65</t>
  </si>
  <si>
    <t>0.04|                     0.36|0.60</t>
  </si>
  <si>
    <t>0.35|                     0.17|0.47</t>
  </si>
  <si>
    <t>0.39|                     0.26|0.34</t>
  </si>
  <si>
    <t>0.60|                     0.22|0.19</t>
  </si>
  <si>
    <t>0.43|                     0.23|0.33</t>
  </si>
  <si>
    <t>0.41|                     0.22|0.37</t>
  </si>
  <si>
    <t>0.21|                     0.22|0.58</t>
  </si>
  <si>
    <t>0.15|                     0.23|0.62</t>
  </si>
  <si>
    <t>0.06|                     0.33|0.61</t>
  </si>
  <si>
    <t>0.16|                     0.36|0.48</t>
  </si>
  <si>
    <t>0.17|                     0.50|0.33</t>
  </si>
  <si>
    <t>0.70|                     0.16|0.13</t>
  </si>
  <si>
    <t>0.70|                     0.17|0.14</t>
  </si>
  <si>
    <t>0.77|                     0.12|0.12</t>
  </si>
  <si>
    <t>0.64|                     0.18|0.19</t>
  </si>
  <si>
    <t>0.43|                     0.25|0.33</t>
  </si>
  <si>
    <t>0.21|                     0.28|0.52</t>
  </si>
  <si>
    <t>0.14|                     0.23|0.63</t>
  </si>
  <si>
    <t>0.63|                     0.11|0.26</t>
  </si>
  <si>
    <t>0.54|                     0.16|0.29</t>
  </si>
  <si>
    <t>0.72|                     0.14|0.15</t>
  </si>
  <si>
    <t>0.24|                     0.16|0.59</t>
  </si>
  <si>
    <t>0.68|                     0.15|0.16</t>
  </si>
  <si>
    <t>0.44|                     0.24|0.32</t>
  </si>
  <si>
    <t>0.60|                     0.18|0.21</t>
  </si>
  <si>
    <t>0.89|                     0.06|0.04</t>
  </si>
  <si>
    <t>0.66|                     0.15|0.19</t>
  </si>
  <si>
    <t>0.78|                     0.12|0.11</t>
  </si>
  <si>
    <t>0.89|                     0.05|0.06</t>
  </si>
  <si>
    <t>0.70|                     0.16|0.15</t>
  </si>
  <si>
    <t>0.20|                     0.35|0.45</t>
  </si>
  <si>
    <t>0.19|                     0.26|0.56</t>
  </si>
  <si>
    <t>0.13|                     0.30|0.57</t>
  </si>
  <si>
    <t>0.08|                     0.32|0.61</t>
  </si>
  <si>
    <t>0.19|                     0.12|0.69</t>
  </si>
  <si>
    <t>0.31|                     0.30|0.39</t>
  </si>
  <si>
    <t>0.17|                     0.30|0.53</t>
  </si>
  <si>
    <t>0.18|                     0.23|0.58</t>
  </si>
  <si>
    <t>0.10|                     0.38|0.52</t>
  </si>
  <si>
    <t>0.33|                     0.40|0.27</t>
  </si>
  <si>
    <t>0.17|                     0.00|0.83</t>
  </si>
  <si>
    <t>0.13|                     0.25|0.62</t>
  </si>
  <si>
    <t>0.31|                     0.33|0.36</t>
  </si>
  <si>
    <t>0.35|                     0.27|0.38</t>
  </si>
  <si>
    <t>0.12|                     0.17|0.71</t>
  </si>
  <si>
    <t>0.20|                     0.23|0.57</t>
  </si>
  <si>
    <t>0.28|                     0.24|0.48</t>
  </si>
  <si>
    <t>0.47|                     0.18|0.36</t>
  </si>
  <si>
    <t>0.37|                     0.27|0.36</t>
  </si>
  <si>
    <t>0.23|                     0.33|0.44</t>
  </si>
  <si>
    <t>0.22|                     0.21|0.56</t>
  </si>
  <si>
    <t>0.21|                     0.44|0.35</t>
  </si>
  <si>
    <t>0.34|                     0.26|0.40</t>
  </si>
  <si>
    <t>0.39|                     0.24|0.38</t>
  </si>
  <si>
    <t>0.08|                     0.46|0.46</t>
  </si>
  <si>
    <t>0.19|                     0.27|0.54</t>
  </si>
  <si>
    <t>0.22|                     0.23|0.54</t>
  </si>
  <si>
    <t>0.41|                     0.27|0.31</t>
  </si>
  <si>
    <t>0.50|                     0.28|0.23</t>
  </si>
  <si>
    <t>0.53|                     0.20|0.28</t>
  </si>
  <si>
    <t>0.18|                     0.24|0.59</t>
  </si>
  <si>
    <t>0.39|                     0.21|0.39</t>
  </si>
  <si>
    <t>0.32|                     0.38|0.30</t>
  </si>
  <si>
    <t>0.38|                     0.29|0.33</t>
  </si>
  <si>
    <t>0.30|                     0.29|0.41</t>
  </si>
  <si>
    <t>0.42|                     0.18|0.39</t>
  </si>
  <si>
    <t>0.56|                     0.29|0.15</t>
  </si>
  <si>
    <t>0.46|                     0.12|0.42</t>
  </si>
  <si>
    <t>0.40|                     0.25|0.35</t>
  </si>
  <si>
    <t>0.21|                     0.27|0.52</t>
  </si>
  <si>
    <t>0.00|                     0.75|0.25</t>
  </si>
  <si>
    <t>0.16|                     0.19|0.65</t>
  </si>
  <si>
    <t>0.41|                     0.21|0.38</t>
  </si>
  <si>
    <t>0.79|                     0.13|0.09</t>
  </si>
  <si>
    <t>0.57|                     0.22|0.20</t>
  </si>
  <si>
    <t>0.42|                     0.42|0.17</t>
  </si>
  <si>
    <t>0.23|                     0.29|0.48</t>
  </si>
  <si>
    <t>0.08|                     0.42|0.50</t>
  </si>
  <si>
    <t>0.09|                     0.19|0.72</t>
  </si>
  <si>
    <t>0.21|                     0.21|0.58</t>
  </si>
  <si>
    <t>0.59|                     0.16|0.24</t>
  </si>
  <si>
    <t>0.81|                     0.10|0.08</t>
  </si>
  <si>
    <t>0.36|                     0.27|0.37</t>
  </si>
  <si>
    <t>0.10|                     0.30|0.60</t>
  </si>
  <si>
    <t>0.19|                     0.28|0.53</t>
  </si>
  <si>
    <t>0.13|                     0.32|0.55</t>
  </si>
  <si>
    <t>0.64|                     0.00|0.36</t>
  </si>
  <si>
    <t>0.65|                     0.14|0.21</t>
  </si>
  <si>
    <t>0.20|                     0.28|0.52</t>
  </si>
  <si>
    <t>0.59|                     0.19|0.23</t>
  </si>
  <si>
    <t>0.80|                     0.10|0.10</t>
  </si>
  <si>
    <t>0.34|                     0.36|0.31</t>
  </si>
  <si>
    <t>0.81|                     0.09|0.09</t>
  </si>
  <si>
    <t>0.62|                     0.06|0.31</t>
  </si>
  <si>
    <t>0.86|                     0.08|0.07</t>
  </si>
  <si>
    <t>0.62|                     0.16|0.22</t>
  </si>
  <si>
    <t>0.65|                     0.17|0.18</t>
  </si>
  <si>
    <t>0.80|                     0.12|0.07</t>
  </si>
  <si>
    <t>0.19|                     0.15|0.65</t>
  </si>
  <si>
    <t>0.31|                     0.32|0.38</t>
  </si>
  <si>
    <t>0.14|                     0.24|0.62</t>
  </si>
  <si>
    <t>0.24|                     0.35|0.41</t>
  </si>
  <si>
    <t>0.16|                     0.26|0.58</t>
  </si>
  <si>
    <t>0.15|                     0.26|0.60</t>
  </si>
  <si>
    <t>0.43|                     0.24|0.33</t>
  </si>
  <si>
    <t>0.41|                     0.27|0.32</t>
  </si>
  <si>
    <t>0.26|                     0.21|0.53</t>
  </si>
  <si>
    <t>0.25|                     0.28|0.47</t>
  </si>
  <si>
    <t>0.19|                     0.19|0.62</t>
  </si>
  <si>
    <t>0.30|                     0.39|0.30</t>
  </si>
  <si>
    <t>0.17|                     0.30|0.54</t>
  </si>
  <si>
    <t>0.10|                     0.26|0.64</t>
  </si>
  <si>
    <t>0.29|                     0.24|0.48</t>
  </si>
  <si>
    <t>0.17|                     0.28|0.56</t>
  </si>
  <si>
    <t>0.26|                     0.29|0.46</t>
  </si>
  <si>
    <t>0.24|                     0.33|0.43</t>
  </si>
  <si>
    <t>0.24|                     0.60|0.16</t>
  </si>
  <si>
    <t>0.23|                     0.25|0.52</t>
  </si>
  <si>
    <t>0.36|                     0.40|0.23</t>
  </si>
  <si>
    <t>0.17|                     0.17|0.66</t>
  </si>
  <si>
    <t>0.25|                     0.08|0.67</t>
  </si>
  <si>
    <t>0.40|                     0.21|0.38</t>
  </si>
  <si>
    <t>0.43|                     0.19|0.38</t>
  </si>
  <si>
    <t>0.27|                     0.33|0.39</t>
  </si>
  <si>
    <t>0.47|                     0.25|0.27</t>
  </si>
  <si>
    <t>0.14|                     0.14|0.73</t>
  </si>
  <si>
    <t>0.37|                     0.27|0.35</t>
  </si>
  <si>
    <t>0.14|                     0.31|0.55</t>
  </si>
  <si>
    <t>0.29|                     0.35|0.35</t>
  </si>
  <si>
    <t>0.10|                     0.43|0.47</t>
  </si>
  <si>
    <t>0.24|                     0.24|0.52</t>
  </si>
  <si>
    <t>0.31|                     0.26|0.43</t>
  </si>
  <si>
    <t>0.15|                     0.31|0.54</t>
  </si>
  <si>
    <t>0.25|                     0.12|0.62</t>
  </si>
  <si>
    <t>0.28|                     0.23|0.49</t>
  </si>
  <si>
    <t>0.12|                     0.23|0.65</t>
  </si>
  <si>
    <t>0.35|                     0.18|0.47</t>
  </si>
  <si>
    <t>0.23|                     0.21|0.56</t>
  </si>
  <si>
    <t>0.20|                     0.16|0.64</t>
  </si>
  <si>
    <t>0.12|                     0.24|0.64</t>
  </si>
  <si>
    <t>0.40|                     0.31|0.30</t>
  </si>
  <si>
    <t>0.15|                     0.35|0.50</t>
  </si>
  <si>
    <t>0.66|                     0.14|0.20</t>
  </si>
  <si>
    <t>0.36|                     0.14|0.50</t>
  </si>
  <si>
    <t>0.32|                     0.31|0.38</t>
  </si>
  <si>
    <t>0.57|                     0.21|0.21</t>
  </si>
  <si>
    <t>0.85|                     0.08|0.06</t>
  </si>
  <si>
    <t>0.65|                     0.17|0.19</t>
  </si>
  <si>
    <t>0.56|                     0.24|0.20</t>
  </si>
  <si>
    <t>0.12|                     0.18|0.71</t>
  </si>
  <si>
    <t>0.15|                     0.46|0.38</t>
  </si>
  <si>
    <t>0.31|                     0.24|0.44</t>
  </si>
  <si>
    <t>0.24|                     0.21|0.55</t>
  </si>
  <si>
    <t>0.04|                     0.28|0.68</t>
  </si>
  <si>
    <t>0.32|                     0.28|0.41</t>
  </si>
  <si>
    <t>0.19|                     0.22|0.59</t>
  </si>
  <si>
    <t>0.11|                     0.36|0.52</t>
  </si>
  <si>
    <t>0.21|                     0.38|0.42</t>
  </si>
  <si>
    <t>0.11|                     0.26|0.63</t>
  </si>
  <si>
    <t>0.27|                     0.27|0.46</t>
  </si>
  <si>
    <t>0.18|                     0.32|0.50</t>
  </si>
  <si>
    <t>0.23|                     0.54|0.23</t>
  </si>
  <si>
    <t>0.22|                     0.43|0.35</t>
  </si>
  <si>
    <t>0.30|                     0.28|0.43</t>
  </si>
  <si>
    <t>0.30|                     0.19|0.51</t>
  </si>
  <si>
    <t>0.13|                     0.19|0.69</t>
  </si>
  <si>
    <t>0.32|                     0.21|0.47</t>
  </si>
  <si>
    <t>0.19|                     0.44|0.38</t>
  </si>
  <si>
    <t>0.33|                     0.30|0.38</t>
  </si>
  <si>
    <t>0.31|                     0.39|0.31</t>
  </si>
  <si>
    <t>0.26|                     0.30|0.44</t>
  </si>
  <si>
    <t>0.20|                     0.24|0.56</t>
  </si>
  <si>
    <t>0.44|                     0.29|0.28</t>
  </si>
  <si>
    <t>0.20|                     0.25|0.55</t>
  </si>
  <si>
    <t>0.55|                     0.16|0.29</t>
  </si>
  <si>
    <t>0.50|                     0.30|0.19</t>
  </si>
  <si>
    <t>0.19|                     0.38|0.42</t>
  </si>
  <si>
    <t>0.30|                     0.33|0.36</t>
  </si>
  <si>
    <t>0.48|                     0.29|0.23</t>
  </si>
  <si>
    <t>0.44|                     0.28|0.29</t>
  </si>
  <si>
    <t>0.41|                     0.41|0.19</t>
  </si>
  <si>
    <t>0.53|                     0.25|0.23</t>
  </si>
  <si>
    <t>0.47|                     0.20|0.33</t>
  </si>
  <si>
    <t>0.07|                     0.36|0.57</t>
  </si>
  <si>
    <t>0.28|                     0.14|0.59</t>
  </si>
  <si>
    <t>0.21|                     0.21|0.57</t>
  </si>
  <si>
    <t>0.27|                     0.07|0.67</t>
  </si>
  <si>
    <t>0.30|                     0.13|0.57</t>
  </si>
  <si>
    <t>0.56|                     0.21|0.24</t>
  </si>
  <si>
    <t>0.36|                     0.26|0.37</t>
  </si>
  <si>
    <t>0.07|                     0.21|0.71</t>
  </si>
  <si>
    <t>0.24|                     0.18|0.59</t>
  </si>
  <si>
    <t>0.40|                     0.10|0.50</t>
  </si>
  <si>
    <t>0.67|                     0.18|0.14</t>
  </si>
  <si>
    <t>0.41|                     0.11|0.48</t>
  </si>
  <si>
    <t>0.37|                     0.24|0.39</t>
  </si>
  <si>
    <t>0.20|                     0.27|0.54</t>
  </si>
  <si>
    <t>0.15|                     0.29|0.56</t>
  </si>
  <si>
    <t>0.06|                     0.35|0.59</t>
  </si>
  <si>
    <t>0.28|                     0.39|0.33</t>
  </si>
  <si>
    <t>0.55|                     0.22|0.24</t>
  </si>
  <si>
    <t>0.38|                     0.15|0.46</t>
  </si>
  <si>
    <t>0.33|                     0.39|0.28</t>
  </si>
  <si>
    <t>0.52|                     0.22|0.26</t>
  </si>
  <si>
    <t>0.83|                     0.09|0.07</t>
  </si>
  <si>
    <t>0.33|                     0.23|0.43</t>
  </si>
  <si>
    <t>0.60|                     0.21|0.20</t>
  </si>
  <si>
    <t>0.70|                     0.14|0.15</t>
  </si>
  <si>
    <t>0.16|                     0.35|0.49</t>
  </si>
  <si>
    <t>0.09|                     0.35|0.57</t>
  </si>
  <si>
    <t>0.10|                     0.37|0.53</t>
  </si>
  <si>
    <t>0.31|                     0.27|0.42</t>
  </si>
  <si>
    <t>0.16|                     0.13|0.71</t>
  </si>
  <si>
    <t>0.16|                     0.53|0.32</t>
  </si>
  <si>
    <t>0.12|                     0.32|0.56</t>
  </si>
  <si>
    <t>0.09|                     0.55|0.36</t>
  </si>
  <si>
    <t>0.19|                     0.19|0.61</t>
  </si>
  <si>
    <t>0.19|                     0.50|0.31</t>
  </si>
  <si>
    <t>0.31|                     0.28|0.40</t>
  </si>
  <si>
    <t>0.10|                     0.29|0.60</t>
  </si>
  <si>
    <t>0.11|                     0.25|0.64</t>
  </si>
  <si>
    <t>0.17|                     0.35|0.47</t>
  </si>
  <si>
    <t>0.30|                     0.26|0.43</t>
  </si>
  <si>
    <t>0.22|                     0.34|0.44</t>
  </si>
  <si>
    <t>0.28|                     0.38|0.34</t>
  </si>
  <si>
    <t>0.22|                     0.47|0.31</t>
  </si>
  <si>
    <t>0.39|                     0.30|0.32</t>
  </si>
  <si>
    <t>0.21|                     0.35|0.44</t>
  </si>
  <si>
    <t>0.26|                     0.24|0.50</t>
  </si>
  <si>
    <t>0.43|                     0.25|0.32</t>
  </si>
  <si>
    <t>0.57|                     0.35|0.08</t>
  </si>
  <si>
    <t>0.52|                     0.24|0.25</t>
  </si>
  <si>
    <t>0.21|                     0.17|0.62</t>
  </si>
  <si>
    <t>0.16|                     0.37|0.47</t>
  </si>
  <si>
    <t>0.35|                     0.30|0.34</t>
  </si>
  <si>
    <t>0.33|                     0.08|0.58</t>
  </si>
  <si>
    <t>0.31|                     0.31|0.39</t>
  </si>
  <si>
    <t>0.39|                     0.31|0.31</t>
  </si>
  <si>
    <t>0.19|                     0.40|0.40</t>
  </si>
  <si>
    <t>0.18|                     0.31|0.51</t>
  </si>
  <si>
    <t>0.09|                     0.17|0.73</t>
  </si>
  <si>
    <t>0.38|                     0.24|0.37</t>
  </si>
  <si>
    <t>0.30|                     0.25|0.45</t>
  </si>
  <si>
    <t>0.40|                     0.23|0.37</t>
  </si>
  <si>
    <t>0.22|                     0.37|0.41</t>
  </si>
  <si>
    <t>0.05|                     0.18|0.76</t>
  </si>
  <si>
    <t>0.17|                     0.23|0.60</t>
  </si>
  <si>
    <t>0.33|                     0.56|0.11</t>
  </si>
  <si>
    <t>0.14|                     0.36|0.50</t>
  </si>
  <si>
    <t>0.48|                     0.30|0.23</t>
  </si>
  <si>
    <t>0.67|                     0.19|0.15</t>
  </si>
  <si>
    <t>0.39|                     0.20|0.41</t>
  </si>
  <si>
    <t>0.07|                     0.24|0.69</t>
  </si>
  <si>
    <t>0.62|                     0.08|0.31</t>
  </si>
  <si>
    <t>0.17|                     0.58|0.25</t>
  </si>
  <si>
    <t>0.66|                     0.16|0.17</t>
  </si>
  <si>
    <t>0.17|                     0.28|0.55</t>
  </si>
  <si>
    <t>0.63|                     0.20|0.16</t>
  </si>
  <si>
    <t>0.88|                     0.08|0.05</t>
  </si>
  <si>
    <t>0.78|                     0.10|0.12</t>
  </si>
  <si>
    <t>0.61|                     0.15|0.25</t>
  </si>
  <si>
    <t>0.72|                     0.13|0.14</t>
  </si>
  <si>
    <t>0.98|                     0.01|0.00</t>
  </si>
  <si>
    <t>0.24|                     0.34|0.41</t>
  </si>
  <si>
    <t>0.16|                     0.32|0.53</t>
  </si>
  <si>
    <t>0.20|                     0.27|0.53</t>
  </si>
  <si>
    <t>0.00|                     0.27|0.73</t>
  </si>
  <si>
    <t>0.23|                     0.26|0.51</t>
  </si>
  <si>
    <t>0.07|                     0.37|0.57</t>
  </si>
  <si>
    <t>0.09|                     0.14|0.77</t>
  </si>
  <si>
    <t>0.15|                     0.20|0.65</t>
  </si>
  <si>
    <t>0.24|                     0.29|0.47</t>
  </si>
  <si>
    <t>0.28|                     0.20|0.52</t>
  </si>
  <si>
    <t>0.26|                     0.29|0.45</t>
  </si>
  <si>
    <t>0.14|                     0.34|0.52</t>
  </si>
  <si>
    <t>0.12|                     0.34|0.53</t>
  </si>
  <si>
    <t>0.50|                     0.10|0.40</t>
  </si>
  <si>
    <t>0.22|                     0.33|0.44</t>
  </si>
  <si>
    <t>0.24|                     0.40|0.36</t>
  </si>
  <si>
    <t>0.24|                     0.20|0.56</t>
  </si>
  <si>
    <t>0.26|                     0.32|0.42</t>
  </si>
  <si>
    <t>0.09|                     0.36|0.55</t>
  </si>
  <si>
    <t>0.22|                     0.27|0.51</t>
  </si>
  <si>
    <t>0.39|                     0.25|0.37</t>
  </si>
  <si>
    <t>0.50|                     0.12|0.38</t>
  </si>
  <si>
    <t>0.56|                     0.27|0.16</t>
  </si>
  <si>
    <t>0.45|                     0.26|0.30</t>
  </si>
  <si>
    <t>0.28|                     0.16|0.56</t>
  </si>
  <si>
    <t>0.23|                     0.22|0.55</t>
  </si>
  <si>
    <t>0.05|                     0.19|0.76</t>
  </si>
  <si>
    <t>0.09|                     0.22|0.70</t>
  </si>
  <si>
    <t>0.12|                     0.16|0.72</t>
  </si>
  <si>
    <t>0.18|                     0.29|0.53</t>
  </si>
  <si>
    <t>0.38|                     0.19|0.43</t>
  </si>
  <si>
    <t>0.43|                     0.17|0.39</t>
  </si>
  <si>
    <t>0.07|                     0.29|0.64</t>
  </si>
  <si>
    <t>0.13|                     0.08|0.78</t>
  </si>
  <si>
    <t>0.33|                     0.28|0.39</t>
  </si>
  <si>
    <t>0.74|                     0.13|0.12</t>
  </si>
  <si>
    <t>0.34|                     0.29|0.37</t>
  </si>
  <si>
    <t>0.12|                     0.28|0.60</t>
  </si>
  <si>
    <t>0.29|                     0.31|0.40</t>
  </si>
  <si>
    <t>0.07|                     0.43|0.50</t>
  </si>
  <si>
    <t>0.33|                     0.34|0.33</t>
  </si>
  <si>
    <t>0.39|                     0.14|0.46</t>
  </si>
  <si>
    <t>0.54|                     0.19|0.27</t>
  </si>
  <si>
    <t>0.36|                     0.33|0.30</t>
  </si>
  <si>
    <t>0.52|                     0.28|0.20</t>
  </si>
  <si>
    <t>0.33|                     0.29|0.37</t>
  </si>
  <si>
    <t>0.60|                     0.21|0.18</t>
  </si>
  <si>
    <t>0.62|                     0.19|0.20</t>
  </si>
  <si>
    <t>0.55|                     0.08|0.37</t>
  </si>
  <si>
    <t>0.58|                     0.19|0.22</t>
  </si>
  <si>
    <t>0.88|                     0.07|0.06</t>
  </si>
  <si>
    <t>0.77|                     0.11|0.12</t>
  </si>
  <si>
    <t>0.87|                     0.06|0.07</t>
  </si>
  <si>
    <t>0.75|                     0.09|0.16</t>
  </si>
  <si>
    <t>0.79|                     0.07|0.14</t>
  </si>
  <si>
    <t>0.06|                     0.31|0.63</t>
  </si>
  <si>
    <t>0.26|                     0.28|0.46</t>
  </si>
  <si>
    <t>0.16|                     0.18|0.66</t>
  </si>
  <si>
    <t>0.27|                     0.30|0.42</t>
  </si>
  <si>
    <t>0.07|                     0.33|0.60</t>
  </si>
  <si>
    <t>0.18|                     0.20|0.62</t>
  </si>
  <si>
    <t>0.23|                     0.20|0.58</t>
  </si>
  <si>
    <t>0.03|                     0.23|0.74</t>
  </si>
  <si>
    <t>0.23|                     0.08|0.69</t>
  </si>
  <si>
    <t>0.30|                     0.32|0.39</t>
  </si>
  <si>
    <t>0.17|                     0.20|0.63</t>
  </si>
  <si>
    <t>0.42|                     0.39|0.19</t>
  </si>
  <si>
    <t>0.46|                     0.26|0.29</t>
  </si>
  <si>
    <t>0.43|                     0.35|0.22</t>
  </si>
  <si>
    <t>0.47|                     0.26|0.26</t>
  </si>
  <si>
    <t>0.17|                     0.25|0.58</t>
  </si>
  <si>
    <t>0.37|                     0.33|0.30</t>
  </si>
  <si>
    <t>0.44|                     0.29|0.27</t>
  </si>
  <si>
    <t>0.35|                     0.20|0.45</t>
  </si>
  <si>
    <t>0.23|                     0.23|0.55</t>
  </si>
  <si>
    <t>0.18|                     0.47|0.35</t>
  </si>
  <si>
    <t>0.29|                     0.34|0.37</t>
  </si>
  <si>
    <t>0.27|                     0.23|0.50</t>
  </si>
  <si>
    <t>0.79|                     0.12|0.08</t>
  </si>
  <si>
    <t>0.45|                     0.30|0.25</t>
  </si>
  <si>
    <t>0.25|                     0.18|0.57</t>
  </si>
  <si>
    <t>0.54|                     0.27|0.20</t>
  </si>
  <si>
    <t>0.13|                     0.13|0.73</t>
  </si>
  <si>
    <t>0.31|                     0.29|0.39</t>
  </si>
  <si>
    <t>0.15|                     0.40|0.45</t>
  </si>
  <si>
    <t>0.35|                     0.23|0.43</t>
  </si>
  <si>
    <t>0.13|                     0.27|0.61</t>
  </si>
  <si>
    <t>0.62|                     0.12|0.25</t>
  </si>
  <si>
    <t>0.10|                     0.29|0.62</t>
  </si>
  <si>
    <t>0.45|                     0.15|0.40</t>
  </si>
  <si>
    <t>0.57|                     0.26|0.17</t>
  </si>
  <si>
    <t>0.65|                     0.09|0.26</t>
  </si>
  <si>
    <t>0.50|                     0.18|0.32</t>
  </si>
  <si>
    <t>0.61|                     0.22|0.17</t>
  </si>
  <si>
    <t>0.75|                     0.12|0.13</t>
  </si>
  <si>
    <t>0.44|                     0.36|0.21</t>
  </si>
  <si>
    <t>0.56|                     0.19|0.25</t>
  </si>
  <si>
    <t>0.63|                     0.21|0.15</t>
  </si>
  <si>
    <t>0.49|                     0.37|0.14</t>
  </si>
  <si>
    <t>0.63|                     0.22|0.16</t>
  </si>
  <si>
    <t>0.60|                     0.16|0.24</t>
  </si>
  <si>
    <t>0.69|                     0.13|0.18</t>
  </si>
  <si>
    <t>0.84|                     0.08|0.07</t>
  </si>
  <si>
    <t>0.70|                     0.15|0.16</t>
  </si>
  <si>
    <t>0.09|                     0.24|0.67</t>
  </si>
  <si>
    <t>0.16|                     0.31|0.53</t>
  </si>
  <si>
    <t>0.38|                     0.15|0.47</t>
  </si>
  <si>
    <t>0.28|                     0.21|0.50</t>
  </si>
  <si>
    <t>0.19|                     0.36|0.45</t>
  </si>
  <si>
    <t>0.11|                     0.20|0.69</t>
  </si>
  <si>
    <t>0.09|                     0.43|0.48</t>
  </si>
  <si>
    <t>0.20|                     0.00|0.80</t>
  </si>
  <si>
    <t>0.38|                     0.10|0.51</t>
  </si>
  <si>
    <t>0.50|                     0.25|0.24</t>
  </si>
  <si>
    <t>0.43|                     0.17|0.40</t>
  </si>
  <si>
    <t>0.45|                     0.22|0.34</t>
  </si>
  <si>
    <t>0.35|                     0.15|0.50</t>
  </si>
  <si>
    <t>0.41|                     0.22|0.38</t>
  </si>
  <si>
    <t>0.33|                     0.16|0.51</t>
  </si>
  <si>
    <t>0.18|                     0.53|0.29</t>
  </si>
  <si>
    <t>0.21|                     0.32|0.47</t>
  </si>
  <si>
    <t>0.24|                     0.10|0.66</t>
  </si>
  <si>
    <t>0.33|                     0.12|0.54</t>
  </si>
  <si>
    <t>0.22|                     0.00|0.78</t>
  </si>
  <si>
    <t>0.31|                     0.30|0.40</t>
  </si>
  <si>
    <t>0.48|                     0.20|0.31</t>
  </si>
  <si>
    <t>0.43|                     0.11|0.46</t>
  </si>
  <si>
    <t>0.35|                     0.29|0.36</t>
  </si>
  <si>
    <t>0.16|                     0.27|0.57</t>
  </si>
  <si>
    <t>0.32|                     0.25|0.43</t>
  </si>
  <si>
    <t>0.61|                     0.19|0.19</t>
  </si>
  <si>
    <t>0.28|                     0.29|0.44</t>
  </si>
  <si>
    <t>0.08|                     0.50|0.42</t>
  </si>
  <si>
    <t>0.43|                     0.16|0.41</t>
  </si>
  <si>
    <t>0.51|                     0.18|0.32</t>
  </si>
  <si>
    <t>0.55|                     0.18|0.26</t>
  </si>
  <si>
    <t>0.53|                     0.18|0.30</t>
  </si>
  <si>
    <t>0.51|                     0.38|0.11</t>
  </si>
  <si>
    <t>0.78|                     0.09|0.13</t>
  </si>
  <si>
    <t>0.65|                     0.12|0.22</t>
  </si>
  <si>
    <t>0.57|                     0.17|0.26</t>
  </si>
  <si>
    <t>0.70|                     0.09|0.21</t>
  </si>
  <si>
    <t>0.82|                     0.10|0.09</t>
  </si>
  <si>
    <t>0.80|                     0.10|0.11</t>
  </si>
  <si>
    <t>0.74|                     0.17|0.10</t>
  </si>
  <si>
    <t>0.92|                     0.04|0.03</t>
  </si>
  <si>
    <t>0.94|                     0.03|0.02</t>
  </si>
  <si>
    <t>0.60|                     0.26|0.14</t>
  </si>
  <si>
    <t>0.18|                     0.22|0.60</t>
  </si>
  <si>
    <t>0.49|                     0.27|0.23</t>
  </si>
  <si>
    <t>0.19|                     0.23|0.58</t>
  </si>
  <si>
    <t>0.20|                     0.26|0.54</t>
  </si>
  <si>
    <t>0.16|                     0.30|0.54</t>
  </si>
  <si>
    <t>0.13|                     0.23|0.64</t>
  </si>
  <si>
    <t>0.13|                     0.33|0.53</t>
  </si>
  <si>
    <t>0.23|                     0.35|0.42</t>
  </si>
  <si>
    <t>0.27|                     0.31|0.43</t>
  </si>
  <si>
    <t>0.46|                     0.35|0.19</t>
  </si>
  <si>
    <t>0.47|                     0.17|0.37</t>
  </si>
  <si>
    <t>0.54|                     0.21|0.24</t>
  </si>
  <si>
    <t>0.33|                     0.26|0.41</t>
  </si>
  <si>
    <t>0.46|                     0.27|0.28</t>
  </si>
  <si>
    <t>0.49|                     0.24|0.28</t>
  </si>
  <si>
    <t>0.48|                     0.26|0.25</t>
  </si>
  <si>
    <t>0.36|                     0.24|0.40</t>
  </si>
  <si>
    <t>0.48|                     0.17|0.35</t>
  </si>
  <si>
    <t>0.24|                     0.30|0.46</t>
  </si>
  <si>
    <t>0.38|                     0.34|0.28</t>
  </si>
  <si>
    <t>0.30|                     0.41|0.28</t>
  </si>
  <si>
    <t>0.58|                     0.18|0.25</t>
  </si>
  <si>
    <t>0.32|                     0.36|0.33</t>
  </si>
  <si>
    <t>0.88|                     0.05|0.06</t>
  </si>
  <si>
    <t>0.85|                     0.06|0.08</t>
  </si>
  <si>
    <t>0.93|                     0.04|0.04</t>
  </si>
  <si>
    <t>0.28|                     0.40|0.32</t>
  </si>
  <si>
    <t>0.41|                     0.20|0.39</t>
  </si>
  <si>
    <t>0.20|                     0.30|0.50</t>
  </si>
  <si>
    <t>0.29|                     0.31|0.39</t>
  </si>
  <si>
    <t>0.14|                     0.50|0.36</t>
  </si>
  <si>
    <t>0.30|                     0.17|0.53</t>
  </si>
  <si>
    <t>0.15|                     0.28|0.56</t>
  </si>
  <si>
    <t>0.14|                     0.44|0.42</t>
  </si>
  <si>
    <t>0.08|                     0.31|0.62</t>
  </si>
  <si>
    <t>0.00|                     0.43|0.57</t>
  </si>
  <si>
    <t>0.41|                     0.23|0.35</t>
  </si>
  <si>
    <t>0.14|                     0.38|0.49</t>
  </si>
  <si>
    <t>0.57|                     0.21|0.23</t>
  </si>
  <si>
    <t>0.49|                     0.21|0.30</t>
  </si>
  <si>
    <t>0.49|                     0.30|0.22</t>
  </si>
  <si>
    <t>0.45|                     0.27|0.29</t>
  </si>
  <si>
    <t>0.67|                     0.16|0.18</t>
  </si>
  <si>
    <t>0.52|                     0.17|0.30</t>
  </si>
  <si>
    <t>0.39|                     0.39|0.22</t>
  </si>
  <si>
    <t>0.19|                     0.21|0.60</t>
  </si>
  <si>
    <t>0.32|                     0.23|0.45</t>
  </si>
  <si>
    <t>0.22|                     0.35|0.43</t>
  </si>
  <si>
    <t>0.52|                     0.21|0.26</t>
  </si>
  <si>
    <t>0.65|                     0.16|0.18</t>
  </si>
  <si>
    <t>0.27|                     0.36|0.37</t>
  </si>
  <si>
    <t>0.52|                     0.11|0.37</t>
  </si>
  <si>
    <t>0.44|                     0.15|0.40</t>
  </si>
  <si>
    <t>0.82|                     0.09|0.08</t>
  </si>
  <si>
    <t>0.79|                     0.10|0.11</t>
  </si>
  <si>
    <t>0.84|                     0.07|0.09</t>
  </si>
  <si>
    <t>0.93|                     0.05|0.02</t>
  </si>
  <si>
    <t>0.36|                     0.26|0.39</t>
  </si>
  <si>
    <t>0.27|                     0.19|0.54</t>
  </si>
  <si>
    <t>0.23|                     0.36|0.40</t>
  </si>
  <si>
    <t>0.15|                     0.30|0.56</t>
  </si>
  <si>
    <t>0.17|                     0.35|0.48</t>
  </si>
  <si>
    <t>0.33|                     0.22|0.46</t>
  </si>
  <si>
    <t>0.13|                     0.26|0.61</t>
  </si>
  <si>
    <t>0.18|                     0.30|0.52</t>
  </si>
  <si>
    <t>0.27|                     0.22|0.52</t>
  </si>
  <si>
    <t>0.18|                     0.35|0.48</t>
  </si>
  <si>
    <t>0.31|                     0.23|0.46</t>
  </si>
  <si>
    <t>0.06|                     0.24|0.71</t>
  </si>
  <si>
    <t>0.08|                     0.40|0.52</t>
  </si>
  <si>
    <t>0.33|                     0.26|0.40</t>
  </si>
  <si>
    <t>0.42|                     0.28|0.29</t>
  </si>
  <si>
    <t>0.14|                     0.21|0.64</t>
  </si>
  <si>
    <t>0.39|                     0.31|0.29</t>
  </si>
  <si>
    <t>0.52|                     0.10|0.38</t>
  </si>
  <si>
    <t>0.22|                     0.31|0.47</t>
  </si>
  <si>
    <t>0.27|                     0.27|0.45</t>
  </si>
  <si>
    <t>0.33|                     0.35|0.32</t>
  </si>
  <si>
    <t>0.45|                     0.28|0.27</t>
  </si>
  <si>
    <t>0.38|                     0.41|0.21</t>
  </si>
  <si>
    <t>0.46|                     0.25|0.30</t>
  </si>
  <si>
    <t>0.34|                     0.23|0.43</t>
  </si>
  <si>
    <t>0.11|                     0.56|0.33</t>
  </si>
  <si>
    <t>0.40|                     0.29|0.32</t>
  </si>
  <si>
    <t>0.07|                     0.44|0.48</t>
  </si>
  <si>
    <t>0.14|                     0.30|0.56</t>
  </si>
  <si>
    <t>0.17|                     0.42|0.42</t>
  </si>
  <si>
    <t>0.55|                     0.22|0.22</t>
  </si>
  <si>
    <t>0.33|                     0.28|0.38</t>
  </si>
  <si>
    <t>0.42|                     0.26|0.33</t>
  </si>
  <si>
    <t>0.48|                     0.26|0.27</t>
  </si>
  <si>
    <t>0.27|                     0.29|0.44</t>
  </si>
  <si>
    <t>0.11|                     0.11|0.78</t>
  </si>
  <si>
    <t>0.40|                     0.17|0.43</t>
  </si>
  <si>
    <t>0.17|                     0.39|0.44</t>
  </si>
  <si>
    <t>0.52|                     0.30|0.18</t>
  </si>
  <si>
    <t>0.56|                     0.17|0.28</t>
  </si>
  <si>
    <t>0.54|                     0.21|0.26</t>
  </si>
  <si>
    <t>0.31|                     0.20|0.49</t>
  </si>
  <si>
    <t>0.35|                     0.24|0.41</t>
  </si>
  <si>
    <t>0.49|                     0.21|0.31</t>
  </si>
  <si>
    <t>0.48|                     0.18|0.33</t>
  </si>
  <si>
    <t>0.41|                     0.27|0.33</t>
  </si>
  <si>
    <t>0.46|                     0.25|0.28</t>
  </si>
  <si>
    <t>0.31|                     0.32|0.37</t>
  </si>
  <si>
    <t>0.18|                     0.15|0.68</t>
  </si>
  <si>
    <t>0.05|                     0.34|0.60</t>
  </si>
  <si>
    <t>0.21|                     0.33|0.46</t>
  </si>
  <si>
    <t>0.12|                     0.39|0.49</t>
  </si>
  <si>
    <t>0.08|                     0.36|0.56</t>
  </si>
  <si>
    <t>0.12|                     0.25|0.63</t>
  </si>
  <si>
    <t>0.00|                     0.83|0.17</t>
  </si>
  <si>
    <t>0.11|                     0.32|0.57</t>
  </si>
  <si>
    <t>0.05|                     0.32|0.62</t>
  </si>
  <si>
    <t>0.45|                     0.25|0.29</t>
  </si>
  <si>
    <t>0.16|                     0.40|0.44</t>
  </si>
  <si>
    <t>0.37|                     0.22|0.40</t>
  </si>
  <si>
    <t>0.36|                     0.33|0.31</t>
  </si>
  <si>
    <t>0.33|                     0.28|0.40</t>
  </si>
  <si>
    <t>0.40|                     0.26|0.33</t>
  </si>
  <si>
    <t>0.15|                     0.34|0.51</t>
  </si>
  <si>
    <t>0.38|                     0.27|0.36</t>
  </si>
  <si>
    <t>0.27|                     0.34|0.40</t>
  </si>
  <si>
    <t>0.21|                     0.58|0.21</t>
  </si>
  <si>
    <t>0.37|                     0.37|0.26</t>
  </si>
  <si>
    <t>0.28|                     0.32|0.40</t>
  </si>
  <si>
    <t>0.31|                     0.32|0.36</t>
  </si>
  <si>
    <t>0.71|                     0.12|0.17</t>
  </si>
  <si>
    <t>0.24|                     0.37|0.39</t>
  </si>
  <si>
    <t>0.28|                     0.35|0.37</t>
  </si>
  <si>
    <t>0.06|                     0.30|0.64</t>
  </si>
  <si>
    <t>0.19|                     0.25|0.56</t>
  </si>
  <si>
    <t>0.35|                     0.22|0.44</t>
  </si>
  <si>
    <t>0.39|                     0.34|0.28</t>
  </si>
  <si>
    <t>0.61|                     0.15|0.24</t>
  </si>
  <si>
    <t>0.65|                     0.14|0.22</t>
  </si>
  <si>
    <t>0.41|                     0.19|0.41</t>
  </si>
  <si>
    <t>0.34|                     0.26|0.39</t>
  </si>
  <si>
    <t>0.36|                     0.30|0.33</t>
  </si>
  <si>
    <t>0.69|                     0.09|0.22</t>
  </si>
  <si>
    <t>0.93|                     0.06|0.02</t>
  </si>
  <si>
    <t>0.27|                     0.28|0.46</t>
  </si>
  <si>
    <t>0.52|                     0.19|0.29</t>
  </si>
  <si>
    <t>0.44|                     0.20|0.36</t>
  </si>
  <si>
    <t>0.39|                     0.27|0.33</t>
  </si>
  <si>
    <t>0.12|                     0.31|0.57</t>
  </si>
  <si>
    <t>0.19|                     0.33|0.48</t>
  </si>
  <si>
    <t>0.23|                     0.27|0.49</t>
  </si>
  <si>
    <t>0.17|                     0.41|0.42</t>
  </si>
  <si>
    <t>0.25|                     0.24|0.52</t>
  </si>
  <si>
    <t>0.14|                     0.35|0.51</t>
  </si>
  <si>
    <t>0.08|                     0.32|0.59</t>
  </si>
  <si>
    <t>0.25|                     0.26|0.49</t>
  </si>
  <si>
    <t>0.22|                     0.28|0.51</t>
  </si>
  <si>
    <t>0.43|                     0.28|0.30</t>
  </si>
  <si>
    <t>0.06|                     0.16|0.78</t>
  </si>
  <si>
    <t>0.19|                     0.38|0.43</t>
  </si>
  <si>
    <t>0.21|                     0.22|0.57</t>
  </si>
  <si>
    <t>0.34|                     0.37|0.29</t>
  </si>
  <si>
    <t>0.13|                     0.53|0.33</t>
  </si>
  <si>
    <t>0.33|                     0.33|0.34</t>
  </si>
  <si>
    <t>0.30|                     0.34|0.36</t>
  </si>
  <si>
    <t>0.46|                     0.15|0.38</t>
  </si>
  <si>
    <t>0.29|                     0.28|0.43</t>
  </si>
  <si>
    <t>0.45|                     0.19|0.35</t>
  </si>
  <si>
    <t>0.39|                     0.30|0.31</t>
  </si>
  <si>
    <t>0.47|                     0.22|0.31</t>
  </si>
  <si>
    <t>0.46|                     0.32|0.21</t>
  </si>
  <si>
    <t>0.39|                     0.22|0.40</t>
  </si>
  <si>
    <t>0.19|                     0.37|0.44</t>
  </si>
  <si>
    <t>0.46|                     0.22|0.33</t>
  </si>
  <si>
    <t>0.54|                     0.23|0.22</t>
  </si>
  <si>
    <t>0.25|                     0.27|0.48</t>
  </si>
  <si>
    <t>0.10|                     0.34|0.56</t>
  </si>
  <si>
    <t>0.32|                     0.31|0.37</t>
  </si>
  <si>
    <t>0.23|                     0.20|0.57</t>
  </si>
  <si>
    <t>0.09|                     0.09|0.82</t>
  </si>
  <si>
    <t>0.51|                     0.18|0.31</t>
  </si>
  <si>
    <t>0.26|                     0.17|0.57</t>
  </si>
  <si>
    <t>0.45|                     0.10|0.45</t>
  </si>
  <si>
    <t>0.41|                     0.37|0.22</t>
  </si>
  <si>
    <t>0.08|                     0.23|0.69</t>
  </si>
  <si>
    <t>0.78|                     0.17|0.06</t>
  </si>
  <si>
    <t>0.42|                     0.14|0.44</t>
  </si>
  <si>
    <t>0.50|                     0.20|0.29</t>
  </si>
  <si>
    <t>0.54|                     0.19|0.26</t>
  </si>
  <si>
    <t>0.32|                     0.22|0.46</t>
  </si>
  <si>
    <t>0.38|                     0.36|0.26</t>
  </si>
  <si>
    <t>0.42|                     0.36|0.23</t>
  </si>
  <si>
    <t>0.10|                     0.29|0.61</t>
  </si>
  <si>
    <t>0.29|                     0.27|0.44</t>
  </si>
  <si>
    <t>0.21|                     0.33|0.47</t>
  </si>
  <si>
    <t>0.30|                     0.21|0.49</t>
  </si>
  <si>
    <t>0.23|                     0.28|0.48</t>
  </si>
  <si>
    <t>0.25|                     0.33|0.43</t>
  </si>
  <si>
    <t>0.08|                     0.41|0.51</t>
  </si>
  <si>
    <t>0.10|                     0.24|0.67</t>
  </si>
  <si>
    <t>0.43|                     0.18|0.39</t>
  </si>
  <si>
    <t>0.41|                     0.30|0.29</t>
  </si>
  <si>
    <t>0.29|                     0.30|0.41</t>
  </si>
  <si>
    <t>0.22|                     0.22|0.57</t>
  </si>
  <si>
    <t>0.23|                     0.30|0.47</t>
  </si>
  <si>
    <t>0.38|                     0.29|0.34</t>
  </si>
  <si>
    <t>0.30|                     0.34|0.37</t>
  </si>
  <si>
    <t>0.29|                     0.48|0.24</t>
  </si>
  <si>
    <t>0.24|                     0.19|0.57</t>
  </si>
  <si>
    <t>0.56|                     0.15|0.30</t>
  </si>
  <si>
    <t>0.45|                     0.19|0.36</t>
  </si>
  <si>
    <t>0.20|                     0.15|0.65</t>
  </si>
  <si>
    <t>0.16|                     0.32|0.52</t>
  </si>
  <si>
    <t>0.31|                     0.15|0.54</t>
  </si>
  <si>
    <t>0.41|                     0.10|0.48</t>
  </si>
  <si>
    <t>0.28|                     0.21|0.51</t>
  </si>
  <si>
    <t>0.00|                     0.36|0.64</t>
  </si>
  <si>
    <t>0.46|                     0.23|0.30</t>
  </si>
  <si>
    <t>0.32|                     0.45|0.23</t>
  </si>
  <si>
    <t>0.30|                     0.16|0.53</t>
  </si>
  <si>
    <t>0.51|                     0.15|0.34</t>
  </si>
  <si>
    <t>0.29|                     0.22|0.49</t>
  </si>
  <si>
    <t>0.86|                     0.14|0.00</t>
  </si>
  <si>
    <t>0.71|                     0.21|0.07</t>
  </si>
  <si>
    <t>0.69|                     0.12|0.19</t>
  </si>
  <si>
    <t>0.68|                     0.19|0.14</t>
  </si>
  <si>
    <t>0.82|                     0.11|0.08</t>
  </si>
  <si>
    <t>0.49|                     0.26|0.26</t>
  </si>
  <si>
    <t>0.43|                     0.27|0.29</t>
  </si>
  <si>
    <t>0.25|                     0.23|0.52</t>
  </si>
  <si>
    <t>0.60|                     0.10|0.29</t>
  </si>
  <si>
    <t>0.38|                     0.23|0.40</t>
  </si>
  <si>
    <t>0.00|                     0.80|0.20</t>
  </si>
  <si>
    <t>0.20|                     0.17|0.63</t>
  </si>
  <si>
    <t>0.21|                     0.24|0.56</t>
  </si>
  <si>
    <t>0.19|                     0.34|0.47</t>
  </si>
  <si>
    <t>0.27|                     0.23|0.49</t>
  </si>
  <si>
    <t>0.16|                     0.33|0.51</t>
  </si>
  <si>
    <t>0.18|                     0.37|0.46</t>
  </si>
  <si>
    <t>0.14|                     0.27|0.59</t>
  </si>
  <si>
    <t>0.03|                     0.21|0.76</t>
  </si>
  <si>
    <t>0.24|                     0.34|0.42</t>
  </si>
  <si>
    <t>0.30|                     0.36|0.34</t>
  </si>
  <si>
    <t>0.29|                     0.35|0.36</t>
  </si>
  <si>
    <t>0.32|                     0.31|0.36</t>
  </si>
  <si>
    <t>0.29|                     0.36|0.35</t>
  </si>
  <si>
    <t>0.32|                     0.26|0.43</t>
  </si>
  <si>
    <t>0.29|                     0.21|0.50</t>
  </si>
  <si>
    <t>0.53|                     0.22|0.24</t>
  </si>
  <si>
    <t>0.24|                     0.30|0.45</t>
  </si>
  <si>
    <t>0.30|                     0.00|0.70</t>
  </si>
  <si>
    <t>0.63|                     0.11|0.27</t>
  </si>
  <si>
    <t>0.77|                     0.10|0.13</t>
  </si>
  <si>
    <t>0.75|                     0.04|0.21</t>
  </si>
  <si>
    <t>0.57|                     0.16|0.26</t>
  </si>
  <si>
    <t>0.83|                     0.07|0.10</t>
  </si>
  <si>
    <t>0.66|                     0.11|0.23</t>
  </si>
  <si>
    <t>0.97|                     0.01|0.01</t>
  </si>
  <si>
    <t>0.19|                     0.24|0.57</t>
  </si>
  <si>
    <t>0.37|                     0.31|0.33</t>
  </si>
  <si>
    <t>0.14|                     0.31|0.56</t>
  </si>
  <si>
    <t>0.46|                     0.36|0.18</t>
  </si>
  <si>
    <t>0.42|                     0.26|0.31</t>
  </si>
  <si>
    <t>0.40|                     0.22|0.38</t>
  </si>
  <si>
    <t>0.08|                     0.25|0.67</t>
  </si>
  <si>
    <t>0.22|                     0.45|0.33</t>
  </si>
  <si>
    <t>0.08|                     0.08|0.83</t>
  </si>
  <si>
    <t>0.28|                     0.29|0.42</t>
  </si>
  <si>
    <t>0.28|                     0.33|0.38</t>
  </si>
  <si>
    <t>0.12|                     0.22|0.66</t>
  </si>
  <si>
    <t>0.26|                     0.26|0.48</t>
  </si>
  <si>
    <t>0.43|                     0.34|0.24</t>
  </si>
  <si>
    <t>0.41|                     0.24|0.34</t>
  </si>
  <si>
    <t>0.64|                     0.27|0.09</t>
  </si>
  <si>
    <t>0.12|                     0.62|0.25</t>
  </si>
  <si>
    <t>0.48|                     0.20|0.32</t>
  </si>
  <si>
    <t>0.32|                     0.25|0.42</t>
  </si>
  <si>
    <t>0.45|                     0.17|0.38</t>
  </si>
  <si>
    <t>0.47|                     0.21|0.32</t>
  </si>
  <si>
    <t>0.61|                     0.18|0.21</t>
  </si>
  <si>
    <t>0.53|                     0.16|0.32</t>
  </si>
  <si>
    <t>0.85|                     0.09|0.07</t>
  </si>
  <si>
    <t>0.83|                     0.04|0.13</t>
  </si>
  <si>
    <t>0.65|                     0.10|0.26</t>
  </si>
  <si>
    <t>0.17|                     0.34|0.49</t>
  </si>
  <si>
    <t>0.41|                     0.30|0.28</t>
  </si>
  <si>
    <t>0.08|                     0.08|0.85</t>
  </si>
  <si>
    <t>0.27|                     0.00|0.73</t>
  </si>
  <si>
    <t>0.26|                     0.29|0.44</t>
  </si>
  <si>
    <t>0.28|                     0.27|0.45</t>
  </si>
  <si>
    <t>0.19|                     0.33|0.47</t>
  </si>
  <si>
    <t>0.41|                     0.33|0.27</t>
  </si>
  <si>
    <t>0.26|                     0.41|0.33</t>
  </si>
  <si>
    <t>0.07|                     0.32|0.61</t>
  </si>
  <si>
    <t>0.05|                     0.27|0.68</t>
  </si>
  <si>
    <t>0.17|                     0.44|0.39</t>
  </si>
  <si>
    <t>0.32|                     0.26|0.41</t>
  </si>
  <si>
    <t>0.33|                     0.38|0.29</t>
  </si>
  <si>
    <t>0.26|                     0.42|0.32</t>
  </si>
  <si>
    <t>0.15|                     0.25|0.60</t>
  </si>
  <si>
    <t>0.49|                     0.16|0.36</t>
  </si>
  <si>
    <t>0.48|                     0.09|0.43</t>
  </si>
  <si>
    <t>0.65|                     0.24|0.12</t>
  </si>
  <si>
    <t>0.70|                     0.27|0.03</t>
  </si>
  <si>
    <t>0.98|                     0.01|0.02</t>
  </si>
  <si>
    <t>0.19|                     0.29|0.53</t>
  </si>
  <si>
    <t>0.28|                     0.35|0.38</t>
  </si>
  <si>
    <t>0.34|                     0.36|0.30</t>
  </si>
  <si>
    <t>0.25|                     0.36|0.40</t>
  </si>
  <si>
    <t>0.05|                     0.21|0.74</t>
  </si>
  <si>
    <t>0.19|                     0.30|0.50</t>
  </si>
  <si>
    <t>0.30|                     0.24|0.46</t>
  </si>
  <si>
    <t>0.28|                     0.29|0.43</t>
  </si>
  <si>
    <t>0.20|                     0.39|0.41</t>
  </si>
  <si>
    <t>0.16|                     0.28|0.56</t>
  </si>
  <si>
    <t>0.19|                     0.30|0.51</t>
  </si>
  <si>
    <t>0.28|                     0.27|0.46</t>
  </si>
  <si>
    <t>0.39|                     0.39|0.21</t>
  </si>
  <si>
    <t>0.43|                     0.00|0.57</t>
  </si>
  <si>
    <t>0.33|                     0.53|0.13</t>
  </si>
  <si>
    <t>0.53|                     0.13|0.34</t>
  </si>
  <si>
    <t>0.49|                     0.22|0.30</t>
  </si>
  <si>
    <t>0.52|                     0.27|0.22</t>
  </si>
  <si>
    <t>0.38|                     0.46|0.15</t>
  </si>
  <si>
    <t>0.62|                     0.17|0.20</t>
  </si>
  <si>
    <t>0.74|                     0.13|0.14</t>
  </si>
  <si>
    <t>0.69|                     0.06|0.25</t>
  </si>
  <si>
    <t>0.70|                     0.20|0.10</t>
  </si>
  <si>
    <t>0.68|                     0.09|0.24</t>
  </si>
  <si>
    <t>0.18|                     0.28|0.54</t>
  </si>
  <si>
    <t>0.25|                     0.33|0.41</t>
  </si>
  <si>
    <t>0.36|                     0.19|0.45</t>
  </si>
  <si>
    <t>0.30|                     0.38|0.33</t>
  </si>
  <si>
    <t>0.42|                     0.25|0.34</t>
  </si>
  <si>
    <t>0.38|                     0.32|0.29</t>
  </si>
  <si>
    <t>0.26|                     0.34|0.39</t>
  </si>
  <si>
    <t>0.13|                     0.29|0.58</t>
  </si>
  <si>
    <t>0.29|                     0.23|0.48</t>
  </si>
  <si>
    <t>0.26|                     0.34|0.40</t>
  </si>
  <si>
    <t>0.11|                     0.28|0.61</t>
  </si>
  <si>
    <t>0.44|                     0.22|0.35</t>
  </si>
  <si>
    <t>0.04|                     0.12|0.83</t>
  </si>
  <si>
    <t>0.26|                     0.26|0.47</t>
  </si>
  <si>
    <t>0.29|                     0.32|0.40</t>
  </si>
  <si>
    <t>0.55|                     0.24|0.20</t>
  </si>
  <si>
    <t>0.38|                     0.18|0.45</t>
  </si>
  <si>
    <t>0.55|                     0.25|0.21</t>
  </si>
  <si>
    <t>0.28|                     0.28|0.45</t>
  </si>
  <si>
    <t>0.67|                     0.22|0.11</t>
  </si>
  <si>
    <t>0.68|                     0.14|0.19</t>
  </si>
  <si>
    <t>0.09|                     0.28|0.62</t>
  </si>
  <si>
    <t>0.17|                     0.25|0.57</t>
  </si>
  <si>
    <t>0.37|                     0.32|0.30</t>
  </si>
  <si>
    <t>0.28|                     0.06|0.67</t>
  </si>
  <si>
    <t>0.34|                     0.33|0.33</t>
  </si>
  <si>
    <t>0.17|                     0.34|0.48</t>
  </si>
  <si>
    <t>0.25|                     0.39|0.36</t>
  </si>
  <si>
    <t>0.00|                     0.46|0.54</t>
  </si>
  <si>
    <t>0.31|                     0.34|0.36</t>
  </si>
  <si>
    <t>0.00|                     0.07|0.93</t>
  </si>
  <si>
    <t>0.51|                     0.21|0.29</t>
  </si>
  <si>
    <t>0.56|                     0.18|0.25</t>
  </si>
  <si>
    <t>0.46|                     0.17|0.37</t>
  </si>
  <si>
    <t>0.47|                     0.41|0.12</t>
  </si>
  <si>
    <t>0.08|                     0.33|0.59</t>
  </si>
  <si>
    <t>0.27|                     0.22|0.51</t>
  </si>
  <si>
    <t>0.14|                     0.39|0.46</t>
  </si>
  <si>
    <t>0.38|                     0.22|0.41</t>
  </si>
  <si>
    <t>0.34|                     0.22|0.43</t>
  </si>
  <si>
    <t>0.46|                     0.08|0.46</t>
  </si>
  <si>
    <t>0.18|                     0.32|0.51</t>
  </si>
  <si>
    <t>0.17|                     0.31|0.51</t>
  </si>
  <si>
    <t>0.08|                     0.20|0.71</t>
  </si>
  <si>
    <t>0.14|                     0.26|0.59</t>
  </si>
  <si>
    <t>0.22|                     0.36|0.41</t>
  </si>
  <si>
    <t>0.36|                     0.21|0.44</t>
  </si>
  <si>
    <t>0.07|                     0.07|0.86</t>
  </si>
  <si>
    <t>0.45|                     0.29|0.27</t>
  </si>
  <si>
    <t>0.70|                     0.00|0.30</t>
  </si>
  <si>
    <t>0.59|                     0.26|0.15</t>
  </si>
  <si>
    <t>0.68|                     0.21|0.11</t>
  </si>
  <si>
    <t>0.32|                     0.18|0.50</t>
  </si>
  <si>
    <t>0.13|                     0.28|0.58</t>
  </si>
  <si>
    <t>0.31|                     0.29|0.41</t>
  </si>
  <si>
    <t>0.13|                     0.20|0.67</t>
  </si>
  <si>
    <t>0.38|                     0.35|0.26</t>
  </si>
  <si>
    <t>0.10|                     0.28|0.62</t>
  </si>
  <si>
    <t>0.18|                     0.34|0.48</t>
  </si>
  <si>
    <t>0.17|                     0.36|0.48</t>
  </si>
  <si>
    <t>0.16|                     0.25|0.60</t>
  </si>
  <si>
    <t>0.32|                     0.41|0.27</t>
  </si>
  <si>
    <t>0.16|                     0.21|0.63</t>
  </si>
  <si>
    <t>0.09|                     0.41|0.51</t>
  </si>
  <si>
    <t>0.19|                     0.35|0.46</t>
  </si>
  <si>
    <t>0.00|                     0.10|0.90</t>
  </si>
  <si>
    <t>0.70|                     0.15|0.14</t>
  </si>
  <si>
    <t>0.77|                     0.11|0.11</t>
  </si>
  <si>
    <t>0.68|                     0.18|0.13</t>
  </si>
  <si>
    <t>0.60|                     0.15|0.25</t>
  </si>
  <si>
    <t>0.30|                     0.28|0.42</t>
  </si>
  <si>
    <t>0.00|                     0.30|0.70</t>
  </si>
  <si>
    <t>0.14|                     0.18|0.68</t>
  </si>
  <si>
    <t>0.23|                     0.31|0.47</t>
  </si>
  <si>
    <t>0.23|                     0.35|0.41</t>
  </si>
  <si>
    <t>0.07|                     0.40|0.53</t>
  </si>
  <si>
    <t>0.12|                     0.30|0.58</t>
  </si>
  <si>
    <t>0.06|                     0.31|0.62</t>
  </si>
  <si>
    <t>0.24|                     0.41|0.35</t>
  </si>
  <si>
    <t>0.35|                     0.26|0.38</t>
  </si>
  <si>
    <t>0.74|                     0.09|0.16</t>
  </si>
  <si>
    <t>0.86|                     0.10|0.04</t>
  </si>
  <si>
    <t>0.19|                     0.16|0.65</t>
  </si>
  <si>
    <t>0.20|                     0.28|0.53</t>
  </si>
  <si>
    <t>0.35|                     0.34|0.31</t>
  </si>
  <si>
    <t>0.40|                     0.21|0.39</t>
  </si>
  <si>
    <t>0.37|                     0.11|0.53</t>
  </si>
  <si>
    <t>0.13|                     0.36|0.51</t>
  </si>
  <si>
    <t>0.26|                     0.32|0.41</t>
  </si>
  <si>
    <t>0.17|                     0.27|0.56</t>
  </si>
  <si>
    <t>0.24|                     0.28|0.48</t>
  </si>
  <si>
    <t>0.05|                     0.00|0.95</t>
  </si>
  <si>
    <t>0.05|                     0.14|0.81</t>
  </si>
  <si>
    <t>0.49|                     0.21|0.29</t>
  </si>
  <si>
    <t>0.53|                     0.17|0.29</t>
  </si>
  <si>
    <t>0.72|                     0.11|0.17</t>
  </si>
  <si>
    <t>0.56|                     0.18|0.26</t>
  </si>
  <si>
    <t>0.25|                     0.32|0.43</t>
  </si>
  <si>
    <t>0.37|                     0.35|0.29</t>
  </si>
  <si>
    <t>0.26|                     0.33|0.42</t>
  </si>
  <si>
    <t>0.21|                     0.27|0.53</t>
  </si>
  <si>
    <t>0.25|                     0.54|0.21</t>
  </si>
  <si>
    <t>0.39|                     0.18|0.43</t>
  </si>
  <si>
    <t>0.23|                     0.19|0.58</t>
  </si>
  <si>
    <t>0.33|                     0.14|0.52</t>
  </si>
  <si>
    <t>0.11|                     0.27|0.61</t>
  </si>
  <si>
    <t>0.04|                     0.29|0.68</t>
  </si>
  <si>
    <t>0.17|                     0.31|0.52</t>
  </si>
  <si>
    <t>0.21|                     0.34|0.45</t>
  </si>
  <si>
    <t>0.30|                     0.31|0.39</t>
  </si>
  <si>
    <t>0.12|                     0.26|0.62</t>
  </si>
  <si>
    <t>0.16|                     0.27|0.56</t>
  </si>
  <si>
    <t>0.16|                     0.30|0.53</t>
  </si>
  <si>
    <t>0.14|                     0.27|0.60</t>
  </si>
  <si>
    <t>0.03|                     0.31|0.66</t>
  </si>
  <si>
    <t>0.27|                     0.16|0.57</t>
  </si>
  <si>
    <t>0.07|                     0.14|0.79</t>
  </si>
  <si>
    <t>0.00|                     0.19|0.81</t>
  </si>
  <si>
    <t>0.00|                     0.23|0.77</t>
  </si>
  <si>
    <t>0.47|                     0.24|0.28</t>
  </si>
  <si>
    <t>0.69|                     0.07|0.24</t>
  </si>
  <si>
    <t>0.63|                     0.10|0.27</t>
  </si>
  <si>
    <t>0.39|                     0.28|0.32</t>
  </si>
  <si>
    <t>0.43|                     0.28|0.28</t>
  </si>
  <si>
    <t>0.35|                     0.37|0.28</t>
  </si>
  <si>
    <t>0.52|                     0.30|0.17</t>
  </si>
  <si>
    <t>0.19|                     0.42|0.39</t>
  </si>
  <si>
    <t>0.18|                     0.31|0.50</t>
  </si>
  <si>
    <t>0.36|                     0.41|0.23</t>
  </si>
  <si>
    <t>0.21|                     0.31|0.49</t>
  </si>
  <si>
    <t>0.08|                     0.30|0.62</t>
  </si>
  <si>
    <t>0.05|                     0.24|0.71</t>
  </si>
  <si>
    <t>0.13|                     0.13|0.74</t>
  </si>
  <si>
    <t>0.15|                     0.29|0.55</t>
  </si>
  <si>
    <t>0.18|                     0.26|0.56</t>
  </si>
  <si>
    <t>0.20|                     0.34|0.45</t>
  </si>
  <si>
    <t>0.13|                     0.27|0.59</t>
  </si>
  <si>
    <t>0.16|                     0.26|0.57</t>
  </si>
  <si>
    <t>0.08|                     0.29|0.62</t>
  </si>
  <si>
    <t>0.00|                     0.06|0.94</t>
  </si>
  <si>
    <t>0.44|                     0.21|0.35</t>
  </si>
  <si>
    <t>0.42|                     0.37|0.21</t>
  </si>
  <si>
    <t>0.44|                     0.31|0.25</t>
  </si>
  <si>
    <t>0.37|                     0.41|0.22</t>
  </si>
  <si>
    <t>0.07|                     0.25|0.68</t>
  </si>
  <si>
    <t>0.11|                     0.17|0.71</t>
  </si>
  <si>
    <t>0.28|                     0.37|0.35</t>
  </si>
  <si>
    <t>0.33|                     0.13|0.53</t>
  </si>
  <si>
    <t>0.45|                     0.25|0.31</t>
  </si>
  <si>
    <t>0.15|                     0.38|0.48</t>
  </si>
  <si>
    <t>0.08|                     0.22|0.71</t>
  </si>
  <si>
    <t>0.10|                     0.20|0.71</t>
  </si>
  <si>
    <t>0.15|                     0.33|0.52</t>
  </si>
  <si>
    <t>0.14|                     0.25|0.61</t>
  </si>
  <si>
    <t>0.18|                     0.33|0.49</t>
  </si>
  <si>
    <t>0.14|                     0.26|0.60</t>
  </si>
  <si>
    <t>0.03|                     0.28|0.70</t>
  </si>
  <si>
    <t>0.40|                     0.60|0.00</t>
  </si>
  <si>
    <t>0.00|                     0.15|0.85</t>
  </si>
  <si>
    <t>0.62|                     0.19|0.18</t>
  </si>
  <si>
    <t>0.80|                     0.10|0.09</t>
  </si>
  <si>
    <t>0.56|                     0.20|0.25</t>
  </si>
  <si>
    <t>0.45|                     0.29|0.25</t>
  </si>
  <si>
    <t>0.55|                     0.17|0.27</t>
  </si>
  <si>
    <t>0.12|                     0.14|0.73</t>
  </si>
  <si>
    <t>0.40|                     0.24|0.37</t>
  </si>
  <si>
    <t>0.41|                     0.26|0.34</t>
  </si>
  <si>
    <t>0.07|                     0.26|0.66</t>
  </si>
  <si>
    <t>0.10|                     0.10|0.81</t>
  </si>
  <si>
    <t>0.33|                     0.31|0.35</t>
  </si>
  <si>
    <t>0.15|                     0.32|0.53</t>
  </si>
  <si>
    <t>0.22|                     0.32|0.46</t>
  </si>
  <si>
    <t>0.22|                     0.29|0.49</t>
  </si>
  <si>
    <t>0.12|                     0.23|0.64</t>
  </si>
  <si>
    <t>0.12|                     0.36|0.52</t>
  </si>
  <si>
    <t>0.01|                     0.26|0.73</t>
  </si>
  <si>
    <t>0.59|                     0.17|0.24</t>
  </si>
  <si>
    <t>0.48|                     0.25|0.28</t>
  </si>
  <si>
    <t>0.33|                     0.22|0.45</t>
  </si>
  <si>
    <t>0.19|                     0.22|0.58</t>
  </si>
  <si>
    <t>0.27|                     0.17|0.57</t>
  </si>
  <si>
    <t>0.33|                     0.19|0.47</t>
  </si>
  <si>
    <t>0.15|                     0.24|0.61</t>
  </si>
  <si>
    <t>0.05|                     0.15|0.80</t>
  </si>
  <si>
    <t>0.06|                     0.26|0.69</t>
  </si>
  <si>
    <t>0.70|                     0.12|0.18</t>
  </si>
  <si>
    <t>0.26|                     0.20|0.54</t>
  </si>
  <si>
    <t>0.19|                     0.13|0.68</t>
  </si>
  <si>
    <t>0.08|                     0.24|0.68</t>
  </si>
  <si>
    <t>0.48|                     0.24|0.27</t>
  </si>
  <si>
    <t>0.12|                     0.18|0.70</t>
  </si>
  <si>
    <t>0.16|                     0.14|0.69</t>
  </si>
  <si>
    <t>0.31|                     0.27|0.41</t>
  </si>
  <si>
    <t>0.38|                     0.26|0.35</t>
  </si>
  <si>
    <t>0.08|                     0.28|0.64</t>
  </si>
  <si>
    <t>0.10|                     0.25|0.65</t>
  </si>
  <si>
    <t>0.83|                     0.08|0.09</t>
  </si>
  <si>
    <t>0.81|                     0.07|0.12</t>
  </si>
  <si>
    <t>0.80|                     0.11|0.10</t>
  </si>
  <si>
    <t>0.69|                     0.14|0.16</t>
  </si>
  <si>
    <t>0.69|                     0.12|0.20</t>
  </si>
  <si>
    <t>0.17|                     0.30|0.52</t>
  </si>
  <si>
    <t>0.22|                     0.27|0.52</t>
  </si>
  <si>
    <t>0.21|                     0.24|0.55</t>
  </si>
  <si>
    <t>0.35|                     0.25|0.39</t>
  </si>
  <si>
    <t>0.15|                     0.18|0.67</t>
  </si>
  <si>
    <t>0.44|                     0.24|0.33</t>
  </si>
  <si>
    <t>0.60|                     0.17|0.23</t>
  </si>
  <si>
    <t>0.44|                     0.27|0.30</t>
  </si>
  <si>
    <t>0.26|                     0.43|0.30</t>
  </si>
  <si>
    <t>0.14|                     0.20|0.66</t>
  </si>
  <si>
    <t>0.18|                     0.19|0.63</t>
  </si>
  <si>
    <t>0.28|                     0.27|0.44</t>
  </si>
  <si>
    <t>0.06|                     0.27|0.67</t>
  </si>
  <si>
    <t>0.11|                     0.24|0.65</t>
  </si>
  <si>
    <t>0.08|                     0.31|0.61</t>
  </si>
  <si>
    <t>0.08|                     0.27|0.65</t>
  </si>
  <si>
    <t>0.24|                     0.23|0.53</t>
  </si>
  <si>
    <t>0.38|                     0.28|0.35</t>
  </si>
  <si>
    <t>0.22|                     0.29|0.50</t>
  </si>
  <si>
    <t>0.11|                     0.23|0.66</t>
  </si>
  <si>
    <t>0.39|                     0.27|0.35</t>
  </si>
  <si>
    <t>0.45|                     0.31|0.25</t>
  </si>
  <si>
    <t>0.16|                     0.24|0.61</t>
  </si>
  <si>
    <t>0.10|                     0.18|0.72</t>
  </si>
  <si>
    <t>0.15|                     0.17|0.68</t>
  </si>
  <si>
    <t>0.31|                     0.26|0.44</t>
  </si>
  <si>
    <t>0.26|                     0.27|0.47</t>
  </si>
  <si>
    <t>0.05|                     0.28|0.67</t>
  </si>
  <si>
    <t>0.05|                     0.26|0.69</t>
  </si>
  <si>
    <t>0.08|                     0.26|0.65</t>
  </si>
  <si>
    <t>0.11|                     0.22|0.66</t>
  </si>
  <si>
    <t>0.86|                     0.07|0.07</t>
  </si>
  <si>
    <t>0.32|                     0.25|0.44</t>
  </si>
  <si>
    <t>0.07|                     0.13|0.80</t>
  </si>
  <si>
    <t>0.21|                     0.23|0.56</t>
  </si>
  <si>
    <t>0.39|                     0.19|0.42</t>
  </si>
  <si>
    <t>0.13|                     0.20|0.68</t>
  </si>
  <si>
    <t>0.11|                     0.16|0.72</t>
  </si>
  <si>
    <t>0.25|                     0.29|0.47</t>
  </si>
  <si>
    <t>0.23|                     0.45|0.32</t>
  </si>
  <si>
    <t>0.07|                     0.28|0.65</t>
  </si>
  <si>
    <t>0.88|                     0.06|0.05</t>
  </si>
  <si>
    <t>0.31|                     0.26|0.42</t>
  </si>
  <si>
    <t>0.06|                     0.29|0.65</t>
  </si>
  <si>
    <t>0.31|                     0.24|0.45</t>
  </si>
  <si>
    <t>0.18|                     0.21|0.61</t>
  </si>
  <si>
    <t>0.41|                     0.25|0.35</t>
  </si>
  <si>
    <t>0.11|                     0.16|0.73</t>
  </si>
  <si>
    <t>0.13|                     0.14|0.73</t>
  </si>
  <si>
    <t>0.22|                     0.23|0.55</t>
  </si>
  <si>
    <t>0.27|                     0.26|0.46</t>
  </si>
  <si>
    <t>0.28|                     0.25|0.48</t>
  </si>
  <si>
    <t>0.35|                     0.28|0.36</t>
  </si>
  <si>
    <t>0.07|                     0.19|0.73</t>
  </si>
  <si>
    <t>0.10|                     0.24|0.66</t>
  </si>
  <si>
    <t>0.06|                     0.22|0.72</t>
  </si>
  <si>
    <t>0.00|                     0.26|0.74</t>
  </si>
  <si>
    <t>0.01|                     0.16|0.84</t>
  </si>
  <si>
    <t>0.17|                     0.24|0.59</t>
  </si>
  <si>
    <t>0.09|                     0.28|0.64</t>
  </si>
  <si>
    <t>0.23|                     0.24|0.53</t>
  </si>
  <si>
    <t>0.15|                     0.23|0.61</t>
  </si>
  <si>
    <t>0.24|                     0.25|0.52</t>
  </si>
  <si>
    <t>0.29|                     0.28|0.44</t>
  </si>
  <si>
    <t>0.22|                     0.28|0.49</t>
  </si>
  <si>
    <t>0.26|                     0.28|0.47</t>
  </si>
  <si>
    <t>0.26|                     0.32|0.43</t>
  </si>
  <si>
    <t>0.18|                     0.24|0.58</t>
  </si>
  <si>
    <t>0.10|                     0.19|0.72</t>
  </si>
  <si>
    <t>0.18|                     0.18|0.65</t>
  </si>
  <si>
    <t>0.14|                     0.32|0.54</t>
  </si>
  <si>
    <t>0.33|                     0.27|0.41</t>
  </si>
  <si>
    <t>0.00|                     0.35|0.65</t>
  </si>
  <si>
    <t>0.01|                     0.32|0.67</t>
  </si>
  <si>
    <t>0.01|                     0.31|0.68</t>
  </si>
  <si>
    <t>0.01|                     0.28|0.72</t>
  </si>
  <si>
    <t>0.11|                     0.24|0.64</t>
  </si>
  <si>
    <t>0.14|                     0.33|0.53</t>
  </si>
  <si>
    <t>0.07|                     0.23|0.70</t>
  </si>
  <si>
    <t>0.06|                     0.25|0.69</t>
  </si>
  <si>
    <t>0.33|                     0.27|0.39</t>
  </si>
  <si>
    <t>0.05|                     0.17|0.78</t>
  </si>
  <si>
    <t>0.03|                     0.13|0.84</t>
  </si>
  <si>
    <t>0.03|                     0.15|0.81</t>
  </si>
  <si>
    <t>0.20|                     0.14|0.67</t>
  </si>
  <si>
    <t>0.08|                     0.21|0.71</t>
  </si>
  <si>
    <t>0.00|                     0.29|0.70</t>
  </si>
  <si>
    <t>0.01|                     0.30|0.69</t>
  </si>
  <si>
    <t>0.26|                     0.25|0.49</t>
  </si>
  <si>
    <t>0.05|                     0.17|0.79</t>
  </si>
  <si>
    <t>0.01|                     0.08|0.91</t>
  </si>
  <si>
    <t>0.00|                     0.41|0.59</t>
  </si>
  <si>
    <t>0.20|                     0.31|0.49</t>
  </si>
  <si>
    <t>0.03|                     0.14|0.83</t>
  </si>
  <si>
    <t>0.00|                     0.16|0.84</t>
  </si>
  <si>
    <t>0.01|                     0.07|0.92</t>
  </si>
  <si>
    <t>0.03|                     0.07|0.90</t>
  </si>
  <si>
    <t>0.00|                     0.08|0.92</t>
  </si>
  <si>
    <t>0.00|                     0.34|0.66</t>
  </si>
  <si>
    <t>0.01|                     0.34|0.65</t>
  </si>
  <si>
    <t>0.01|                     0.33|0.67</t>
  </si>
  <si>
    <t>0.10|                     0.23|0.67</t>
  </si>
  <si>
    <t>0.11|                     0.29|0.60</t>
  </si>
  <si>
    <t>0.15|                     0.27|0.59</t>
  </si>
  <si>
    <t>0.07|                     0.25|0.67</t>
  </si>
  <si>
    <t>0.02|                     0.13|0.86</t>
  </si>
  <si>
    <t>0.01|                     0.12|0.87</t>
  </si>
  <si>
    <t>0.04|                     0.11|0.85</t>
  </si>
  <si>
    <t>0.13|                     0.30|0.56</t>
  </si>
  <si>
    <t>0.01|                     0.16|0.82</t>
  </si>
  <si>
    <t>Start</t>
  </si>
  <si>
    <t>Mean</t>
  </si>
  <si>
    <t>Good1 / TotCl</t>
  </si>
  <si>
    <t>Time / Digit</t>
  </si>
  <si>
    <t>D0</t>
  </si>
  <si>
    <t>D1</t>
  </si>
  <si>
    <t>D2</t>
  </si>
  <si>
    <t>Cluster 0</t>
  </si>
  <si>
    <t>Cluster 1</t>
  </si>
  <si>
    <t>C0 Dataset Relative Contribution</t>
  </si>
  <si>
    <t>C1 Dataset Relative Contribution</t>
  </si>
  <si>
    <t>Cluster / Digits</t>
  </si>
  <si>
    <t>Perc</t>
  </si>
  <si>
    <t>Digits / Cluster</t>
  </si>
  <si>
    <t>Good0</t>
  </si>
  <si>
    <t>Good1</t>
  </si>
  <si>
    <t>Good2</t>
  </si>
  <si>
    <t>Tot Good</t>
  </si>
  <si>
    <t>Perc Good</t>
  </si>
  <si>
    <t>Good Digit 0</t>
  </si>
  <si>
    <t>Time / ClusterID</t>
  </si>
  <si>
    <t>Cl0</t>
  </si>
  <si>
    <t>Cl1</t>
  </si>
  <si>
    <t>Cl2</t>
  </si>
  <si>
    <t>Cl3</t>
  </si>
  <si>
    <t>Cl4</t>
  </si>
  <si>
    <t>Cl5</t>
  </si>
  <si>
    <t>Cl6</t>
  </si>
  <si>
    <t>Good Digit 1</t>
  </si>
  <si>
    <t>0.58|                     0.28|0.14</t>
  </si>
  <si>
    <t>0.52|                     0.21|0.28</t>
  </si>
  <si>
    <t>0.68|                     0.29|0.04</t>
  </si>
  <si>
    <t>0.63|                     0.33|0.03</t>
  </si>
  <si>
    <t>0.18|                     0.26|0.57</t>
  </si>
  <si>
    <t>0.21|                     0.23|0.55</t>
  </si>
  <si>
    <t>0.30|                     0.17|0.52</t>
  </si>
  <si>
    <t>0.37|                     0.14|0.49</t>
  </si>
  <si>
    <t>0.24|                     0.29|0.48</t>
  </si>
  <si>
    <t>0.16|                     0.29|0.55</t>
  </si>
  <si>
    <t>0.13|                     0.47|0.40</t>
  </si>
  <si>
    <t>0.06|                     0.19|0.74</t>
  </si>
  <si>
    <t>0.10|                     0.12|0.78</t>
  </si>
  <si>
    <t>0.29|                     0.32|0.38</t>
  </si>
  <si>
    <t>0.08|                     0.19|0.73</t>
  </si>
  <si>
    <t>0.00|                     0.22|0.78</t>
  </si>
  <si>
    <t>0.00|                     0.09|0.91</t>
  </si>
  <si>
    <t>0.01|                     0.11|0.88</t>
  </si>
  <si>
    <t>0.99|                     0.01|0.01</t>
  </si>
  <si>
    <t>0.01|                     0.16|0.83</t>
  </si>
  <si>
    <t>0.01|                     0.15|0.84</t>
  </si>
  <si>
    <t>0.00|                     0.04|0.96</t>
  </si>
  <si>
    <t>0.00|                     0.31|0.69</t>
  </si>
  <si>
    <t>0.15|                     0.28|0.58</t>
  </si>
  <si>
    <t>0.19|                     0.34|0.48</t>
  </si>
  <si>
    <t>0.08|                     0.22|0.70</t>
  </si>
  <si>
    <t>0.09|                     0.20|0.71</t>
  </si>
  <si>
    <t>0.08|                     0.25|0.68</t>
  </si>
  <si>
    <t>0.16|                     0.25|0.59</t>
  </si>
  <si>
    <t>0.04|                     0.29|0.67</t>
  </si>
  <si>
    <t>0.02|                     0.02|0.96</t>
  </si>
  <si>
    <t>0.11|                     0.12|0.77</t>
  </si>
  <si>
    <t>0.05|                     0.12|0.83</t>
  </si>
  <si>
    <t>0.03|                     0.10|0.86</t>
  </si>
  <si>
    <t>0.83|                     0.12|0.04</t>
  </si>
  <si>
    <t>0.57|                     0.17|0.27</t>
  </si>
  <si>
    <t>0.84|                     0.12|0.03</t>
  </si>
  <si>
    <t>0.51|                     0.16|0.33</t>
  </si>
  <si>
    <t>0.68|                     0.24|0.08</t>
  </si>
  <si>
    <t>0.76|                     0.17|0.07</t>
  </si>
  <si>
    <t>0.44|                     0.13|0.44</t>
  </si>
  <si>
    <t>0.29|                     0.17|0.55</t>
  </si>
  <si>
    <t>0.07|                     0.30|0.63</t>
  </si>
  <si>
    <t>0.37|                     0.24|0.40</t>
  </si>
  <si>
    <t>0.29|                     0.27|0.43</t>
  </si>
  <si>
    <t>0.10|                     0.33|0.57</t>
  </si>
  <si>
    <t>0.12|                     0.34|0.54</t>
  </si>
  <si>
    <t>0.30|                     0.30|0.41</t>
  </si>
  <si>
    <t>0.35|                     0.31|0.33</t>
  </si>
  <si>
    <t>0.21|                     0.42|0.37</t>
  </si>
  <si>
    <t>0.14|                     0.19|0.67</t>
  </si>
  <si>
    <t>0.60|                     0.15|0.24</t>
  </si>
  <si>
    <t>0.76|                     0.07|0.17</t>
  </si>
  <si>
    <t>0.67|                     0.15|0.17</t>
  </si>
  <si>
    <t>0.28|                     0.23|0.48</t>
  </si>
  <si>
    <t>0.17|                     0.21|0.62</t>
  </si>
  <si>
    <t>0.11|                     0.17|0.72</t>
  </si>
  <si>
    <t>0.35|                     0.27|0.37</t>
  </si>
  <si>
    <t>0.12|                     0.21|0.67</t>
  </si>
  <si>
    <t>0.34|                     0.27|0.40</t>
  </si>
  <si>
    <t>0.09|                     0.21|0.70</t>
  </si>
  <si>
    <t>0.07|                     0.15|0.78</t>
  </si>
  <si>
    <t>0.64|                     0.14|0.22</t>
  </si>
  <si>
    <t>0.77|                     0.08|0.15</t>
  </si>
  <si>
    <t>0.73|                     0.13|0.15</t>
  </si>
  <si>
    <t>0.84|                     0.05|0.11</t>
  </si>
  <si>
    <t>0.22|                     0.33|0.45</t>
  </si>
  <si>
    <t>0.09|                     0.30|0.61</t>
  </si>
  <si>
    <t>0.12|                     0.23|0.66</t>
  </si>
  <si>
    <t>0.08|                     0.15|0.77</t>
  </si>
  <si>
    <t>0.10|                     0.19|0.71</t>
  </si>
  <si>
    <t>0.13|                     0.19|0.68</t>
  </si>
  <si>
    <t>0.13|                     0.26|0.60</t>
  </si>
  <si>
    <t>0.09|                     0.20|0.70</t>
  </si>
  <si>
    <t>0.08|                     0.18|0.75</t>
  </si>
  <si>
    <t>0.20|                     0.29|0.52</t>
  </si>
  <si>
    <t>0.20|                     0.21|0.59</t>
  </si>
  <si>
    <t>0.25|                     0.26|0.50</t>
  </si>
  <si>
    <t>0.10|                     0.21|0.69</t>
  </si>
  <si>
    <t>0.49|                     0.22|0.28</t>
  </si>
  <si>
    <t>0.05|                     0.18|0.77</t>
  </si>
  <si>
    <t>0.10|                     0.11|0.79</t>
  </si>
  <si>
    <t>0.02|                     0.09|0.88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</si>
</sst>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theme="1"/>
      <name val="Arial"/>
    </font>
    <font>
      <b/>
      <color theme="1"/>
      <name val="Arial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center" readingOrder="0"/>
    </xf>
    <xf borderId="0" fillId="2" fontId="3" numFmtId="0" xfId="0" applyFill="1" applyFont="1"/>
    <xf borderId="0" fillId="0" fontId="2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Dataset Good Digits Ratio vs. Time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ClusterID0!$S$4:$S$5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ClusterID0!$M$6:$M$14</c:f>
            </c:strRef>
          </c:cat>
          <c:val>
            <c:numRef>
              <c:f>ClusterID0!$S$6:$S$11</c:f>
              <c:numCache/>
            </c:numRef>
          </c:val>
          <c:smooth val="0"/>
        </c:ser>
        <c:axId val="1205302706"/>
        <c:axId val="41081376"/>
      </c:lineChart>
      <c:catAx>
        <c:axId val="12053027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081376"/>
      </c:catAx>
      <c:valAx>
        <c:axId val="410813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Dataset Good Digits Ratio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53027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Dataset Noise Ratio vs. Time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ClusterID0!$T$4:$T$5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ClusterID0!$M$6:$M$14</c:f>
            </c:strRef>
          </c:cat>
          <c:val>
            <c:numRef>
              <c:f>ClusterID0!$T$6:$T$11</c:f>
              <c:numCache/>
            </c:numRef>
          </c:val>
          <c:smooth val="0"/>
        </c:ser>
        <c:axId val="1637297068"/>
        <c:axId val="530793389"/>
      </c:lineChart>
      <c:catAx>
        <c:axId val="16372970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0793389"/>
      </c:catAx>
      <c:valAx>
        <c:axId val="5307933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Dataset Noise Ratio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72970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Mean Cluster Contribution and Dataset Relative Contribution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ClusterID0!$O$4:$O$5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ClusterID0!$M$6:$M$14</c:f>
            </c:strRef>
          </c:cat>
          <c:val>
            <c:numRef>
              <c:f>ClusterID0!$O$6:$O$11</c:f>
              <c:numCache/>
            </c:numRef>
          </c:val>
          <c:smooth val="0"/>
        </c:ser>
        <c:ser>
          <c:idx val="1"/>
          <c:order val="1"/>
          <c:tx>
            <c:strRef>
              <c:f>ClusterID0!$P$4:$P$5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ClusterID0!$M$6:$M$14</c:f>
            </c:strRef>
          </c:cat>
          <c:val>
            <c:numRef>
              <c:f>ClusterID0!$P$6:$P$11</c:f>
              <c:numCache/>
            </c:numRef>
          </c:val>
          <c:smooth val="0"/>
        </c:ser>
        <c:axId val="566578518"/>
        <c:axId val="2025175078"/>
      </c:lineChart>
      <c:catAx>
        <c:axId val="5665785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5175078"/>
      </c:catAx>
      <c:valAx>
        <c:axId val="20251750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65785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Specific 
Per Class
Good Digit Ratio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ClusterID0!$I$126:$I$136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Specific 
Per Class
Good Digit Ratio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ClusterID0!$I$157:$I$167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Specific 
Per Class
Good Digit Ratio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ClusterID0!$I$95:$I$105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ClusterID0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ClusterID0!$N$64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ClusterID0!$N$65:$N$114</c:f>
              <c:numCache/>
            </c:numRef>
          </c:val>
          <c:smooth val="0"/>
        </c:ser>
        <c:ser>
          <c:idx val="1"/>
          <c:order val="1"/>
          <c:tx>
            <c:strRef>
              <c:f>ClusterID0!$O$64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ClusterID0!$O$65:$O$114</c:f>
              <c:numCache/>
            </c:numRef>
          </c:val>
          <c:smooth val="0"/>
        </c:ser>
        <c:ser>
          <c:idx val="2"/>
          <c:order val="2"/>
          <c:tx>
            <c:strRef>
              <c:f>ClusterID0!$P$64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ClusterID0!$P$65:$P$114</c:f>
              <c:numCache/>
            </c:numRef>
          </c:val>
          <c:smooth val="0"/>
        </c:ser>
        <c:ser>
          <c:idx val="3"/>
          <c:order val="3"/>
          <c:tx>
            <c:strRef>
              <c:f>ClusterID0!$Q$64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ClusterID0!$Q$65:$Q$114</c:f>
              <c:numCache/>
            </c:numRef>
          </c:val>
          <c:smooth val="0"/>
        </c:ser>
        <c:ser>
          <c:idx val="4"/>
          <c:order val="4"/>
          <c:tx>
            <c:strRef>
              <c:f>ClusterID0!$R$64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ClusterID0!$R$65:$R$114</c:f>
              <c:numCache/>
            </c:numRef>
          </c:val>
          <c:smooth val="0"/>
        </c:ser>
        <c:ser>
          <c:idx val="5"/>
          <c:order val="5"/>
          <c:tx>
            <c:strRef>
              <c:f>ClusterID0!$S$64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ClusterID0!$S$65:$S$114</c:f>
              <c:numCache/>
            </c:numRef>
          </c:val>
          <c:smooth val="0"/>
        </c:ser>
        <c:ser>
          <c:idx val="6"/>
          <c:order val="6"/>
          <c:tx>
            <c:strRef>
              <c:f>ClusterID0!$T$64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ClusterID0!$T$65:$T$114</c:f>
              <c:numCache/>
            </c:numRef>
          </c:val>
          <c:smooth val="0"/>
        </c:ser>
        <c:ser>
          <c:idx val="7"/>
          <c:order val="7"/>
          <c:tx>
            <c:strRef>
              <c:f>ClusterID0!$U$64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ClusterID0!$U$65:$U$114</c:f>
              <c:numCache/>
            </c:numRef>
          </c:val>
          <c:smooth val="0"/>
        </c:ser>
        <c:ser>
          <c:idx val="8"/>
          <c:order val="8"/>
          <c:tx>
            <c:strRef>
              <c:f>ClusterID0!$V$64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ClusterID0!$V$65:$V$114</c:f>
              <c:numCache/>
            </c:numRef>
          </c:val>
          <c:smooth val="0"/>
        </c:ser>
        <c:ser>
          <c:idx val="9"/>
          <c:order val="9"/>
          <c:tx>
            <c:strRef>
              <c:f>ClusterID0!$W$64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ClusterID0!$X$64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ClusterID0!$X$65:$X$114</c:f>
              <c:numCache/>
            </c:numRef>
          </c:val>
          <c:smooth val="0"/>
        </c:ser>
        <c:axId val="1360479671"/>
        <c:axId val="1328693350"/>
      </c:lineChart>
      <c:catAx>
        <c:axId val="1360479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8693350"/>
      </c:catAx>
      <c:valAx>
        <c:axId val="13286933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04796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ClusterID1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ClusterID1!$N$64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ClusterID1!$N$65:$N$114</c:f>
              <c:numCache/>
            </c:numRef>
          </c:val>
          <c:smooth val="0"/>
        </c:ser>
        <c:ser>
          <c:idx val="1"/>
          <c:order val="1"/>
          <c:tx>
            <c:strRef>
              <c:f>ClusterID1!$O$64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ClusterID1!$O$65:$O$114</c:f>
              <c:numCache/>
            </c:numRef>
          </c:val>
          <c:smooth val="0"/>
        </c:ser>
        <c:ser>
          <c:idx val="2"/>
          <c:order val="2"/>
          <c:tx>
            <c:strRef>
              <c:f>ClusterID1!$P$64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ClusterID1!$P$65:$P$114</c:f>
              <c:numCache/>
            </c:numRef>
          </c:val>
          <c:smooth val="0"/>
        </c:ser>
        <c:ser>
          <c:idx val="3"/>
          <c:order val="3"/>
          <c:tx>
            <c:strRef>
              <c:f>ClusterID1!$Q$64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ClusterID1!$Q$65:$Q$114</c:f>
              <c:numCache/>
            </c:numRef>
          </c:val>
          <c:smooth val="0"/>
        </c:ser>
        <c:ser>
          <c:idx val="4"/>
          <c:order val="4"/>
          <c:tx>
            <c:strRef>
              <c:f>ClusterID1!$R$64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ClusterID1!$R$65:$R$114</c:f>
              <c:numCache/>
            </c:numRef>
          </c:val>
          <c:smooth val="0"/>
        </c:ser>
        <c:ser>
          <c:idx val="5"/>
          <c:order val="5"/>
          <c:tx>
            <c:strRef>
              <c:f>ClusterID1!$S$64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ClusterID1!$S$65:$S$114</c:f>
              <c:numCache/>
            </c:numRef>
          </c:val>
          <c:smooth val="0"/>
        </c:ser>
        <c:ser>
          <c:idx val="6"/>
          <c:order val="6"/>
          <c:tx>
            <c:strRef>
              <c:f>ClusterID1!$T$64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ClusterID1!$T$65:$T$114</c:f>
              <c:numCache/>
            </c:numRef>
          </c:val>
          <c:smooth val="0"/>
        </c:ser>
        <c:ser>
          <c:idx val="7"/>
          <c:order val="7"/>
          <c:tx>
            <c:strRef>
              <c:f>ClusterID1!$U$64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ClusterID1!$U$65:$U$114</c:f>
              <c:numCache/>
            </c:numRef>
          </c:val>
          <c:smooth val="0"/>
        </c:ser>
        <c:ser>
          <c:idx val="8"/>
          <c:order val="8"/>
          <c:tx>
            <c:strRef>
              <c:f>ClusterID1!$V$64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ClusterID1!$V$65:$V$114</c:f>
              <c:numCache/>
            </c:numRef>
          </c:val>
          <c:smooth val="0"/>
        </c:ser>
        <c:ser>
          <c:idx val="9"/>
          <c:order val="9"/>
          <c:tx>
            <c:strRef>
              <c:f>ClusterID1!$W$64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ClusterID1!$X$65:$X$114</c:f>
              <c:numCache/>
            </c:numRef>
          </c:val>
          <c:smooth val="0"/>
        </c:ser>
        <c:axId val="1130027266"/>
        <c:axId val="880094537"/>
      </c:lineChart>
      <c:catAx>
        <c:axId val="11300272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0094537"/>
      </c:catAx>
      <c:valAx>
        <c:axId val="8800945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00272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ClusterID2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ClusterID2!$N$64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ClusterID2!$N$65:$N$114</c:f>
              <c:numCache/>
            </c:numRef>
          </c:val>
          <c:smooth val="0"/>
        </c:ser>
        <c:ser>
          <c:idx val="1"/>
          <c:order val="1"/>
          <c:tx>
            <c:strRef>
              <c:f>ClusterID2!$O$64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ClusterID2!$O$65:$O$114</c:f>
              <c:numCache/>
            </c:numRef>
          </c:val>
          <c:smooth val="0"/>
        </c:ser>
        <c:ser>
          <c:idx val="2"/>
          <c:order val="2"/>
          <c:tx>
            <c:strRef>
              <c:f>ClusterID2!$P$64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ClusterID2!$P$65:$P$114</c:f>
              <c:numCache/>
            </c:numRef>
          </c:val>
          <c:smooth val="0"/>
        </c:ser>
        <c:ser>
          <c:idx val="3"/>
          <c:order val="3"/>
          <c:tx>
            <c:strRef>
              <c:f>ClusterID2!$Q$64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ClusterID2!$Q$65:$Q$114</c:f>
              <c:numCache/>
            </c:numRef>
          </c:val>
          <c:smooth val="0"/>
        </c:ser>
        <c:ser>
          <c:idx val="4"/>
          <c:order val="4"/>
          <c:tx>
            <c:strRef>
              <c:f>ClusterID2!$R$64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ClusterID2!$R$65:$R$114</c:f>
              <c:numCache/>
            </c:numRef>
          </c:val>
          <c:smooth val="0"/>
        </c:ser>
        <c:ser>
          <c:idx val="5"/>
          <c:order val="5"/>
          <c:tx>
            <c:strRef>
              <c:f>ClusterID2!$S$64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ClusterID2!$S$65:$S$114</c:f>
              <c:numCache/>
            </c:numRef>
          </c:val>
          <c:smooth val="0"/>
        </c:ser>
        <c:ser>
          <c:idx val="6"/>
          <c:order val="6"/>
          <c:tx>
            <c:strRef>
              <c:f>ClusterID2!$T$64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ClusterID2!$T$65:$T$114</c:f>
              <c:numCache/>
            </c:numRef>
          </c:val>
          <c:smooth val="0"/>
        </c:ser>
        <c:ser>
          <c:idx val="7"/>
          <c:order val="7"/>
          <c:tx>
            <c:strRef>
              <c:f>ClusterID2!$U$64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ClusterID2!$U$65:$U$114</c:f>
              <c:numCache/>
            </c:numRef>
          </c:val>
          <c:smooth val="0"/>
        </c:ser>
        <c:ser>
          <c:idx val="8"/>
          <c:order val="8"/>
          <c:tx>
            <c:strRef>
              <c:f>ClusterID2!$V$64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ClusterID2!$V$65:$V$114</c:f>
              <c:numCache/>
            </c:numRef>
          </c:val>
          <c:smooth val="0"/>
        </c:ser>
        <c:ser>
          <c:idx val="9"/>
          <c:order val="9"/>
          <c:tx>
            <c:strRef>
              <c:f>ClusterID2!$W$64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ClusterID2!$X$64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ClusterID2!$X$65:$X$114</c:f>
              <c:numCache/>
            </c:numRef>
          </c:val>
          <c:smooth val="0"/>
        </c:ser>
        <c:axId val="300262245"/>
        <c:axId val="449609078"/>
      </c:lineChart>
      <c:catAx>
        <c:axId val="3002622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9609078"/>
      </c:catAx>
      <c:valAx>
        <c:axId val="4496090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02622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ClusterID3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ClusterID3!$N$64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ClusterID3!$N$65:$N$114</c:f>
              <c:numCache/>
            </c:numRef>
          </c:val>
          <c:smooth val="0"/>
        </c:ser>
        <c:ser>
          <c:idx val="1"/>
          <c:order val="1"/>
          <c:tx>
            <c:strRef>
              <c:f>ClusterID3!$O$64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ClusterID3!$O$65:$O$114</c:f>
              <c:numCache/>
            </c:numRef>
          </c:val>
          <c:smooth val="0"/>
        </c:ser>
        <c:ser>
          <c:idx val="2"/>
          <c:order val="2"/>
          <c:tx>
            <c:strRef>
              <c:f>ClusterID3!$P$64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ClusterID3!$P$65:$P$114</c:f>
              <c:numCache/>
            </c:numRef>
          </c:val>
          <c:smooth val="0"/>
        </c:ser>
        <c:ser>
          <c:idx val="3"/>
          <c:order val="3"/>
          <c:tx>
            <c:strRef>
              <c:f>ClusterID3!$Q$64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ClusterID3!$Q$65:$Q$114</c:f>
              <c:numCache/>
            </c:numRef>
          </c:val>
          <c:smooth val="0"/>
        </c:ser>
        <c:ser>
          <c:idx val="4"/>
          <c:order val="4"/>
          <c:tx>
            <c:strRef>
              <c:f>ClusterID3!$R$64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ClusterID3!$R$65:$R$114</c:f>
              <c:numCache/>
            </c:numRef>
          </c:val>
          <c:smooth val="0"/>
        </c:ser>
        <c:ser>
          <c:idx val="5"/>
          <c:order val="5"/>
          <c:tx>
            <c:strRef>
              <c:f>ClusterID3!$S$64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ClusterID3!$S$65:$S$114</c:f>
              <c:numCache/>
            </c:numRef>
          </c:val>
          <c:smooth val="0"/>
        </c:ser>
        <c:ser>
          <c:idx val="6"/>
          <c:order val="6"/>
          <c:tx>
            <c:strRef>
              <c:f>ClusterID3!$T$64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ClusterID3!$T$65:$T$114</c:f>
              <c:numCache/>
            </c:numRef>
          </c:val>
          <c:smooth val="0"/>
        </c:ser>
        <c:ser>
          <c:idx val="7"/>
          <c:order val="7"/>
          <c:tx>
            <c:strRef>
              <c:f>ClusterID3!$U$64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ClusterID3!$U$65:$U$114</c:f>
              <c:numCache/>
            </c:numRef>
          </c:val>
          <c:smooth val="0"/>
        </c:ser>
        <c:ser>
          <c:idx val="8"/>
          <c:order val="8"/>
          <c:tx>
            <c:strRef>
              <c:f>ClusterID3!$V$64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ClusterID3!$V$65:$V$114</c:f>
              <c:numCache/>
            </c:numRef>
          </c:val>
          <c:smooth val="0"/>
        </c:ser>
        <c:ser>
          <c:idx val="9"/>
          <c:order val="9"/>
          <c:tx>
            <c:strRef>
              <c:f>ClusterID3!$W$64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ClusterID3!$X$64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ClusterID3!$X$65:$X$114</c:f>
              <c:numCache/>
            </c:numRef>
          </c:val>
          <c:smooth val="0"/>
        </c:ser>
        <c:axId val="1638275784"/>
        <c:axId val="1857676969"/>
      </c:lineChart>
      <c:catAx>
        <c:axId val="1638275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7676969"/>
      </c:catAx>
      <c:valAx>
        <c:axId val="18576769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82757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ClusterID4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ClusterID4!$N$64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ClusterID4!$N$65:$N$114</c:f>
              <c:numCache/>
            </c:numRef>
          </c:val>
          <c:smooth val="0"/>
        </c:ser>
        <c:ser>
          <c:idx val="1"/>
          <c:order val="1"/>
          <c:tx>
            <c:strRef>
              <c:f>ClusterID4!$O$64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ClusterID4!$O$65:$O$114</c:f>
              <c:numCache/>
            </c:numRef>
          </c:val>
          <c:smooth val="0"/>
        </c:ser>
        <c:ser>
          <c:idx val="2"/>
          <c:order val="2"/>
          <c:tx>
            <c:strRef>
              <c:f>ClusterID4!$P$64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ClusterID4!$P$65:$P$114</c:f>
              <c:numCache/>
            </c:numRef>
          </c:val>
          <c:smooth val="0"/>
        </c:ser>
        <c:ser>
          <c:idx val="3"/>
          <c:order val="3"/>
          <c:tx>
            <c:strRef>
              <c:f>ClusterID4!$Q$64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ClusterID4!$Q$65:$Q$114</c:f>
              <c:numCache/>
            </c:numRef>
          </c:val>
          <c:smooth val="0"/>
        </c:ser>
        <c:ser>
          <c:idx val="4"/>
          <c:order val="4"/>
          <c:tx>
            <c:strRef>
              <c:f>ClusterID4!$R$64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ClusterID4!$R$65:$R$114</c:f>
              <c:numCache/>
            </c:numRef>
          </c:val>
          <c:smooth val="0"/>
        </c:ser>
        <c:ser>
          <c:idx val="5"/>
          <c:order val="5"/>
          <c:tx>
            <c:strRef>
              <c:f>ClusterID4!$S$64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ClusterID4!$S$65:$S$114</c:f>
              <c:numCache/>
            </c:numRef>
          </c:val>
          <c:smooth val="0"/>
        </c:ser>
        <c:ser>
          <c:idx val="6"/>
          <c:order val="6"/>
          <c:tx>
            <c:strRef>
              <c:f>ClusterID4!$T$64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ClusterID4!$T$65:$T$114</c:f>
              <c:numCache/>
            </c:numRef>
          </c:val>
          <c:smooth val="0"/>
        </c:ser>
        <c:ser>
          <c:idx val="7"/>
          <c:order val="7"/>
          <c:tx>
            <c:strRef>
              <c:f>ClusterID4!$U$64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ClusterID4!$U$65:$U$114</c:f>
              <c:numCache/>
            </c:numRef>
          </c:val>
          <c:smooth val="0"/>
        </c:ser>
        <c:ser>
          <c:idx val="8"/>
          <c:order val="8"/>
          <c:tx>
            <c:strRef>
              <c:f>ClusterID4!$V$64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ClusterID4!$V$65:$V$114</c:f>
              <c:numCache/>
            </c:numRef>
          </c:val>
          <c:smooth val="0"/>
        </c:ser>
        <c:ser>
          <c:idx val="9"/>
          <c:order val="9"/>
          <c:tx>
            <c:strRef>
              <c:f>ClusterID4!$W$64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ClusterID4!$X$64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ClusterID4!$X$65:$X$114</c:f>
              <c:numCache/>
            </c:numRef>
          </c:val>
          <c:smooth val="0"/>
        </c:ser>
        <c:axId val="393445162"/>
        <c:axId val="37455169"/>
      </c:lineChart>
      <c:catAx>
        <c:axId val="3934451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455169"/>
      </c:catAx>
      <c:valAx>
        <c:axId val="374551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34451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ClusterID5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ClusterID5!$N$64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ClusterID5!$N$65:$N$114</c:f>
              <c:numCache/>
            </c:numRef>
          </c:val>
          <c:smooth val="0"/>
        </c:ser>
        <c:ser>
          <c:idx val="1"/>
          <c:order val="1"/>
          <c:tx>
            <c:strRef>
              <c:f>ClusterID5!$O$64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ClusterID5!$O$65:$O$114</c:f>
              <c:numCache/>
            </c:numRef>
          </c:val>
          <c:smooth val="0"/>
        </c:ser>
        <c:ser>
          <c:idx val="2"/>
          <c:order val="2"/>
          <c:tx>
            <c:strRef>
              <c:f>ClusterID5!$P$64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ClusterID5!$P$65:$P$114</c:f>
              <c:numCache/>
            </c:numRef>
          </c:val>
          <c:smooth val="0"/>
        </c:ser>
        <c:ser>
          <c:idx val="3"/>
          <c:order val="3"/>
          <c:tx>
            <c:strRef>
              <c:f>ClusterID5!$Q$64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ClusterID5!$Q$65:$Q$114</c:f>
              <c:numCache/>
            </c:numRef>
          </c:val>
          <c:smooth val="0"/>
        </c:ser>
        <c:ser>
          <c:idx val="4"/>
          <c:order val="4"/>
          <c:tx>
            <c:strRef>
              <c:f>ClusterID5!$R$64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ClusterID5!$R$65:$R$114</c:f>
              <c:numCache/>
            </c:numRef>
          </c:val>
          <c:smooth val="0"/>
        </c:ser>
        <c:ser>
          <c:idx val="5"/>
          <c:order val="5"/>
          <c:tx>
            <c:strRef>
              <c:f>ClusterID5!$S$64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ClusterID5!$S$65:$S$114</c:f>
              <c:numCache/>
            </c:numRef>
          </c:val>
          <c:smooth val="0"/>
        </c:ser>
        <c:ser>
          <c:idx val="6"/>
          <c:order val="6"/>
          <c:tx>
            <c:strRef>
              <c:f>ClusterID5!$T$64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ClusterID5!$T$65:$T$114</c:f>
              <c:numCache/>
            </c:numRef>
          </c:val>
          <c:smooth val="0"/>
        </c:ser>
        <c:ser>
          <c:idx val="7"/>
          <c:order val="7"/>
          <c:tx>
            <c:strRef>
              <c:f>ClusterID5!$U$64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ClusterID5!$U$65:$U$114</c:f>
              <c:numCache/>
            </c:numRef>
          </c:val>
          <c:smooth val="0"/>
        </c:ser>
        <c:ser>
          <c:idx val="8"/>
          <c:order val="8"/>
          <c:tx>
            <c:strRef>
              <c:f>ClusterID5!$V$64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ClusterID5!$V$65:$V$114</c:f>
              <c:numCache/>
            </c:numRef>
          </c:val>
          <c:smooth val="0"/>
        </c:ser>
        <c:ser>
          <c:idx val="9"/>
          <c:order val="9"/>
          <c:tx>
            <c:strRef>
              <c:f>ClusterID5!$W$64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ClusterID5!$X$64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ClusterID5!$X$65:$X$114</c:f>
              <c:numCache/>
            </c:numRef>
          </c:val>
          <c:smooth val="0"/>
        </c:ser>
        <c:axId val="35972574"/>
        <c:axId val="604245617"/>
      </c:lineChart>
      <c:catAx>
        <c:axId val="359725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4245617"/>
      </c:catAx>
      <c:valAx>
        <c:axId val="6042456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9725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ClusterID6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ClusterID6!$N$64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ClusterID6!$N$65:$N$114</c:f>
              <c:numCache/>
            </c:numRef>
          </c:val>
          <c:smooth val="0"/>
        </c:ser>
        <c:ser>
          <c:idx val="1"/>
          <c:order val="1"/>
          <c:tx>
            <c:strRef>
              <c:f>ClusterID6!$O$64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ClusterID6!$O$65:$O$114</c:f>
              <c:numCache/>
            </c:numRef>
          </c:val>
          <c:smooth val="0"/>
        </c:ser>
        <c:ser>
          <c:idx val="2"/>
          <c:order val="2"/>
          <c:tx>
            <c:strRef>
              <c:f>ClusterID6!$P$64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ClusterID6!$P$65:$P$114</c:f>
              <c:numCache/>
            </c:numRef>
          </c:val>
          <c:smooth val="0"/>
        </c:ser>
        <c:ser>
          <c:idx val="3"/>
          <c:order val="3"/>
          <c:tx>
            <c:strRef>
              <c:f>ClusterID6!$Q$64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ClusterID6!$Q$65:$Q$114</c:f>
              <c:numCache/>
            </c:numRef>
          </c:val>
          <c:smooth val="0"/>
        </c:ser>
        <c:ser>
          <c:idx val="4"/>
          <c:order val="4"/>
          <c:tx>
            <c:strRef>
              <c:f>ClusterID6!$R$64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ClusterID6!$R$65:$R$114</c:f>
              <c:numCache/>
            </c:numRef>
          </c:val>
          <c:smooth val="0"/>
        </c:ser>
        <c:ser>
          <c:idx val="5"/>
          <c:order val="5"/>
          <c:tx>
            <c:strRef>
              <c:f>ClusterID6!$S$64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ClusterID6!$S$65:$S$114</c:f>
              <c:numCache/>
            </c:numRef>
          </c:val>
          <c:smooth val="0"/>
        </c:ser>
        <c:ser>
          <c:idx val="6"/>
          <c:order val="6"/>
          <c:tx>
            <c:strRef>
              <c:f>ClusterID6!$T$64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ClusterID6!$T$65:$T$114</c:f>
              <c:numCache/>
            </c:numRef>
          </c:val>
          <c:smooth val="0"/>
        </c:ser>
        <c:ser>
          <c:idx val="7"/>
          <c:order val="7"/>
          <c:tx>
            <c:strRef>
              <c:f>ClusterID6!$U$64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ClusterID6!$U$65:$U$114</c:f>
              <c:numCache/>
            </c:numRef>
          </c:val>
          <c:smooth val="0"/>
        </c:ser>
        <c:ser>
          <c:idx val="8"/>
          <c:order val="8"/>
          <c:tx>
            <c:strRef>
              <c:f>ClusterID6!$V$64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ClusterID6!$V$65:$V$114</c:f>
              <c:numCache/>
            </c:numRef>
          </c:val>
          <c:smooth val="0"/>
        </c:ser>
        <c:ser>
          <c:idx val="9"/>
          <c:order val="9"/>
          <c:tx>
            <c:strRef>
              <c:f>ClusterID6!$W$64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ClusterID6!$X$64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ClusterID6!$X$65:$X$114</c:f>
              <c:numCache/>
            </c:numRef>
          </c:val>
          <c:smooth val="0"/>
        </c:ser>
        <c:axId val="1831974048"/>
        <c:axId val="54214271"/>
      </c:lineChart>
      <c:catAx>
        <c:axId val="183197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214271"/>
      </c:catAx>
      <c:valAx>
        <c:axId val="542142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19740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ClusterID7!$N$64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ClusterID7!$N$65:$N$114</c:f>
              <c:numCache/>
            </c:numRef>
          </c:val>
          <c:smooth val="0"/>
        </c:ser>
        <c:ser>
          <c:idx val="1"/>
          <c:order val="1"/>
          <c:tx>
            <c:strRef>
              <c:f>ClusterID7!$O$64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ClusterID7!$O$65:$O$114</c:f>
              <c:numCache/>
            </c:numRef>
          </c:val>
          <c:smooth val="0"/>
        </c:ser>
        <c:ser>
          <c:idx val="2"/>
          <c:order val="2"/>
          <c:tx>
            <c:strRef>
              <c:f>ClusterID7!$P$64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ClusterID7!$P$65:$P$114</c:f>
              <c:numCache/>
            </c:numRef>
          </c:val>
          <c:smooth val="0"/>
        </c:ser>
        <c:ser>
          <c:idx val="3"/>
          <c:order val="3"/>
          <c:tx>
            <c:strRef>
              <c:f>ClusterID7!$Q$64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ClusterID7!$Q$65:$Q$114</c:f>
              <c:numCache/>
            </c:numRef>
          </c:val>
          <c:smooth val="0"/>
        </c:ser>
        <c:ser>
          <c:idx val="4"/>
          <c:order val="4"/>
          <c:tx>
            <c:strRef>
              <c:f>ClusterID7!$R$64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ClusterID7!$R$65:$R$114</c:f>
              <c:numCache/>
            </c:numRef>
          </c:val>
          <c:smooth val="0"/>
        </c:ser>
        <c:ser>
          <c:idx val="5"/>
          <c:order val="5"/>
          <c:tx>
            <c:strRef>
              <c:f>ClusterID7!$S$64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ClusterID7!$S$65:$S$114</c:f>
              <c:numCache/>
            </c:numRef>
          </c:val>
          <c:smooth val="0"/>
        </c:ser>
        <c:ser>
          <c:idx val="6"/>
          <c:order val="6"/>
          <c:tx>
            <c:strRef>
              <c:f>ClusterID7!$T$64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ClusterID7!$T$65:$T$114</c:f>
              <c:numCache/>
            </c:numRef>
          </c:val>
          <c:smooth val="0"/>
        </c:ser>
        <c:ser>
          <c:idx val="7"/>
          <c:order val="7"/>
          <c:tx>
            <c:strRef>
              <c:f>ClusterID7!$U$64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ClusterID7!$U$65:$U$114</c:f>
              <c:numCache/>
            </c:numRef>
          </c:val>
          <c:smooth val="0"/>
        </c:ser>
        <c:ser>
          <c:idx val="8"/>
          <c:order val="8"/>
          <c:tx>
            <c:strRef>
              <c:f>ClusterID7!$V$64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ClusterID7!$V$65:$V$114</c:f>
              <c:numCache/>
            </c:numRef>
          </c:val>
          <c:smooth val="0"/>
        </c:ser>
        <c:ser>
          <c:idx val="9"/>
          <c:order val="9"/>
          <c:tx>
            <c:strRef>
              <c:f>ClusterID7!$W$64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ClusterID7!$X$64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ClusterID7!$X$65:$X$114</c:f>
              <c:numCache/>
            </c:numRef>
          </c:val>
          <c:smooth val="0"/>
        </c:ser>
        <c:axId val="1962584028"/>
        <c:axId val="719686100"/>
      </c:lineChart>
      <c:catAx>
        <c:axId val="1962584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9686100"/>
      </c:catAx>
      <c:valAx>
        <c:axId val="7196861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25840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ClusterID8!$N$64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ClusterID8!$N$65:$N$114</c:f>
              <c:numCache/>
            </c:numRef>
          </c:val>
          <c:smooth val="0"/>
        </c:ser>
        <c:ser>
          <c:idx val="1"/>
          <c:order val="1"/>
          <c:tx>
            <c:strRef>
              <c:f>ClusterID8!$O$64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ClusterID8!$O$65:$O$114</c:f>
              <c:numCache/>
            </c:numRef>
          </c:val>
          <c:smooth val="0"/>
        </c:ser>
        <c:ser>
          <c:idx val="2"/>
          <c:order val="2"/>
          <c:tx>
            <c:strRef>
              <c:f>ClusterID8!$P$64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ClusterID8!$P$65:$P$114</c:f>
              <c:numCache/>
            </c:numRef>
          </c:val>
          <c:smooth val="0"/>
        </c:ser>
        <c:ser>
          <c:idx val="3"/>
          <c:order val="3"/>
          <c:tx>
            <c:strRef>
              <c:f>ClusterID8!$Q$64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ClusterID8!$Q$65:$Q$114</c:f>
              <c:numCache/>
            </c:numRef>
          </c:val>
          <c:smooth val="0"/>
        </c:ser>
        <c:ser>
          <c:idx val="4"/>
          <c:order val="4"/>
          <c:tx>
            <c:strRef>
              <c:f>ClusterID8!$R$64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ClusterID8!$R$65:$R$114</c:f>
              <c:numCache/>
            </c:numRef>
          </c:val>
          <c:smooth val="0"/>
        </c:ser>
        <c:ser>
          <c:idx val="5"/>
          <c:order val="5"/>
          <c:tx>
            <c:strRef>
              <c:f>ClusterID8!$S$64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ClusterID8!$S$65:$S$114</c:f>
              <c:numCache/>
            </c:numRef>
          </c:val>
          <c:smooth val="0"/>
        </c:ser>
        <c:ser>
          <c:idx val="6"/>
          <c:order val="6"/>
          <c:tx>
            <c:strRef>
              <c:f>ClusterID8!$T$64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ClusterID8!$T$65:$T$114</c:f>
              <c:numCache/>
            </c:numRef>
          </c:val>
          <c:smooth val="0"/>
        </c:ser>
        <c:ser>
          <c:idx val="7"/>
          <c:order val="7"/>
          <c:tx>
            <c:strRef>
              <c:f>ClusterID8!$U$64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ClusterID8!$U$65:$U$114</c:f>
              <c:numCache/>
            </c:numRef>
          </c:val>
          <c:smooth val="0"/>
        </c:ser>
        <c:ser>
          <c:idx val="8"/>
          <c:order val="8"/>
          <c:tx>
            <c:strRef>
              <c:f>ClusterID8!$V$64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ClusterID8!$V$65:$V$114</c:f>
              <c:numCache/>
            </c:numRef>
          </c:val>
          <c:smooth val="0"/>
        </c:ser>
        <c:ser>
          <c:idx val="9"/>
          <c:order val="9"/>
          <c:tx>
            <c:strRef>
              <c:f>ClusterID8!$W$64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ClusterID8!$X$64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ClusterID8!$X$65:$X$114</c:f>
              <c:numCache/>
            </c:numRef>
          </c:val>
          <c:smooth val="0"/>
        </c:ser>
        <c:axId val="704756777"/>
        <c:axId val="1857108853"/>
      </c:lineChart>
      <c:catAx>
        <c:axId val="7047567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7108853"/>
      </c:catAx>
      <c:valAx>
        <c:axId val="18571088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47567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ClusterID9!$N$64:$N$79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ClusterID9!$N$80:$N$114</c:f>
              <c:numCache/>
            </c:numRef>
          </c:val>
          <c:smooth val="0"/>
        </c:ser>
        <c:ser>
          <c:idx val="1"/>
          <c:order val="1"/>
          <c:tx>
            <c:strRef>
              <c:f>ClusterID9!$O$64:$O$79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ClusterID9!$O$80:$O$114</c:f>
              <c:numCache/>
            </c:numRef>
          </c:val>
          <c:smooth val="0"/>
        </c:ser>
        <c:ser>
          <c:idx val="2"/>
          <c:order val="2"/>
          <c:tx>
            <c:strRef>
              <c:f>ClusterID9!$P$64:$P$79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ClusterID9!$P$80:$P$114</c:f>
              <c:numCache/>
            </c:numRef>
          </c:val>
          <c:smooth val="0"/>
        </c:ser>
        <c:ser>
          <c:idx val="3"/>
          <c:order val="3"/>
          <c:tx>
            <c:strRef>
              <c:f>ClusterID9!$Q$64:$Q$79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ClusterID9!$Q$80:$Q$114</c:f>
              <c:numCache/>
            </c:numRef>
          </c:val>
          <c:smooth val="0"/>
        </c:ser>
        <c:ser>
          <c:idx val="4"/>
          <c:order val="4"/>
          <c:tx>
            <c:strRef>
              <c:f>ClusterID9!$R$64:$R$79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val>
            <c:numRef>
              <c:f>ClusterID9!$R$80:$R$114</c:f>
              <c:numCache/>
            </c:numRef>
          </c:val>
          <c:smooth val="0"/>
        </c:ser>
        <c:ser>
          <c:idx val="5"/>
          <c:order val="5"/>
          <c:tx>
            <c:strRef>
              <c:f>ClusterID9!$S$64:$S$79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val>
            <c:numRef>
              <c:f>ClusterID9!$S$80:$S$114</c:f>
              <c:numCache/>
            </c:numRef>
          </c:val>
          <c:smooth val="0"/>
        </c:ser>
        <c:ser>
          <c:idx val="6"/>
          <c:order val="6"/>
          <c:tx>
            <c:strRef>
              <c:f>ClusterID9!$T$64:$T$79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val>
            <c:numRef>
              <c:f>ClusterID9!$T$80:$T$114</c:f>
              <c:numCache/>
            </c:numRef>
          </c:val>
          <c:smooth val="0"/>
        </c:ser>
        <c:ser>
          <c:idx val="7"/>
          <c:order val="7"/>
          <c:tx>
            <c:strRef>
              <c:f>ClusterID9!$U$64:$U$79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val>
            <c:numRef>
              <c:f>ClusterID9!$U$80:$U$114</c:f>
              <c:numCache/>
            </c:numRef>
          </c:val>
          <c:smooth val="0"/>
        </c:ser>
        <c:ser>
          <c:idx val="8"/>
          <c:order val="8"/>
          <c:tx>
            <c:strRef>
              <c:f>ClusterID9!$V$64:$V$79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val>
            <c:numRef>
              <c:f>ClusterID9!$V$80:$V$114</c:f>
              <c:numCache/>
            </c:numRef>
          </c:val>
          <c:smooth val="0"/>
        </c:ser>
        <c:ser>
          <c:idx val="9"/>
          <c:order val="9"/>
          <c:tx>
            <c:strRef>
              <c:f>ClusterID9!$W$64:$W$79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val>
            <c:numRef>
              <c:f>ClusterID9!$W$80:$W$114</c:f>
              <c:numCache/>
            </c:numRef>
          </c:val>
          <c:smooth val="0"/>
        </c:ser>
        <c:ser>
          <c:idx val="10"/>
          <c:order val="10"/>
          <c:tx>
            <c:strRef>
              <c:f>ClusterID9!$X$64:$X$79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val>
            <c:numRef>
              <c:f>ClusterID9!$X$80:$X$114</c:f>
              <c:numCache/>
            </c:numRef>
          </c:val>
          <c:smooth val="0"/>
        </c:ser>
        <c:axId val="1986790325"/>
        <c:axId val="832868719"/>
      </c:lineChart>
      <c:catAx>
        <c:axId val="19867903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2868719"/>
      </c:catAx>
      <c:valAx>
        <c:axId val="8328687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67903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ClusterID10!$N$64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ClusterID10!$N$65:$N$114</c:f>
              <c:numCache/>
            </c:numRef>
          </c:val>
          <c:smooth val="0"/>
        </c:ser>
        <c:ser>
          <c:idx val="1"/>
          <c:order val="1"/>
          <c:tx>
            <c:strRef>
              <c:f>ClusterID10!$O$64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ClusterID10!$O$65:$O$114</c:f>
              <c:numCache/>
            </c:numRef>
          </c:val>
          <c:smooth val="0"/>
        </c:ser>
        <c:ser>
          <c:idx val="2"/>
          <c:order val="2"/>
          <c:tx>
            <c:strRef>
              <c:f>ClusterID10!$P$64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ClusterID10!$P$65:$P$114</c:f>
              <c:numCache/>
            </c:numRef>
          </c:val>
          <c:smooth val="0"/>
        </c:ser>
        <c:ser>
          <c:idx val="3"/>
          <c:order val="3"/>
          <c:tx>
            <c:strRef>
              <c:f>ClusterID10!$Q$64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ClusterID10!$Q$65:$Q$114</c:f>
              <c:numCache/>
            </c:numRef>
          </c:val>
          <c:smooth val="0"/>
        </c:ser>
        <c:ser>
          <c:idx val="4"/>
          <c:order val="4"/>
          <c:tx>
            <c:strRef>
              <c:f>ClusterID10!$R$64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ClusterID10!$R$65:$R$114</c:f>
              <c:numCache/>
            </c:numRef>
          </c:val>
          <c:smooth val="0"/>
        </c:ser>
        <c:ser>
          <c:idx val="5"/>
          <c:order val="5"/>
          <c:tx>
            <c:strRef>
              <c:f>ClusterID10!$S$64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ClusterID10!$S$65:$S$114</c:f>
              <c:numCache/>
            </c:numRef>
          </c:val>
          <c:smooth val="0"/>
        </c:ser>
        <c:ser>
          <c:idx val="6"/>
          <c:order val="6"/>
          <c:tx>
            <c:strRef>
              <c:f>ClusterID10!$T$64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ClusterID10!$T$65:$T$114</c:f>
              <c:numCache/>
            </c:numRef>
          </c:val>
          <c:smooth val="0"/>
        </c:ser>
        <c:ser>
          <c:idx val="7"/>
          <c:order val="7"/>
          <c:tx>
            <c:strRef>
              <c:f>ClusterID10!$U$64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ClusterID10!$U$65:$U$114</c:f>
              <c:numCache/>
            </c:numRef>
          </c:val>
          <c:smooth val="0"/>
        </c:ser>
        <c:ser>
          <c:idx val="8"/>
          <c:order val="8"/>
          <c:tx>
            <c:strRef>
              <c:f>ClusterID10!$V$64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ClusterID10!$V$65:$V$114</c:f>
              <c:numCache/>
            </c:numRef>
          </c:val>
          <c:smooth val="0"/>
        </c:ser>
        <c:ser>
          <c:idx val="9"/>
          <c:order val="9"/>
          <c:tx>
            <c:strRef>
              <c:f>ClusterID10!$W$64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ClusterID10!$X$64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ClusterID10!$X$65:$X$114</c:f>
              <c:numCache/>
            </c:numRef>
          </c:val>
          <c:smooth val="0"/>
        </c:ser>
        <c:axId val="1729474376"/>
        <c:axId val="1349999510"/>
      </c:lineChart>
      <c:catAx>
        <c:axId val="1729474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9999510"/>
      </c:catAx>
      <c:valAx>
        <c:axId val="13499995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94743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ClusterID11!$N$64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ClusterID11!$N$65:$N$114</c:f>
              <c:numCache/>
            </c:numRef>
          </c:val>
          <c:smooth val="0"/>
        </c:ser>
        <c:ser>
          <c:idx val="1"/>
          <c:order val="1"/>
          <c:tx>
            <c:strRef>
              <c:f>ClusterID11!$O$64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ClusterID11!$O$65:$O$114</c:f>
              <c:numCache/>
            </c:numRef>
          </c:val>
          <c:smooth val="0"/>
        </c:ser>
        <c:ser>
          <c:idx val="2"/>
          <c:order val="2"/>
          <c:tx>
            <c:strRef>
              <c:f>ClusterID11!$P$64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ClusterID11!$P$65:$P$114</c:f>
              <c:numCache/>
            </c:numRef>
          </c:val>
          <c:smooth val="0"/>
        </c:ser>
        <c:ser>
          <c:idx val="3"/>
          <c:order val="3"/>
          <c:tx>
            <c:strRef>
              <c:f>ClusterID11!$Q$64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ClusterID11!$Q$65:$Q$114</c:f>
              <c:numCache/>
            </c:numRef>
          </c:val>
          <c:smooth val="0"/>
        </c:ser>
        <c:ser>
          <c:idx val="4"/>
          <c:order val="4"/>
          <c:tx>
            <c:strRef>
              <c:f>ClusterID11!$R$64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ClusterID11!$R$65:$R$114</c:f>
              <c:numCache/>
            </c:numRef>
          </c:val>
          <c:smooth val="0"/>
        </c:ser>
        <c:ser>
          <c:idx val="5"/>
          <c:order val="5"/>
          <c:tx>
            <c:strRef>
              <c:f>ClusterID11!$S$64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ClusterID11!$S$65:$S$114</c:f>
              <c:numCache/>
            </c:numRef>
          </c:val>
          <c:smooth val="0"/>
        </c:ser>
        <c:ser>
          <c:idx val="6"/>
          <c:order val="6"/>
          <c:tx>
            <c:strRef>
              <c:f>ClusterID11!$T$64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ClusterID11!$T$65:$T$114</c:f>
              <c:numCache/>
            </c:numRef>
          </c:val>
          <c:smooth val="0"/>
        </c:ser>
        <c:ser>
          <c:idx val="7"/>
          <c:order val="7"/>
          <c:tx>
            <c:strRef>
              <c:f>ClusterID11!$U$64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ClusterID11!$U$65:$U$114</c:f>
              <c:numCache/>
            </c:numRef>
          </c:val>
          <c:smooth val="0"/>
        </c:ser>
        <c:ser>
          <c:idx val="8"/>
          <c:order val="8"/>
          <c:tx>
            <c:strRef>
              <c:f>ClusterID11!$V$64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ClusterID11!$V$65:$V$114</c:f>
              <c:numCache/>
            </c:numRef>
          </c:val>
          <c:smooth val="0"/>
        </c:ser>
        <c:ser>
          <c:idx val="9"/>
          <c:order val="9"/>
          <c:tx>
            <c:strRef>
              <c:f>ClusterID11!$W$64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ClusterID11!$X$64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ClusterID11!$X$65:$X$114</c:f>
              <c:numCache/>
            </c:numRef>
          </c:val>
          <c:smooth val="0"/>
        </c:ser>
        <c:axId val="29739076"/>
        <c:axId val="317112276"/>
      </c:lineChart>
      <c:catAx>
        <c:axId val="297390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7112276"/>
      </c:catAx>
      <c:valAx>
        <c:axId val="3171122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7390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ClusterID12!$N$64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ClusterID12!$N$65:$N$114</c:f>
              <c:numCache/>
            </c:numRef>
          </c:val>
          <c:smooth val="0"/>
        </c:ser>
        <c:ser>
          <c:idx val="1"/>
          <c:order val="1"/>
          <c:tx>
            <c:strRef>
              <c:f>ClusterID12!$O$64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ClusterID12!$O$65:$O$114</c:f>
              <c:numCache/>
            </c:numRef>
          </c:val>
          <c:smooth val="0"/>
        </c:ser>
        <c:ser>
          <c:idx val="2"/>
          <c:order val="2"/>
          <c:tx>
            <c:strRef>
              <c:f>ClusterID12!$P$64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ClusterID12!$P$65:$P$114</c:f>
              <c:numCache/>
            </c:numRef>
          </c:val>
          <c:smooth val="0"/>
        </c:ser>
        <c:ser>
          <c:idx val="3"/>
          <c:order val="3"/>
          <c:tx>
            <c:strRef>
              <c:f>ClusterID12!$Q$64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ClusterID12!$Q$65:$Q$114</c:f>
              <c:numCache/>
            </c:numRef>
          </c:val>
          <c:smooth val="0"/>
        </c:ser>
        <c:ser>
          <c:idx val="4"/>
          <c:order val="4"/>
          <c:tx>
            <c:strRef>
              <c:f>ClusterID12!$R$64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ClusterID12!$R$65:$R$114</c:f>
              <c:numCache/>
            </c:numRef>
          </c:val>
          <c:smooth val="0"/>
        </c:ser>
        <c:ser>
          <c:idx val="5"/>
          <c:order val="5"/>
          <c:tx>
            <c:strRef>
              <c:f>ClusterID12!$S$64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ClusterID12!$S$65:$S$114</c:f>
              <c:numCache/>
            </c:numRef>
          </c:val>
          <c:smooth val="0"/>
        </c:ser>
        <c:ser>
          <c:idx val="6"/>
          <c:order val="6"/>
          <c:tx>
            <c:strRef>
              <c:f>ClusterID12!$T$64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ClusterID12!$T$65:$T$114</c:f>
              <c:numCache/>
            </c:numRef>
          </c:val>
          <c:smooth val="0"/>
        </c:ser>
        <c:ser>
          <c:idx val="7"/>
          <c:order val="7"/>
          <c:tx>
            <c:strRef>
              <c:f>ClusterID12!$U$64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ClusterID12!$U$65:$U$114</c:f>
              <c:numCache/>
            </c:numRef>
          </c:val>
          <c:smooth val="0"/>
        </c:ser>
        <c:ser>
          <c:idx val="8"/>
          <c:order val="8"/>
          <c:tx>
            <c:strRef>
              <c:f>ClusterID12!$V$64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ClusterID12!$V$65:$V$114</c:f>
              <c:numCache/>
            </c:numRef>
          </c:val>
          <c:smooth val="0"/>
        </c:ser>
        <c:ser>
          <c:idx val="9"/>
          <c:order val="9"/>
          <c:tx>
            <c:strRef>
              <c:f>ClusterID12!$W$64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ClusterID12!$X$64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ClusterID12!$X$65:$X$114</c:f>
              <c:numCache/>
            </c:numRef>
          </c:val>
          <c:smooth val="0"/>
        </c:ser>
        <c:axId val="430518068"/>
        <c:axId val="2120007172"/>
      </c:lineChart>
      <c:catAx>
        <c:axId val="4305180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0007172"/>
      </c:catAx>
      <c:valAx>
        <c:axId val="21200071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05180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ClusterID13!$N$64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ClusterID13!$N$65:$N$114</c:f>
              <c:numCache/>
            </c:numRef>
          </c:val>
          <c:smooth val="0"/>
        </c:ser>
        <c:ser>
          <c:idx val="1"/>
          <c:order val="1"/>
          <c:tx>
            <c:strRef>
              <c:f>ClusterID13!$O$64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ClusterID13!$O$65:$O$114</c:f>
              <c:numCache/>
            </c:numRef>
          </c:val>
          <c:smooth val="0"/>
        </c:ser>
        <c:ser>
          <c:idx val="2"/>
          <c:order val="2"/>
          <c:tx>
            <c:strRef>
              <c:f>ClusterID13!$P$64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ClusterID13!$P$65:$P$114</c:f>
              <c:numCache/>
            </c:numRef>
          </c:val>
          <c:smooth val="0"/>
        </c:ser>
        <c:ser>
          <c:idx val="3"/>
          <c:order val="3"/>
          <c:tx>
            <c:strRef>
              <c:f>ClusterID13!$Q$64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ClusterID13!$Q$65:$Q$114</c:f>
              <c:numCache/>
            </c:numRef>
          </c:val>
          <c:smooth val="0"/>
        </c:ser>
        <c:ser>
          <c:idx val="4"/>
          <c:order val="4"/>
          <c:tx>
            <c:strRef>
              <c:f>ClusterID13!$R$64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ClusterID13!$R$65:$R$114</c:f>
              <c:numCache/>
            </c:numRef>
          </c:val>
          <c:smooth val="0"/>
        </c:ser>
        <c:ser>
          <c:idx val="5"/>
          <c:order val="5"/>
          <c:tx>
            <c:strRef>
              <c:f>ClusterID13!$S$64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ClusterID13!$S$65:$S$114</c:f>
              <c:numCache/>
            </c:numRef>
          </c:val>
          <c:smooth val="0"/>
        </c:ser>
        <c:ser>
          <c:idx val="6"/>
          <c:order val="6"/>
          <c:tx>
            <c:strRef>
              <c:f>ClusterID13!$T$64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ClusterID13!$T$65:$T$114</c:f>
              <c:numCache/>
            </c:numRef>
          </c:val>
          <c:smooth val="0"/>
        </c:ser>
        <c:ser>
          <c:idx val="7"/>
          <c:order val="7"/>
          <c:tx>
            <c:strRef>
              <c:f>ClusterID13!$U$64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ClusterID13!$U$65:$U$114</c:f>
              <c:numCache/>
            </c:numRef>
          </c:val>
          <c:smooth val="0"/>
        </c:ser>
        <c:ser>
          <c:idx val="8"/>
          <c:order val="8"/>
          <c:tx>
            <c:strRef>
              <c:f>ClusterID13!$V$64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ClusterID13!$V$65:$V$114</c:f>
              <c:numCache/>
            </c:numRef>
          </c:val>
          <c:smooth val="0"/>
        </c:ser>
        <c:ser>
          <c:idx val="9"/>
          <c:order val="9"/>
          <c:tx>
            <c:strRef>
              <c:f>ClusterID13!$W$64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ClusterID13!$X$64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ClusterID13!$X$65:$X$114</c:f>
              <c:numCache/>
            </c:numRef>
          </c:val>
          <c:smooth val="0"/>
        </c:ser>
        <c:axId val="216751293"/>
        <c:axId val="1171024222"/>
      </c:lineChart>
      <c:catAx>
        <c:axId val="2167512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1024222"/>
      </c:catAx>
      <c:valAx>
        <c:axId val="11710242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67512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ClusterID14!$N$64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ClusterID14!$N$65:$N$114</c:f>
              <c:numCache/>
            </c:numRef>
          </c:val>
          <c:smooth val="0"/>
        </c:ser>
        <c:ser>
          <c:idx val="1"/>
          <c:order val="1"/>
          <c:tx>
            <c:strRef>
              <c:f>ClusterID14!$O$64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ClusterID14!$O$65:$O$114</c:f>
              <c:numCache/>
            </c:numRef>
          </c:val>
          <c:smooth val="0"/>
        </c:ser>
        <c:ser>
          <c:idx val="2"/>
          <c:order val="2"/>
          <c:tx>
            <c:strRef>
              <c:f>ClusterID14!$P$64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ClusterID14!$P$65:$P$114</c:f>
              <c:numCache/>
            </c:numRef>
          </c:val>
          <c:smooth val="0"/>
        </c:ser>
        <c:ser>
          <c:idx val="3"/>
          <c:order val="3"/>
          <c:tx>
            <c:strRef>
              <c:f>ClusterID14!$Q$64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ClusterID14!$Q$65:$Q$114</c:f>
              <c:numCache/>
            </c:numRef>
          </c:val>
          <c:smooth val="0"/>
        </c:ser>
        <c:ser>
          <c:idx val="4"/>
          <c:order val="4"/>
          <c:tx>
            <c:strRef>
              <c:f>ClusterID14!$R$64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ClusterID14!$R$65:$R$114</c:f>
              <c:numCache/>
            </c:numRef>
          </c:val>
          <c:smooth val="0"/>
        </c:ser>
        <c:ser>
          <c:idx val="5"/>
          <c:order val="5"/>
          <c:tx>
            <c:strRef>
              <c:f>ClusterID14!$S$64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ClusterID14!$S$65:$S$114</c:f>
              <c:numCache/>
            </c:numRef>
          </c:val>
          <c:smooth val="0"/>
        </c:ser>
        <c:ser>
          <c:idx val="6"/>
          <c:order val="6"/>
          <c:tx>
            <c:strRef>
              <c:f>ClusterID14!$T$64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ClusterID14!$T$65:$T$114</c:f>
              <c:numCache/>
            </c:numRef>
          </c:val>
          <c:smooth val="0"/>
        </c:ser>
        <c:ser>
          <c:idx val="7"/>
          <c:order val="7"/>
          <c:tx>
            <c:strRef>
              <c:f>ClusterID14!$U$64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ClusterID14!$U$65:$U$114</c:f>
              <c:numCache/>
            </c:numRef>
          </c:val>
          <c:smooth val="0"/>
        </c:ser>
        <c:ser>
          <c:idx val="8"/>
          <c:order val="8"/>
          <c:tx>
            <c:strRef>
              <c:f>ClusterID14!$V$64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ClusterID14!$V$65:$V$114</c:f>
              <c:numCache/>
            </c:numRef>
          </c:val>
          <c:smooth val="0"/>
        </c:ser>
        <c:ser>
          <c:idx val="9"/>
          <c:order val="9"/>
          <c:tx>
            <c:strRef>
              <c:f>ClusterID14!$W$64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ClusterID14!$X$64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ClusterID14!$X$65:$X$114</c:f>
              <c:numCache/>
            </c:numRef>
          </c:val>
          <c:smooth val="0"/>
        </c:ser>
        <c:axId val="1315534473"/>
        <c:axId val="1436384229"/>
      </c:lineChart>
      <c:catAx>
        <c:axId val="13155344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6384229"/>
      </c:catAx>
      <c:valAx>
        <c:axId val="14363842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55344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ClusterID15!$N$64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ClusterID15!$N$65:$N$114</c:f>
              <c:numCache/>
            </c:numRef>
          </c:val>
          <c:smooth val="0"/>
        </c:ser>
        <c:ser>
          <c:idx val="1"/>
          <c:order val="1"/>
          <c:tx>
            <c:strRef>
              <c:f>ClusterID15!$O$64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ClusterID15!$O$65:$O$114</c:f>
              <c:numCache/>
            </c:numRef>
          </c:val>
          <c:smooth val="0"/>
        </c:ser>
        <c:ser>
          <c:idx val="2"/>
          <c:order val="2"/>
          <c:tx>
            <c:strRef>
              <c:f>ClusterID15!$P$64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ClusterID15!$P$65:$P$114</c:f>
              <c:numCache/>
            </c:numRef>
          </c:val>
          <c:smooth val="0"/>
        </c:ser>
        <c:ser>
          <c:idx val="3"/>
          <c:order val="3"/>
          <c:tx>
            <c:strRef>
              <c:f>ClusterID15!$Q$64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ClusterID15!$Q$65:$Q$114</c:f>
              <c:numCache/>
            </c:numRef>
          </c:val>
          <c:smooth val="0"/>
        </c:ser>
        <c:ser>
          <c:idx val="4"/>
          <c:order val="4"/>
          <c:tx>
            <c:strRef>
              <c:f>ClusterID15!$R$64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ClusterID15!$R$65:$R$114</c:f>
              <c:numCache/>
            </c:numRef>
          </c:val>
          <c:smooth val="0"/>
        </c:ser>
        <c:ser>
          <c:idx val="5"/>
          <c:order val="5"/>
          <c:tx>
            <c:strRef>
              <c:f>ClusterID15!$S$64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ClusterID15!$S$65:$S$114</c:f>
              <c:numCache/>
            </c:numRef>
          </c:val>
          <c:smooth val="0"/>
        </c:ser>
        <c:ser>
          <c:idx val="6"/>
          <c:order val="6"/>
          <c:tx>
            <c:strRef>
              <c:f>ClusterID15!$T$64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ClusterID15!$T$65:$T$114</c:f>
              <c:numCache/>
            </c:numRef>
          </c:val>
          <c:smooth val="0"/>
        </c:ser>
        <c:ser>
          <c:idx val="7"/>
          <c:order val="7"/>
          <c:tx>
            <c:strRef>
              <c:f>ClusterID15!$U$64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ClusterID15!$U$65:$U$114</c:f>
              <c:numCache/>
            </c:numRef>
          </c:val>
          <c:smooth val="0"/>
        </c:ser>
        <c:ser>
          <c:idx val="8"/>
          <c:order val="8"/>
          <c:tx>
            <c:strRef>
              <c:f>ClusterID15!$V$64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ClusterID15!$V$65:$V$114</c:f>
              <c:numCache/>
            </c:numRef>
          </c:val>
          <c:smooth val="0"/>
        </c:ser>
        <c:ser>
          <c:idx val="9"/>
          <c:order val="9"/>
          <c:tx>
            <c:strRef>
              <c:f>ClusterID15!$W$64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ClusterID15!$X$64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ClusterID15!$X$65:$X$114</c:f>
              <c:numCache/>
            </c:numRef>
          </c:val>
          <c:smooth val="0"/>
        </c:ser>
        <c:axId val="811824976"/>
        <c:axId val="1255840422"/>
      </c:lineChart>
      <c:catAx>
        <c:axId val="811824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5840422"/>
      </c:catAx>
      <c:valAx>
        <c:axId val="12558404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18249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ClusterID16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ClusterID16!$N$64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ClusterID16!$N$65:$N$114</c:f>
              <c:numCache/>
            </c:numRef>
          </c:val>
          <c:smooth val="0"/>
        </c:ser>
        <c:ser>
          <c:idx val="1"/>
          <c:order val="1"/>
          <c:tx>
            <c:strRef>
              <c:f>ClusterID16!$O$64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ClusterID16!$O$65:$O$114</c:f>
              <c:numCache/>
            </c:numRef>
          </c:val>
          <c:smooth val="0"/>
        </c:ser>
        <c:ser>
          <c:idx val="2"/>
          <c:order val="2"/>
          <c:tx>
            <c:strRef>
              <c:f>ClusterID16!$P$64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ClusterID16!$P$65:$P$114</c:f>
              <c:numCache/>
            </c:numRef>
          </c:val>
          <c:smooth val="0"/>
        </c:ser>
        <c:ser>
          <c:idx val="3"/>
          <c:order val="3"/>
          <c:tx>
            <c:strRef>
              <c:f>ClusterID16!$Q$64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ClusterID16!$Q$65:$Q$114</c:f>
              <c:numCache/>
            </c:numRef>
          </c:val>
          <c:smooth val="0"/>
        </c:ser>
        <c:ser>
          <c:idx val="4"/>
          <c:order val="4"/>
          <c:tx>
            <c:strRef>
              <c:f>ClusterID16!$R$64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ClusterID16!$R$65:$R$114</c:f>
              <c:numCache/>
            </c:numRef>
          </c:val>
          <c:smooth val="0"/>
        </c:ser>
        <c:ser>
          <c:idx val="5"/>
          <c:order val="5"/>
          <c:tx>
            <c:strRef>
              <c:f>ClusterID16!$S$64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ClusterID16!$S$65:$S$114</c:f>
              <c:numCache/>
            </c:numRef>
          </c:val>
          <c:smooth val="0"/>
        </c:ser>
        <c:ser>
          <c:idx val="6"/>
          <c:order val="6"/>
          <c:tx>
            <c:strRef>
              <c:f>ClusterID16!$T$64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ClusterID16!$T$65:$T$114</c:f>
              <c:numCache/>
            </c:numRef>
          </c:val>
          <c:smooth val="0"/>
        </c:ser>
        <c:ser>
          <c:idx val="7"/>
          <c:order val="7"/>
          <c:tx>
            <c:strRef>
              <c:f>ClusterID16!$U$64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ClusterID16!$U$65:$U$114</c:f>
              <c:numCache/>
            </c:numRef>
          </c:val>
          <c:smooth val="0"/>
        </c:ser>
        <c:ser>
          <c:idx val="8"/>
          <c:order val="8"/>
          <c:tx>
            <c:strRef>
              <c:f>ClusterID16!$V$64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ClusterID16!$V$65:$V$114</c:f>
              <c:numCache/>
            </c:numRef>
          </c:val>
          <c:smooth val="0"/>
        </c:ser>
        <c:ser>
          <c:idx val="9"/>
          <c:order val="9"/>
          <c:tx>
            <c:strRef>
              <c:f>ClusterID16!$W$64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ClusterID16!$X$64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ClusterID16!$X$65:$X$114</c:f>
              <c:numCache/>
            </c:numRef>
          </c:val>
          <c:smooth val="0"/>
        </c:ser>
        <c:axId val="230795716"/>
        <c:axId val="366896116"/>
      </c:lineChart>
      <c:catAx>
        <c:axId val="2307957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6896116"/>
      </c:catAx>
      <c:valAx>
        <c:axId val="3668961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07957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Cluster17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ClusterID17!$N$64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ClusterID17!$N$65:$N$114</c:f>
              <c:numCache/>
            </c:numRef>
          </c:val>
          <c:smooth val="0"/>
        </c:ser>
        <c:ser>
          <c:idx val="1"/>
          <c:order val="1"/>
          <c:tx>
            <c:strRef>
              <c:f>ClusterID17!$O$64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ClusterID17!$O$65:$O$114</c:f>
              <c:numCache/>
            </c:numRef>
          </c:val>
          <c:smooth val="0"/>
        </c:ser>
        <c:ser>
          <c:idx val="2"/>
          <c:order val="2"/>
          <c:tx>
            <c:strRef>
              <c:f>ClusterID17!$P$64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ClusterID17!$P$65:$P$114</c:f>
              <c:numCache/>
            </c:numRef>
          </c:val>
          <c:smooth val="0"/>
        </c:ser>
        <c:ser>
          <c:idx val="3"/>
          <c:order val="3"/>
          <c:tx>
            <c:strRef>
              <c:f>ClusterID17!$Q$64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ClusterID17!$Q$65:$Q$114</c:f>
              <c:numCache/>
            </c:numRef>
          </c:val>
          <c:smooth val="0"/>
        </c:ser>
        <c:ser>
          <c:idx val="4"/>
          <c:order val="4"/>
          <c:tx>
            <c:strRef>
              <c:f>ClusterID17!$R$64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ClusterID17!$R$65:$R$114</c:f>
              <c:numCache/>
            </c:numRef>
          </c:val>
          <c:smooth val="0"/>
        </c:ser>
        <c:ser>
          <c:idx val="5"/>
          <c:order val="5"/>
          <c:tx>
            <c:strRef>
              <c:f>ClusterID17!$S$64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ClusterID17!$S$65:$S$114</c:f>
              <c:numCache/>
            </c:numRef>
          </c:val>
          <c:smooth val="0"/>
        </c:ser>
        <c:ser>
          <c:idx val="6"/>
          <c:order val="6"/>
          <c:tx>
            <c:strRef>
              <c:f>ClusterID17!$T$64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ClusterID17!$T$65:$T$114</c:f>
              <c:numCache/>
            </c:numRef>
          </c:val>
          <c:smooth val="0"/>
        </c:ser>
        <c:ser>
          <c:idx val="7"/>
          <c:order val="7"/>
          <c:tx>
            <c:strRef>
              <c:f>ClusterID17!$U$64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ClusterID17!$U$65:$U$114</c:f>
              <c:numCache/>
            </c:numRef>
          </c:val>
          <c:smooth val="0"/>
        </c:ser>
        <c:ser>
          <c:idx val="8"/>
          <c:order val="8"/>
          <c:tx>
            <c:strRef>
              <c:f>ClusterID17!$V$64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ClusterID17!$V$65:$V$114</c:f>
              <c:numCache/>
            </c:numRef>
          </c:val>
          <c:smooth val="0"/>
        </c:ser>
        <c:ser>
          <c:idx val="9"/>
          <c:order val="9"/>
          <c:tx>
            <c:strRef>
              <c:f>ClusterID17!$W$64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ClusterID17!$X$64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ClusterID17!$X$65:$X$114</c:f>
              <c:numCache/>
            </c:numRef>
          </c:val>
          <c:smooth val="0"/>
        </c:ser>
        <c:axId val="1768354331"/>
        <c:axId val="1464350858"/>
      </c:lineChart>
      <c:catAx>
        <c:axId val="17683543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4350858"/>
      </c:catAx>
      <c:valAx>
        <c:axId val="14643508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83543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ClusterID18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ClusterID18!$N$64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ClusterID18!$N$65:$N$114</c:f>
              <c:numCache/>
            </c:numRef>
          </c:val>
          <c:smooth val="0"/>
        </c:ser>
        <c:ser>
          <c:idx val="1"/>
          <c:order val="1"/>
          <c:tx>
            <c:strRef>
              <c:f>ClusterID18!$O$64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ClusterID18!$O$65:$O$114</c:f>
              <c:numCache/>
            </c:numRef>
          </c:val>
          <c:smooth val="0"/>
        </c:ser>
        <c:ser>
          <c:idx val="2"/>
          <c:order val="2"/>
          <c:tx>
            <c:strRef>
              <c:f>ClusterID18!$P$64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ClusterID18!$P$65:$P$114</c:f>
              <c:numCache/>
            </c:numRef>
          </c:val>
          <c:smooth val="0"/>
        </c:ser>
        <c:ser>
          <c:idx val="3"/>
          <c:order val="3"/>
          <c:tx>
            <c:strRef>
              <c:f>ClusterID18!$Q$64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ClusterID18!$Q$65:$Q$114</c:f>
              <c:numCache/>
            </c:numRef>
          </c:val>
          <c:smooth val="0"/>
        </c:ser>
        <c:ser>
          <c:idx val="4"/>
          <c:order val="4"/>
          <c:tx>
            <c:strRef>
              <c:f>ClusterID18!$R$64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ClusterID18!$R$65:$R$114</c:f>
              <c:numCache/>
            </c:numRef>
          </c:val>
          <c:smooth val="0"/>
        </c:ser>
        <c:ser>
          <c:idx val="5"/>
          <c:order val="5"/>
          <c:tx>
            <c:strRef>
              <c:f>ClusterID18!$S$64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ClusterID18!$S$65:$S$114</c:f>
              <c:numCache/>
            </c:numRef>
          </c:val>
          <c:smooth val="0"/>
        </c:ser>
        <c:ser>
          <c:idx val="6"/>
          <c:order val="6"/>
          <c:tx>
            <c:strRef>
              <c:f>ClusterID18!$T$64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ClusterID18!$T$65:$T$114</c:f>
              <c:numCache/>
            </c:numRef>
          </c:val>
          <c:smooth val="0"/>
        </c:ser>
        <c:ser>
          <c:idx val="7"/>
          <c:order val="7"/>
          <c:tx>
            <c:strRef>
              <c:f>ClusterID18!$U$64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ClusterID18!$U$65:$U$114</c:f>
              <c:numCache/>
            </c:numRef>
          </c:val>
          <c:smooth val="0"/>
        </c:ser>
        <c:ser>
          <c:idx val="8"/>
          <c:order val="8"/>
          <c:tx>
            <c:strRef>
              <c:f>ClusterID18!$V$64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ClusterID18!$V$65:$V$114</c:f>
              <c:numCache/>
            </c:numRef>
          </c:val>
          <c:smooth val="0"/>
        </c:ser>
        <c:ser>
          <c:idx val="9"/>
          <c:order val="9"/>
          <c:tx>
            <c:strRef>
              <c:f>ClusterID18!$W$64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ClusterID18!$X$64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ClusterID18!$X$65:$X$114</c:f>
              <c:numCache/>
            </c:numRef>
          </c:val>
          <c:smooth val="0"/>
        </c:ser>
        <c:axId val="1775570154"/>
        <c:axId val="1315769025"/>
      </c:lineChart>
      <c:catAx>
        <c:axId val="17755701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5769025"/>
      </c:catAx>
      <c:valAx>
        <c:axId val="13157690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55701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ClusterID19!$N$64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ClusterID19!$N$65:$N$114</c:f>
              <c:numCache/>
            </c:numRef>
          </c:val>
          <c:smooth val="0"/>
        </c:ser>
        <c:ser>
          <c:idx val="1"/>
          <c:order val="1"/>
          <c:tx>
            <c:strRef>
              <c:f>ClusterID19!$O$64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ClusterID19!$O$65:$O$114</c:f>
              <c:numCache/>
            </c:numRef>
          </c:val>
          <c:smooth val="0"/>
        </c:ser>
        <c:ser>
          <c:idx val="2"/>
          <c:order val="2"/>
          <c:tx>
            <c:strRef>
              <c:f>ClusterID19!$P$64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ClusterID19!$P$65:$P$114</c:f>
              <c:numCache/>
            </c:numRef>
          </c:val>
          <c:smooth val="0"/>
        </c:ser>
        <c:ser>
          <c:idx val="3"/>
          <c:order val="3"/>
          <c:tx>
            <c:strRef>
              <c:f>ClusterID19!$Q$64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ClusterID19!$Q$65:$Q$114</c:f>
              <c:numCache/>
            </c:numRef>
          </c:val>
          <c:smooth val="0"/>
        </c:ser>
        <c:ser>
          <c:idx val="4"/>
          <c:order val="4"/>
          <c:tx>
            <c:strRef>
              <c:f>ClusterID19!$R$64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ClusterID19!$R$65:$R$114</c:f>
              <c:numCache/>
            </c:numRef>
          </c:val>
          <c:smooth val="0"/>
        </c:ser>
        <c:ser>
          <c:idx val="5"/>
          <c:order val="5"/>
          <c:tx>
            <c:strRef>
              <c:f>ClusterID19!$S$64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ClusterID19!$S$65:$S$114</c:f>
              <c:numCache/>
            </c:numRef>
          </c:val>
          <c:smooth val="0"/>
        </c:ser>
        <c:ser>
          <c:idx val="6"/>
          <c:order val="6"/>
          <c:tx>
            <c:strRef>
              <c:f>ClusterID19!$T$64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ClusterID19!$T$65:$T$114</c:f>
              <c:numCache/>
            </c:numRef>
          </c:val>
          <c:smooth val="0"/>
        </c:ser>
        <c:ser>
          <c:idx val="7"/>
          <c:order val="7"/>
          <c:tx>
            <c:strRef>
              <c:f>ClusterID19!$U$64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ClusterID19!$U$65:$U$114</c:f>
              <c:numCache/>
            </c:numRef>
          </c:val>
          <c:smooth val="0"/>
        </c:ser>
        <c:ser>
          <c:idx val="8"/>
          <c:order val="8"/>
          <c:tx>
            <c:strRef>
              <c:f>ClusterID19!$V$64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ClusterID19!$V$65:$V$114</c:f>
              <c:numCache/>
            </c:numRef>
          </c:val>
          <c:smooth val="0"/>
        </c:ser>
        <c:ser>
          <c:idx val="9"/>
          <c:order val="9"/>
          <c:tx>
            <c:strRef>
              <c:f>ClusterID19!$W$64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ClusterID19!$X$64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ClusterID19!$X$65:$X$114</c:f>
              <c:numCache/>
            </c:numRef>
          </c:val>
          <c:smooth val="0"/>
        </c:ser>
        <c:axId val="1549615560"/>
        <c:axId val="1471913389"/>
      </c:lineChart>
      <c:catAx>
        <c:axId val="1549615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1913389"/>
      </c:catAx>
      <c:valAx>
        <c:axId val="14719133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96155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ClusterID20!$N$64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ClusterID20!$N$65:$N$114</c:f>
              <c:numCache/>
            </c:numRef>
          </c:val>
          <c:smooth val="0"/>
        </c:ser>
        <c:ser>
          <c:idx val="1"/>
          <c:order val="1"/>
          <c:tx>
            <c:strRef>
              <c:f>ClusterID20!$O$64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ClusterID20!$O$65:$O$114</c:f>
              <c:numCache/>
            </c:numRef>
          </c:val>
          <c:smooth val="0"/>
        </c:ser>
        <c:ser>
          <c:idx val="2"/>
          <c:order val="2"/>
          <c:tx>
            <c:strRef>
              <c:f>ClusterID20!$P$64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ClusterID20!$P$65:$P$114</c:f>
              <c:numCache/>
            </c:numRef>
          </c:val>
          <c:smooth val="0"/>
        </c:ser>
        <c:ser>
          <c:idx val="3"/>
          <c:order val="3"/>
          <c:tx>
            <c:strRef>
              <c:f>ClusterID20!$Q$64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ClusterID20!$Q$65:$Q$114</c:f>
              <c:numCache/>
            </c:numRef>
          </c:val>
          <c:smooth val="0"/>
        </c:ser>
        <c:ser>
          <c:idx val="4"/>
          <c:order val="4"/>
          <c:tx>
            <c:strRef>
              <c:f>ClusterID20!$R$64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ClusterID20!$R$65:$R$114</c:f>
              <c:numCache/>
            </c:numRef>
          </c:val>
          <c:smooth val="0"/>
        </c:ser>
        <c:ser>
          <c:idx val="5"/>
          <c:order val="5"/>
          <c:tx>
            <c:strRef>
              <c:f>ClusterID20!$S$64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ClusterID20!$S$65:$S$114</c:f>
              <c:numCache/>
            </c:numRef>
          </c:val>
          <c:smooth val="0"/>
        </c:ser>
        <c:ser>
          <c:idx val="6"/>
          <c:order val="6"/>
          <c:tx>
            <c:strRef>
              <c:f>ClusterID20!$T$64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ClusterID20!$T$65:$T$114</c:f>
              <c:numCache/>
            </c:numRef>
          </c:val>
          <c:smooth val="0"/>
        </c:ser>
        <c:ser>
          <c:idx val="7"/>
          <c:order val="7"/>
          <c:tx>
            <c:strRef>
              <c:f>ClusterID20!$U$64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ClusterID20!$U$65:$U$114</c:f>
              <c:numCache/>
            </c:numRef>
          </c:val>
          <c:smooth val="0"/>
        </c:ser>
        <c:ser>
          <c:idx val="8"/>
          <c:order val="8"/>
          <c:tx>
            <c:strRef>
              <c:f>ClusterID20!$V$64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ClusterID20!$V$65:$V$114</c:f>
              <c:numCache/>
            </c:numRef>
          </c:val>
          <c:smooth val="0"/>
        </c:ser>
        <c:ser>
          <c:idx val="9"/>
          <c:order val="9"/>
          <c:tx>
            <c:strRef>
              <c:f>ClusterID20!$W$64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ClusterID20!$X$64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ClusterID20!$X$65:$X$114</c:f>
              <c:numCache/>
            </c:numRef>
          </c:val>
          <c:smooth val="0"/>
        </c:ser>
        <c:axId val="1073231551"/>
        <c:axId val="1356746627"/>
      </c:lineChart>
      <c:catAx>
        <c:axId val="1073231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6746627"/>
      </c:catAx>
      <c:valAx>
        <c:axId val="13567466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32315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Clusters Contribution to the CURL Samples Set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Comparisons!$D$7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Comparisons!$D$8:$D$16</c:f>
              <c:numCache/>
            </c:numRef>
          </c:val>
          <c:smooth val="0"/>
        </c:ser>
        <c:ser>
          <c:idx val="1"/>
          <c:order val="1"/>
          <c:tx>
            <c:strRef>
              <c:f>Comparisons!$E$7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Comparisons!$E$8:$E$16</c:f>
              <c:numCache/>
            </c:numRef>
          </c:val>
          <c:smooth val="0"/>
        </c:ser>
        <c:ser>
          <c:idx val="2"/>
          <c:order val="2"/>
          <c:tx>
            <c:strRef>
              <c:f>Comparisons!$F$7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Comparisons!$F$8:$F$16</c:f>
              <c:numCache/>
            </c:numRef>
          </c:val>
          <c:smooth val="0"/>
        </c:ser>
        <c:ser>
          <c:idx val="3"/>
          <c:order val="3"/>
          <c:tx>
            <c:strRef>
              <c:f>Comparisons!$G$7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Comparisons!$G$8:$G$16</c:f>
              <c:numCache/>
            </c:numRef>
          </c:val>
          <c:smooth val="0"/>
        </c:ser>
        <c:ser>
          <c:idx val="4"/>
          <c:order val="4"/>
          <c:tx>
            <c:strRef>
              <c:f>Comparisons!$H$7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Comparisons!$H$8:$H$16</c:f>
              <c:numCache/>
            </c:numRef>
          </c:val>
          <c:smooth val="0"/>
        </c:ser>
        <c:ser>
          <c:idx val="5"/>
          <c:order val="5"/>
          <c:tx>
            <c:strRef>
              <c:f>Comparisons!$I$7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Comparisons!$I$8:$I$16</c:f>
              <c:numCache/>
            </c:numRef>
          </c:val>
          <c:smooth val="0"/>
        </c:ser>
        <c:ser>
          <c:idx val="6"/>
          <c:order val="6"/>
          <c:tx>
            <c:strRef>
              <c:f>Comparisons!$J$7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Comparisons!$J$8:$J$16</c:f>
              <c:numCache/>
            </c:numRef>
          </c:val>
          <c:smooth val="0"/>
        </c:ser>
        <c:ser>
          <c:idx val="7"/>
          <c:order val="7"/>
          <c:tx>
            <c:strRef>
              <c:f>Comparisons!$K$7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Comparisons!$K$8:$K$16</c:f>
              <c:numCache/>
            </c:numRef>
          </c:val>
          <c:smooth val="0"/>
        </c:ser>
        <c:axId val="1279809258"/>
        <c:axId val="1747591030"/>
      </c:lineChart>
      <c:catAx>
        <c:axId val="12798092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Stpes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7591030"/>
      </c:catAx>
      <c:valAx>
        <c:axId val="17475910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98092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Mean Cluster Contribution and Dataset Relative Contribution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'Old-ClusterID1'!$O$4:$O$5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'Old-ClusterID1'!$M$6:$M$11</c:f>
            </c:strRef>
          </c:cat>
          <c:val>
            <c:numRef>
              <c:f>'Old-ClusterID1'!$O$6:$O$11</c:f>
              <c:numCache/>
            </c:numRef>
          </c:val>
          <c:smooth val="0"/>
        </c:ser>
        <c:ser>
          <c:idx val="1"/>
          <c:order val="1"/>
          <c:tx>
            <c:strRef>
              <c:f>'Old-ClusterID1'!$P$4:$P$5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'Old-ClusterID1'!$M$6:$M$11</c:f>
            </c:strRef>
          </c:cat>
          <c:val>
            <c:numRef>
              <c:f>'Old-ClusterID1'!$P$6:$P$11</c:f>
              <c:numCache/>
            </c:numRef>
          </c:val>
          <c:smooth val="0"/>
        </c:ser>
        <c:axId val="415132667"/>
        <c:axId val="159724896"/>
      </c:lineChart>
      <c:catAx>
        <c:axId val="4151326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724896"/>
      </c:catAx>
      <c:valAx>
        <c:axId val="1597248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51326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Dataset Good Digits Ratio vs. Time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'Old-ClusterID1'!$S$4:$S$5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'Old-ClusterID1'!$M$6:$M$11</c:f>
            </c:strRef>
          </c:cat>
          <c:val>
            <c:numRef>
              <c:f>'Old-ClusterID1'!$S$6:$S$11</c:f>
              <c:numCache/>
            </c:numRef>
          </c:val>
          <c:smooth val="0"/>
        </c:ser>
        <c:axId val="296900245"/>
        <c:axId val="755333035"/>
      </c:lineChart>
      <c:catAx>
        <c:axId val="2969002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5333035"/>
      </c:catAx>
      <c:valAx>
        <c:axId val="7553330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Dataset Good Digits Ratio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69002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'Old-ClusterID1'!$N$64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'Old-ClusterID1'!$M$65:$M$73</c:f>
            </c:strRef>
          </c:cat>
          <c:val>
            <c:numRef>
              <c:f>'Old-ClusterID1'!$N$65:$N$73</c:f>
              <c:numCache/>
            </c:numRef>
          </c:val>
          <c:smooth val="0"/>
        </c:ser>
        <c:ser>
          <c:idx val="1"/>
          <c:order val="1"/>
          <c:tx>
            <c:strRef>
              <c:f>'Old-ClusterID1'!$O$64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'Old-ClusterID1'!$M$65:$M$73</c:f>
            </c:strRef>
          </c:cat>
          <c:val>
            <c:numRef>
              <c:f>'Old-ClusterID1'!$O$65:$O$73</c:f>
              <c:numCache/>
            </c:numRef>
          </c:val>
          <c:smooth val="0"/>
        </c:ser>
        <c:ser>
          <c:idx val="2"/>
          <c:order val="2"/>
          <c:tx>
            <c:strRef>
              <c:f>'Old-ClusterID1'!$P$64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'Old-ClusterID1'!$M$65:$M$73</c:f>
            </c:strRef>
          </c:cat>
          <c:val>
            <c:numRef>
              <c:f>'Old-ClusterID1'!$P$65:$P$73</c:f>
              <c:numCache/>
            </c:numRef>
          </c:val>
          <c:smooth val="0"/>
        </c:ser>
        <c:ser>
          <c:idx val="3"/>
          <c:order val="3"/>
          <c:tx>
            <c:strRef>
              <c:f>'Old-ClusterID1'!$Q$64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'Old-ClusterID1'!$M$65:$M$73</c:f>
            </c:strRef>
          </c:cat>
          <c:val>
            <c:numRef>
              <c:f>'Old-ClusterID1'!$Q$65:$Q$73</c:f>
              <c:numCache/>
            </c:numRef>
          </c:val>
          <c:smooth val="0"/>
        </c:ser>
        <c:axId val="411160719"/>
        <c:axId val="325730762"/>
      </c:lineChart>
      <c:catAx>
        <c:axId val="411160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5730762"/>
      </c:catAx>
      <c:valAx>
        <c:axId val="3257307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11607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'Old1-ClusterID1'!$N$64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'Old1-ClusterID1'!$M$65:$M$73</c:f>
            </c:strRef>
          </c:cat>
          <c:val>
            <c:numRef>
              <c:f>'Old1-ClusterID1'!$N$65:$N$73</c:f>
              <c:numCache/>
            </c:numRef>
          </c:val>
          <c:smooth val="0"/>
        </c:ser>
        <c:ser>
          <c:idx val="1"/>
          <c:order val="1"/>
          <c:tx>
            <c:strRef>
              <c:f>'Old1-ClusterID1'!$O$64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'Old1-ClusterID1'!$M$65:$M$73</c:f>
            </c:strRef>
          </c:cat>
          <c:val>
            <c:numRef>
              <c:f>'Old1-ClusterID1'!$O$65:$O$73</c:f>
              <c:numCache/>
            </c:numRef>
          </c:val>
          <c:smooth val="0"/>
        </c:ser>
        <c:ser>
          <c:idx val="2"/>
          <c:order val="2"/>
          <c:tx>
            <c:strRef>
              <c:f>'Old1-ClusterID1'!$P$64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'Old1-ClusterID1'!$M$65:$M$73</c:f>
            </c:strRef>
          </c:cat>
          <c:val>
            <c:numRef>
              <c:f>'Old1-ClusterID1'!$P$65:$P$73</c:f>
              <c:numCache/>
            </c:numRef>
          </c:val>
          <c:smooth val="0"/>
        </c:ser>
        <c:ser>
          <c:idx val="3"/>
          <c:order val="3"/>
          <c:tx>
            <c:strRef>
              <c:f>'Old1-ClusterID1'!$Q$64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'Old1-ClusterID1'!$M$65:$M$73</c:f>
            </c:strRef>
          </c:cat>
          <c:val>
            <c:numRef>
              <c:f>'Old1-ClusterID1'!$Q$65:$Q$73</c:f>
              <c:numCache/>
            </c:numRef>
          </c:val>
          <c:smooth val="0"/>
        </c:ser>
        <c:axId val="1060620852"/>
        <c:axId val="1005769271"/>
      </c:lineChart>
      <c:catAx>
        <c:axId val="10606208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5769271"/>
      </c:catAx>
      <c:valAx>
        <c:axId val="10057692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06208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'Old-ClusterID2'!$N$64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'Old-ClusterID2'!$M$65:$M$73</c:f>
            </c:strRef>
          </c:cat>
          <c:val>
            <c:numRef>
              <c:f>'Old-ClusterID2'!$N$65:$N$73</c:f>
              <c:numCache/>
            </c:numRef>
          </c:val>
          <c:smooth val="0"/>
        </c:ser>
        <c:ser>
          <c:idx val="1"/>
          <c:order val="1"/>
          <c:tx>
            <c:strRef>
              <c:f>'Old-ClusterID2'!$O$64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'Old-ClusterID2'!$M$65:$M$73</c:f>
            </c:strRef>
          </c:cat>
          <c:val>
            <c:numRef>
              <c:f>'Old-ClusterID2'!$O$65:$O$73</c:f>
              <c:numCache/>
            </c:numRef>
          </c:val>
          <c:smooth val="0"/>
        </c:ser>
        <c:ser>
          <c:idx val="2"/>
          <c:order val="2"/>
          <c:tx>
            <c:strRef>
              <c:f>'Old-ClusterID2'!$P$64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'Old-ClusterID2'!$M$65:$M$73</c:f>
            </c:strRef>
          </c:cat>
          <c:val>
            <c:numRef>
              <c:f>'Old-ClusterID2'!$P$65:$P$73</c:f>
              <c:numCache/>
            </c:numRef>
          </c:val>
          <c:smooth val="0"/>
        </c:ser>
        <c:ser>
          <c:idx val="3"/>
          <c:order val="3"/>
          <c:tx>
            <c:strRef>
              <c:f>'Old-ClusterID2'!$Q$64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'Old-ClusterID2'!$M$65:$M$73</c:f>
            </c:strRef>
          </c:cat>
          <c:val>
            <c:numRef>
              <c:f>'Old-ClusterID2'!$Q$65:$Q$73</c:f>
              <c:numCache/>
            </c:numRef>
          </c:val>
          <c:smooth val="0"/>
        </c:ser>
        <c:axId val="589222636"/>
        <c:axId val="1283099937"/>
      </c:lineChart>
      <c:catAx>
        <c:axId val="5892226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3099937"/>
      </c:catAx>
      <c:valAx>
        <c:axId val="12830999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92226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'Old1-ClusterID2'!$N$64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'Old1-ClusterID2'!$M$65:$M$73</c:f>
            </c:strRef>
          </c:cat>
          <c:val>
            <c:numRef>
              <c:f>'Old1-ClusterID2'!$N$65:$N$73</c:f>
              <c:numCache/>
            </c:numRef>
          </c:val>
          <c:smooth val="0"/>
        </c:ser>
        <c:ser>
          <c:idx val="1"/>
          <c:order val="1"/>
          <c:tx>
            <c:strRef>
              <c:f>'Old1-ClusterID2'!$O$64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'Old1-ClusterID2'!$M$65:$M$73</c:f>
            </c:strRef>
          </c:cat>
          <c:val>
            <c:numRef>
              <c:f>'Old1-ClusterID2'!$O$65:$O$73</c:f>
              <c:numCache/>
            </c:numRef>
          </c:val>
          <c:smooth val="0"/>
        </c:ser>
        <c:ser>
          <c:idx val="2"/>
          <c:order val="2"/>
          <c:tx>
            <c:strRef>
              <c:f>'Old1-ClusterID2'!$P$64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'Old1-ClusterID2'!$M$65:$M$73</c:f>
            </c:strRef>
          </c:cat>
          <c:val>
            <c:numRef>
              <c:f>'Old1-ClusterID2'!$P$65:$P$73</c:f>
              <c:numCache/>
            </c:numRef>
          </c:val>
          <c:smooth val="0"/>
        </c:ser>
        <c:ser>
          <c:idx val="3"/>
          <c:order val="3"/>
          <c:tx>
            <c:strRef>
              <c:f>'Old1-ClusterID2'!$Q$64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'Old1-ClusterID2'!$M$65:$M$73</c:f>
            </c:strRef>
          </c:cat>
          <c:val>
            <c:numRef>
              <c:f>'Old1-ClusterID2'!$Q$65:$Q$73</c:f>
              <c:numCache/>
            </c:numRef>
          </c:val>
          <c:smooth val="0"/>
        </c:ser>
        <c:axId val="490804459"/>
        <c:axId val="1844116428"/>
      </c:lineChart>
      <c:catAx>
        <c:axId val="4908044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4116428"/>
      </c:catAx>
      <c:valAx>
        <c:axId val="18441164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08044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'Old-ClusterID3'!$N$64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'Old-ClusterID3'!$M$65:$M$73</c:f>
            </c:strRef>
          </c:cat>
          <c:val>
            <c:numRef>
              <c:f>'Old-ClusterID3'!$N$65:$N$73</c:f>
              <c:numCache/>
            </c:numRef>
          </c:val>
          <c:smooth val="0"/>
        </c:ser>
        <c:ser>
          <c:idx val="1"/>
          <c:order val="1"/>
          <c:tx>
            <c:strRef>
              <c:f>'Old-ClusterID3'!$O$64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'Old-ClusterID3'!$M$65:$M$73</c:f>
            </c:strRef>
          </c:cat>
          <c:val>
            <c:numRef>
              <c:f>'Old-ClusterID3'!$O$65:$O$73</c:f>
              <c:numCache/>
            </c:numRef>
          </c:val>
          <c:smooth val="0"/>
        </c:ser>
        <c:ser>
          <c:idx val="2"/>
          <c:order val="2"/>
          <c:tx>
            <c:strRef>
              <c:f>'Old-ClusterID3'!$P$64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'Old-ClusterID3'!$M$65:$M$73</c:f>
            </c:strRef>
          </c:cat>
          <c:val>
            <c:numRef>
              <c:f>'Old-ClusterID3'!$P$65:$P$73</c:f>
              <c:numCache/>
            </c:numRef>
          </c:val>
          <c:smooth val="0"/>
        </c:ser>
        <c:ser>
          <c:idx val="3"/>
          <c:order val="3"/>
          <c:tx>
            <c:strRef>
              <c:f>'Old-ClusterID3'!$Q$64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'Old-ClusterID3'!$M$65:$M$73</c:f>
            </c:strRef>
          </c:cat>
          <c:val>
            <c:numRef>
              <c:f>'Old-ClusterID3'!$Q$65:$Q$73</c:f>
              <c:numCache/>
            </c:numRef>
          </c:val>
          <c:smooth val="0"/>
        </c:ser>
        <c:axId val="330352733"/>
        <c:axId val="1488168742"/>
      </c:lineChart>
      <c:catAx>
        <c:axId val="3303527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8168742"/>
      </c:catAx>
      <c:valAx>
        <c:axId val="14881687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03527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'Old1-ClusterID3'!$N$64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'Old1-ClusterID3'!$M$65:$M$73</c:f>
            </c:strRef>
          </c:cat>
          <c:val>
            <c:numRef>
              <c:f>'Old1-ClusterID3'!$N$65:$N$73</c:f>
              <c:numCache/>
            </c:numRef>
          </c:val>
          <c:smooth val="0"/>
        </c:ser>
        <c:ser>
          <c:idx val="1"/>
          <c:order val="1"/>
          <c:tx>
            <c:strRef>
              <c:f>'Old1-ClusterID3'!$O$64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'Old1-ClusterID3'!$M$65:$M$73</c:f>
            </c:strRef>
          </c:cat>
          <c:val>
            <c:numRef>
              <c:f>'Old1-ClusterID3'!$O$65:$O$73</c:f>
              <c:numCache/>
            </c:numRef>
          </c:val>
          <c:smooth val="0"/>
        </c:ser>
        <c:ser>
          <c:idx val="2"/>
          <c:order val="2"/>
          <c:tx>
            <c:strRef>
              <c:f>'Old1-ClusterID3'!$P$64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'Old1-ClusterID3'!$M$65:$M$73</c:f>
            </c:strRef>
          </c:cat>
          <c:val>
            <c:numRef>
              <c:f>'Old1-ClusterID3'!$P$65:$P$73</c:f>
              <c:numCache/>
            </c:numRef>
          </c:val>
          <c:smooth val="0"/>
        </c:ser>
        <c:ser>
          <c:idx val="3"/>
          <c:order val="3"/>
          <c:tx>
            <c:strRef>
              <c:f>'Old1-ClusterID3'!$Q$64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'Old1-ClusterID3'!$M$65:$M$73</c:f>
            </c:strRef>
          </c:cat>
          <c:val>
            <c:numRef>
              <c:f>'Old1-ClusterID3'!$Q$65:$Q$73</c:f>
              <c:numCache/>
            </c:numRef>
          </c:val>
          <c:smooth val="0"/>
        </c:ser>
        <c:axId val="1233878269"/>
        <c:axId val="1830920798"/>
      </c:lineChart>
      <c:catAx>
        <c:axId val="12338782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0920798"/>
      </c:catAx>
      <c:valAx>
        <c:axId val="18309207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38782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Good Samples Ratio per Digit (B=[C0,D0], Y=[C1,D0], R=[C0,D1, G=[C1,D1]])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'Old-Comparisons'!$M$6:$M$11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'Old-Comparisons'!$P$6:$P$11</c:f>
              <c:numCache/>
            </c:numRef>
          </c:val>
        </c:ser>
        <c:ser>
          <c:idx val="2"/>
          <c:order val="2"/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'Old-Comparisons'!$Y$6:$Y$11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'Old-Comparisons'!$AB$6:$AB$11</c:f>
              <c:numCache/>
            </c:numRef>
          </c:val>
        </c:ser>
        <c:axId val="2083912410"/>
        <c:axId val="539677084"/>
      </c:barChart>
      <c:catAx>
        <c:axId val="20839124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9677084"/>
      </c:catAx>
      <c:valAx>
        <c:axId val="5396770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39124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Good Digits Ratio (B=C0, R=C1)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'Old-Comparisons'!$H$6:$H$11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'Old-Comparisons'!$T$6:$T$11</c:f>
              <c:numCache/>
            </c:numRef>
          </c:val>
        </c:ser>
        <c:axId val="1002838689"/>
        <c:axId val="1350325702"/>
      </c:barChart>
      <c:catAx>
        <c:axId val="10028386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0325702"/>
      </c:catAx>
      <c:valAx>
        <c:axId val="13503257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28386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'Old-Comparisons'!$I$6:$I$11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'Old-Comparisons'!$U$6:$U$11</c:f>
              <c:numCache/>
            </c:numRef>
          </c:val>
          <c:smooth val="0"/>
        </c:ser>
        <c:axId val="1732674227"/>
        <c:axId val="1177975952"/>
      </c:lineChart>
      <c:catAx>
        <c:axId val="17326742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7975952"/>
      </c:catAx>
      <c:valAx>
        <c:axId val="11779759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26742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'Old-Comparisons'!$E$6:$E$11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'Old-Comparisons'!$G$6:$G$11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'Old-Comparisons'!$S$6:$S$11</c:f>
              <c:numCache/>
            </c:numRef>
          </c:val>
          <c:smooth val="0"/>
        </c:ser>
        <c:axId val="776784077"/>
        <c:axId val="1674576423"/>
      </c:lineChart>
      <c:catAx>
        <c:axId val="7767840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4576423"/>
      </c:catAx>
      <c:valAx>
        <c:axId val="16745764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67840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Dataset Composition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DatasetSummary!$C$4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DatasetSummary!$D$4:$BA$4</c:f>
              <c:numCache/>
            </c:numRef>
          </c:val>
          <c:smooth val="0"/>
        </c:ser>
        <c:ser>
          <c:idx val="1"/>
          <c:order val="1"/>
          <c:tx>
            <c:strRef>
              <c:f>DatasetSummary!$C$5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DatasetSummary!$D$5:$BA$5</c:f>
              <c:numCache/>
            </c:numRef>
          </c:val>
          <c:smooth val="0"/>
        </c:ser>
        <c:ser>
          <c:idx val="2"/>
          <c:order val="2"/>
          <c:tx>
            <c:strRef>
              <c:f>DatasetSummary!$C$6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DatasetSummary!$D$6:$BA$6</c:f>
              <c:numCache/>
            </c:numRef>
          </c:val>
          <c:smooth val="0"/>
        </c:ser>
        <c:ser>
          <c:idx val="3"/>
          <c:order val="3"/>
          <c:tx>
            <c:strRef>
              <c:f>DatasetSummary!$C$7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DatasetSummary!$D$7:$BA$7</c:f>
              <c:numCache/>
            </c:numRef>
          </c:val>
          <c:smooth val="0"/>
        </c:ser>
        <c:ser>
          <c:idx val="4"/>
          <c:order val="4"/>
          <c:tx>
            <c:strRef>
              <c:f>DatasetSummary!$C$8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DatasetSummary!$D$8:$BA$8</c:f>
              <c:numCache/>
            </c:numRef>
          </c:val>
          <c:smooth val="0"/>
        </c:ser>
        <c:ser>
          <c:idx val="5"/>
          <c:order val="5"/>
          <c:tx>
            <c:strRef>
              <c:f>DatasetSummary!$C$9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DatasetSummary!$D$9:$BA$9</c:f>
              <c:numCache/>
            </c:numRef>
          </c:val>
          <c:smooth val="0"/>
        </c:ser>
        <c:ser>
          <c:idx val="6"/>
          <c:order val="6"/>
          <c:tx>
            <c:strRef>
              <c:f>DatasetSummary!$C$10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DatasetSummary!$D$10:$BA$10</c:f>
              <c:numCache/>
            </c:numRef>
          </c:val>
          <c:smooth val="0"/>
        </c:ser>
        <c:ser>
          <c:idx val="7"/>
          <c:order val="7"/>
          <c:tx>
            <c:strRef>
              <c:f>DatasetSummary!$C$11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DatasetSummary!$D$11:$BA$11</c:f>
              <c:numCache/>
            </c:numRef>
          </c:val>
          <c:smooth val="0"/>
        </c:ser>
        <c:ser>
          <c:idx val="8"/>
          <c:order val="8"/>
          <c:tx>
            <c:strRef>
              <c:f>DatasetSummary!$C$12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DatasetSummary!$D$12:$BA$12</c:f>
              <c:numCache/>
            </c:numRef>
          </c:val>
          <c:smooth val="0"/>
        </c:ser>
        <c:ser>
          <c:idx val="9"/>
          <c:order val="9"/>
          <c:tx>
            <c:strRef>
              <c:f>DatasetSummary!$C$13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DatasetSummary!$D$13:$BA$13</c:f>
              <c:numCache/>
            </c:numRef>
          </c:val>
          <c:smooth val="0"/>
        </c:ser>
        <c:ser>
          <c:idx val="10"/>
          <c:order val="10"/>
          <c:tx>
            <c:strRef>
              <c:f>DatasetSummary!$C$14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DatasetSummary!$D$14:$BA$14</c:f>
              <c:numCache/>
            </c:numRef>
          </c:val>
          <c:smooth val="0"/>
        </c:ser>
        <c:axId val="1532584229"/>
        <c:axId val="2082543836"/>
      </c:lineChart>
      <c:catAx>
        <c:axId val="15325842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2543836"/>
      </c:catAx>
      <c:valAx>
        <c:axId val="20825438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25842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7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7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</Relationships>
</file>

<file path=xl/drawings/_rels/drawing7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7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7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7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9.xml.rels><?xml version="1.0" encoding="UTF-8" standalone="yes"?>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8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Relationship Id="rId3" Type="http://schemas.openxmlformats.org/officeDocument/2006/relationships/chart" Target="../charts/chart39.xml"/><Relationship Id="rId4" Type="http://schemas.openxmlformats.org/officeDocument/2006/relationships/chart" Target="../charts/chart40.xml"/></Relationships>
</file>

<file path=xl/drawings/_rels/drawing8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523875</xdr:colOff>
      <xdr:row>18</xdr:row>
      <xdr:rowOff>47625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85725</xdr:colOff>
      <xdr:row>36</xdr:row>
      <xdr:rowOff>190500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609600</xdr:colOff>
      <xdr:row>18</xdr:row>
      <xdr:rowOff>171450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819150</xdr:colOff>
      <xdr:row>156</xdr:row>
      <xdr:rowOff>171450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10</xdr:col>
      <xdr:colOff>1209675</xdr:colOff>
      <xdr:row>151</xdr:row>
      <xdr:rowOff>95250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17</xdr:col>
      <xdr:colOff>1066800</xdr:colOff>
      <xdr:row>155</xdr:row>
      <xdr:rowOff>114300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11</xdr:col>
      <xdr:colOff>666750</xdr:colOff>
      <xdr:row>101</xdr:row>
      <xdr:rowOff>123825</xdr:rowOff>
    </xdr:from>
    <xdr:ext cx="10248900" cy="633412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400050</xdr:colOff>
      <xdr:row>115</xdr:row>
      <xdr:rowOff>190500</xdr:rowOff>
    </xdr:from>
    <xdr:ext cx="10220325" cy="63150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323850</xdr:colOff>
      <xdr:row>86</xdr:row>
      <xdr:rowOff>142875</xdr:rowOff>
    </xdr:from>
    <xdr:ext cx="9258300" cy="57245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409575</xdr:colOff>
      <xdr:row>117</xdr:row>
      <xdr:rowOff>0</xdr:rowOff>
    </xdr:from>
    <xdr:ext cx="9467850" cy="584835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161925</xdr:colOff>
      <xdr:row>116</xdr:row>
      <xdr:rowOff>9525</xdr:rowOff>
    </xdr:from>
    <xdr:ext cx="10734675" cy="66389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57150</xdr:colOff>
      <xdr:row>116</xdr:row>
      <xdr:rowOff>95250</xdr:rowOff>
    </xdr:from>
    <xdr:ext cx="10039350" cy="6200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304800</xdr:colOff>
      <xdr:row>116</xdr:row>
      <xdr:rowOff>19050</xdr:rowOff>
    </xdr:from>
    <xdr:ext cx="9572625" cy="591502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161925</xdr:colOff>
      <xdr:row>116</xdr:row>
      <xdr:rowOff>85725</xdr:rowOff>
    </xdr:from>
    <xdr:ext cx="9172575" cy="56673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752475</xdr:colOff>
      <xdr:row>117</xdr:row>
      <xdr:rowOff>114300</xdr:rowOff>
    </xdr:from>
    <xdr:ext cx="9315450" cy="575310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342900</xdr:colOff>
      <xdr:row>115</xdr:row>
      <xdr:rowOff>133350</xdr:rowOff>
    </xdr:from>
    <xdr:ext cx="7381875" cy="45624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247650</xdr:colOff>
      <xdr:row>115</xdr:row>
      <xdr:rowOff>9525</xdr:rowOff>
    </xdr:from>
    <xdr:ext cx="9582150" cy="59245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190500</xdr:colOff>
      <xdr:row>117</xdr:row>
      <xdr:rowOff>38100</xdr:rowOff>
    </xdr:from>
    <xdr:ext cx="10125075" cy="625792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104775</xdr:colOff>
      <xdr:row>116</xdr:row>
      <xdr:rowOff>190500</xdr:rowOff>
    </xdr:from>
    <xdr:ext cx="8248650" cy="5105400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609600</xdr:colOff>
      <xdr:row>117</xdr:row>
      <xdr:rowOff>19050</xdr:rowOff>
    </xdr:from>
    <xdr:ext cx="7239000" cy="4476750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190500</xdr:colOff>
      <xdr:row>115</xdr:row>
      <xdr:rowOff>133350</xdr:rowOff>
    </xdr:from>
    <xdr:ext cx="9439275" cy="5829300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352425</xdr:colOff>
      <xdr:row>115</xdr:row>
      <xdr:rowOff>114300</xdr:rowOff>
    </xdr:from>
    <xdr:ext cx="9010650" cy="5572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457200</xdr:colOff>
      <xdr:row>116</xdr:row>
      <xdr:rowOff>95250</xdr:rowOff>
    </xdr:from>
    <xdr:ext cx="8991600" cy="55530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590550</xdr:colOff>
      <xdr:row>115</xdr:row>
      <xdr:rowOff>57150</xdr:rowOff>
    </xdr:from>
    <xdr:ext cx="9848850" cy="60864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171450</xdr:colOff>
      <xdr:row>116</xdr:row>
      <xdr:rowOff>76200</xdr:rowOff>
    </xdr:from>
    <xdr:ext cx="9239250" cy="57054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342900</xdr:colOff>
      <xdr:row>115</xdr:row>
      <xdr:rowOff>161925</xdr:rowOff>
    </xdr:from>
    <xdr:ext cx="8629650" cy="5343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609600</xdr:colOff>
      <xdr:row>117</xdr:row>
      <xdr:rowOff>133350</xdr:rowOff>
    </xdr:from>
    <xdr:ext cx="8829675" cy="54578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161925</xdr:colOff>
      <xdr:row>18</xdr:row>
      <xdr:rowOff>95250</xdr:rowOff>
    </xdr:from>
    <xdr:ext cx="7067550" cy="4362450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800100</xdr:colOff>
      <xdr:row>12</xdr:row>
      <xdr:rowOff>142875</xdr:rowOff>
    </xdr:from>
    <xdr:ext cx="5715000" cy="3533775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352425</xdr:colOff>
      <xdr:row>12</xdr:row>
      <xdr:rowOff>142875</xdr:rowOff>
    </xdr:from>
    <xdr:ext cx="5715000" cy="3533775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114300</xdr:colOff>
      <xdr:row>78</xdr:row>
      <xdr:rowOff>38100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400050</xdr:colOff>
      <xdr:row>74</xdr:row>
      <xdr:rowOff>190500</xdr:rowOff>
    </xdr:from>
    <xdr:ext cx="5715000" cy="3533775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895350</xdr:colOff>
      <xdr:row>74</xdr:row>
      <xdr:rowOff>114300</xdr:rowOff>
    </xdr:from>
    <xdr:ext cx="5715000" cy="3533775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581025</xdr:colOff>
      <xdr:row>74</xdr:row>
      <xdr:rowOff>85725</xdr:rowOff>
    </xdr:from>
    <xdr:ext cx="5715000" cy="35337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495300</xdr:colOff>
      <xdr:row>73</xdr:row>
      <xdr:rowOff>180975</xdr:rowOff>
    </xdr:from>
    <xdr:ext cx="5715000" cy="3533775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638175</xdr:colOff>
      <xdr:row>75</xdr:row>
      <xdr:rowOff>0</xdr:rowOff>
    </xdr:from>
    <xdr:ext cx="5715000" cy="353377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1571625</xdr:colOff>
      <xdr:row>12</xdr:row>
      <xdr:rowOff>95250</xdr:rowOff>
    </xdr:from>
    <xdr:ext cx="9239250" cy="5715000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466725</xdr:colOff>
      <xdr:row>14</xdr:row>
      <xdr:rowOff>152400</xdr:rowOff>
    </xdr:from>
    <xdr:ext cx="5715000" cy="3533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561975</xdr:colOff>
      <xdr:row>35</xdr:row>
      <xdr:rowOff>19050</xdr:rowOff>
    </xdr:from>
    <xdr:ext cx="5715000" cy="353377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</xdr:col>
      <xdr:colOff>742950</xdr:colOff>
      <xdr:row>15</xdr:row>
      <xdr:rowOff>123825</xdr:rowOff>
    </xdr:from>
    <xdr:ext cx="7972425" cy="4933950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533400</xdr:colOff>
      <xdr:row>16</xdr:row>
      <xdr:rowOff>123825</xdr:rowOff>
    </xdr:from>
    <xdr:ext cx="11229975" cy="694372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D3" s="1" t="s">
        <v>0</v>
      </c>
      <c r="E3" s="1" t="s">
        <v>1</v>
      </c>
      <c r="F3" s="1" t="s">
        <v>2</v>
      </c>
    </row>
    <row r="4">
      <c r="C4" s="1">
        <v>0.0</v>
      </c>
      <c r="D4" s="1">
        <v>0.0</v>
      </c>
      <c r="E4" s="1">
        <v>0.0</v>
      </c>
      <c r="F4" s="1">
        <v>0.0</v>
      </c>
    </row>
    <row r="5">
      <c r="C5" s="1">
        <f t="shared" ref="C5:C54" si="1">C4+1</f>
        <v>1</v>
      </c>
      <c r="D5" s="1">
        <f>D4+499</f>
        <v>499</v>
      </c>
      <c r="E5" s="1">
        <v>0.0</v>
      </c>
      <c r="F5" s="1">
        <v>0.0</v>
      </c>
    </row>
    <row r="6">
      <c r="C6" s="1">
        <f t="shared" si="1"/>
        <v>2</v>
      </c>
      <c r="D6" s="1">
        <f t="shared" ref="D6:D54" si="2">D5+500</f>
        <v>999</v>
      </c>
      <c r="E6" s="1">
        <v>0.0</v>
      </c>
      <c r="F6" s="1">
        <v>0.0</v>
      </c>
    </row>
    <row r="7">
      <c r="C7" s="1">
        <f t="shared" si="1"/>
        <v>3</v>
      </c>
      <c r="D7" s="1">
        <f t="shared" si="2"/>
        <v>1499</v>
      </c>
      <c r="E7" s="1">
        <v>0.0</v>
      </c>
      <c r="F7" s="1">
        <v>0.0</v>
      </c>
    </row>
    <row r="8">
      <c r="C8" s="1">
        <f t="shared" si="1"/>
        <v>4</v>
      </c>
      <c r="D8" s="1">
        <f t="shared" si="2"/>
        <v>1999</v>
      </c>
      <c r="E8" s="1">
        <v>0.0</v>
      </c>
      <c r="F8" s="1">
        <v>0.0</v>
      </c>
    </row>
    <row r="9">
      <c r="C9" s="1">
        <f t="shared" si="1"/>
        <v>5</v>
      </c>
      <c r="D9" s="1">
        <f t="shared" si="2"/>
        <v>2499</v>
      </c>
      <c r="E9" s="1">
        <v>0.0</v>
      </c>
      <c r="F9" s="1">
        <v>0.0</v>
      </c>
    </row>
    <row r="10">
      <c r="C10" s="1">
        <f t="shared" si="1"/>
        <v>6</v>
      </c>
      <c r="D10" s="1">
        <f t="shared" si="2"/>
        <v>2999</v>
      </c>
      <c r="E10" s="1">
        <v>0.0</v>
      </c>
      <c r="F10" s="1">
        <v>0.0</v>
      </c>
    </row>
    <row r="11">
      <c r="C11" s="1">
        <f t="shared" si="1"/>
        <v>7</v>
      </c>
      <c r="D11" s="1">
        <f t="shared" si="2"/>
        <v>3499</v>
      </c>
      <c r="E11" s="1">
        <v>0.0</v>
      </c>
      <c r="F11" s="1">
        <v>0.0</v>
      </c>
    </row>
    <row r="12">
      <c r="C12" s="1">
        <f t="shared" si="1"/>
        <v>8</v>
      </c>
      <c r="D12" s="1">
        <f t="shared" si="2"/>
        <v>3999</v>
      </c>
      <c r="E12" s="1">
        <v>0.0</v>
      </c>
      <c r="F12" s="1">
        <v>0.0</v>
      </c>
    </row>
    <row r="13">
      <c r="C13" s="1">
        <f t="shared" si="1"/>
        <v>9</v>
      </c>
      <c r="D13" s="1">
        <f t="shared" si="2"/>
        <v>4499</v>
      </c>
      <c r="E13" s="1">
        <v>0.0</v>
      </c>
      <c r="F13" s="1">
        <v>0.0</v>
      </c>
    </row>
    <row r="14">
      <c r="C14" s="1">
        <f t="shared" si="1"/>
        <v>10</v>
      </c>
      <c r="D14" s="1">
        <f t="shared" si="2"/>
        <v>4999</v>
      </c>
      <c r="E14" s="1">
        <v>0.0</v>
      </c>
      <c r="F14" s="1">
        <v>0.0</v>
      </c>
    </row>
    <row r="15">
      <c r="C15" s="1">
        <f t="shared" si="1"/>
        <v>11</v>
      </c>
      <c r="D15" s="1">
        <f t="shared" si="2"/>
        <v>5499</v>
      </c>
      <c r="E15" s="1">
        <v>0.0</v>
      </c>
      <c r="F15" s="1">
        <v>0.0</v>
      </c>
    </row>
    <row r="16">
      <c r="C16" s="1">
        <f t="shared" si="1"/>
        <v>12</v>
      </c>
      <c r="D16" s="1">
        <f t="shared" si="2"/>
        <v>5999</v>
      </c>
      <c r="E16" s="1">
        <v>0.0</v>
      </c>
      <c r="F16" s="1">
        <v>0.0</v>
      </c>
    </row>
    <row r="17">
      <c r="C17" s="1">
        <f t="shared" si="1"/>
        <v>13</v>
      </c>
      <c r="D17" s="1">
        <f t="shared" si="2"/>
        <v>6499</v>
      </c>
      <c r="E17" s="1">
        <v>0.0</v>
      </c>
      <c r="F17" s="1">
        <v>0.0</v>
      </c>
    </row>
    <row r="18">
      <c r="C18" s="1">
        <f t="shared" si="1"/>
        <v>14</v>
      </c>
      <c r="D18" s="1">
        <f t="shared" si="2"/>
        <v>6999</v>
      </c>
      <c r="E18" s="1">
        <v>0.0</v>
      </c>
      <c r="F18" s="1">
        <v>0.0</v>
      </c>
    </row>
    <row r="19">
      <c r="C19" s="1">
        <f t="shared" si="1"/>
        <v>15</v>
      </c>
      <c r="D19" s="1">
        <f t="shared" si="2"/>
        <v>7499</v>
      </c>
      <c r="E19" s="1">
        <v>0.0</v>
      </c>
      <c r="F19" s="1">
        <v>0.0</v>
      </c>
    </row>
    <row r="20">
      <c r="C20" s="1">
        <f t="shared" si="1"/>
        <v>16</v>
      </c>
      <c r="D20" s="1">
        <f t="shared" si="2"/>
        <v>7999</v>
      </c>
      <c r="E20" s="1">
        <v>0.0</v>
      </c>
      <c r="F20" s="1">
        <v>0.0</v>
      </c>
    </row>
    <row r="21">
      <c r="C21" s="1">
        <f t="shared" si="1"/>
        <v>17</v>
      </c>
      <c r="D21" s="1">
        <f t="shared" si="2"/>
        <v>8499</v>
      </c>
      <c r="E21" s="1">
        <v>0.0</v>
      </c>
      <c r="F21" s="1">
        <v>0.0</v>
      </c>
    </row>
    <row r="22">
      <c r="C22" s="1">
        <f t="shared" si="1"/>
        <v>18</v>
      </c>
      <c r="D22" s="1">
        <f t="shared" si="2"/>
        <v>8999</v>
      </c>
      <c r="E22" s="1">
        <v>0.0</v>
      </c>
      <c r="F22" s="1">
        <v>0.0</v>
      </c>
    </row>
    <row r="23">
      <c r="C23" s="1">
        <f t="shared" si="1"/>
        <v>19</v>
      </c>
      <c r="D23" s="1">
        <f t="shared" si="2"/>
        <v>9499</v>
      </c>
      <c r="E23" s="1">
        <v>0.0</v>
      </c>
      <c r="F23" s="1">
        <v>0.0</v>
      </c>
    </row>
    <row r="24">
      <c r="C24" s="1">
        <f t="shared" si="1"/>
        <v>20</v>
      </c>
      <c r="D24" s="1">
        <f t="shared" si="2"/>
        <v>9999</v>
      </c>
      <c r="E24" s="1">
        <v>0.0</v>
      </c>
      <c r="F24" s="1">
        <v>0.0</v>
      </c>
    </row>
    <row r="25">
      <c r="C25" s="1">
        <f t="shared" si="1"/>
        <v>21</v>
      </c>
      <c r="D25" s="1">
        <f t="shared" si="2"/>
        <v>10499</v>
      </c>
      <c r="E25" s="1">
        <v>0.0</v>
      </c>
      <c r="F25" s="1">
        <v>0.0</v>
      </c>
    </row>
    <row r="26">
      <c r="C26" s="1">
        <f t="shared" si="1"/>
        <v>22</v>
      </c>
      <c r="D26" s="1">
        <f t="shared" si="2"/>
        <v>10999</v>
      </c>
      <c r="E26" s="1">
        <v>0.0</v>
      </c>
      <c r="F26" s="1">
        <v>0.0</v>
      </c>
    </row>
    <row r="27">
      <c r="C27" s="1">
        <f t="shared" si="1"/>
        <v>23</v>
      </c>
      <c r="D27" s="1">
        <f t="shared" si="2"/>
        <v>11499</v>
      </c>
      <c r="E27" s="1">
        <v>0.0</v>
      </c>
      <c r="F27" s="1">
        <v>0.0</v>
      </c>
    </row>
    <row r="28">
      <c r="C28" s="1">
        <f t="shared" si="1"/>
        <v>24</v>
      </c>
      <c r="D28" s="1">
        <f t="shared" si="2"/>
        <v>11999</v>
      </c>
      <c r="E28" s="1">
        <v>0.0</v>
      </c>
      <c r="F28" s="1">
        <v>0.0</v>
      </c>
    </row>
    <row r="29">
      <c r="C29" s="1">
        <f t="shared" si="1"/>
        <v>25</v>
      </c>
      <c r="D29" s="1">
        <f t="shared" si="2"/>
        <v>12499</v>
      </c>
      <c r="E29" s="1">
        <v>0.0</v>
      </c>
      <c r="F29" s="1">
        <v>0.0</v>
      </c>
    </row>
    <row r="30">
      <c r="C30" s="1">
        <f t="shared" si="1"/>
        <v>26</v>
      </c>
      <c r="D30" s="1">
        <f t="shared" si="2"/>
        <v>12999</v>
      </c>
    </row>
    <row r="31">
      <c r="C31" s="1">
        <f t="shared" si="1"/>
        <v>27</v>
      </c>
      <c r="D31" s="1">
        <f t="shared" si="2"/>
        <v>13499</v>
      </c>
    </row>
    <row r="32">
      <c r="C32" s="1">
        <f t="shared" si="1"/>
        <v>28</v>
      </c>
      <c r="D32" s="1">
        <f t="shared" si="2"/>
        <v>13999</v>
      </c>
    </row>
    <row r="33">
      <c r="C33" s="1">
        <f t="shared" si="1"/>
        <v>29</v>
      </c>
      <c r="D33" s="1">
        <f t="shared" si="2"/>
        <v>14499</v>
      </c>
    </row>
    <row r="34">
      <c r="C34" s="1">
        <f t="shared" si="1"/>
        <v>30</v>
      </c>
      <c r="D34" s="1">
        <f t="shared" si="2"/>
        <v>14999</v>
      </c>
    </row>
    <row r="35">
      <c r="C35" s="1">
        <f t="shared" si="1"/>
        <v>31</v>
      </c>
      <c r="D35" s="1">
        <f t="shared" si="2"/>
        <v>15499</v>
      </c>
    </row>
    <row r="36">
      <c r="C36" s="1">
        <f t="shared" si="1"/>
        <v>32</v>
      </c>
      <c r="D36" s="1">
        <f t="shared" si="2"/>
        <v>15999</v>
      </c>
    </row>
    <row r="37">
      <c r="C37" s="1">
        <f t="shared" si="1"/>
        <v>33</v>
      </c>
      <c r="D37" s="1">
        <f t="shared" si="2"/>
        <v>16499</v>
      </c>
    </row>
    <row r="38">
      <c r="C38" s="1">
        <f t="shared" si="1"/>
        <v>34</v>
      </c>
      <c r="D38" s="1">
        <f t="shared" si="2"/>
        <v>16999</v>
      </c>
    </row>
    <row r="39">
      <c r="C39" s="1">
        <f t="shared" si="1"/>
        <v>35</v>
      </c>
      <c r="D39" s="1">
        <f t="shared" si="2"/>
        <v>17499</v>
      </c>
    </row>
    <row r="40">
      <c r="C40" s="1">
        <f t="shared" si="1"/>
        <v>36</v>
      </c>
      <c r="D40" s="1">
        <f t="shared" si="2"/>
        <v>17999</v>
      </c>
    </row>
    <row r="41">
      <c r="C41" s="1">
        <f t="shared" si="1"/>
        <v>37</v>
      </c>
      <c r="D41" s="1">
        <f t="shared" si="2"/>
        <v>18499</v>
      </c>
    </row>
    <row r="42">
      <c r="C42" s="1">
        <f t="shared" si="1"/>
        <v>38</v>
      </c>
      <c r="D42" s="1">
        <f t="shared" si="2"/>
        <v>18999</v>
      </c>
    </row>
    <row r="43">
      <c r="C43" s="1">
        <f t="shared" si="1"/>
        <v>39</v>
      </c>
      <c r="D43" s="1">
        <f t="shared" si="2"/>
        <v>19499</v>
      </c>
    </row>
    <row r="44">
      <c r="C44" s="1">
        <f t="shared" si="1"/>
        <v>40</v>
      </c>
      <c r="D44" s="1">
        <f t="shared" si="2"/>
        <v>19999</v>
      </c>
    </row>
    <row r="45">
      <c r="C45" s="1">
        <f t="shared" si="1"/>
        <v>41</v>
      </c>
      <c r="D45" s="1">
        <f t="shared" si="2"/>
        <v>20499</v>
      </c>
    </row>
    <row r="46">
      <c r="C46" s="1">
        <f t="shared" si="1"/>
        <v>42</v>
      </c>
      <c r="D46" s="1">
        <f t="shared" si="2"/>
        <v>20999</v>
      </c>
    </row>
    <row r="47">
      <c r="C47" s="1">
        <f t="shared" si="1"/>
        <v>43</v>
      </c>
      <c r="D47" s="1">
        <f t="shared" si="2"/>
        <v>21499</v>
      </c>
    </row>
    <row r="48">
      <c r="C48" s="1">
        <f t="shared" si="1"/>
        <v>44</v>
      </c>
      <c r="D48" s="1">
        <f t="shared" si="2"/>
        <v>21999</v>
      </c>
    </row>
    <row r="49">
      <c r="C49" s="1">
        <f t="shared" si="1"/>
        <v>45</v>
      </c>
      <c r="D49" s="1">
        <f t="shared" si="2"/>
        <v>22499</v>
      </c>
    </row>
    <row r="50">
      <c r="C50" s="1">
        <f t="shared" si="1"/>
        <v>46</v>
      </c>
      <c r="D50" s="1">
        <f t="shared" si="2"/>
        <v>22999</v>
      </c>
    </row>
    <row r="51">
      <c r="C51" s="1">
        <f t="shared" si="1"/>
        <v>47</v>
      </c>
      <c r="D51" s="1">
        <f t="shared" si="2"/>
        <v>23499</v>
      </c>
    </row>
    <row r="52">
      <c r="C52" s="1">
        <f t="shared" si="1"/>
        <v>48</v>
      </c>
      <c r="D52" s="1">
        <f t="shared" si="2"/>
        <v>23999</v>
      </c>
    </row>
    <row r="53">
      <c r="C53" s="1">
        <f t="shared" si="1"/>
        <v>49</v>
      </c>
      <c r="D53" s="1">
        <f t="shared" si="2"/>
        <v>24499</v>
      </c>
    </row>
    <row r="54">
      <c r="C54" s="1">
        <f t="shared" si="1"/>
        <v>50</v>
      </c>
      <c r="D54" s="1">
        <f t="shared" si="2"/>
        <v>24999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>
        <f t="shared" ref="E5:E14" si="1">INDIRECT(CONCATENATE("'ccc",$E$3,"'!",$B$1,C5+2))</f>
        <v>91505</v>
      </c>
      <c r="F5" s="1">
        <v>1.0</v>
      </c>
      <c r="G5" s="4" t="str">
        <f t="shared" ref="G5:G14" si="2">INDIRECT(CONCATENATE("'ccc",$E$3,"'!",$B$1,C5+21))</f>
        <v>0.98</v>
      </c>
      <c r="H5" s="2">
        <f t="shared" ref="H5:H14" si="3">E5*F5*G5</f>
        <v>89674.9</v>
      </c>
      <c r="I5" s="2">
        <f t="shared" ref="I5:I14" si="4">H5/$E$16</f>
        <v>0.9038350669</v>
      </c>
      <c r="J5" s="2">
        <f t="shared" ref="J5:J14" si="5">I5*$E$17</f>
        <v>0.7005851563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>
        <f t="shared" si="1"/>
        <v>885</v>
      </c>
      <c r="F6" s="1">
        <v>0.0</v>
      </c>
      <c r="G6" s="4" t="str">
        <f t="shared" si="2"/>
        <v>0.00</v>
      </c>
      <c r="H6" s="2">
        <f t="shared" si="3"/>
        <v>0</v>
      </c>
      <c r="I6" s="2">
        <f t="shared" si="4"/>
        <v>0</v>
      </c>
      <c r="J6" s="2">
        <f t="shared" si="5"/>
        <v>0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0.775125</v>
      </c>
      <c r="Q6" s="2">
        <f>E18</f>
        <v>0.9038350669</v>
      </c>
      <c r="R6" s="2">
        <f>I15</f>
        <v>0.09616493308</v>
      </c>
      <c r="S6" s="2">
        <f>E19</f>
        <v>0.7005851563</v>
      </c>
      <c r="T6" s="2">
        <f>E20</f>
        <v>0.07453984375</v>
      </c>
      <c r="U6" s="2" t="str">
        <f>G5</f>
        <v>0.98</v>
      </c>
      <c r="V6" s="2">
        <f t="shared" ref="V6:W6" si="6">I5</f>
        <v>0.9038350669</v>
      </c>
      <c r="W6" s="2">
        <f t="shared" si="6"/>
        <v>0.7005851563</v>
      </c>
      <c r="X6" s="1">
        <v>0.0</v>
      </c>
      <c r="Y6" s="1">
        <v>0.0</v>
      </c>
      <c r="Z6" s="1">
        <v>0.0</v>
      </c>
    </row>
    <row r="7">
      <c r="C7" s="1">
        <v>2.0</v>
      </c>
      <c r="E7" s="4">
        <f t="shared" si="1"/>
        <v>995</v>
      </c>
      <c r="F7" s="1">
        <v>0.0</v>
      </c>
      <c r="G7" s="4" t="str">
        <f t="shared" si="2"/>
        <v>0.20</v>
      </c>
      <c r="H7" s="2">
        <f t="shared" si="3"/>
        <v>0</v>
      </c>
      <c r="I7" s="2">
        <f t="shared" si="4"/>
        <v>0</v>
      </c>
      <c r="J7" s="2">
        <f t="shared" si="5"/>
        <v>0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0.6195703125</v>
      </c>
      <c r="Q7" s="2">
        <f>E46</f>
        <v>0.8541524494</v>
      </c>
      <c r="R7" s="2">
        <f>I43</f>
        <v>0.1458475506</v>
      </c>
      <c r="S7" s="2">
        <f>E47</f>
        <v>0.5292075</v>
      </c>
      <c r="T7" s="2">
        <f>E48</f>
        <v>0.0903628125</v>
      </c>
      <c r="U7" s="2" t="str">
        <f>G33</f>
        <v>0.96</v>
      </c>
      <c r="V7" s="2">
        <f t="shared" ref="V7:W7" si="8">I33</f>
        <v>0.8541524494</v>
      </c>
      <c r="W7" s="2">
        <f t="shared" si="8"/>
        <v>0.5292075</v>
      </c>
      <c r="X7" s="1">
        <v>0.0</v>
      </c>
      <c r="Y7" s="1">
        <v>0.0</v>
      </c>
      <c r="Z7" s="1">
        <v>0.0</v>
      </c>
    </row>
    <row r="8">
      <c r="C8" s="1">
        <v>3.0</v>
      </c>
      <c r="E8" s="4">
        <f t="shared" si="1"/>
        <v>0</v>
      </c>
      <c r="F8" s="1">
        <v>0.0</v>
      </c>
      <c r="G8" s="4" t="str">
        <f t="shared" si="2"/>
        <v>0.03</v>
      </c>
      <c r="H8" s="2">
        <f t="shared" si="3"/>
        <v>0</v>
      </c>
      <c r="I8" s="2">
        <f t="shared" si="4"/>
        <v>0</v>
      </c>
      <c r="J8" s="2">
        <f t="shared" si="5"/>
        <v>0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0.6190234375</v>
      </c>
      <c r="Q8" s="2">
        <f>E77</f>
        <v>0.8693612671</v>
      </c>
      <c r="R8" s="2">
        <f>I74</f>
        <v>0.1306387329</v>
      </c>
      <c r="S8" s="2">
        <f>E78</f>
        <v>0.538155</v>
      </c>
      <c r="T8" s="2">
        <f>E79</f>
        <v>0.0808684375</v>
      </c>
      <c r="U8" s="2" t="str">
        <f>G64</f>
        <v>0.96</v>
      </c>
      <c r="V8" s="2">
        <f t="shared" ref="V8:W8" si="10">I64</f>
        <v>0.8693612671</v>
      </c>
      <c r="W8" s="2">
        <f t="shared" si="10"/>
        <v>0.538155</v>
      </c>
      <c r="X8" s="1">
        <v>0.0</v>
      </c>
      <c r="Y8" s="1">
        <v>0.0</v>
      </c>
      <c r="Z8" s="1">
        <v>0.0</v>
      </c>
    </row>
    <row r="9">
      <c r="C9" s="1">
        <v>4.0</v>
      </c>
      <c r="E9" s="4">
        <f t="shared" si="1"/>
        <v>272</v>
      </c>
      <c r="F9" s="1">
        <v>0.0</v>
      </c>
      <c r="G9" s="4" t="str">
        <f t="shared" si="2"/>
        <v>0</v>
      </c>
      <c r="H9" s="2">
        <f t="shared" si="3"/>
        <v>0</v>
      </c>
      <c r="I9" s="2">
        <f t="shared" si="4"/>
        <v>0</v>
      </c>
      <c r="J9" s="2">
        <f t="shared" si="5"/>
        <v>0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0.6190234375</v>
      </c>
      <c r="Q9" s="2">
        <f>E108</f>
        <v>0.9016403105</v>
      </c>
      <c r="R9" s="2">
        <f>I105</f>
        <v>0.09835968953</v>
      </c>
      <c r="S9" s="2">
        <f>E109</f>
        <v>0.5581364844</v>
      </c>
      <c r="T9" s="2">
        <f>E110</f>
        <v>0.06088695313</v>
      </c>
      <c r="U9" s="2" t="str">
        <f>G95</f>
        <v>0.97</v>
      </c>
      <c r="V9" s="2">
        <f t="shared" ref="V9:W9" si="11">I95</f>
        <v>0.9016403105</v>
      </c>
      <c r="W9" s="2">
        <f t="shared" si="11"/>
        <v>0.5581364844</v>
      </c>
      <c r="X9" s="2" t="str">
        <f>G96</f>
        <v>0.01</v>
      </c>
      <c r="Y9" s="2">
        <f t="shared" ref="Y9:Z9" si="12">I96</f>
        <v>0</v>
      </c>
      <c r="Z9" s="2">
        <f t="shared" si="12"/>
        <v>0</v>
      </c>
    </row>
    <row r="10">
      <c r="C10" s="1">
        <v>5.0</v>
      </c>
      <c r="E10" s="4">
        <f t="shared" si="1"/>
        <v>4958</v>
      </c>
      <c r="F10" s="1">
        <v>0.0</v>
      </c>
      <c r="G10" s="4" t="str">
        <f t="shared" si="2"/>
        <v>0.46</v>
      </c>
      <c r="H10" s="2">
        <f t="shared" si="3"/>
        <v>0</v>
      </c>
      <c r="I10" s="2">
        <f t="shared" si="4"/>
        <v>0</v>
      </c>
      <c r="J10" s="2">
        <f t="shared" si="5"/>
        <v>0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0.4259765625</v>
      </c>
      <c r="Q10" s="2">
        <f>E139</f>
        <v>0.8890629986</v>
      </c>
      <c r="R10" s="2">
        <f>I136</f>
        <v>0.1109370014</v>
      </c>
      <c r="S10" s="2">
        <f>E140</f>
        <v>0.37872</v>
      </c>
      <c r="T10" s="2">
        <f>E141</f>
        <v>0.0472565625</v>
      </c>
      <c r="U10" s="2" t="str">
        <f>G126</f>
        <v>0.96</v>
      </c>
      <c r="V10" s="2">
        <f t="shared" ref="V10:W10" si="13">I126</f>
        <v>0.8890629986</v>
      </c>
      <c r="W10" s="2">
        <f t="shared" si="13"/>
        <v>0.37872</v>
      </c>
      <c r="X10" s="2" t="str">
        <f>G127</f>
        <v>0.00</v>
      </c>
      <c r="Y10" s="2">
        <f t="shared" ref="Y10:Z10" si="14">I127</f>
        <v>0</v>
      </c>
      <c r="Z10" s="2">
        <f t="shared" si="14"/>
        <v>0</v>
      </c>
    </row>
    <row r="11">
      <c r="C11" s="1">
        <v>6.0</v>
      </c>
      <c r="E11" s="4">
        <f t="shared" si="1"/>
        <v>65</v>
      </c>
      <c r="F11" s="1">
        <v>0.0</v>
      </c>
      <c r="G11" s="4" t="str">
        <f t="shared" si="2"/>
        <v>0.09</v>
      </c>
      <c r="H11" s="2">
        <f t="shared" si="3"/>
        <v>0</v>
      </c>
      <c r="I11" s="2">
        <f t="shared" si="4"/>
        <v>0</v>
      </c>
      <c r="J11" s="2">
        <f t="shared" si="5"/>
        <v>0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0.3900078125</v>
      </c>
      <c r="Q11" s="2">
        <f>E170</f>
        <v>0.5667686945</v>
      </c>
      <c r="R11" s="2">
        <f>I167</f>
        <v>0.4332313055</v>
      </c>
      <c r="S11" s="2">
        <f>E171</f>
        <v>0.2210442188</v>
      </c>
      <c r="T11" s="2">
        <f>E172</f>
        <v>0.1689635938</v>
      </c>
      <c r="U11" s="2" t="str">
        <f>G157</f>
        <v>0.88</v>
      </c>
      <c r="V11" s="2">
        <f t="shared" ref="V11:W11" si="15">I157</f>
        <v>0.2855712025</v>
      </c>
      <c r="W11" s="2">
        <f t="shared" si="15"/>
        <v>0.111375</v>
      </c>
      <c r="X11" s="2" t="str">
        <f>G158</f>
        <v>0.78</v>
      </c>
      <c r="Y11" s="2">
        <f t="shared" ref="Y11:Z11" si="16">I158</f>
        <v>0.281197492</v>
      </c>
      <c r="Z11" s="2">
        <f t="shared" si="16"/>
        <v>0.1096692188</v>
      </c>
    </row>
    <row r="12">
      <c r="C12" s="1">
        <v>7.0</v>
      </c>
      <c r="E12" s="4">
        <f t="shared" si="1"/>
        <v>416</v>
      </c>
      <c r="F12" s="1">
        <v>0.0</v>
      </c>
      <c r="G12" s="4" t="str">
        <f t="shared" si="2"/>
        <v>0.01</v>
      </c>
      <c r="H12" s="2">
        <f t="shared" si="3"/>
        <v>0</v>
      </c>
      <c r="I12" s="2">
        <f t="shared" si="4"/>
        <v>0</v>
      </c>
      <c r="J12" s="2">
        <f t="shared" si="5"/>
        <v>0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0.389640625</v>
      </c>
      <c r="Q12" s="2">
        <f>E201</f>
        <v>0.5415703573</v>
      </c>
    </row>
    <row r="13">
      <c r="C13" s="1">
        <v>8.0</v>
      </c>
      <c r="E13" s="4">
        <f t="shared" si="1"/>
        <v>115</v>
      </c>
      <c r="F13" s="1">
        <v>0.0</v>
      </c>
      <c r="G13" s="4" t="str">
        <f t="shared" si="2"/>
        <v>0.03</v>
      </c>
      <c r="H13" s="2">
        <f t="shared" si="3"/>
        <v>0</v>
      </c>
      <c r="I13" s="2">
        <f t="shared" si="4"/>
        <v>0</v>
      </c>
      <c r="J13" s="2">
        <f t="shared" si="5"/>
        <v>0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0.387625</v>
      </c>
      <c r="Q13" s="2">
        <f>E232</f>
        <v>0.5277944615</v>
      </c>
    </row>
    <row r="14">
      <c r="C14" s="1">
        <v>9.0</v>
      </c>
      <c r="E14" s="4">
        <f t="shared" si="1"/>
        <v>5</v>
      </c>
      <c r="F14" s="1">
        <v>0.0</v>
      </c>
      <c r="G14" s="4" t="str">
        <f t="shared" si="2"/>
        <v>0.00</v>
      </c>
      <c r="H14" s="2">
        <f t="shared" si="3"/>
        <v>0</v>
      </c>
      <c r="I14" s="2">
        <f t="shared" si="4"/>
        <v>0</v>
      </c>
      <c r="J14" s="2">
        <f t="shared" si="5"/>
        <v>0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0.390078125</v>
      </c>
      <c r="Q14" s="2">
        <f>E263</f>
        <v>0.5186581214</v>
      </c>
    </row>
    <row r="15">
      <c r="C15" s="1" t="s">
        <v>28</v>
      </c>
      <c r="I15" s="2">
        <f>(E16-H16)/E16</f>
        <v>0.09616493308</v>
      </c>
    </row>
    <row r="16">
      <c r="D16" s="1" t="s">
        <v>29</v>
      </c>
      <c r="E16" s="2">
        <f>Sum(E5:E14)</f>
        <v>99216</v>
      </c>
      <c r="H16" s="2">
        <f>Sum(H5:H14)</f>
        <v>89674.9</v>
      </c>
    </row>
    <row r="17">
      <c r="D17" s="1" t="s">
        <v>17</v>
      </c>
      <c r="E17" s="2">
        <f>E16/$B$2</f>
        <v>0.775125</v>
      </c>
    </row>
    <row r="18">
      <c r="D18" s="1" t="s">
        <v>18</v>
      </c>
      <c r="E18" s="2">
        <f>H16/E16</f>
        <v>0.9038350669</v>
      </c>
    </row>
    <row r="19">
      <c r="D19" s="1" t="s">
        <v>20</v>
      </c>
      <c r="E19" s="2">
        <f>H16/$B$2</f>
        <v>0.7005851563</v>
      </c>
    </row>
    <row r="20">
      <c r="D20" s="1" t="s">
        <v>21</v>
      </c>
      <c r="E20" s="2">
        <f>(E16-H16)/$B$2</f>
        <v>0.07453984375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>
        <f t="shared" ref="E33:E42" si="17">INDIRECT(CONCATENATE("'ccc",$E$31,"'!",$B$1,C33+2))</f>
        <v>70561</v>
      </c>
      <c r="F33" s="1">
        <v>1.0</v>
      </c>
      <c r="G33" s="4" t="str">
        <f t="shared" ref="G33:G42" si="18">INDIRECT(CONCATENATE("'ccc",$E$31,"'!",$B$1,C33+21))</f>
        <v>0.96</v>
      </c>
      <c r="H33" s="2">
        <f t="shared" ref="H33:H42" si="19">E33*F33*G33</f>
        <v>67738.56</v>
      </c>
      <c r="I33" s="2">
        <f t="shared" ref="I33:I42" si="20">H33/$E$44</f>
        <v>0.8541524494</v>
      </c>
      <c r="J33" s="2">
        <f>I33*$E$45</f>
        <v>0.5292075</v>
      </c>
    </row>
    <row r="34">
      <c r="C34" s="1">
        <v>1.0</v>
      </c>
      <c r="E34" s="4">
        <f t="shared" si="17"/>
        <v>1461</v>
      </c>
      <c r="F34" s="1">
        <v>0.0</v>
      </c>
      <c r="G34" s="4" t="str">
        <f t="shared" si="18"/>
        <v>0.00</v>
      </c>
      <c r="H34" s="2">
        <f t="shared" si="19"/>
        <v>0</v>
      </c>
      <c r="I34" s="2">
        <f t="shared" si="20"/>
        <v>0</v>
      </c>
      <c r="J34" s="2">
        <f t="shared" ref="J34:J42" si="21">I34*E47</f>
        <v>0</v>
      </c>
    </row>
    <row r="35">
      <c r="C35" s="1">
        <v>2.0</v>
      </c>
      <c r="E35" s="4">
        <f t="shared" si="17"/>
        <v>998</v>
      </c>
      <c r="F35" s="1">
        <v>0.0</v>
      </c>
      <c r="G35" s="4" t="str">
        <f t="shared" si="18"/>
        <v>0.10</v>
      </c>
      <c r="H35" s="2">
        <f t="shared" si="19"/>
        <v>0</v>
      </c>
      <c r="I35" s="2">
        <f t="shared" si="20"/>
        <v>0</v>
      </c>
      <c r="J35" s="2">
        <f t="shared" si="21"/>
        <v>0</v>
      </c>
    </row>
    <row r="36">
      <c r="C36" s="1">
        <v>3.0</v>
      </c>
      <c r="E36" s="4">
        <f t="shared" si="17"/>
        <v>875</v>
      </c>
      <c r="F36" s="1">
        <v>0.0</v>
      </c>
      <c r="G36" s="4" t="str">
        <f t="shared" si="18"/>
        <v>0.15</v>
      </c>
      <c r="H36" s="2">
        <f t="shared" si="19"/>
        <v>0</v>
      </c>
      <c r="I36" s="2">
        <f t="shared" si="20"/>
        <v>0</v>
      </c>
      <c r="J36" s="2">
        <f t="shared" si="21"/>
        <v>0</v>
      </c>
    </row>
    <row r="37">
      <c r="C37" s="1">
        <v>4.0</v>
      </c>
      <c r="E37" s="4">
        <f t="shared" si="17"/>
        <v>5</v>
      </c>
      <c r="F37" s="1">
        <v>0.0</v>
      </c>
      <c r="G37" s="4" t="str">
        <f t="shared" si="18"/>
        <v>0.00</v>
      </c>
      <c r="H37" s="2">
        <f t="shared" si="19"/>
        <v>0</v>
      </c>
      <c r="I37" s="2">
        <f t="shared" si="20"/>
        <v>0</v>
      </c>
      <c r="J37" s="2">
        <f t="shared" si="21"/>
        <v>0</v>
      </c>
    </row>
    <row r="38">
      <c r="C38" s="1">
        <v>5.0</v>
      </c>
      <c r="E38" s="4">
        <f t="shared" si="17"/>
        <v>3618</v>
      </c>
      <c r="F38" s="1">
        <v>0.0</v>
      </c>
      <c r="G38" s="4" t="str">
        <f t="shared" si="18"/>
        <v>0.34</v>
      </c>
      <c r="H38" s="2">
        <f t="shared" si="19"/>
        <v>0</v>
      </c>
      <c r="I38" s="2">
        <f t="shared" si="20"/>
        <v>0</v>
      </c>
      <c r="J38" s="2">
        <f t="shared" si="21"/>
        <v>0</v>
      </c>
    </row>
    <row r="39">
      <c r="C39" s="1">
        <v>6.0</v>
      </c>
      <c r="E39" s="4">
        <f t="shared" si="17"/>
        <v>363</v>
      </c>
      <c r="F39" s="1">
        <v>0.0</v>
      </c>
      <c r="G39" s="4" t="str">
        <f t="shared" si="18"/>
        <v>0.22</v>
      </c>
      <c r="H39" s="2">
        <f t="shared" si="19"/>
        <v>0</v>
      </c>
      <c r="I39" s="2">
        <f t="shared" si="20"/>
        <v>0</v>
      </c>
      <c r="J39" s="2">
        <f t="shared" si="21"/>
        <v>0</v>
      </c>
    </row>
    <row r="40">
      <c r="C40" s="1">
        <v>7.0</v>
      </c>
      <c r="E40" s="4">
        <f t="shared" si="17"/>
        <v>853</v>
      </c>
      <c r="F40" s="1">
        <v>0.0</v>
      </c>
      <c r="G40" s="4" t="str">
        <f t="shared" si="18"/>
        <v>0.02</v>
      </c>
      <c r="H40" s="2">
        <f t="shared" si="19"/>
        <v>0</v>
      </c>
      <c r="I40" s="2">
        <f t="shared" si="20"/>
        <v>0</v>
      </c>
      <c r="J40" s="2">
        <f t="shared" si="21"/>
        <v>0</v>
      </c>
    </row>
    <row r="41">
      <c r="C41" s="1">
        <v>8.0</v>
      </c>
      <c r="E41" s="4">
        <f t="shared" si="17"/>
        <v>480</v>
      </c>
      <c r="F41" s="1">
        <v>0.0</v>
      </c>
      <c r="G41" s="4" t="str">
        <f t="shared" si="18"/>
        <v>0.26</v>
      </c>
      <c r="H41" s="2">
        <f t="shared" si="19"/>
        <v>0</v>
      </c>
      <c r="I41" s="2">
        <f t="shared" si="20"/>
        <v>0</v>
      </c>
      <c r="J41" s="2">
        <f t="shared" si="21"/>
        <v>0</v>
      </c>
    </row>
    <row r="42">
      <c r="C42" s="1">
        <v>9.0</v>
      </c>
      <c r="E42" s="4">
        <f t="shared" si="17"/>
        <v>91</v>
      </c>
      <c r="F42" s="1">
        <v>0.0</v>
      </c>
      <c r="G42" s="4" t="str">
        <f t="shared" si="18"/>
        <v>0.01</v>
      </c>
      <c r="H42" s="2">
        <f t="shared" si="19"/>
        <v>0</v>
      </c>
      <c r="I42" s="2">
        <f t="shared" si="20"/>
        <v>0</v>
      </c>
      <c r="J42" s="2">
        <f t="shared" si="21"/>
        <v>0</v>
      </c>
    </row>
    <row r="43">
      <c r="I43" s="2">
        <f>(E44-H44)/E44</f>
        <v>0.1458475506</v>
      </c>
    </row>
    <row r="44">
      <c r="D44" s="1" t="s">
        <v>29</v>
      </c>
      <c r="E44" s="2">
        <f>Sum(E33:E42)</f>
        <v>79305</v>
      </c>
      <c r="H44" s="2">
        <f>Sum(H33:H42)</f>
        <v>67738.56</v>
      </c>
    </row>
    <row r="45">
      <c r="D45" s="1" t="s">
        <v>17</v>
      </c>
      <c r="E45" s="2">
        <f>E44/$B$2</f>
        <v>0.6195703125</v>
      </c>
    </row>
    <row r="46">
      <c r="D46" s="1" t="s">
        <v>18</v>
      </c>
      <c r="E46" s="2">
        <f>H44/E44</f>
        <v>0.8541524494</v>
      </c>
    </row>
    <row r="47">
      <c r="D47" s="1" t="s">
        <v>20</v>
      </c>
      <c r="E47" s="2">
        <f>H44/$B$2</f>
        <v>0.5292075</v>
      </c>
    </row>
    <row r="48">
      <c r="D48" s="1" t="s">
        <v>21</v>
      </c>
      <c r="E48" s="2">
        <f>(E44-H44)/$B$2</f>
        <v>0.0903628125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>
        <f t="shared" ref="E64:E73" si="23">INDIRECT(CONCATENATE("'ccc",$E$62,"'!",$B$1,C64+2))</f>
        <v>71754</v>
      </c>
      <c r="F64" s="1">
        <v>1.0</v>
      </c>
      <c r="G64" s="4" t="str">
        <f t="shared" ref="G64:G73" si="24">INDIRECT(CONCATENATE("'ccc",$E$62,"'!",$B$1,C64+21))</f>
        <v>0.96</v>
      </c>
      <c r="H64" s="2">
        <f t="shared" ref="H64:H73" si="25">E64*F64*G64</f>
        <v>68883.84</v>
      </c>
      <c r="I64" s="2">
        <f t="shared" ref="I64:I73" si="26">H64/$E$75</f>
        <v>0.8693612671</v>
      </c>
      <c r="J64" s="2">
        <f t="shared" ref="J64:J73" si="27">I64*$E$76</f>
        <v>0.538155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>
        <f t="shared" si="23"/>
        <v>902</v>
      </c>
      <c r="F65" s="1">
        <v>0.0</v>
      </c>
      <c r="G65" s="4" t="str">
        <f t="shared" si="24"/>
        <v>0.00</v>
      </c>
      <c r="H65" s="2">
        <f t="shared" si="25"/>
        <v>0</v>
      </c>
      <c r="I65" s="2">
        <f t="shared" si="26"/>
        <v>0</v>
      </c>
      <c r="J65" s="2">
        <f t="shared" si="27"/>
        <v>0</v>
      </c>
      <c r="L65" s="1">
        <v>5.0</v>
      </c>
      <c r="M65" s="1">
        <f>Events!D5</f>
        <v>499</v>
      </c>
      <c r="N65" s="2">
        <f t="shared" ref="N65:X65" si="28">INDIRECT(CONCATENATE("I",$L65+N$63))</f>
        <v>0.9038350669</v>
      </c>
      <c r="O65" s="2">
        <f t="shared" si="28"/>
        <v>0</v>
      </c>
      <c r="P65" s="2">
        <f t="shared" si="28"/>
        <v>0</v>
      </c>
      <c r="Q65" s="2">
        <f t="shared" si="28"/>
        <v>0</v>
      </c>
      <c r="R65" s="2">
        <f t="shared" si="28"/>
        <v>0</v>
      </c>
      <c r="S65" s="2">
        <f t="shared" si="28"/>
        <v>0</v>
      </c>
      <c r="T65" s="2">
        <f t="shared" si="28"/>
        <v>0</v>
      </c>
      <c r="U65" s="2">
        <f t="shared" si="28"/>
        <v>0</v>
      </c>
      <c r="V65" s="2">
        <f t="shared" si="28"/>
        <v>0</v>
      </c>
      <c r="W65" s="2">
        <f t="shared" si="28"/>
        <v>0</v>
      </c>
      <c r="X65" s="2">
        <f t="shared" si="28"/>
        <v>0.09616493308</v>
      </c>
    </row>
    <row r="66">
      <c r="C66" s="1">
        <v>2.0</v>
      </c>
      <c r="E66" s="4">
        <f t="shared" si="23"/>
        <v>897</v>
      </c>
      <c r="F66" s="1">
        <v>0.0</v>
      </c>
      <c r="G66" s="4" t="str">
        <f t="shared" si="24"/>
        <v>0.13</v>
      </c>
      <c r="H66" s="2">
        <f t="shared" si="25"/>
        <v>0</v>
      </c>
      <c r="I66" s="2">
        <f t="shared" si="26"/>
        <v>0</v>
      </c>
      <c r="J66" s="2">
        <f t="shared" si="27"/>
        <v>0</v>
      </c>
      <c r="L66" s="1">
        <v>33.0</v>
      </c>
      <c r="M66" s="1">
        <f>Events!D6</f>
        <v>999</v>
      </c>
      <c r="N66" s="2">
        <f t="shared" ref="N66:X66" si="29">INDIRECT(CONCATENATE("I",$L66+N$63))</f>
        <v>0.8541524494</v>
      </c>
      <c r="O66" s="2">
        <f t="shared" si="29"/>
        <v>0</v>
      </c>
      <c r="P66" s="2">
        <f t="shared" si="29"/>
        <v>0</v>
      </c>
      <c r="Q66" s="2">
        <f t="shared" si="29"/>
        <v>0</v>
      </c>
      <c r="R66" s="2">
        <f t="shared" si="29"/>
        <v>0</v>
      </c>
      <c r="S66" s="2">
        <f t="shared" si="29"/>
        <v>0</v>
      </c>
      <c r="T66" s="2">
        <f t="shared" si="29"/>
        <v>0</v>
      </c>
      <c r="U66" s="2">
        <f t="shared" si="29"/>
        <v>0</v>
      </c>
      <c r="V66" s="2">
        <f t="shared" si="29"/>
        <v>0</v>
      </c>
      <c r="W66" s="2">
        <f t="shared" si="29"/>
        <v>0</v>
      </c>
      <c r="X66" s="2">
        <f t="shared" si="29"/>
        <v>0.1458475506</v>
      </c>
    </row>
    <row r="67">
      <c r="C67" s="1">
        <v>3.0</v>
      </c>
      <c r="E67" s="4">
        <f t="shared" si="23"/>
        <v>697</v>
      </c>
      <c r="F67" s="1">
        <v>0.0</v>
      </c>
      <c r="G67" s="4" t="str">
        <f t="shared" si="24"/>
        <v>0.15</v>
      </c>
      <c r="H67" s="2">
        <f t="shared" si="25"/>
        <v>0</v>
      </c>
      <c r="I67" s="2">
        <f t="shared" si="26"/>
        <v>0</v>
      </c>
      <c r="J67" s="2">
        <f t="shared" si="27"/>
        <v>0</v>
      </c>
      <c r="L67" s="1">
        <v>64.0</v>
      </c>
      <c r="M67" s="1">
        <f>Events!D7</f>
        <v>1499</v>
      </c>
      <c r="N67" s="2">
        <f t="shared" ref="N67:X67" si="30">INDIRECT(CONCATENATE("I",$L67+N$63))</f>
        <v>0.8693612671</v>
      </c>
      <c r="O67" s="2">
        <f t="shared" si="30"/>
        <v>0</v>
      </c>
      <c r="P67" s="2">
        <f t="shared" si="30"/>
        <v>0</v>
      </c>
      <c r="Q67" s="2">
        <f t="shared" si="30"/>
        <v>0</v>
      </c>
      <c r="R67" s="2">
        <f t="shared" si="30"/>
        <v>0</v>
      </c>
      <c r="S67" s="2">
        <f t="shared" si="30"/>
        <v>0</v>
      </c>
      <c r="T67" s="2">
        <f t="shared" si="30"/>
        <v>0</v>
      </c>
      <c r="U67" s="2">
        <f t="shared" si="30"/>
        <v>0</v>
      </c>
      <c r="V67" s="2">
        <f t="shared" si="30"/>
        <v>0</v>
      </c>
      <c r="W67" s="2">
        <f t="shared" si="30"/>
        <v>0</v>
      </c>
      <c r="X67" s="2">
        <f t="shared" si="30"/>
        <v>0.1306387329</v>
      </c>
    </row>
    <row r="68">
      <c r="C68" s="1">
        <v>4.0</v>
      </c>
      <c r="E68" s="4">
        <f t="shared" si="23"/>
        <v>14</v>
      </c>
      <c r="F68" s="1">
        <v>0.0</v>
      </c>
      <c r="G68" s="4" t="str">
        <f t="shared" si="24"/>
        <v>0.00</v>
      </c>
      <c r="H68" s="2">
        <f t="shared" si="25"/>
        <v>0</v>
      </c>
      <c r="I68" s="2">
        <f t="shared" si="26"/>
        <v>0</v>
      </c>
      <c r="J68" s="2">
        <f t="shared" si="27"/>
        <v>0</v>
      </c>
      <c r="L68" s="1">
        <v>95.0</v>
      </c>
      <c r="M68" s="1">
        <f>Events!D8</f>
        <v>1999</v>
      </c>
      <c r="N68" s="2">
        <f t="shared" ref="N68:X68" si="31">INDIRECT(CONCATENATE("I",$L68+N$63))</f>
        <v>0.9016403105</v>
      </c>
      <c r="O68" s="2">
        <f t="shared" si="31"/>
        <v>0</v>
      </c>
      <c r="P68" s="2">
        <f t="shared" si="31"/>
        <v>0</v>
      </c>
      <c r="Q68" s="2">
        <f t="shared" si="31"/>
        <v>0</v>
      </c>
      <c r="R68" s="2">
        <f t="shared" si="31"/>
        <v>0</v>
      </c>
      <c r="S68" s="2">
        <f t="shared" si="31"/>
        <v>0</v>
      </c>
      <c r="T68" s="2">
        <f t="shared" si="31"/>
        <v>0</v>
      </c>
      <c r="U68" s="2">
        <f t="shared" si="31"/>
        <v>0</v>
      </c>
      <c r="V68" s="2">
        <f t="shared" si="31"/>
        <v>0</v>
      </c>
      <c r="W68" s="2">
        <f t="shared" si="31"/>
        <v>0</v>
      </c>
      <c r="X68" s="2">
        <f t="shared" si="31"/>
        <v>0.09835968953</v>
      </c>
    </row>
    <row r="69">
      <c r="C69" s="1">
        <v>5.0</v>
      </c>
      <c r="E69" s="4">
        <f t="shared" si="23"/>
        <v>3299</v>
      </c>
      <c r="F69" s="1">
        <v>0.0</v>
      </c>
      <c r="G69" s="4" t="str">
        <f t="shared" si="24"/>
        <v>0.34</v>
      </c>
      <c r="H69" s="2">
        <f t="shared" si="25"/>
        <v>0</v>
      </c>
      <c r="I69" s="2">
        <f t="shared" si="26"/>
        <v>0</v>
      </c>
      <c r="J69" s="2">
        <f t="shared" si="27"/>
        <v>0</v>
      </c>
      <c r="L69" s="1">
        <v>126.0</v>
      </c>
      <c r="M69" s="1">
        <f>Events!D9</f>
        <v>2499</v>
      </c>
      <c r="N69" s="2">
        <f t="shared" ref="N69:X69" si="32">INDIRECT(CONCATENATE("I",$L69+N$63))</f>
        <v>0.8890629986</v>
      </c>
      <c r="O69" s="2">
        <f t="shared" si="32"/>
        <v>0</v>
      </c>
      <c r="P69" s="2">
        <f t="shared" si="32"/>
        <v>0</v>
      </c>
      <c r="Q69" s="2">
        <f t="shared" si="32"/>
        <v>0</v>
      </c>
      <c r="R69" s="2">
        <f t="shared" si="32"/>
        <v>0</v>
      </c>
      <c r="S69" s="2">
        <f t="shared" si="32"/>
        <v>0</v>
      </c>
      <c r="T69" s="2">
        <f t="shared" si="32"/>
        <v>0</v>
      </c>
      <c r="U69" s="2">
        <f t="shared" si="32"/>
        <v>0</v>
      </c>
      <c r="V69" s="2">
        <f t="shared" si="32"/>
        <v>0</v>
      </c>
      <c r="W69" s="2">
        <f t="shared" si="32"/>
        <v>0</v>
      </c>
      <c r="X69" s="2">
        <f t="shared" si="32"/>
        <v>0.1109370014</v>
      </c>
    </row>
    <row r="70">
      <c r="C70" s="1">
        <v>6.0</v>
      </c>
      <c r="E70" s="4">
        <f t="shared" si="23"/>
        <v>460</v>
      </c>
      <c r="F70" s="1">
        <v>0.0</v>
      </c>
      <c r="G70" s="4" t="str">
        <f t="shared" si="24"/>
        <v>0.28</v>
      </c>
      <c r="H70" s="2">
        <f t="shared" si="25"/>
        <v>0</v>
      </c>
      <c r="I70" s="2">
        <f t="shared" si="26"/>
        <v>0</v>
      </c>
      <c r="J70" s="2">
        <f t="shared" si="27"/>
        <v>0</v>
      </c>
      <c r="L70" s="1">
        <v>157.0</v>
      </c>
      <c r="M70" s="1">
        <f>Events!D10</f>
        <v>2999</v>
      </c>
      <c r="N70" s="2">
        <f t="shared" ref="N70:X70" si="33">INDIRECT(CONCATENATE("I",$L70+N$63))</f>
        <v>0.2855712025</v>
      </c>
      <c r="O70" s="2">
        <f t="shared" si="33"/>
        <v>0.281197492</v>
      </c>
      <c r="P70" s="2">
        <f t="shared" si="33"/>
        <v>0</v>
      </c>
      <c r="Q70" s="2">
        <f t="shared" si="33"/>
        <v>0</v>
      </c>
      <c r="R70" s="2">
        <f t="shared" si="33"/>
        <v>0</v>
      </c>
      <c r="S70" s="2">
        <f t="shared" si="33"/>
        <v>0</v>
      </c>
      <c r="T70" s="2">
        <f t="shared" si="33"/>
        <v>0</v>
      </c>
      <c r="U70" s="2">
        <f t="shared" si="33"/>
        <v>0</v>
      </c>
      <c r="V70" s="2">
        <f t="shared" si="33"/>
        <v>0</v>
      </c>
      <c r="W70" s="2">
        <f t="shared" si="33"/>
        <v>0</v>
      </c>
      <c r="X70" s="2">
        <f t="shared" si="33"/>
        <v>0.4332313055</v>
      </c>
    </row>
    <row r="71">
      <c r="C71" s="1">
        <v>7.0</v>
      </c>
      <c r="E71" s="4">
        <f t="shared" si="23"/>
        <v>747</v>
      </c>
      <c r="F71" s="1">
        <v>0.0</v>
      </c>
      <c r="G71" s="4" t="str">
        <f t="shared" si="24"/>
        <v>0.05</v>
      </c>
      <c r="H71" s="2">
        <f t="shared" si="25"/>
        <v>0</v>
      </c>
      <c r="I71" s="2">
        <f t="shared" si="26"/>
        <v>0</v>
      </c>
      <c r="J71" s="2">
        <f t="shared" si="27"/>
        <v>0</v>
      </c>
      <c r="L71" s="1">
        <v>188.0</v>
      </c>
      <c r="M71" s="1">
        <f>Events!D11</f>
        <v>3499</v>
      </c>
      <c r="N71" s="2">
        <f t="shared" ref="N71:X71" si="34">INDIRECT(CONCATENATE("I",$L71+N$63))</f>
        <v>0.2199919798</v>
      </c>
      <c r="O71" s="2">
        <f t="shared" si="34"/>
        <v>0.3215783775</v>
      </c>
      <c r="P71" s="2">
        <f t="shared" si="34"/>
        <v>0</v>
      </c>
      <c r="Q71" s="2">
        <f t="shared" si="34"/>
        <v>0</v>
      </c>
      <c r="R71" s="2">
        <f t="shared" si="34"/>
        <v>0</v>
      </c>
      <c r="S71" s="2">
        <f t="shared" si="34"/>
        <v>0</v>
      </c>
      <c r="T71" s="2">
        <f t="shared" si="34"/>
        <v>0</v>
      </c>
      <c r="U71" s="2">
        <f t="shared" si="34"/>
        <v>0</v>
      </c>
      <c r="V71" s="2">
        <f t="shared" si="34"/>
        <v>0</v>
      </c>
      <c r="W71" s="2">
        <f t="shared" si="34"/>
        <v>0</v>
      </c>
      <c r="X71" s="2">
        <f t="shared" si="34"/>
        <v>0.4584296427</v>
      </c>
    </row>
    <row r="72">
      <c r="C72" s="1">
        <v>8.0</v>
      </c>
      <c r="E72" s="4">
        <f t="shared" si="23"/>
        <v>368</v>
      </c>
      <c r="F72" s="1">
        <v>0.0</v>
      </c>
      <c r="G72" s="4" t="str">
        <f t="shared" si="24"/>
        <v>0.21</v>
      </c>
      <c r="H72" s="2">
        <f t="shared" si="25"/>
        <v>0</v>
      </c>
      <c r="I72" s="2">
        <f t="shared" si="26"/>
        <v>0</v>
      </c>
      <c r="J72" s="2">
        <f t="shared" si="27"/>
        <v>0</v>
      </c>
      <c r="L72" s="1">
        <v>219.0</v>
      </c>
      <c r="M72" s="1">
        <f>Events!D12</f>
        <v>3999</v>
      </c>
      <c r="N72" s="2">
        <f t="shared" ref="N72:X72" si="35">INDIRECT(CONCATENATE("I",$L72+N$63))</f>
        <v>0.1852436714</v>
      </c>
      <c r="O72" s="2">
        <f t="shared" si="35"/>
        <v>0.3425507901</v>
      </c>
      <c r="P72" s="2">
        <f t="shared" si="35"/>
        <v>0</v>
      </c>
      <c r="Q72" s="2">
        <f t="shared" si="35"/>
        <v>0</v>
      </c>
      <c r="R72" s="2">
        <f t="shared" si="35"/>
        <v>0</v>
      </c>
      <c r="S72" s="2">
        <f t="shared" si="35"/>
        <v>0</v>
      </c>
      <c r="T72" s="2">
        <f t="shared" si="35"/>
        <v>0</v>
      </c>
      <c r="U72" s="2">
        <f t="shared" si="35"/>
        <v>0</v>
      </c>
      <c r="V72" s="2">
        <f t="shared" si="35"/>
        <v>0</v>
      </c>
      <c r="W72" s="2">
        <f t="shared" si="35"/>
        <v>0</v>
      </c>
      <c r="X72" s="2">
        <f t="shared" si="35"/>
        <v>0.4722055385</v>
      </c>
    </row>
    <row r="73">
      <c r="C73" s="1">
        <v>9.0</v>
      </c>
      <c r="E73" s="4">
        <f t="shared" si="23"/>
        <v>97</v>
      </c>
      <c r="F73" s="1">
        <v>0.0</v>
      </c>
      <c r="G73" s="4" t="str">
        <f t="shared" si="24"/>
        <v>0.01</v>
      </c>
      <c r="H73" s="2">
        <f t="shared" si="25"/>
        <v>0</v>
      </c>
      <c r="I73" s="2">
        <f t="shared" si="26"/>
        <v>0</v>
      </c>
      <c r="J73" s="2">
        <f t="shared" si="27"/>
        <v>0</v>
      </c>
      <c r="L73" s="1">
        <v>250.0</v>
      </c>
      <c r="M73" s="1">
        <f>Events!D13</f>
        <v>4499</v>
      </c>
      <c r="N73" s="2">
        <f t="shared" ref="N73:X73" si="36">INDIRECT(CONCATENATE("I",$L73+N$63))</f>
        <v>0.145607851</v>
      </c>
      <c r="O73" s="2">
        <f t="shared" si="36"/>
        <v>0.3730502704</v>
      </c>
      <c r="P73" s="2">
        <f t="shared" si="36"/>
        <v>0</v>
      </c>
      <c r="Q73" s="2">
        <f t="shared" si="36"/>
        <v>0</v>
      </c>
      <c r="R73" s="2">
        <f t="shared" si="36"/>
        <v>0</v>
      </c>
      <c r="S73" s="2">
        <f t="shared" si="36"/>
        <v>0</v>
      </c>
      <c r="T73" s="2">
        <f t="shared" si="36"/>
        <v>0</v>
      </c>
      <c r="U73" s="2">
        <f t="shared" si="36"/>
        <v>0</v>
      </c>
      <c r="V73" s="2">
        <f t="shared" si="36"/>
        <v>0</v>
      </c>
      <c r="W73" s="2">
        <f t="shared" si="36"/>
        <v>0</v>
      </c>
      <c r="X73" s="2">
        <f t="shared" si="36"/>
        <v>0.4813418786</v>
      </c>
    </row>
    <row r="74">
      <c r="I74" s="2">
        <f>(E75-H75)/E75</f>
        <v>0.1306387329</v>
      </c>
      <c r="L74" s="1">
        <v>280.0</v>
      </c>
      <c r="M74" s="1">
        <f>Events!D14</f>
        <v>4999</v>
      </c>
      <c r="N74" s="2">
        <f t="shared" ref="N74:X74" si="37">INDIRECT(CONCATENATE("I",$L74+N$63))</f>
        <v>0.1151631655</v>
      </c>
      <c r="O74" s="2">
        <f t="shared" si="37"/>
        <v>0.4042693634</v>
      </c>
      <c r="P74" s="2">
        <f t="shared" si="37"/>
        <v>0</v>
      </c>
      <c r="Q74" s="2">
        <f t="shared" si="37"/>
        <v>0</v>
      </c>
      <c r="R74" s="2">
        <f t="shared" si="37"/>
        <v>0</v>
      </c>
      <c r="S74" s="2">
        <f t="shared" si="37"/>
        <v>0</v>
      </c>
      <c r="T74" s="2">
        <f t="shared" si="37"/>
        <v>0</v>
      </c>
      <c r="U74" s="2">
        <f t="shared" si="37"/>
        <v>0</v>
      </c>
      <c r="V74" s="2">
        <f t="shared" si="37"/>
        <v>0</v>
      </c>
      <c r="W74" s="2">
        <f t="shared" si="37"/>
        <v>0</v>
      </c>
      <c r="X74" s="2">
        <f t="shared" si="37"/>
        <v>0.4805674711</v>
      </c>
    </row>
    <row r="75">
      <c r="D75" s="1" t="s">
        <v>29</v>
      </c>
      <c r="E75" s="2">
        <f>Sum(E64:E73)</f>
        <v>79235</v>
      </c>
      <c r="H75" s="2">
        <f>Sum(H64:H73)</f>
        <v>68883.84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0.0371756993</v>
      </c>
      <c r="O75" s="2">
        <f t="shared" si="38"/>
        <v>0.3036474359</v>
      </c>
      <c r="P75" s="2">
        <f t="shared" si="38"/>
        <v>0.2890745921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0.3701022727</v>
      </c>
    </row>
    <row r="76">
      <c r="D76" s="1" t="s">
        <v>17</v>
      </c>
      <c r="E76" s="2">
        <f>E75/$B$2</f>
        <v>0.6190234375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0.01931558012</v>
      </c>
      <c r="O76" s="2">
        <f t="shared" si="40"/>
        <v>0.2485166854</v>
      </c>
      <c r="P76" s="2">
        <f t="shared" si="40"/>
        <v>0.3965952085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0.335572526</v>
      </c>
    </row>
    <row r="77">
      <c r="D77" s="1" t="s">
        <v>18</v>
      </c>
      <c r="E77" s="2">
        <f>H75/E75</f>
        <v>0.8693612671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0.0136259542</v>
      </c>
      <c r="O77" s="2">
        <f t="shared" si="41"/>
        <v>0.2019248486</v>
      </c>
      <c r="P77" s="2">
        <f t="shared" si="41"/>
        <v>0.4837654646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0.3006837326</v>
      </c>
    </row>
    <row r="78">
      <c r="D78" s="1" t="s">
        <v>20</v>
      </c>
      <c r="E78" s="2">
        <f>H75/$B$2</f>
        <v>0.538155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0.009882509569</v>
      </c>
      <c r="O78" s="2">
        <f t="shared" si="42"/>
        <v>0.206276918</v>
      </c>
      <c r="P78" s="2">
        <f t="shared" si="42"/>
        <v>0.4888037943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0.2950367782</v>
      </c>
    </row>
    <row r="79">
      <c r="D79" s="1" t="s">
        <v>21</v>
      </c>
      <c r="E79" s="2">
        <f>(E75-H75)/$B$2</f>
        <v>0.0808684375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0.01091892432</v>
      </c>
      <c r="O79" s="2">
        <f t="shared" si="43"/>
        <v>0.2018970911</v>
      </c>
      <c r="P79" s="2">
        <f t="shared" si="43"/>
        <v>0.4719962724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0.3151877122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0.01898482011</v>
      </c>
      <c r="O80" s="2">
        <f t="shared" si="44"/>
        <v>0.1522642336</v>
      </c>
      <c r="P80" s="2">
        <f t="shared" si="44"/>
        <v>0.4165632097</v>
      </c>
      <c r="Q80" s="2">
        <f t="shared" si="44"/>
        <v>0.08356747281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0.3286202638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0.01405291594</v>
      </c>
      <c r="O81" s="2">
        <f t="shared" si="45"/>
        <v>0.1311774988</v>
      </c>
      <c r="P81" s="2">
        <f t="shared" si="45"/>
        <v>0.4505533927</v>
      </c>
      <c r="Q81" s="2">
        <f t="shared" si="45"/>
        <v>0.08359605911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0.3206201335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0.0140225944</v>
      </c>
      <c r="O82" s="2">
        <f t="shared" si="46"/>
        <v>0.1338573124</v>
      </c>
      <c r="P82" s="2">
        <f t="shared" si="46"/>
        <v>0.4183542134</v>
      </c>
      <c r="Q82" s="2">
        <f t="shared" si="46"/>
        <v>0.1031676118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0.3305982681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0.01294470412</v>
      </c>
      <c r="O83" s="2">
        <f t="shared" si="47"/>
        <v>0.1389253902</v>
      </c>
      <c r="P83" s="2">
        <f t="shared" si="47"/>
        <v>0.4213334509</v>
      </c>
      <c r="Q83" s="2">
        <f t="shared" si="47"/>
        <v>0.1041723256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0.3226241291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0.01365685413</v>
      </c>
      <c r="O84" s="2">
        <f t="shared" si="48"/>
        <v>0.133370826</v>
      </c>
      <c r="P84" s="2">
        <f t="shared" si="48"/>
        <v>0.4285808436</v>
      </c>
      <c r="Q84" s="2">
        <f t="shared" si="48"/>
        <v>0.0960711775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0.3283202988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0.004633901705</v>
      </c>
      <c r="O85" s="2">
        <f t="shared" si="49"/>
        <v>0.1006489468</v>
      </c>
      <c r="P85" s="2">
        <f t="shared" si="49"/>
        <v>0.4250892678</v>
      </c>
      <c r="Q85" s="2">
        <f t="shared" si="49"/>
        <v>0.160110331</v>
      </c>
      <c r="R85" s="2">
        <f t="shared" si="49"/>
        <v>0.0001499498495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0.3093676028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0.002871883061</v>
      </c>
      <c r="O86" s="2">
        <f t="shared" si="50"/>
        <v>0.08056534824</v>
      </c>
      <c r="P86" s="2">
        <f t="shared" si="50"/>
        <v>0.4241041488</v>
      </c>
      <c r="Q86" s="2">
        <f t="shared" si="50"/>
        <v>0.2086328461</v>
      </c>
      <c r="R86" s="2">
        <f t="shared" si="50"/>
        <v>0.000160683577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0.2836650903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0.00632967033</v>
      </c>
      <c r="O87" s="2">
        <f t="shared" si="51"/>
        <v>0.06847225945</v>
      </c>
      <c r="P87" s="2">
        <f t="shared" si="51"/>
        <v>0.4538675958</v>
      </c>
      <c r="Q87" s="2">
        <f t="shared" si="51"/>
        <v>0.1848780488</v>
      </c>
      <c r="R87" s="2">
        <f t="shared" si="51"/>
        <v>0.00005360493165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0.2863988207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0.005168419934</v>
      </c>
      <c r="O88" s="2">
        <f t="shared" si="52"/>
        <v>0.06977685687</v>
      </c>
      <c r="P88" s="2">
        <f t="shared" si="52"/>
        <v>0.4633917756</v>
      </c>
      <c r="Q88" s="2">
        <f t="shared" si="52"/>
        <v>0.1731962597</v>
      </c>
      <c r="R88" s="2">
        <f t="shared" si="52"/>
        <v>0.00006375518011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0.2884029327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0.005661677614</v>
      </c>
      <c r="O89" s="2">
        <f t="shared" si="53"/>
        <v>0.07556853666</v>
      </c>
      <c r="P89" s="2">
        <f t="shared" si="53"/>
        <v>0.460214278</v>
      </c>
      <c r="Q89" s="2">
        <f t="shared" si="53"/>
        <v>0.1749811565</v>
      </c>
      <c r="R89" s="2">
        <f t="shared" si="53"/>
        <v>0.0001066006245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0.2834677506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0.009816259753</v>
      </c>
      <c r="O90" s="2">
        <f t="shared" si="54"/>
        <v>0.05405172414</v>
      </c>
      <c r="P90" s="2">
        <f t="shared" si="54"/>
        <v>0.4532167128</v>
      </c>
      <c r="Q90" s="2">
        <f t="shared" si="54"/>
        <v>0.1980512207</v>
      </c>
      <c r="R90" s="2">
        <f t="shared" si="54"/>
        <v>0.00006040775233</v>
      </c>
      <c r="S90" s="2">
        <f t="shared" si="54"/>
        <v>0.004258746539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0.2805449283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0.01395645452</v>
      </c>
      <c r="O91" s="2">
        <f t="shared" si="55"/>
        <v>0.04631795929</v>
      </c>
      <c r="P91" s="2">
        <f t="shared" si="55"/>
        <v>0.4123454007</v>
      </c>
      <c r="Q91" s="2">
        <f t="shared" si="55"/>
        <v>0.2091245813</v>
      </c>
      <c r="R91" s="2">
        <f t="shared" si="55"/>
        <v>0.0001288327751</v>
      </c>
      <c r="S91" s="2">
        <f t="shared" si="55"/>
        <v>0.009287554754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0.3088392167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0.01280838519</v>
      </c>
      <c r="O92" s="2">
        <f t="shared" si="56"/>
        <v>0.05197772683</v>
      </c>
      <c r="P92" s="2">
        <f t="shared" si="56"/>
        <v>0.4296626269</v>
      </c>
      <c r="Q92" s="2">
        <f t="shared" si="56"/>
        <v>0.199705208</v>
      </c>
      <c r="R92" s="2">
        <f t="shared" si="56"/>
        <v>0.0002620373403</v>
      </c>
      <c r="S92" s="2">
        <f t="shared" si="56"/>
        <v>0.008852931543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0.2967310842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0.0122435773</v>
      </c>
      <c r="O93" s="2">
        <f t="shared" si="57"/>
        <v>0.05475700511</v>
      </c>
      <c r="P93" s="2">
        <f t="shared" si="57"/>
        <v>0.4349602019</v>
      </c>
      <c r="Q93" s="2">
        <f t="shared" si="57"/>
        <v>0.1852145215</v>
      </c>
      <c r="R93" s="2">
        <f t="shared" si="57"/>
        <v>0.0001294247072</v>
      </c>
      <c r="S93" s="2">
        <f t="shared" si="57"/>
        <v>0.007302141979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0.3053931275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0.01212811388</v>
      </c>
      <c r="O94" s="2">
        <f t="shared" si="58"/>
        <v>0.0474487221</v>
      </c>
      <c r="P94" s="2">
        <f t="shared" si="58"/>
        <v>0.4471976707</v>
      </c>
      <c r="Q94" s="2">
        <f t="shared" si="58"/>
        <v>0.1813510191</v>
      </c>
      <c r="R94" s="2">
        <f t="shared" si="58"/>
        <v>0</v>
      </c>
      <c r="S94" s="2">
        <f t="shared" si="58"/>
        <v>0.009294079586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0.3025803947</v>
      </c>
    </row>
    <row r="95">
      <c r="C95" s="1">
        <v>0.0</v>
      </c>
      <c r="E95" s="4">
        <f t="shared" ref="E95:E104" si="60">INDIRECT(CONCATENATE("'ccc",$E$93,"'!",$B$1,C95+2))</f>
        <v>73651</v>
      </c>
      <c r="F95" s="1">
        <v>1.0</v>
      </c>
      <c r="G95" s="4" t="str">
        <f t="shared" ref="G95:G104" si="61">INDIRECT(CONCATENATE("'ccc",$E$93,"'!",$B$1,C95+21))</f>
        <v>0.97</v>
      </c>
      <c r="H95" s="2">
        <f t="shared" ref="H95:H104" si="62">E95*F95*G95</f>
        <v>71441.47</v>
      </c>
      <c r="I95" s="2">
        <f t="shared" ref="I95:I104" si="63">H95/$E$106</f>
        <v>0.9016403105</v>
      </c>
      <c r="J95" s="2">
        <f t="shared" ref="J95:J104" si="64">I95*$E$107</f>
        <v>0.5581364844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0.00839123304</v>
      </c>
      <c r="O95" s="2">
        <f t="shared" si="59"/>
        <v>0.03941106307</v>
      </c>
      <c r="P95" s="2">
        <f t="shared" si="59"/>
        <v>0.4526777993</v>
      </c>
      <c r="Q95" s="2">
        <f t="shared" si="59"/>
        <v>0.1907857462</v>
      </c>
      <c r="R95" s="2">
        <f t="shared" si="59"/>
        <v>0.0002214104667</v>
      </c>
      <c r="S95" s="2">
        <f t="shared" si="59"/>
        <v>0.009390189354</v>
      </c>
      <c r="T95" s="2">
        <f t="shared" si="59"/>
        <v>0.009652601759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0.2894699568</v>
      </c>
    </row>
    <row r="96">
      <c r="C96" s="1">
        <v>1.0</v>
      </c>
      <c r="E96" s="4">
        <f t="shared" si="60"/>
        <v>675</v>
      </c>
      <c r="F96" s="1">
        <v>0.0</v>
      </c>
      <c r="G96" s="4" t="str">
        <f t="shared" si="61"/>
        <v>0.01</v>
      </c>
      <c r="H96" s="2">
        <f t="shared" si="62"/>
        <v>0</v>
      </c>
      <c r="I96" s="2">
        <f t="shared" si="63"/>
        <v>0</v>
      </c>
      <c r="J96" s="2">
        <f t="shared" si="64"/>
        <v>0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0.007824841258</v>
      </c>
      <c r="O96" s="2">
        <f t="shared" si="65"/>
        <v>0.02835527335</v>
      </c>
      <c r="P96" s="2">
        <f t="shared" si="65"/>
        <v>0.462841877</v>
      </c>
      <c r="Q96" s="2">
        <f t="shared" si="65"/>
        <v>0.2013164008</v>
      </c>
      <c r="R96" s="2">
        <f t="shared" si="65"/>
        <v>0.00007743534149</v>
      </c>
      <c r="S96" s="2">
        <f t="shared" si="65"/>
        <v>0.01011925043</v>
      </c>
      <c r="T96" s="2">
        <f t="shared" si="65"/>
        <v>0.01794951216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0.2715154096</v>
      </c>
    </row>
    <row r="97">
      <c r="C97" s="1">
        <v>2.0</v>
      </c>
      <c r="E97" s="4">
        <f t="shared" si="60"/>
        <v>787</v>
      </c>
      <c r="F97" s="1">
        <v>0.0</v>
      </c>
      <c r="G97" s="4" t="str">
        <f t="shared" si="61"/>
        <v>0.11</v>
      </c>
      <c r="H97" s="2">
        <f t="shared" si="62"/>
        <v>0</v>
      </c>
      <c r="I97" s="2">
        <f t="shared" si="63"/>
        <v>0</v>
      </c>
      <c r="J97" s="2">
        <f t="shared" si="64"/>
        <v>0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0.00861949758</v>
      </c>
      <c r="O97" s="2">
        <f t="shared" si="66"/>
        <v>0.02505800108</v>
      </c>
      <c r="P97" s="2">
        <f t="shared" si="66"/>
        <v>0.447347315</v>
      </c>
      <c r="Q97" s="2">
        <f t="shared" si="66"/>
        <v>0.1940462472</v>
      </c>
      <c r="R97" s="2">
        <f t="shared" si="66"/>
        <v>0.00007682261658</v>
      </c>
      <c r="S97" s="2">
        <f t="shared" si="66"/>
        <v>0.006423907198</v>
      </c>
      <c r="T97" s="2">
        <f t="shared" si="66"/>
        <v>0.01672966121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0.3016985481</v>
      </c>
    </row>
    <row r="98">
      <c r="C98" s="1">
        <v>3.0</v>
      </c>
      <c r="E98" s="4">
        <f t="shared" si="60"/>
        <v>394</v>
      </c>
      <c r="F98" s="1">
        <v>0.0</v>
      </c>
      <c r="G98" s="4" t="str">
        <f t="shared" si="61"/>
        <v>0.17</v>
      </c>
      <c r="H98" s="2">
        <f t="shared" si="62"/>
        <v>0</v>
      </c>
      <c r="I98" s="2">
        <f t="shared" si="63"/>
        <v>0</v>
      </c>
      <c r="J98" s="2">
        <f t="shared" si="64"/>
        <v>0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0.008597236162</v>
      </c>
      <c r="O98" s="2">
        <f t="shared" si="67"/>
        <v>0.02278699915</v>
      </c>
      <c r="P98" s="2">
        <f t="shared" si="67"/>
        <v>0.4507311048</v>
      </c>
      <c r="Q98" s="2">
        <f t="shared" si="67"/>
        <v>0.1982119972</v>
      </c>
      <c r="R98" s="2">
        <f t="shared" si="67"/>
        <v>0.00004632131553</v>
      </c>
      <c r="S98" s="2">
        <f t="shared" si="67"/>
        <v>0.006141434417</v>
      </c>
      <c r="T98" s="2">
        <f t="shared" si="67"/>
        <v>0.01492858797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0.298556319</v>
      </c>
    </row>
    <row r="99">
      <c r="C99" s="1">
        <v>4.0</v>
      </c>
      <c r="E99" s="4">
        <f t="shared" si="60"/>
        <v>16</v>
      </c>
      <c r="F99" s="1">
        <v>0.0</v>
      </c>
      <c r="G99" s="4" t="str">
        <f t="shared" si="61"/>
        <v>0.06</v>
      </c>
      <c r="H99" s="2">
        <f t="shared" si="62"/>
        <v>0</v>
      </c>
      <c r="I99" s="2">
        <f t="shared" si="63"/>
        <v>0</v>
      </c>
      <c r="J99" s="2">
        <f t="shared" si="64"/>
        <v>0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0.008684533866</v>
      </c>
      <c r="O99" s="2">
        <f t="shared" si="68"/>
        <v>0.02322223929</v>
      </c>
      <c r="P99" s="2">
        <f t="shared" si="68"/>
        <v>0.4849685148</v>
      </c>
      <c r="Q99" s="2">
        <f t="shared" si="68"/>
        <v>0.1744547689</v>
      </c>
      <c r="R99" s="2">
        <f t="shared" si="68"/>
        <v>0.00007679311934</v>
      </c>
      <c r="S99" s="2">
        <f t="shared" si="68"/>
        <v>0.01021578867</v>
      </c>
      <c r="T99" s="2">
        <f t="shared" si="68"/>
        <v>0.01555214253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0.2828252189</v>
      </c>
    </row>
    <row r="100">
      <c r="C100" s="1">
        <v>5.0</v>
      </c>
      <c r="E100" s="4">
        <f t="shared" si="60"/>
        <v>2335</v>
      </c>
      <c r="F100" s="1">
        <v>0.0</v>
      </c>
      <c r="G100" s="4" t="str">
        <f t="shared" si="61"/>
        <v>0.33</v>
      </c>
      <c r="H100" s="2">
        <f t="shared" si="62"/>
        <v>0</v>
      </c>
      <c r="I100" s="2">
        <f t="shared" si="63"/>
        <v>0</v>
      </c>
      <c r="J100" s="2">
        <f t="shared" si="64"/>
        <v>0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0.002675082137</v>
      </c>
      <c r="O100" s="2">
        <f t="shared" si="69"/>
        <v>0.01462908525</v>
      </c>
      <c r="P100" s="2">
        <f t="shared" si="69"/>
        <v>0.5254599689</v>
      </c>
      <c r="Q100" s="2">
        <f t="shared" si="69"/>
        <v>0.1469643784</v>
      </c>
      <c r="R100" s="2">
        <f t="shared" si="69"/>
        <v>0</v>
      </c>
      <c r="S100" s="2">
        <f t="shared" si="69"/>
        <v>0.005494553</v>
      </c>
      <c r="T100" s="2">
        <f t="shared" si="69"/>
        <v>0.007750302611</v>
      </c>
      <c r="U100" s="2">
        <f t="shared" si="69"/>
        <v>0.00744769151</v>
      </c>
      <c r="V100" s="2">
        <f t="shared" si="69"/>
        <v>0</v>
      </c>
      <c r="W100" s="2">
        <f t="shared" si="69"/>
        <v>0</v>
      </c>
      <c r="X100" s="2">
        <f t="shared" si="69"/>
        <v>0.2895789383</v>
      </c>
    </row>
    <row r="101">
      <c r="C101" s="1">
        <v>6.0</v>
      </c>
      <c r="E101" s="4">
        <f t="shared" si="60"/>
        <v>493</v>
      </c>
      <c r="F101" s="1">
        <v>0.0</v>
      </c>
      <c r="G101" s="4" t="str">
        <f t="shared" si="61"/>
        <v>0.33</v>
      </c>
      <c r="H101" s="2">
        <f t="shared" si="62"/>
        <v>0</v>
      </c>
      <c r="I101" s="2">
        <f t="shared" si="63"/>
        <v>0</v>
      </c>
      <c r="J101" s="2">
        <f t="shared" si="64"/>
        <v>0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0.004496325119</v>
      </c>
      <c r="O101" s="2">
        <f t="shared" si="70"/>
        <v>0.01441936879</v>
      </c>
      <c r="P101" s="2">
        <f t="shared" si="70"/>
        <v>0.5020069174</v>
      </c>
      <c r="Q101" s="2">
        <f t="shared" si="70"/>
        <v>0.1711647211</v>
      </c>
      <c r="R101" s="2">
        <f t="shared" si="70"/>
        <v>0</v>
      </c>
      <c r="S101" s="2">
        <f t="shared" si="70"/>
        <v>0.008342412451</v>
      </c>
      <c r="T101" s="2">
        <f t="shared" si="70"/>
        <v>0.01031387808</v>
      </c>
      <c r="U101" s="2">
        <f t="shared" si="70"/>
        <v>0.006381322957</v>
      </c>
      <c r="V101" s="2">
        <f t="shared" si="70"/>
        <v>0</v>
      </c>
      <c r="W101" s="2">
        <f t="shared" si="70"/>
        <v>0</v>
      </c>
      <c r="X101" s="2">
        <f t="shared" si="70"/>
        <v>0.282875054</v>
      </c>
    </row>
    <row r="102">
      <c r="C102" s="1">
        <v>7.0</v>
      </c>
      <c r="E102" s="4">
        <f t="shared" si="60"/>
        <v>386</v>
      </c>
      <c r="F102" s="1">
        <v>0.0</v>
      </c>
      <c r="G102" s="4" t="str">
        <f t="shared" si="61"/>
        <v>0.05</v>
      </c>
      <c r="H102" s="2">
        <f t="shared" si="62"/>
        <v>0</v>
      </c>
      <c r="I102" s="2">
        <f t="shared" si="63"/>
        <v>0</v>
      </c>
      <c r="J102" s="2">
        <f t="shared" si="64"/>
        <v>0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0.002995534181</v>
      </c>
      <c r="O102" s="2">
        <f t="shared" si="71"/>
        <v>0.01521727929</v>
      </c>
      <c r="P102" s="2">
        <f t="shared" si="71"/>
        <v>0.4838491927</v>
      </c>
      <c r="Q102" s="2">
        <f t="shared" si="71"/>
        <v>0.1927001031</v>
      </c>
      <c r="R102" s="2">
        <f t="shared" si="71"/>
        <v>0</v>
      </c>
      <c r="S102" s="2">
        <f t="shared" si="71"/>
        <v>0.007466506355</v>
      </c>
      <c r="T102" s="2">
        <f t="shared" si="71"/>
        <v>0.007839230505</v>
      </c>
      <c r="U102" s="2">
        <f t="shared" si="71"/>
        <v>0.003935073858</v>
      </c>
      <c r="V102" s="2">
        <f t="shared" si="71"/>
        <v>0</v>
      </c>
      <c r="W102" s="2">
        <f t="shared" si="71"/>
        <v>0</v>
      </c>
      <c r="X102" s="2">
        <f t="shared" si="71"/>
        <v>0.28599708</v>
      </c>
    </row>
    <row r="103">
      <c r="C103" s="1">
        <v>8.0</v>
      </c>
      <c r="E103" s="4">
        <f t="shared" si="60"/>
        <v>409</v>
      </c>
      <c r="F103" s="1">
        <v>0.0</v>
      </c>
      <c r="G103" s="4" t="str">
        <f t="shared" si="61"/>
        <v>0.25</v>
      </c>
      <c r="H103" s="2">
        <f t="shared" si="62"/>
        <v>0</v>
      </c>
      <c r="I103" s="2">
        <f t="shared" si="63"/>
        <v>0</v>
      </c>
      <c r="J103" s="2">
        <f t="shared" si="64"/>
        <v>0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0.003586620926</v>
      </c>
      <c r="O103" s="2">
        <f t="shared" si="72"/>
        <v>0.01532161235</v>
      </c>
      <c r="P103" s="2">
        <f t="shared" si="72"/>
        <v>0.4966312178</v>
      </c>
      <c r="Q103" s="2">
        <f t="shared" si="72"/>
        <v>0.1791560892</v>
      </c>
      <c r="R103" s="2">
        <f t="shared" si="72"/>
        <v>0</v>
      </c>
      <c r="S103" s="2">
        <f t="shared" si="72"/>
        <v>0.00929245283</v>
      </c>
      <c r="T103" s="2">
        <f t="shared" si="72"/>
        <v>0.007859348199</v>
      </c>
      <c r="U103" s="2">
        <f t="shared" si="72"/>
        <v>0.002563464837</v>
      </c>
      <c r="V103" s="2">
        <f t="shared" si="72"/>
        <v>0</v>
      </c>
      <c r="W103" s="2">
        <f t="shared" si="72"/>
        <v>0</v>
      </c>
      <c r="X103" s="2">
        <f t="shared" si="72"/>
        <v>0.2855891938</v>
      </c>
    </row>
    <row r="104">
      <c r="C104" s="1">
        <v>9.0</v>
      </c>
      <c r="E104" s="4">
        <f t="shared" si="60"/>
        <v>89</v>
      </c>
      <c r="F104" s="1">
        <v>0.0</v>
      </c>
      <c r="G104" s="4" t="str">
        <f t="shared" si="61"/>
        <v>0.08</v>
      </c>
      <c r="H104" s="2">
        <f t="shared" si="62"/>
        <v>0</v>
      </c>
      <c r="I104" s="2">
        <f t="shared" si="63"/>
        <v>0</v>
      </c>
      <c r="J104" s="2">
        <f t="shared" si="64"/>
        <v>0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0.002809123649</v>
      </c>
      <c r="O104" s="2">
        <f t="shared" si="73"/>
        <v>0.0140481907</v>
      </c>
      <c r="P104" s="2">
        <f t="shared" si="73"/>
        <v>0.4833030355</v>
      </c>
      <c r="Q104" s="2">
        <f t="shared" si="73"/>
        <v>0.1947993483</v>
      </c>
      <c r="R104" s="2">
        <f t="shared" si="73"/>
        <v>0</v>
      </c>
      <c r="S104" s="2">
        <f t="shared" si="73"/>
        <v>0.007722517578</v>
      </c>
      <c r="T104" s="2">
        <f t="shared" si="73"/>
        <v>0.007511576059</v>
      </c>
      <c r="U104" s="2">
        <f t="shared" si="73"/>
        <v>0.002055393586</v>
      </c>
      <c r="V104" s="2">
        <f t="shared" si="73"/>
        <v>0</v>
      </c>
      <c r="W104" s="2">
        <f t="shared" si="73"/>
        <v>0</v>
      </c>
      <c r="X104" s="2">
        <f t="shared" si="73"/>
        <v>0.2877508146</v>
      </c>
    </row>
    <row r="105">
      <c r="C105" s="1" t="s">
        <v>28</v>
      </c>
      <c r="I105" s="2">
        <f>(E106-H106)/E106</f>
        <v>0.09835968953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0.00122579998</v>
      </c>
      <c r="O105" s="2">
        <f t="shared" si="74"/>
        <v>0.02016250376</v>
      </c>
      <c r="P105" s="2">
        <f t="shared" si="74"/>
        <v>0.4822098505</v>
      </c>
      <c r="Q105" s="2">
        <f t="shared" si="74"/>
        <v>0.1959995988</v>
      </c>
      <c r="R105" s="2">
        <f t="shared" si="74"/>
        <v>0</v>
      </c>
      <c r="S105" s="2">
        <f t="shared" si="74"/>
        <v>0.007176246364</v>
      </c>
      <c r="T105" s="2">
        <f t="shared" si="74"/>
        <v>0.005366636573</v>
      </c>
      <c r="U105" s="2">
        <f t="shared" si="74"/>
        <v>0.00353897081</v>
      </c>
      <c r="V105" s="2">
        <f t="shared" si="74"/>
        <v>0.001315076738</v>
      </c>
      <c r="W105" s="2">
        <f t="shared" si="74"/>
        <v>0</v>
      </c>
      <c r="X105" s="2">
        <f t="shared" si="74"/>
        <v>0.2830053165</v>
      </c>
    </row>
    <row r="106">
      <c r="D106" s="1" t="s">
        <v>29</v>
      </c>
      <c r="E106" s="2">
        <f>Sum(E95:E104)</f>
        <v>79235</v>
      </c>
      <c r="H106" s="2">
        <f>Sum(H95:H104)</f>
        <v>71441.47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0.0002068680182</v>
      </c>
      <c r="O106" s="2">
        <f t="shared" si="75"/>
        <v>0.02025237898</v>
      </c>
      <c r="P106" s="2">
        <f t="shared" si="75"/>
        <v>0.4850393049</v>
      </c>
      <c r="Q106" s="2">
        <f t="shared" si="75"/>
        <v>0.1933595366</v>
      </c>
      <c r="R106" s="2">
        <f t="shared" si="75"/>
        <v>0</v>
      </c>
      <c r="S106" s="2">
        <f t="shared" si="75"/>
        <v>0.006417045925</v>
      </c>
      <c r="T106" s="2">
        <f t="shared" si="75"/>
        <v>0.003301613571</v>
      </c>
      <c r="U106" s="2">
        <f t="shared" si="75"/>
        <v>0.002085229624</v>
      </c>
      <c r="V106" s="2">
        <f t="shared" si="75"/>
        <v>0.002792718246</v>
      </c>
      <c r="W106" s="2">
        <f t="shared" si="75"/>
        <v>0</v>
      </c>
      <c r="X106" s="2">
        <f t="shared" si="75"/>
        <v>0.2865453041</v>
      </c>
    </row>
    <row r="107">
      <c r="D107" s="1" t="s">
        <v>17</v>
      </c>
      <c r="E107" s="2">
        <f>E106/$B$2</f>
        <v>0.6190234375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0.0008308726199</v>
      </c>
      <c r="O107" s="2">
        <f t="shared" si="76"/>
        <v>0.02482842888</v>
      </c>
      <c r="P107" s="2">
        <f t="shared" si="76"/>
        <v>0.4662651461</v>
      </c>
      <c r="Q107" s="2">
        <f t="shared" si="76"/>
        <v>0.2043223704</v>
      </c>
      <c r="R107" s="2">
        <f t="shared" si="76"/>
        <v>0</v>
      </c>
      <c r="S107" s="2">
        <f t="shared" si="76"/>
        <v>0.005376234599</v>
      </c>
      <c r="T107" s="2">
        <f t="shared" si="76"/>
        <v>0.005096222381</v>
      </c>
      <c r="U107" s="2">
        <f t="shared" si="76"/>
        <v>0.003167701863</v>
      </c>
      <c r="V107" s="2">
        <f t="shared" si="76"/>
        <v>0.001722838815</v>
      </c>
      <c r="W107" s="2">
        <f t="shared" si="76"/>
        <v>0</v>
      </c>
      <c r="X107" s="2">
        <f t="shared" si="76"/>
        <v>0.2883901843</v>
      </c>
    </row>
    <row r="108">
      <c r="D108" s="1" t="s">
        <v>18</v>
      </c>
      <c r="E108" s="2">
        <f>H106/E106</f>
        <v>0.9016403105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0.0007299346956</v>
      </c>
      <c r="O108" s="2">
        <f t="shared" si="77"/>
        <v>0.03206972825</v>
      </c>
      <c r="P108" s="2">
        <f t="shared" si="77"/>
        <v>0.4638329471</v>
      </c>
      <c r="Q108" s="2">
        <f t="shared" si="77"/>
        <v>0.1840931114</v>
      </c>
      <c r="R108" s="2">
        <f t="shared" si="77"/>
        <v>0</v>
      </c>
      <c r="S108" s="2">
        <f t="shared" si="77"/>
        <v>0.00698019802</v>
      </c>
      <c r="T108" s="2">
        <f t="shared" si="77"/>
        <v>0.00273857173</v>
      </c>
      <c r="U108" s="2">
        <f t="shared" si="77"/>
        <v>0.003779228987</v>
      </c>
      <c r="V108" s="2">
        <f t="shared" si="77"/>
        <v>0.002341478829</v>
      </c>
      <c r="W108" s="2">
        <f t="shared" si="77"/>
        <v>0</v>
      </c>
      <c r="X108" s="2">
        <f t="shared" si="77"/>
        <v>0.3034348009</v>
      </c>
    </row>
    <row r="109">
      <c r="D109" s="1" t="s">
        <v>20</v>
      </c>
      <c r="E109" s="2">
        <f>H106/$B$2</f>
        <v>0.5581364844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0.0001076658053</v>
      </c>
      <c r="O109" s="2">
        <f t="shared" si="78"/>
        <v>0.03228682171</v>
      </c>
      <c r="P109" s="2">
        <f t="shared" si="78"/>
        <v>0.4603585271</v>
      </c>
      <c r="Q109" s="2">
        <f t="shared" si="78"/>
        <v>0.1941774332</v>
      </c>
      <c r="R109" s="2">
        <f t="shared" si="78"/>
        <v>0</v>
      </c>
      <c r="S109" s="2">
        <f t="shared" si="78"/>
        <v>0.006298449612</v>
      </c>
      <c r="T109" s="2">
        <f t="shared" si="78"/>
        <v>0.003569121447</v>
      </c>
      <c r="U109" s="2">
        <f t="shared" si="78"/>
        <v>0.001705426357</v>
      </c>
      <c r="V109" s="2">
        <f t="shared" si="78"/>
        <v>0.003003875969</v>
      </c>
      <c r="W109" s="2">
        <f t="shared" si="78"/>
        <v>0</v>
      </c>
      <c r="X109" s="2">
        <f t="shared" si="78"/>
        <v>0.2984926787</v>
      </c>
    </row>
    <row r="110">
      <c r="D110" s="1" t="s">
        <v>21</v>
      </c>
      <c r="E110" s="2">
        <f>(E106-H106)/$B$2</f>
        <v>0.06088695313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0.0004391217565</v>
      </c>
      <c r="O110" s="2">
        <f t="shared" si="79"/>
        <v>0.0264615214</v>
      </c>
      <c r="P110" s="2">
        <f t="shared" si="79"/>
        <v>0.4167498337</v>
      </c>
      <c r="Q110" s="2">
        <f t="shared" si="79"/>
        <v>0.2341982701</v>
      </c>
      <c r="R110" s="2">
        <f t="shared" si="79"/>
        <v>0</v>
      </c>
      <c r="S110" s="2">
        <f t="shared" si="79"/>
        <v>0.005123087159</v>
      </c>
      <c r="T110" s="2">
        <f t="shared" si="79"/>
        <v>0.002550454646</v>
      </c>
      <c r="U110" s="2">
        <f t="shared" si="79"/>
        <v>0.00244510978</v>
      </c>
      <c r="V110" s="2">
        <f t="shared" si="79"/>
        <v>0.001561321801</v>
      </c>
      <c r="W110" s="2">
        <f t="shared" si="79"/>
        <v>0.0007784431138</v>
      </c>
      <c r="X110" s="2">
        <f t="shared" si="79"/>
        <v>0.3096928365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0.0003362097949</v>
      </c>
      <c r="O111" s="2">
        <f t="shared" si="80"/>
        <v>0.02824162277</v>
      </c>
      <c r="P111" s="2">
        <f t="shared" si="80"/>
        <v>0.448181105</v>
      </c>
      <c r="Q111" s="2">
        <f t="shared" si="80"/>
        <v>0.207391012</v>
      </c>
      <c r="R111" s="2">
        <f t="shared" si="80"/>
        <v>0</v>
      </c>
      <c r="S111" s="2">
        <f t="shared" si="80"/>
        <v>0.005020732937</v>
      </c>
      <c r="T111" s="2">
        <f t="shared" si="80"/>
        <v>0.003020284658</v>
      </c>
      <c r="U111" s="2">
        <f t="shared" si="80"/>
        <v>0.003729687325</v>
      </c>
      <c r="V111" s="2">
        <f t="shared" si="80"/>
        <v>0.001235010647</v>
      </c>
      <c r="W111" s="2">
        <f t="shared" si="80"/>
        <v>0.0003406925922</v>
      </c>
      <c r="X111" s="2">
        <f t="shared" si="80"/>
        <v>0.3025036423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0.0004642438453</v>
      </c>
      <c r="O112" s="2">
        <f t="shared" si="81"/>
        <v>0.02943024619</v>
      </c>
      <c r="P112" s="2">
        <f t="shared" si="81"/>
        <v>0.4317655334</v>
      </c>
      <c r="Q112" s="2">
        <f t="shared" si="81"/>
        <v>0.2243845252</v>
      </c>
      <c r="R112" s="2">
        <f t="shared" si="81"/>
        <v>0</v>
      </c>
      <c r="S112" s="2">
        <f t="shared" si="81"/>
        <v>0.005212192263</v>
      </c>
      <c r="T112" s="2">
        <f t="shared" si="81"/>
        <v>0.001057444314</v>
      </c>
      <c r="U112" s="2">
        <f t="shared" si="81"/>
        <v>0.004726846424</v>
      </c>
      <c r="V112" s="2">
        <f t="shared" si="81"/>
        <v>0.0004677608441</v>
      </c>
      <c r="W112" s="2">
        <f t="shared" si="81"/>
        <v>0.001180539273</v>
      </c>
      <c r="X112" s="2">
        <f t="shared" si="81"/>
        <v>0.3013106682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0.0002356081708</v>
      </c>
      <c r="O113" s="2">
        <f t="shared" si="82"/>
        <v>0.02322423398</v>
      </c>
      <c r="P113" s="2">
        <f t="shared" si="82"/>
        <v>0.4550649954</v>
      </c>
      <c r="Q113" s="2">
        <f t="shared" si="82"/>
        <v>0.2104363974</v>
      </c>
      <c r="R113" s="2">
        <f t="shared" si="82"/>
        <v>0</v>
      </c>
      <c r="S113" s="2">
        <f t="shared" si="82"/>
        <v>0.00480733519</v>
      </c>
      <c r="T113" s="2">
        <f t="shared" si="82"/>
        <v>0.002426880223</v>
      </c>
      <c r="U113" s="2">
        <f t="shared" si="82"/>
        <v>0.002891132776</v>
      </c>
      <c r="V113" s="2">
        <f t="shared" si="82"/>
        <v>0.001159470752</v>
      </c>
      <c r="W113" s="2">
        <f t="shared" si="82"/>
        <v>0.001727019499</v>
      </c>
      <c r="X113" s="2">
        <f t="shared" si="82"/>
        <v>0.2980269266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0.000117932709</v>
      </c>
      <c r="O114" s="2">
        <f t="shared" si="83"/>
        <v>0.02592091571</v>
      </c>
      <c r="P114" s="2">
        <f t="shared" si="83"/>
        <v>0.4510093652</v>
      </c>
      <c r="Q114" s="2">
        <f t="shared" si="83"/>
        <v>0.2222129726</v>
      </c>
      <c r="R114" s="2">
        <f t="shared" si="83"/>
        <v>0</v>
      </c>
      <c r="S114" s="2">
        <f t="shared" si="83"/>
        <v>0.005244536941</v>
      </c>
      <c r="T114" s="2">
        <f t="shared" si="83"/>
        <v>0.001713492889</v>
      </c>
      <c r="U114" s="2">
        <f t="shared" si="83"/>
        <v>0.002570239334</v>
      </c>
      <c r="V114" s="2">
        <f t="shared" si="83"/>
        <v>0.0008255289629</v>
      </c>
      <c r="W114" s="2">
        <f t="shared" si="83"/>
        <v>0.001040582726</v>
      </c>
      <c r="X114" s="2">
        <f t="shared" si="83"/>
        <v>0.2893444329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84">INDIRECT(CONCATENATE("'ccc",$E$124,"'!",$B$1,C126+2))</f>
        <v>50496</v>
      </c>
      <c r="F126" s="1">
        <v>1.0</v>
      </c>
      <c r="G126" s="4" t="str">
        <f t="shared" ref="G126:G135" si="85">INDIRECT(CONCATENATE("'ccc",$E$124,"'!",$B$1,C126+21))</f>
        <v>0.96</v>
      </c>
      <c r="H126" s="2">
        <f t="shared" ref="H126:H135" si="86">E126*F126*G126</f>
        <v>48476.16</v>
      </c>
      <c r="I126" s="2">
        <f t="shared" ref="I126:I135" si="87">H126/$E$137</f>
        <v>0.8890629986</v>
      </c>
      <c r="J126" s="2">
        <f t="shared" ref="J126:J135" si="88">I126*$E$138</f>
        <v>0.37872</v>
      </c>
    </row>
    <row r="127">
      <c r="C127" s="1">
        <v>1.0</v>
      </c>
      <c r="E127" s="4">
        <f t="shared" si="84"/>
        <v>407</v>
      </c>
      <c r="F127" s="1">
        <v>0.0</v>
      </c>
      <c r="G127" s="4" t="str">
        <f t="shared" si="85"/>
        <v>0.00</v>
      </c>
      <c r="H127" s="2">
        <f t="shared" si="86"/>
        <v>0</v>
      </c>
      <c r="I127" s="2">
        <f t="shared" si="87"/>
        <v>0</v>
      </c>
      <c r="J127" s="2">
        <f t="shared" si="88"/>
        <v>0</v>
      </c>
    </row>
    <row r="128">
      <c r="C128" s="1">
        <v>2.0</v>
      </c>
      <c r="E128" s="4">
        <f t="shared" si="84"/>
        <v>580</v>
      </c>
      <c r="F128" s="1">
        <v>0.0</v>
      </c>
      <c r="G128" s="4" t="str">
        <f t="shared" si="85"/>
        <v>0.17</v>
      </c>
      <c r="H128" s="2">
        <f t="shared" si="86"/>
        <v>0</v>
      </c>
      <c r="I128" s="2">
        <f t="shared" si="87"/>
        <v>0</v>
      </c>
      <c r="J128" s="2">
        <f t="shared" si="88"/>
        <v>0</v>
      </c>
    </row>
    <row r="129">
      <c r="C129" s="1">
        <v>3.0</v>
      </c>
      <c r="E129" s="4">
        <f t="shared" si="84"/>
        <v>321</v>
      </c>
      <c r="F129" s="1">
        <v>0.0</v>
      </c>
      <c r="G129" s="4" t="str">
        <f t="shared" si="85"/>
        <v>0.23</v>
      </c>
      <c r="H129" s="2">
        <f t="shared" si="86"/>
        <v>0</v>
      </c>
      <c r="I129" s="2">
        <f t="shared" si="87"/>
        <v>0</v>
      </c>
      <c r="J129" s="2">
        <f t="shared" si="88"/>
        <v>0</v>
      </c>
    </row>
    <row r="130">
      <c r="C130" s="1">
        <v>4.0</v>
      </c>
      <c r="E130" s="4">
        <f t="shared" si="84"/>
        <v>15</v>
      </c>
      <c r="F130" s="1">
        <v>0.0</v>
      </c>
      <c r="G130" s="4" t="str">
        <f t="shared" si="85"/>
        <v>0.00</v>
      </c>
      <c r="H130" s="2">
        <f t="shared" si="86"/>
        <v>0</v>
      </c>
      <c r="I130" s="2">
        <f t="shared" si="87"/>
        <v>0</v>
      </c>
      <c r="J130" s="2">
        <f t="shared" si="88"/>
        <v>0</v>
      </c>
    </row>
    <row r="131">
      <c r="C131" s="1">
        <v>5.0</v>
      </c>
      <c r="E131" s="4">
        <f t="shared" si="84"/>
        <v>1380</v>
      </c>
      <c r="F131" s="1">
        <v>0.0</v>
      </c>
      <c r="G131" s="4" t="str">
        <f t="shared" si="85"/>
        <v>0.29</v>
      </c>
      <c r="H131" s="2">
        <f t="shared" si="86"/>
        <v>0</v>
      </c>
      <c r="I131" s="2">
        <f t="shared" si="87"/>
        <v>0</v>
      </c>
      <c r="J131" s="2">
        <f t="shared" si="88"/>
        <v>0</v>
      </c>
    </row>
    <row r="132">
      <c r="C132" s="1">
        <v>6.0</v>
      </c>
      <c r="E132" s="4">
        <f t="shared" si="84"/>
        <v>478</v>
      </c>
      <c r="F132" s="1">
        <v>0.0</v>
      </c>
      <c r="G132" s="4" t="str">
        <f t="shared" si="85"/>
        <v>0.32</v>
      </c>
      <c r="H132" s="2">
        <f t="shared" si="86"/>
        <v>0</v>
      </c>
      <c r="I132" s="2">
        <f t="shared" si="87"/>
        <v>0</v>
      </c>
      <c r="J132" s="2">
        <f t="shared" si="88"/>
        <v>0</v>
      </c>
    </row>
    <row r="133">
      <c r="C133" s="1">
        <v>7.0</v>
      </c>
      <c r="E133" s="4">
        <f t="shared" si="84"/>
        <v>384</v>
      </c>
      <c r="F133" s="1">
        <v>0.0</v>
      </c>
      <c r="G133" s="4" t="str">
        <f t="shared" si="85"/>
        <v>0.15</v>
      </c>
      <c r="H133" s="2">
        <f t="shared" si="86"/>
        <v>0</v>
      </c>
      <c r="I133" s="2">
        <f t="shared" si="87"/>
        <v>0</v>
      </c>
      <c r="J133" s="2">
        <f t="shared" si="88"/>
        <v>0</v>
      </c>
    </row>
    <row r="134">
      <c r="C134" s="1">
        <v>8.0</v>
      </c>
      <c r="E134" s="4">
        <f t="shared" si="84"/>
        <v>342</v>
      </c>
      <c r="F134" s="1">
        <v>0.0</v>
      </c>
      <c r="G134" s="4" t="str">
        <f t="shared" si="85"/>
        <v>0.29</v>
      </c>
      <c r="H134" s="2">
        <f t="shared" si="86"/>
        <v>0</v>
      </c>
      <c r="I134" s="2">
        <f t="shared" si="87"/>
        <v>0</v>
      </c>
      <c r="J134" s="2">
        <f t="shared" si="88"/>
        <v>0</v>
      </c>
    </row>
    <row r="135">
      <c r="C135" s="1">
        <v>9.0</v>
      </c>
      <c r="E135" s="4">
        <f t="shared" si="84"/>
        <v>122</v>
      </c>
      <c r="F135" s="1">
        <v>0.0</v>
      </c>
      <c r="G135" s="4" t="str">
        <f t="shared" si="85"/>
        <v>0.14</v>
      </c>
      <c r="H135" s="2">
        <f t="shared" si="86"/>
        <v>0</v>
      </c>
      <c r="I135" s="2">
        <f t="shared" si="87"/>
        <v>0</v>
      </c>
      <c r="J135" s="2">
        <f t="shared" si="88"/>
        <v>0</v>
      </c>
    </row>
    <row r="136">
      <c r="C136" s="1" t="s">
        <v>28</v>
      </c>
      <c r="I136" s="2">
        <f>(E137-H137)/E137</f>
        <v>0.1109370014</v>
      </c>
    </row>
    <row r="137">
      <c r="D137" s="1" t="s">
        <v>29</v>
      </c>
      <c r="E137" s="2">
        <f>Sum(E126:E135)</f>
        <v>54525</v>
      </c>
      <c r="H137" s="2">
        <f>Sum(H126:H135)</f>
        <v>48476.16</v>
      </c>
    </row>
    <row r="138">
      <c r="D138" s="1" t="s">
        <v>17</v>
      </c>
      <c r="E138" s="2">
        <f>E137/$B$2</f>
        <v>0.4259765625</v>
      </c>
    </row>
    <row r="139">
      <c r="D139" s="1" t="s">
        <v>18</v>
      </c>
      <c r="E139" s="2">
        <f>H137/E137</f>
        <v>0.8890629986</v>
      </c>
    </row>
    <row r="140">
      <c r="D140" s="1" t="s">
        <v>20</v>
      </c>
      <c r="E140" s="2">
        <f>H137/$B$2</f>
        <v>0.37872</v>
      </c>
    </row>
    <row r="141">
      <c r="D141" s="1" t="s">
        <v>21</v>
      </c>
      <c r="E141" s="2">
        <f>(E137-H137)/$B$2</f>
        <v>0.0472565625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89">INDIRECT(CONCATENATE("'ccc",$E$155,"'!",$B$1,C157+2))</f>
        <v>16200</v>
      </c>
      <c r="F157" s="1">
        <v>1.0</v>
      </c>
      <c r="G157" s="4" t="str">
        <f t="shared" ref="G157:G166" si="90">INDIRECT(CONCATENATE("'ccc",$E$155,"'!",$B$1,C157+21))</f>
        <v>0.88</v>
      </c>
      <c r="H157" s="2">
        <f t="shared" ref="H157:H166" si="91">E157*F157*G157</f>
        <v>14256</v>
      </c>
      <c r="I157" s="2">
        <f t="shared" ref="I157:I166" si="92">H157/$E$168</f>
        <v>0.2855712025</v>
      </c>
      <c r="J157" s="2">
        <f t="shared" ref="J157:J166" si="93">I157*$E$169</f>
        <v>0.111375</v>
      </c>
    </row>
    <row r="158">
      <c r="C158" s="1">
        <v>1.0</v>
      </c>
      <c r="E158" s="4">
        <f t="shared" si="89"/>
        <v>17997</v>
      </c>
      <c r="F158" s="1">
        <v>1.0</v>
      </c>
      <c r="G158" s="4" t="str">
        <f t="shared" si="90"/>
        <v>0.78</v>
      </c>
      <c r="H158" s="2">
        <f t="shared" si="91"/>
        <v>14037.66</v>
      </c>
      <c r="I158" s="2">
        <f t="shared" si="92"/>
        <v>0.281197492</v>
      </c>
      <c r="J158" s="2">
        <f t="shared" si="93"/>
        <v>0.1096692188</v>
      </c>
    </row>
    <row r="159">
      <c r="C159" s="1">
        <v>2.0</v>
      </c>
      <c r="E159" s="4">
        <f t="shared" si="89"/>
        <v>4078</v>
      </c>
      <c r="F159" s="1">
        <v>0.0</v>
      </c>
      <c r="G159" s="4" t="str">
        <f t="shared" si="90"/>
        <v>0.37</v>
      </c>
      <c r="H159" s="2">
        <f t="shared" si="91"/>
        <v>0</v>
      </c>
      <c r="I159" s="2">
        <f t="shared" si="92"/>
        <v>0</v>
      </c>
      <c r="J159" s="2">
        <f t="shared" si="93"/>
        <v>0</v>
      </c>
    </row>
    <row r="160">
      <c r="C160" s="1">
        <v>3.0</v>
      </c>
      <c r="E160" s="4">
        <f t="shared" si="89"/>
        <v>2455</v>
      </c>
      <c r="F160" s="1">
        <v>0.0</v>
      </c>
      <c r="G160" s="4" t="str">
        <f t="shared" si="90"/>
        <v>0.26</v>
      </c>
      <c r="H160" s="2">
        <f t="shared" si="91"/>
        <v>0</v>
      </c>
      <c r="I160" s="2">
        <f t="shared" si="92"/>
        <v>0</v>
      </c>
      <c r="J160" s="2">
        <f t="shared" si="93"/>
        <v>0</v>
      </c>
    </row>
    <row r="161">
      <c r="C161" s="1">
        <v>4.0</v>
      </c>
      <c r="E161" s="4">
        <f t="shared" si="89"/>
        <v>127</v>
      </c>
      <c r="F161" s="1">
        <v>0.0</v>
      </c>
      <c r="G161" s="4" t="str">
        <f t="shared" si="90"/>
        <v>0.06</v>
      </c>
      <c r="H161" s="2">
        <f t="shared" si="91"/>
        <v>0</v>
      </c>
      <c r="I161" s="2">
        <f t="shared" si="92"/>
        <v>0</v>
      </c>
      <c r="J161" s="2">
        <f t="shared" si="93"/>
        <v>0</v>
      </c>
    </row>
    <row r="162">
      <c r="C162" s="1">
        <v>5.0</v>
      </c>
      <c r="E162" s="4">
        <f t="shared" si="89"/>
        <v>4469</v>
      </c>
      <c r="F162" s="1">
        <v>0.0</v>
      </c>
      <c r="G162" s="4" t="str">
        <f t="shared" si="90"/>
        <v>0.38</v>
      </c>
      <c r="H162" s="2">
        <f t="shared" si="91"/>
        <v>0</v>
      </c>
      <c r="I162" s="2">
        <f t="shared" si="92"/>
        <v>0</v>
      </c>
      <c r="J162" s="2">
        <f t="shared" si="93"/>
        <v>0</v>
      </c>
    </row>
    <row r="163">
      <c r="C163" s="1">
        <v>6.0</v>
      </c>
      <c r="E163" s="4">
        <f t="shared" si="89"/>
        <v>1289</v>
      </c>
      <c r="F163" s="1">
        <v>0.0</v>
      </c>
      <c r="G163" s="4" t="str">
        <f t="shared" si="90"/>
        <v>0.39</v>
      </c>
      <c r="H163" s="2">
        <f t="shared" si="91"/>
        <v>0</v>
      </c>
      <c r="I163" s="2">
        <f t="shared" si="92"/>
        <v>0</v>
      </c>
      <c r="J163" s="2">
        <f t="shared" si="93"/>
        <v>0</v>
      </c>
    </row>
    <row r="164">
      <c r="C164" s="1">
        <v>7.0</v>
      </c>
      <c r="E164" s="4">
        <f t="shared" si="89"/>
        <v>427</v>
      </c>
      <c r="F164" s="1">
        <v>0.0</v>
      </c>
      <c r="G164" s="4" t="str">
        <f t="shared" si="90"/>
        <v>0.12</v>
      </c>
      <c r="H164" s="2">
        <f t="shared" si="91"/>
        <v>0</v>
      </c>
      <c r="I164" s="2">
        <f t="shared" si="92"/>
        <v>0</v>
      </c>
      <c r="J164" s="2">
        <f t="shared" si="93"/>
        <v>0</v>
      </c>
    </row>
    <row r="165">
      <c r="C165" s="1">
        <v>8.0</v>
      </c>
      <c r="E165" s="4">
        <f t="shared" si="89"/>
        <v>1835</v>
      </c>
      <c r="F165" s="1">
        <v>0.0</v>
      </c>
      <c r="G165" s="4" t="str">
        <f t="shared" si="90"/>
        <v>0.33</v>
      </c>
      <c r="H165" s="2">
        <f t="shared" si="91"/>
        <v>0</v>
      </c>
      <c r="I165" s="2">
        <f t="shared" si="92"/>
        <v>0</v>
      </c>
      <c r="J165" s="2">
        <f t="shared" si="93"/>
        <v>0</v>
      </c>
    </row>
    <row r="166">
      <c r="C166" s="1">
        <v>9.0</v>
      </c>
      <c r="E166" s="4">
        <f t="shared" si="89"/>
        <v>1044</v>
      </c>
      <c r="F166" s="1">
        <v>0.0</v>
      </c>
      <c r="G166" s="4" t="str">
        <f t="shared" si="90"/>
        <v>0.07</v>
      </c>
      <c r="H166" s="2">
        <f t="shared" si="91"/>
        <v>0</v>
      </c>
      <c r="I166" s="2">
        <f t="shared" si="92"/>
        <v>0</v>
      </c>
      <c r="J166" s="2">
        <f t="shared" si="93"/>
        <v>0</v>
      </c>
    </row>
    <row r="167">
      <c r="C167" s="1" t="s">
        <v>28</v>
      </c>
      <c r="I167" s="2">
        <f>(E168-H168)/E168</f>
        <v>0.4332313055</v>
      </c>
    </row>
    <row r="168">
      <c r="D168" s="1" t="s">
        <v>29</v>
      </c>
      <c r="E168" s="2">
        <f>Sum(E157:E166)</f>
        <v>49921</v>
      </c>
      <c r="H168" s="2">
        <f>Sum(H157:H166)</f>
        <v>28293.66</v>
      </c>
    </row>
    <row r="169">
      <c r="D169" s="1" t="s">
        <v>17</v>
      </c>
      <c r="E169" s="2">
        <f>E168/$B$2</f>
        <v>0.3900078125</v>
      </c>
    </row>
    <row r="170">
      <c r="D170" s="1" t="s">
        <v>18</v>
      </c>
      <c r="E170" s="2">
        <f>H168/E168</f>
        <v>0.5667686945</v>
      </c>
    </row>
    <row r="171">
      <c r="D171" s="1" t="s">
        <v>20</v>
      </c>
      <c r="E171" s="2">
        <f>H168/$B$2</f>
        <v>0.2210442188</v>
      </c>
    </row>
    <row r="172">
      <c r="D172" s="1" t="s">
        <v>21</v>
      </c>
      <c r="E172" s="2">
        <f>(E168-H168)/$B$2</f>
        <v>0.1689635938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4">INDIRECT(CONCATENATE("'ccc",$E$186,"'!",$B$1,C188+2))</f>
        <v>12758</v>
      </c>
      <c r="F188" s="1">
        <v>1.0</v>
      </c>
      <c r="G188" s="4" t="str">
        <f t="shared" ref="G188:G197" si="95">INDIRECT(CONCATENATE("'ccc",$E$186,"'!",$B$1,C188+21))</f>
        <v>0.86</v>
      </c>
      <c r="H188" s="2">
        <f t="shared" ref="H188:H197" si="96">E188*F188*G188</f>
        <v>10971.88</v>
      </c>
      <c r="I188" s="2">
        <f t="shared" ref="I188:I197" si="97">H188/$E$199</f>
        <v>0.2199919798</v>
      </c>
      <c r="J188" s="2">
        <f t="shared" ref="J188:J197" si="98">I188*$E$200</f>
        <v>0.0857178125</v>
      </c>
    </row>
    <row r="189">
      <c r="C189" s="1">
        <v>1.0</v>
      </c>
      <c r="E189" s="4">
        <f t="shared" si="94"/>
        <v>20048</v>
      </c>
      <c r="F189" s="1">
        <v>1.0</v>
      </c>
      <c r="G189" s="4" t="str">
        <f t="shared" si="95"/>
        <v>0.80</v>
      </c>
      <c r="H189" s="2">
        <f t="shared" si="96"/>
        <v>16038.4</v>
      </c>
      <c r="I189" s="2">
        <f t="shared" si="97"/>
        <v>0.3215783775</v>
      </c>
      <c r="J189" s="2">
        <f t="shared" si="98"/>
        <v>0.1253</v>
      </c>
    </row>
    <row r="190">
      <c r="C190" s="1">
        <v>2.0</v>
      </c>
      <c r="E190" s="4">
        <f t="shared" si="94"/>
        <v>4502</v>
      </c>
      <c r="F190" s="1">
        <v>0.0</v>
      </c>
      <c r="G190" s="4" t="str">
        <f t="shared" si="95"/>
        <v>0.40</v>
      </c>
      <c r="H190" s="2">
        <f t="shared" si="96"/>
        <v>0</v>
      </c>
      <c r="I190" s="2">
        <f t="shared" si="97"/>
        <v>0</v>
      </c>
      <c r="J190" s="2">
        <f t="shared" si="98"/>
        <v>0</v>
      </c>
    </row>
    <row r="191">
      <c r="C191" s="1">
        <v>3.0</v>
      </c>
      <c r="E191" s="4">
        <f t="shared" si="94"/>
        <v>2699</v>
      </c>
      <c r="F191" s="1">
        <v>0.0</v>
      </c>
      <c r="G191" s="4" t="str">
        <f t="shared" si="95"/>
        <v>0.24</v>
      </c>
      <c r="H191" s="2">
        <f t="shared" si="96"/>
        <v>0</v>
      </c>
      <c r="I191" s="2">
        <f t="shared" si="97"/>
        <v>0</v>
      </c>
      <c r="J191" s="2">
        <f t="shared" si="98"/>
        <v>0</v>
      </c>
    </row>
    <row r="192">
      <c r="C192" s="1">
        <v>4.0</v>
      </c>
      <c r="E192" s="4">
        <f t="shared" si="94"/>
        <v>105</v>
      </c>
      <c r="F192" s="1">
        <v>0.0</v>
      </c>
      <c r="G192" s="4" t="str">
        <f t="shared" si="95"/>
        <v>0.07</v>
      </c>
      <c r="H192" s="2">
        <f t="shared" si="96"/>
        <v>0</v>
      </c>
      <c r="I192" s="2">
        <f t="shared" si="97"/>
        <v>0</v>
      </c>
      <c r="J192" s="2">
        <f t="shared" si="98"/>
        <v>0</v>
      </c>
    </row>
    <row r="193">
      <c r="C193" s="1">
        <v>5.0</v>
      </c>
      <c r="E193" s="4">
        <f t="shared" si="94"/>
        <v>4437</v>
      </c>
      <c r="F193" s="1">
        <v>0.0</v>
      </c>
      <c r="G193" s="4" t="str">
        <f t="shared" si="95"/>
        <v>0.38</v>
      </c>
      <c r="H193" s="2">
        <f t="shared" si="96"/>
        <v>0</v>
      </c>
      <c r="I193" s="2">
        <f t="shared" si="97"/>
        <v>0</v>
      </c>
      <c r="J193" s="2">
        <f t="shared" si="98"/>
        <v>0</v>
      </c>
    </row>
    <row r="194">
      <c r="C194" s="1">
        <v>6.0</v>
      </c>
      <c r="E194" s="4">
        <f t="shared" si="94"/>
        <v>1629</v>
      </c>
      <c r="F194" s="1">
        <v>0.0</v>
      </c>
      <c r="G194" s="4" t="str">
        <f t="shared" si="95"/>
        <v>0.44</v>
      </c>
      <c r="H194" s="2">
        <f t="shared" si="96"/>
        <v>0</v>
      </c>
      <c r="I194" s="2">
        <f t="shared" si="97"/>
        <v>0</v>
      </c>
      <c r="J194" s="2">
        <f t="shared" si="98"/>
        <v>0</v>
      </c>
    </row>
    <row r="195">
      <c r="C195" s="1">
        <v>7.0</v>
      </c>
      <c r="E195" s="4">
        <f t="shared" si="94"/>
        <v>374</v>
      </c>
      <c r="F195" s="1">
        <v>0.0</v>
      </c>
      <c r="G195" s="4" t="str">
        <f t="shared" si="95"/>
        <v>0.13</v>
      </c>
      <c r="H195" s="2">
        <f t="shared" si="96"/>
        <v>0</v>
      </c>
      <c r="I195" s="2">
        <f t="shared" si="97"/>
        <v>0</v>
      </c>
      <c r="J195" s="2">
        <f t="shared" si="98"/>
        <v>0</v>
      </c>
    </row>
    <row r="196">
      <c r="C196" s="1">
        <v>8.0</v>
      </c>
      <c r="E196" s="4">
        <f t="shared" si="94"/>
        <v>2308</v>
      </c>
      <c r="F196" s="1">
        <v>0.0</v>
      </c>
      <c r="G196" s="4" t="str">
        <f t="shared" si="95"/>
        <v>0.34</v>
      </c>
      <c r="H196" s="2">
        <f t="shared" si="96"/>
        <v>0</v>
      </c>
      <c r="I196" s="2">
        <f t="shared" si="97"/>
        <v>0</v>
      </c>
      <c r="J196" s="2">
        <f t="shared" si="98"/>
        <v>0</v>
      </c>
    </row>
    <row r="197">
      <c r="C197" s="1">
        <v>9.0</v>
      </c>
      <c r="E197" s="4">
        <f t="shared" si="94"/>
        <v>1014</v>
      </c>
      <c r="F197" s="1">
        <v>0.0</v>
      </c>
      <c r="G197" s="4" t="str">
        <f t="shared" si="95"/>
        <v>0.07</v>
      </c>
      <c r="H197" s="2">
        <f t="shared" si="96"/>
        <v>0</v>
      </c>
      <c r="I197" s="2">
        <f t="shared" si="97"/>
        <v>0</v>
      </c>
      <c r="J197" s="2">
        <f t="shared" si="98"/>
        <v>0</v>
      </c>
    </row>
    <row r="198">
      <c r="C198" s="1" t="s">
        <v>28</v>
      </c>
      <c r="I198" s="2">
        <f>(E199-H199)/E199</f>
        <v>0.4584296427</v>
      </c>
    </row>
    <row r="199">
      <c r="D199" s="1" t="s">
        <v>29</v>
      </c>
      <c r="E199" s="2">
        <f>Sum(E188:E197)</f>
        <v>49874</v>
      </c>
      <c r="H199" s="2">
        <f>Sum(H188:H197)</f>
        <v>27010.28</v>
      </c>
    </row>
    <row r="200">
      <c r="D200" s="1" t="s">
        <v>17</v>
      </c>
      <c r="E200" s="2">
        <f>E199/$B$2</f>
        <v>0.389640625</v>
      </c>
    </row>
    <row r="201">
      <c r="D201" s="1" t="s">
        <v>18</v>
      </c>
      <c r="E201" s="2">
        <f>H199/E199</f>
        <v>0.5415703573</v>
      </c>
    </row>
    <row r="202">
      <c r="D202" s="1" t="s">
        <v>20</v>
      </c>
      <c r="E202" s="2">
        <f>H199/$B$2</f>
        <v>0.2110178125</v>
      </c>
    </row>
    <row r="203">
      <c r="D203" s="1" t="s">
        <v>21</v>
      </c>
      <c r="E203" s="2">
        <f>(E199-H199)/$B$2</f>
        <v>0.1786228125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99">INDIRECT(CONCATENATE("'ccc",$E$217,"'!",$B$1,C219+2))</f>
        <v>10813</v>
      </c>
      <c r="F219" s="1">
        <v>1.0</v>
      </c>
      <c r="G219" s="4" t="str">
        <f t="shared" ref="G219:G228" si="100">INDIRECT(CONCATENATE("'ccc",$E$217,"'!",$B$1,C219+21))</f>
        <v>0.85</v>
      </c>
      <c r="H219" s="2">
        <f t="shared" ref="H219:H228" si="101">E219*F219*G219</f>
        <v>9191.05</v>
      </c>
      <c r="I219" s="2">
        <f t="shared" ref="I219:I228" si="102">H219/$E$230</f>
        <v>0.1852436714</v>
      </c>
      <c r="J219" s="2">
        <f t="shared" ref="J219:J228" si="103">I219*$E$231</f>
        <v>0.07180507813</v>
      </c>
    </row>
    <row r="220">
      <c r="C220" s="1">
        <v>1.0</v>
      </c>
      <c r="E220" s="4">
        <f t="shared" si="99"/>
        <v>21245</v>
      </c>
      <c r="F220" s="1">
        <v>1.0</v>
      </c>
      <c r="G220" s="4" t="str">
        <f t="shared" si="100"/>
        <v>0.80</v>
      </c>
      <c r="H220" s="2">
        <f t="shared" si="101"/>
        <v>16996</v>
      </c>
      <c r="I220" s="2">
        <f t="shared" si="102"/>
        <v>0.3425507901</v>
      </c>
      <c r="J220" s="2">
        <f t="shared" si="103"/>
        <v>0.13278125</v>
      </c>
    </row>
    <row r="221">
      <c r="C221" s="1">
        <v>2.0</v>
      </c>
      <c r="E221" s="4">
        <f t="shared" si="99"/>
        <v>5517</v>
      </c>
      <c r="F221" s="1">
        <v>0.0</v>
      </c>
      <c r="G221" s="4" t="str">
        <f t="shared" si="100"/>
        <v>0.44</v>
      </c>
      <c r="H221" s="2">
        <f t="shared" si="101"/>
        <v>0</v>
      </c>
      <c r="I221" s="2">
        <f t="shared" si="102"/>
        <v>0</v>
      </c>
      <c r="J221" s="2">
        <f t="shared" si="103"/>
        <v>0</v>
      </c>
    </row>
    <row r="222">
      <c r="C222" s="1">
        <v>3.0</v>
      </c>
      <c r="E222" s="4">
        <f t="shared" si="99"/>
        <v>2805</v>
      </c>
      <c r="F222" s="1">
        <v>0.0</v>
      </c>
      <c r="G222" s="4" t="str">
        <f t="shared" si="100"/>
        <v>0.24</v>
      </c>
      <c r="H222" s="2">
        <f t="shared" si="101"/>
        <v>0</v>
      </c>
      <c r="I222" s="2">
        <f t="shared" si="102"/>
        <v>0</v>
      </c>
      <c r="J222" s="2">
        <f t="shared" si="103"/>
        <v>0</v>
      </c>
    </row>
    <row r="223">
      <c r="C223" s="1">
        <v>4.0</v>
      </c>
      <c r="E223" s="4">
        <f t="shared" si="99"/>
        <v>161</v>
      </c>
      <c r="F223" s="1">
        <v>0.0</v>
      </c>
      <c r="G223" s="4" t="str">
        <f t="shared" si="100"/>
        <v>0.22</v>
      </c>
      <c r="H223" s="2">
        <f t="shared" si="101"/>
        <v>0</v>
      </c>
      <c r="I223" s="2">
        <f t="shared" si="102"/>
        <v>0</v>
      </c>
      <c r="J223" s="2">
        <f t="shared" si="103"/>
        <v>0</v>
      </c>
    </row>
    <row r="224">
      <c r="C224" s="1">
        <v>5.0</v>
      </c>
      <c r="E224" s="4">
        <f t="shared" si="99"/>
        <v>3929</v>
      </c>
      <c r="F224" s="1">
        <v>0.0</v>
      </c>
      <c r="G224" s="4" t="str">
        <f t="shared" si="100"/>
        <v>0.37</v>
      </c>
      <c r="H224" s="2">
        <f t="shared" si="101"/>
        <v>0</v>
      </c>
      <c r="I224" s="2">
        <f t="shared" si="102"/>
        <v>0</v>
      </c>
      <c r="J224" s="2">
        <f t="shared" si="103"/>
        <v>0</v>
      </c>
    </row>
    <row r="225">
      <c r="C225" s="1">
        <v>6.0</v>
      </c>
      <c r="E225" s="4">
        <f t="shared" si="99"/>
        <v>1737</v>
      </c>
      <c r="F225" s="1">
        <v>0.0</v>
      </c>
      <c r="G225" s="4" t="str">
        <f t="shared" si="100"/>
        <v>0.46</v>
      </c>
      <c r="H225" s="2">
        <f t="shared" si="101"/>
        <v>0</v>
      </c>
      <c r="I225" s="2">
        <f t="shared" si="102"/>
        <v>0</v>
      </c>
      <c r="J225" s="2">
        <f t="shared" si="103"/>
        <v>0</v>
      </c>
    </row>
    <row r="226">
      <c r="C226" s="1">
        <v>7.0</v>
      </c>
      <c r="E226" s="4">
        <f t="shared" si="99"/>
        <v>361</v>
      </c>
      <c r="F226" s="1">
        <v>0.0</v>
      </c>
      <c r="G226" s="4" t="str">
        <f t="shared" si="100"/>
        <v>0.16</v>
      </c>
      <c r="H226" s="2">
        <f t="shared" si="101"/>
        <v>0</v>
      </c>
      <c r="I226" s="2">
        <f t="shared" si="102"/>
        <v>0</v>
      </c>
      <c r="J226" s="2">
        <f t="shared" si="103"/>
        <v>0</v>
      </c>
    </row>
    <row r="227">
      <c r="C227" s="1">
        <v>8.0</v>
      </c>
      <c r="E227" s="4">
        <f t="shared" si="99"/>
        <v>2071</v>
      </c>
      <c r="F227" s="1">
        <v>0.0</v>
      </c>
      <c r="G227" s="4" t="str">
        <f t="shared" si="100"/>
        <v>0.31</v>
      </c>
      <c r="H227" s="2">
        <f t="shared" si="101"/>
        <v>0</v>
      </c>
      <c r="I227" s="2">
        <f t="shared" si="102"/>
        <v>0</v>
      </c>
      <c r="J227" s="2">
        <f t="shared" si="103"/>
        <v>0</v>
      </c>
    </row>
    <row r="228">
      <c r="C228" s="1">
        <v>9.0</v>
      </c>
      <c r="E228" s="4">
        <f t="shared" si="99"/>
        <v>977</v>
      </c>
      <c r="F228" s="1">
        <v>0.0</v>
      </c>
      <c r="G228" s="4" t="str">
        <f t="shared" si="100"/>
        <v>0.05</v>
      </c>
      <c r="H228" s="2">
        <f t="shared" si="101"/>
        <v>0</v>
      </c>
      <c r="I228" s="2">
        <f t="shared" si="102"/>
        <v>0</v>
      </c>
      <c r="J228" s="2">
        <f t="shared" si="103"/>
        <v>0</v>
      </c>
    </row>
    <row r="229">
      <c r="C229" s="1" t="s">
        <v>28</v>
      </c>
      <c r="I229" s="2">
        <f>(E230-H230)/E230</f>
        <v>0.4722055385</v>
      </c>
    </row>
    <row r="230">
      <c r="D230" s="1" t="s">
        <v>29</v>
      </c>
      <c r="E230" s="2">
        <f>Sum(E219:E228)</f>
        <v>49616</v>
      </c>
      <c r="H230" s="2">
        <f>Sum(H219:H228)</f>
        <v>26187.05</v>
      </c>
    </row>
    <row r="231">
      <c r="D231" s="1" t="s">
        <v>17</v>
      </c>
      <c r="E231" s="2">
        <f>E230/$B$2</f>
        <v>0.387625</v>
      </c>
      <c r="I231" s="2">
        <f>Sum(I219:I229)</f>
        <v>1</v>
      </c>
    </row>
    <row r="232">
      <c r="D232" s="1" t="s">
        <v>18</v>
      </c>
      <c r="E232" s="2">
        <f>H230/E230</f>
        <v>0.5277944615</v>
      </c>
    </row>
    <row r="233">
      <c r="D233" s="1" t="s">
        <v>20</v>
      </c>
      <c r="E233" s="2">
        <f>H230/$B$2</f>
        <v>0.2045863281</v>
      </c>
    </row>
    <row r="234">
      <c r="D234" s="1" t="s">
        <v>21</v>
      </c>
      <c r="E234" s="2">
        <f>(E230-H230)/$B$2</f>
        <v>0.1830386719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4">INDIRECT(CONCATENATE("'ccc",$E$248,"'!",$B$1,C250+2))</f>
        <v>8655</v>
      </c>
      <c r="F250" s="1">
        <v>1.0</v>
      </c>
      <c r="G250" s="4" t="str">
        <f t="shared" ref="G250:G259" si="105">INDIRECT(CONCATENATE("'ccc",$E$248,"'!",$B$1,C250+21))</f>
        <v>0.84</v>
      </c>
      <c r="H250" s="2">
        <f t="shared" ref="H250:H259" si="106">E250*F250*G250</f>
        <v>7270.2</v>
      </c>
      <c r="I250" s="2">
        <f t="shared" ref="I250:I259" si="107">H250/$E$261</f>
        <v>0.145607851</v>
      </c>
      <c r="J250" s="2">
        <f t="shared" ref="J250:J259" si="108">I250*$E$262</f>
        <v>0.0567984375</v>
      </c>
    </row>
    <row r="251">
      <c r="C251" s="1">
        <v>1.0</v>
      </c>
      <c r="E251" s="4">
        <f t="shared" si="104"/>
        <v>23283</v>
      </c>
      <c r="F251" s="1">
        <v>1.0</v>
      </c>
      <c r="G251" s="4" t="str">
        <f t="shared" si="105"/>
        <v>0.80</v>
      </c>
      <c r="H251" s="2">
        <f t="shared" si="106"/>
        <v>18626.4</v>
      </c>
      <c r="I251" s="2">
        <f t="shared" si="107"/>
        <v>0.3730502704</v>
      </c>
      <c r="J251" s="2">
        <f t="shared" si="108"/>
        <v>0.14551875</v>
      </c>
    </row>
    <row r="252">
      <c r="C252" s="1">
        <v>2.0</v>
      </c>
      <c r="E252" s="4">
        <f t="shared" si="104"/>
        <v>5443</v>
      </c>
      <c r="F252" s="1">
        <v>0.0</v>
      </c>
      <c r="G252" s="4" t="str">
        <f t="shared" si="105"/>
        <v>0.42</v>
      </c>
      <c r="H252" s="2">
        <f t="shared" si="106"/>
        <v>0</v>
      </c>
      <c r="I252" s="2">
        <f t="shared" si="107"/>
        <v>0</v>
      </c>
      <c r="J252" s="2">
        <f t="shared" si="108"/>
        <v>0</v>
      </c>
    </row>
    <row r="253">
      <c r="C253" s="1">
        <v>3.0</v>
      </c>
      <c r="E253" s="4">
        <f t="shared" si="104"/>
        <v>2956</v>
      </c>
      <c r="F253" s="1">
        <v>0.0</v>
      </c>
      <c r="G253" s="4" t="str">
        <f t="shared" si="105"/>
        <v>0.23</v>
      </c>
      <c r="H253" s="2">
        <f t="shared" si="106"/>
        <v>0</v>
      </c>
      <c r="I253" s="2">
        <f t="shared" si="107"/>
        <v>0</v>
      </c>
      <c r="J253" s="2">
        <f t="shared" si="108"/>
        <v>0</v>
      </c>
    </row>
    <row r="254">
      <c r="C254" s="1">
        <v>4.0</v>
      </c>
      <c r="E254" s="4">
        <f t="shared" si="104"/>
        <v>173</v>
      </c>
      <c r="F254" s="1">
        <v>0.0</v>
      </c>
      <c r="G254" s="4" t="str">
        <f t="shared" si="105"/>
        <v>0.16</v>
      </c>
      <c r="H254" s="2">
        <f t="shared" si="106"/>
        <v>0</v>
      </c>
      <c r="I254" s="2">
        <f t="shared" si="107"/>
        <v>0</v>
      </c>
      <c r="J254" s="2">
        <f t="shared" si="108"/>
        <v>0</v>
      </c>
    </row>
    <row r="255">
      <c r="C255" s="1">
        <v>5.0</v>
      </c>
      <c r="E255" s="4">
        <f t="shared" si="104"/>
        <v>4270</v>
      </c>
      <c r="F255" s="1">
        <v>0.0</v>
      </c>
      <c r="G255" s="4" t="str">
        <f t="shared" si="105"/>
        <v>0.37</v>
      </c>
      <c r="H255" s="2">
        <f t="shared" si="106"/>
        <v>0</v>
      </c>
      <c r="I255" s="2">
        <f t="shared" si="107"/>
        <v>0</v>
      </c>
      <c r="J255" s="2">
        <f t="shared" si="108"/>
        <v>0</v>
      </c>
    </row>
    <row r="256">
      <c r="C256" s="1">
        <v>6.0</v>
      </c>
      <c r="E256" s="4">
        <f t="shared" si="104"/>
        <v>1707</v>
      </c>
      <c r="F256" s="1">
        <v>0.0</v>
      </c>
      <c r="G256" s="4" t="str">
        <f t="shared" si="105"/>
        <v>0.44</v>
      </c>
      <c r="H256" s="2">
        <f t="shared" si="106"/>
        <v>0</v>
      </c>
      <c r="I256" s="2">
        <f t="shared" si="107"/>
        <v>0</v>
      </c>
      <c r="J256" s="2">
        <f t="shared" si="108"/>
        <v>0</v>
      </c>
    </row>
    <row r="257">
      <c r="C257" s="1">
        <v>7.0</v>
      </c>
      <c r="E257" s="4">
        <f t="shared" si="104"/>
        <v>398</v>
      </c>
      <c r="F257" s="1">
        <v>0.0</v>
      </c>
      <c r="G257" s="4" t="str">
        <f t="shared" si="105"/>
        <v>0.14</v>
      </c>
      <c r="H257" s="2">
        <f t="shared" si="106"/>
        <v>0</v>
      </c>
      <c r="I257" s="2">
        <f t="shared" si="107"/>
        <v>0</v>
      </c>
      <c r="J257" s="2">
        <f t="shared" si="108"/>
        <v>0</v>
      </c>
    </row>
    <row r="258">
      <c r="C258" s="1">
        <v>8.0</v>
      </c>
      <c r="E258" s="4">
        <f t="shared" si="104"/>
        <v>2126</v>
      </c>
      <c r="F258" s="1">
        <v>0.0</v>
      </c>
      <c r="G258" s="4" t="str">
        <f t="shared" si="105"/>
        <v>0.29</v>
      </c>
      <c r="H258" s="2">
        <f t="shared" si="106"/>
        <v>0</v>
      </c>
      <c r="I258" s="2">
        <f t="shared" si="107"/>
        <v>0</v>
      </c>
      <c r="J258" s="2">
        <f t="shared" si="108"/>
        <v>0</v>
      </c>
    </row>
    <row r="259">
      <c r="C259" s="1">
        <v>9.0</v>
      </c>
      <c r="E259" s="4">
        <f t="shared" si="104"/>
        <v>919</v>
      </c>
      <c r="F259" s="1">
        <v>0.0</v>
      </c>
      <c r="G259" s="4" t="str">
        <f t="shared" si="105"/>
        <v>0.06</v>
      </c>
      <c r="H259" s="2">
        <f t="shared" si="106"/>
        <v>0</v>
      </c>
      <c r="I259" s="2">
        <f t="shared" si="107"/>
        <v>0</v>
      </c>
      <c r="J259" s="2">
        <f t="shared" si="108"/>
        <v>0</v>
      </c>
    </row>
    <row r="260">
      <c r="C260" s="1" t="s">
        <v>28</v>
      </c>
      <c r="I260" s="2">
        <f>(E261-H261)/E261</f>
        <v>0.4813418786</v>
      </c>
    </row>
    <row r="261">
      <c r="D261" s="1" t="s">
        <v>29</v>
      </c>
      <c r="E261" s="2">
        <f>Sum(E250:E259)</f>
        <v>49930</v>
      </c>
      <c r="H261" s="2">
        <f>Sum(H250:H259)</f>
        <v>25896.6</v>
      </c>
    </row>
    <row r="262">
      <c r="D262" s="1" t="s">
        <v>17</v>
      </c>
      <c r="E262" s="2">
        <f>E261/$B$2</f>
        <v>0.390078125</v>
      </c>
      <c r="I262" s="2">
        <f>Sum(I250:I260)</f>
        <v>1</v>
      </c>
    </row>
    <row r="263">
      <c r="D263" s="1" t="s">
        <v>18</v>
      </c>
      <c r="E263" s="2">
        <f>H261/E261</f>
        <v>0.5186581214</v>
      </c>
    </row>
    <row r="264">
      <c r="D264" s="1" t="s">
        <v>20</v>
      </c>
      <c r="E264" s="2">
        <f>H261/$B$2</f>
        <v>0.2023171875</v>
      </c>
    </row>
    <row r="265">
      <c r="D265" s="1" t="s">
        <v>21</v>
      </c>
      <c r="E265" s="2">
        <f>(E261-H261)/$B$2</f>
        <v>0.1877609375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09">INDIRECT(CONCATENATE("'ccc",$E$278,"'!",$B$1,C280+2))</f>
        <v>6922</v>
      </c>
      <c r="F280" s="1">
        <v>1.0</v>
      </c>
      <c r="G280" s="4" t="str">
        <f t="shared" ref="G280:G289" si="110">INDIRECT(CONCATENATE("'ccc",$E$278,"'!",$B$1,C280+21))</f>
        <v>0.83</v>
      </c>
      <c r="H280" s="2">
        <f t="shared" ref="H280:H289" si="111">E280*F280*G280</f>
        <v>5745.26</v>
      </c>
      <c r="I280" s="2">
        <f t="shared" ref="I280:I289" si="112">H280/$E$291</f>
        <v>0.1151631655</v>
      </c>
      <c r="J280" s="2">
        <f t="shared" ref="J280:J289" si="113">I280*$E$262</f>
        <v>0.04492263166</v>
      </c>
    </row>
    <row r="281">
      <c r="C281" s="1">
        <v>1.0</v>
      </c>
      <c r="E281" s="4">
        <f t="shared" si="109"/>
        <v>24899</v>
      </c>
      <c r="F281" s="1">
        <v>1.0</v>
      </c>
      <c r="G281" s="4" t="str">
        <f t="shared" si="110"/>
        <v>0.81</v>
      </c>
      <c r="H281" s="2">
        <f t="shared" si="111"/>
        <v>20168.19</v>
      </c>
      <c r="I281" s="2">
        <f t="shared" si="112"/>
        <v>0.4042693634</v>
      </c>
      <c r="J281" s="2">
        <f t="shared" si="113"/>
        <v>0.1576966353</v>
      </c>
    </row>
    <row r="282">
      <c r="C282" s="1">
        <v>2.0</v>
      </c>
      <c r="E282" s="4">
        <f t="shared" si="109"/>
        <v>5691</v>
      </c>
      <c r="F282" s="1">
        <v>0.0</v>
      </c>
      <c r="G282" s="4" t="str">
        <f t="shared" si="110"/>
        <v>0.44</v>
      </c>
      <c r="H282" s="2">
        <f t="shared" si="111"/>
        <v>0</v>
      </c>
      <c r="I282" s="2">
        <f t="shared" si="112"/>
        <v>0</v>
      </c>
      <c r="J282" s="2">
        <f t="shared" si="113"/>
        <v>0</v>
      </c>
    </row>
    <row r="283">
      <c r="C283" s="1">
        <v>3.0</v>
      </c>
      <c r="E283" s="4">
        <f t="shared" si="109"/>
        <v>3057</v>
      </c>
      <c r="F283" s="1">
        <v>0.0</v>
      </c>
      <c r="G283" s="4" t="str">
        <f t="shared" si="110"/>
        <v>0.22</v>
      </c>
      <c r="H283" s="2">
        <f t="shared" si="111"/>
        <v>0</v>
      </c>
      <c r="I283" s="2">
        <f t="shared" si="112"/>
        <v>0</v>
      </c>
      <c r="J283" s="2">
        <f t="shared" si="113"/>
        <v>0</v>
      </c>
    </row>
    <row r="284">
      <c r="C284" s="1">
        <v>4.0</v>
      </c>
      <c r="E284" s="4">
        <f t="shared" si="109"/>
        <v>223</v>
      </c>
      <c r="F284" s="1">
        <v>0.0</v>
      </c>
      <c r="G284" s="4" t="str">
        <f t="shared" si="110"/>
        <v>0.20</v>
      </c>
      <c r="H284" s="2">
        <f t="shared" si="111"/>
        <v>0</v>
      </c>
      <c r="I284" s="2">
        <f t="shared" si="112"/>
        <v>0</v>
      </c>
      <c r="J284" s="2">
        <f t="shared" si="113"/>
        <v>0</v>
      </c>
    </row>
    <row r="285">
      <c r="C285" s="1">
        <v>5.0</v>
      </c>
      <c r="E285" s="4">
        <f t="shared" si="109"/>
        <v>4065</v>
      </c>
      <c r="F285" s="1">
        <v>0.0</v>
      </c>
      <c r="G285" s="4" t="str">
        <f t="shared" si="110"/>
        <v>0.39</v>
      </c>
      <c r="H285" s="2">
        <f t="shared" si="111"/>
        <v>0</v>
      </c>
      <c r="I285" s="2">
        <f t="shared" si="112"/>
        <v>0</v>
      </c>
      <c r="J285" s="2">
        <f t="shared" si="113"/>
        <v>0</v>
      </c>
    </row>
    <row r="286">
      <c r="C286" s="1">
        <v>6.0</v>
      </c>
      <c r="E286" s="4">
        <f t="shared" si="109"/>
        <v>1710</v>
      </c>
      <c r="F286" s="1">
        <v>0.0</v>
      </c>
      <c r="G286" s="4" t="str">
        <f t="shared" si="110"/>
        <v>0.41</v>
      </c>
      <c r="H286" s="2">
        <f t="shared" si="111"/>
        <v>0</v>
      </c>
      <c r="I286" s="2">
        <f t="shared" si="112"/>
        <v>0</v>
      </c>
      <c r="J286" s="2">
        <f t="shared" si="113"/>
        <v>0</v>
      </c>
    </row>
    <row r="287">
      <c r="C287" s="1">
        <v>7.0</v>
      </c>
      <c r="E287" s="4">
        <f t="shared" si="109"/>
        <v>350</v>
      </c>
      <c r="F287" s="1">
        <v>0.0</v>
      </c>
      <c r="G287" s="4" t="str">
        <f t="shared" si="110"/>
        <v>0.12</v>
      </c>
      <c r="H287" s="2">
        <f t="shared" si="111"/>
        <v>0</v>
      </c>
      <c r="I287" s="2">
        <f t="shared" si="112"/>
        <v>0</v>
      </c>
      <c r="J287" s="2">
        <f t="shared" si="113"/>
        <v>0</v>
      </c>
    </row>
    <row r="288">
      <c r="C288" s="1">
        <v>8.0</v>
      </c>
      <c r="E288" s="4">
        <f t="shared" si="109"/>
        <v>1988</v>
      </c>
      <c r="F288" s="1">
        <v>0.0</v>
      </c>
      <c r="G288" s="4" t="str">
        <f t="shared" si="110"/>
        <v>0.24</v>
      </c>
      <c r="H288" s="2">
        <f t="shared" si="111"/>
        <v>0</v>
      </c>
      <c r="I288" s="2">
        <f t="shared" si="112"/>
        <v>0</v>
      </c>
      <c r="J288" s="2">
        <f t="shared" si="113"/>
        <v>0</v>
      </c>
    </row>
    <row r="289">
      <c r="C289" s="1">
        <v>9.0</v>
      </c>
      <c r="E289" s="4">
        <f t="shared" si="109"/>
        <v>983</v>
      </c>
      <c r="F289" s="1">
        <v>0.0</v>
      </c>
      <c r="G289" s="4" t="str">
        <f t="shared" si="110"/>
        <v>0.08</v>
      </c>
      <c r="H289" s="2">
        <f t="shared" si="111"/>
        <v>0</v>
      </c>
      <c r="I289" s="2">
        <f t="shared" si="112"/>
        <v>0</v>
      </c>
      <c r="J289" s="2">
        <f t="shared" si="113"/>
        <v>0</v>
      </c>
    </row>
    <row r="290">
      <c r="C290" s="1" t="s">
        <v>28</v>
      </c>
      <c r="I290" s="2">
        <f>(E291-H291)/E291</f>
        <v>0.4805674711</v>
      </c>
    </row>
    <row r="291">
      <c r="D291" s="1" t="s">
        <v>29</v>
      </c>
      <c r="E291" s="2">
        <f>Sum(E280:E289)</f>
        <v>49888</v>
      </c>
      <c r="H291" s="2">
        <f>Sum(H280:H289)</f>
        <v>25913.45</v>
      </c>
    </row>
    <row r="292">
      <c r="D292" s="1" t="s">
        <v>17</v>
      </c>
      <c r="E292" s="2">
        <f>E291/$B$2</f>
        <v>0.38975</v>
      </c>
      <c r="I292" s="2">
        <f>Sum(I280:I290)</f>
        <v>1</v>
      </c>
    </row>
    <row r="293">
      <c r="D293" s="1" t="s">
        <v>18</v>
      </c>
      <c r="E293" s="2">
        <f>H291/E291</f>
        <v>0.5194325289</v>
      </c>
    </row>
    <row r="294">
      <c r="D294" s="1" t="s">
        <v>20</v>
      </c>
      <c r="E294" s="2">
        <f>H291/$B$2</f>
        <v>0.2024488281</v>
      </c>
    </row>
    <row r="295">
      <c r="D295" s="1" t="s">
        <v>21</v>
      </c>
      <c r="E295" s="2">
        <f>(E291-H291)/$B$2</f>
        <v>0.1873011719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1797</v>
      </c>
      <c r="F310" s="1">
        <v>1.0</v>
      </c>
      <c r="G310" s="4" t="str">
        <f t="shared" ref="G310:G319" si="115">INDIRECT(CONCATENATE("'ccc",$E$308,"'!",$B$1,C310+21))</f>
        <v>0.71</v>
      </c>
      <c r="H310" s="2">
        <f t="shared" ref="H310:H319" si="116">E310*F310*G310</f>
        <v>1275.87</v>
      </c>
      <c r="I310" s="2">
        <f t="shared" ref="I310:I319" si="117">H310/$E$321</f>
        <v>0.0371756993</v>
      </c>
      <c r="J310" s="2">
        <f t="shared" ref="J310:J319" si="118">I310*$E$262</f>
        <v>0.01450142708</v>
      </c>
    </row>
    <row r="311">
      <c r="C311" s="1">
        <v>1.0</v>
      </c>
      <c r="E311" s="4">
        <f t="shared" si="114"/>
        <v>13534</v>
      </c>
      <c r="F311" s="1">
        <v>1.0</v>
      </c>
      <c r="G311" s="4" t="str">
        <f t="shared" si="115"/>
        <v>0.77</v>
      </c>
      <c r="H311" s="2">
        <f t="shared" si="116"/>
        <v>10421.18</v>
      </c>
      <c r="I311" s="2">
        <f t="shared" si="117"/>
        <v>0.3036474359</v>
      </c>
      <c r="J311" s="2">
        <f t="shared" si="118"/>
        <v>0.1184462225</v>
      </c>
    </row>
    <row r="312">
      <c r="C312" s="1">
        <v>2.0</v>
      </c>
      <c r="E312" s="4">
        <f t="shared" si="114"/>
        <v>13054</v>
      </c>
      <c r="F312" s="1">
        <v>1.0</v>
      </c>
      <c r="G312" s="4" t="str">
        <f t="shared" si="115"/>
        <v>0.76</v>
      </c>
      <c r="H312" s="2">
        <f t="shared" si="116"/>
        <v>9921.04</v>
      </c>
      <c r="I312" s="2">
        <f t="shared" si="117"/>
        <v>0.2890745921</v>
      </c>
      <c r="J312" s="2">
        <f t="shared" si="118"/>
        <v>0.1127616749</v>
      </c>
    </row>
    <row r="313">
      <c r="C313" s="1">
        <v>3.0</v>
      </c>
      <c r="E313" s="4">
        <f t="shared" si="114"/>
        <v>1863</v>
      </c>
      <c r="F313" s="1">
        <v>0.0</v>
      </c>
      <c r="G313" s="4" t="str">
        <f t="shared" si="115"/>
        <v>0.31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66</v>
      </c>
      <c r="F314" s="1">
        <v>0.0</v>
      </c>
      <c r="G314" s="4" t="str">
        <f t="shared" si="115"/>
        <v>0.23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1400</v>
      </c>
      <c r="F315" s="1">
        <v>0.0</v>
      </c>
      <c r="G315" s="4" t="str">
        <f t="shared" si="115"/>
        <v>0.30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1080</v>
      </c>
      <c r="F316" s="1">
        <v>0.0</v>
      </c>
      <c r="G316" s="4" t="str">
        <f t="shared" si="115"/>
        <v>0.43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254</v>
      </c>
      <c r="F317" s="1">
        <v>0.0</v>
      </c>
      <c r="G317" s="4" t="str">
        <f t="shared" si="115"/>
        <v>0.20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1109</v>
      </c>
      <c r="F318" s="1">
        <v>0.0</v>
      </c>
      <c r="G318" s="4" t="str">
        <f t="shared" si="115"/>
        <v>0.23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163</v>
      </c>
      <c r="F319" s="1">
        <v>0.0</v>
      </c>
      <c r="G319" s="4" t="str">
        <f t="shared" si="115"/>
        <v>0.04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0.3701022727</v>
      </c>
    </row>
    <row r="321">
      <c r="D321" s="1" t="s">
        <v>29</v>
      </c>
      <c r="E321" s="2">
        <f>Sum(E310:E319)</f>
        <v>34320</v>
      </c>
      <c r="H321" s="2">
        <f>Sum(H310:H319)</f>
        <v>21618.09</v>
      </c>
    </row>
    <row r="322">
      <c r="D322" s="1" t="s">
        <v>17</v>
      </c>
      <c r="E322" s="2">
        <f>E321/$B$2</f>
        <v>0.268125</v>
      </c>
      <c r="I322" s="2">
        <f>Sum(I310:I320)</f>
        <v>1</v>
      </c>
    </row>
    <row r="323">
      <c r="D323" s="1" t="s">
        <v>18</v>
      </c>
      <c r="E323" s="2">
        <f>H321/E321</f>
        <v>0.6298977273</v>
      </c>
    </row>
    <row r="324">
      <c r="D324" s="1" t="s">
        <v>20</v>
      </c>
      <c r="E324" s="2">
        <f>H321/$B$2</f>
        <v>0.1688913281</v>
      </c>
    </row>
    <row r="325">
      <c r="D325" s="1" t="s">
        <v>21</v>
      </c>
      <c r="E325" s="2">
        <f>(E321-H321)/$B$2</f>
        <v>0.09923367188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1026</v>
      </c>
      <c r="F340" s="1">
        <v>1.0</v>
      </c>
      <c r="G340" s="4" t="str">
        <f t="shared" ref="G340:G349" si="120">INDIRECT(CONCATENATE("'ccc",$E$338,"'!",$B$1,C340+21))</f>
        <v>0.62</v>
      </c>
      <c r="H340" s="2">
        <f t="shared" ref="H340:H349" si="121">E340*F340*G340</f>
        <v>636.12</v>
      </c>
      <c r="I340" s="2">
        <f t="shared" ref="I340:I349" si="122">H340/$E$351</f>
        <v>0.01931558012</v>
      </c>
      <c r="J340" s="2">
        <f t="shared" ref="J340:J349" si="123">I340*$E$262</f>
        <v>0.007534585275</v>
      </c>
    </row>
    <row r="341">
      <c r="C341" s="1">
        <v>1.0</v>
      </c>
      <c r="E341" s="4">
        <f t="shared" si="119"/>
        <v>11060</v>
      </c>
      <c r="F341" s="1">
        <v>1.0</v>
      </c>
      <c r="G341" s="4" t="str">
        <f t="shared" si="120"/>
        <v>0.74</v>
      </c>
      <c r="H341" s="2">
        <f t="shared" si="121"/>
        <v>8184.4</v>
      </c>
      <c r="I341" s="2">
        <f t="shared" si="122"/>
        <v>0.2485166854</v>
      </c>
      <c r="J341" s="2">
        <f t="shared" si="123"/>
        <v>0.09694092267</v>
      </c>
    </row>
    <row r="342">
      <c r="C342" s="1">
        <v>2.0</v>
      </c>
      <c r="E342" s="4">
        <f t="shared" si="119"/>
        <v>16533</v>
      </c>
      <c r="F342" s="1">
        <v>1.0</v>
      </c>
      <c r="G342" s="4" t="str">
        <f t="shared" si="120"/>
        <v>0.79</v>
      </c>
      <c r="H342" s="2">
        <f t="shared" si="121"/>
        <v>13061.07</v>
      </c>
      <c r="I342" s="2">
        <f t="shared" si="122"/>
        <v>0.3965952085</v>
      </c>
      <c r="J342" s="2">
        <f t="shared" si="123"/>
        <v>0.1547031153</v>
      </c>
    </row>
    <row r="343">
      <c r="C343" s="1">
        <v>3.0</v>
      </c>
      <c r="E343" s="4">
        <f t="shared" si="119"/>
        <v>1518</v>
      </c>
      <c r="F343" s="1">
        <v>0.0</v>
      </c>
      <c r="G343" s="4" t="str">
        <f t="shared" si="120"/>
        <v>0.31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44</v>
      </c>
      <c r="F344" s="1">
        <v>0.0</v>
      </c>
      <c r="G344" s="4" t="str">
        <f t="shared" si="120"/>
        <v>0.07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778</v>
      </c>
      <c r="F345" s="1">
        <v>0.0</v>
      </c>
      <c r="G345" s="4" t="str">
        <f t="shared" si="120"/>
        <v>0.24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826</v>
      </c>
      <c r="F346" s="1">
        <v>0.0</v>
      </c>
      <c r="G346" s="4" t="str">
        <f t="shared" si="120"/>
        <v>0.41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190</v>
      </c>
      <c r="F347" s="1">
        <v>0.0</v>
      </c>
      <c r="G347" s="4" t="str">
        <f t="shared" si="120"/>
        <v>0.14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856</v>
      </c>
      <c r="F348" s="1">
        <v>0.0</v>
      </c>
      <c r="G348" s="4" t="str">
        <f t="shared" si="120"/>
        <v>0.15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102</v>
      </c>
      <c r="F349" s="1">
        <v>0.0</v>
      </c>
      <c r="G349" s="4" t="str">
        <f t="shared" si="120"/>
        <v>0.01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0.335572526</v>
      </c>
    </row>
    <row r="351">
      <c r="D351" s="1" t="s">
        <v>29</v>
      </c>
      <c r="E351" s="2">
        <f>Sum(E340:E349)</f>
        <v>32933</v>
      </c>
      <c r="H351" s="2">
        <f>Sum(H340:H349)</f>
        <v>21881.59</v>
      </c>
    </row>
    <row r="352">
      <c r="D352" s="1" t="s">
        <v>17</v>
      </c>
      <c r="E352" s="2">
        <f>E351/$B$2</f>
        <v>0.2572890625</v>
      </c>
      <c r="I352" s="2">
        <f>Sum(I340:I350)</f>
        <v>1</v>
      </c>
    </row>
    <row r="353">
      <c r="D353" s="1" t="s">
        <v>18</v>
      </c>
      <c r="E353" s="2">
        <f>H351/E351</f>
        <v>0.664427474</v>
      </c>
    </row>
    <row r="354">
      <c r="D354" s="1" t="s">
        <v>20</v>
      </c>
      <c r="E354" s="2">
        <f>H351/$B$2</f>
        <v>0.1709499219</v>
      </c>
    </row>
    <row r="355">
      <c r="D355" s="1" t="s">
        <v>21</v>
      </c>
      <c r="E355" s="2">
        <f>(E351-H351)/$B$2</f>
        <v>0.08633914063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714</v>
      </c>
      <c r="F370" s="1">
        <v>1.0</v>
      </c>
      <c r="G370" s="4" t="str">
        <f t="shared" ref="G370:G379" si="125">INDIRECT(CONCATENATE("'ccc",$E$368,"'!",$B$1,C370+21))</f>
        <v>0.58</v>
      </c>
      <c r="H370" s="2">
        <f t="shared" ref="H370:H379" si="126">E370*F370*G370</f>
        <v>414.12</v>
      </c>
      <c r="I370" s="2">
        <f t="shared" ref="I370:I379" si="127">H370/$E$381</f>
        <v>0.0136259542</v>
      </c>
      <c r="J370" s="2">
        <f t="shared" ref="J370:J379" si="128">I370*$E$262</f>
        <v>0.005315186665</v>
      </c>
    </row>
    <row r="371">
      <c r="C371" s="1">
        <v>1.0</v>
      </c>
      <c r="E371" s="4">
        <f t="shared" si="124"/>
        <v>8767</v>
      </c>
      <c r="F371" s="1">
        <v>1.0</v>
      </c>
      <c r="G371" s="4" t="str">
        <f t="shared" si="125"/>
        <v>0.70</v>
      </c>
      <c r="H371" s="2">
        <f t="shared" si="126"/>
        <v>6136.9</v>
      </c>
      <c r="I371" s="2">
        <f t="shared" si="127"/>
        <v>0.2019248486</v>
      </c>
      <c r="J371" s="2">
        <f t="shared" si="128"/>
        <v>0.07876646635</v>
      </c>
    </row>
    <row r="372">
      <c r="C372" s="1">
        <v>2.0</v>
      </c>
      <c r="E372" s="4">
        <f t="shared" si="124"/>
        <v>17930</v>
      </c>
      <c r="F372" s="1">
        <v>1.0</v>
      </c>
      <c r="G372" s="4" t="str">
        <f t="shared" si="125"/>
        <v>0.82</v>
      </c>
      <c r="H372" s="2">
        <f t="shared" si="126"/>
        <v>14702.6</v>
      </c>
      <c r="I372" s="2">
        <f t="shared" si="127"/>
        <v>0.4837654646</v>
      </c>
      <c r="J372" s="2">
        <f t="shared" si="128"/>
        <v>0.1887063254</v>
      </c>
    </row>
    <row r="373">
      <c r="C373" s="1">
        <v>3.0</v>
      </c>
      <c r="E373" s="4">
        <f t="shared" si="124"/>
        <v>1287</v>
      </c>
      <c r="F373" s="1">
        <v>0.0</v>
      </c>
      <c r="G373" s="4" t="str">
        <f t="shared" si="125"/>
        <v>0.25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24</v>
      </c>
      <c r="F374" s="1">
        <v>0.0</v>
      </c>
      <c r="G374" s="4" t="str">
        <f t="shared" si="125"/>
        <v>0.17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457</v>
      </c>
      <c r="F375" s="1">
        <v>0.0</v>
      </c>
      <c r="G375" s="4" t="str">
        <f t="shared" si="125"/>
        <v>0.21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584</v>
      </c>
      <c r="F376" s="1">
        <v>0.0</v>
      </c>
      <c r="G376" s="4" t="str">
        <f t="shared" si="125"/>
        <v>0.38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114</v>
      </c>
      <c r="F377" s="1">
        <v>0.0</v>
      </c>
      <c r="G377" s="4" t="str">
        <f t="shared" si="125"/>
        <v>0.11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457</v>
      </c>
      <c r="F378" s="1">
        <v>0.0</v>
      </c>
      <c r="G378" s="4" t="str">
        <f t="shared" si="125"/>
        <v>0.12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58</v>
      </c>
      <c r="F379" s="1">
        <v>0.0</v>
      </c>
      <c r="G379" s="4" t="str">
        <f t="shared" si="125"/>
        <v>0.00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0.3006837326</v>
      </c>
    </row>
    <row r="381">
      <c r="D381" s="1" t="s">
        <v>29</v>
      </c>
      <c r="E381" s="2">
        <f>Sum(E370:E379)</f>
        <v>30392</v>
      </c>
      <c r="H381" s="2">
        <f>Sum(H370:H379)</f>
        <v>21253.62</v>
      </c>
    </row>
    <row r="382">
      <c r="D382" s="1" t="s">
        <v>17</v>
      </c>
      <c r="E382" s="2">
        <f>E381/$B$2</f>
        <v>0.2374375</v>
      </c>
      <c r="I382" s="2">
        <f>Sum(I370:I380)</f>
        <v>1</v>
      </c>
    </row>
    <row r="383">
      <c r="D383" s="1" t="s">
        <v>18</v>
      </c>
      <c r="E383" s="2">
        <f>H381/E381</f>
        <v>0.6993162674</v>
      </c>
    </row>
    <row r="384">
      <c r="D384" s="1" t="s">
        <v>20</v>
      </c>
      <c r="E384" s="2">
        <f>H381/$B$2</f>
        <v>0.1660439063</v>
      </c>
    </row>
    <row r="385">
      <c r="D385" s="1" t="s">
        <v>21</v>
      </c>
      <c r="E385" s="2">
        <f>(E381-H381)/$B$2</f>
        <v>0.07139359375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571</v>
      </c>
      <c r="F400" s="1">
        <v>1.0</v>
      </c>
      <c r="G400" s="4" t="str">
        <f t="shared" ref="G400:G409" si="130">INDIRECT(CONCATENATE("'ccc",$E$398,"'!",$B$1,C400+21))</f>
        <v>0.52</v>
      </c>
      <c r="H400" s="2">
        <f t="shared" ref="H400:H409" si="131">E400*F400*G400</f>
        <v>296.92</v>
      </c>
      <c r="I400" s="2">
        <f t="shared" ref="I400:I409" si="132">H400/$E$411</f>
        <v>0.009882509569</v>
      </c>
      <c r="J400" s="2">
        <f t="shared" ref="J400:J409" si="133">I400*$E$262</f>
        <v>0.003854950803</v>
      </c>
    </row>
    <row r="401">
      <c r="C401" s="1">
        <v>1.0</v>
      </c>
      <c r="E401" s="4">
        <f t="shared" si="129"/>
        <v>8729</v>
      </c>
      <c r="F401" s="1">
        <v>1.0</v>
      </c>
      <c r="G401" s="4" t="str">
        <f t="shared" si="130"/>
        <v>0.71</v>
      </c>
      <c r="H401" s="2">
        <f t="shared" si="131"/>
        <v>6197.59</v>
      </c>
      <c r="I401" s="2">
        <f t="shared" si="132"/>
        <v>0.206276918</v>
      </c>
      <c r="J401" s="2">
        <f t="shared" si="133"/>
        <v>0.08046411339</v>
      </c>
    </row>
    <row r="402">
      <c r="C402" s="1">
        <v>2.0</v>
      </c>
      <c r="E402" s="4">
        <f t="shared" si="129"/>
        <v>18131</v>
      </c>
      <c r="F402" s="1">
        <v>1.0</v>
      </c>
      <c r="G402" s="4" t="str">
        <f t="shared" si="130"/>
        <v>0.81</v>
      </c>
      <c r="H402" s="2">
        <f t="shared" si="131"/>
        <v>14686.11</v>
      </c>
      <c r="I402" s="2">
        <f t="shared" si="132"/>
        <v>0.4888037943</v>
      </c>
      <c r="J402" s="2">
        <f t="shared" si="133"/>
        <v>0.1906716676</v>
      </c>
    </row>
    <row r="403">
      <c r="C403" s="1">
        <v>3.0</v>
      </c>
      <c r="E403" s="4">
        <f t="shared" si="129"/>
        <v>1228</v>
      </c>
      <c r="F403" s="1">
        <v>0.0</v>
      </c>
      <c r="G403" s="4" t="str">
        <f t="shared" si="130"/>
        <v>0.31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31</v>
      </c>
      <c r="F404" s="1">
        <v>0.0</v>
      </c>
      <c r="G404" s="4" t="str">
        <f t="shared" si="130"/>
        <v>0.19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359</v>
      </c>
      <c r="F405" s="1">
        <v>0.0</v>
      </c>
      <c r="G405" s="4" t="str">
        <f t="shared" si="130"/>
        <v>0.18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495</v>
      </c>
      <c r="F406" s="1">
        <v>0.0</v>
      </c>
      <c r="G406" s="4" t="str">
        <f t="shared" si="130"/>
        <v>0.38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122</v>
      </c>
      <c r="F407" s="1">
        <v>0.0</v>
      </c>
      <c r="G407" s="4" t="str">
        <f t="shared" si="130"/>
        <v>0.08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346</v>
      </c>
      <c r="F408" s="1">
        <v>0.0</v>
      </c>
      <c r="G408" s="4" t="str">
        <f t="shared" si="130"/>
        <v>0.12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33</v>
      </c>
      <c r="F409" s="1">
        <v>0.0</v>
      </c>
      <c r="G409" s="4" t="str">
        <f t="shared" si="130"/>
        <v>0.00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0.2950367782</v>
      </c>
    </row>
    <row r="411">
      <c r="D411" s="1" t="s">
        <v>29</v>
      </c>
      <c r="E411" s="2">
        <f>Sum(E400:E409)</f>
        <v>30045</v>
      </c>
      <c r="H411" s="2">
        <f>Sum(H400:H409)</f>
        <v>21180.62</v>
      </c>
    </row>
    <row r="412">
      <c r="D412" s="1" t="s">
        <v>17</v>
      </c>
      <c r="E412" s="2">
        <f>E411/$B$2</f>
        <v>0.2347265625</v>
      </c>
      <c r="I412" s="2">
        <f>Sum(I400:I410)</f>
        <v>1</v>
      </c>
    </row>
    <row r="413">
      <c r="D413" s="1" t="s">
        <v>18</v>
      </c>
      <c r="E413" s="2">
        <f>H411/E411</f>
        <v>0.7049632218</v>
      </c>
    </row>
    <row r="414">
      <c r="D414" s="1" t="s">
        <v>20</v>
      </c>
      <c r="E414" s="2">
        <f>H411/$B$2</f>
        <v>0.1654735938</v>
      </c>
    </row>
    <row r="415">
      <c r="D415" s="1" t="s">
        <v>21</v>
      </c>
      <c r="E415" s="2">
        <f>(E411-H411)/$B$2</f>
        <v>0.06925296875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619</v>
      </c>
      <c r="F430" s="1">
        <v>1.0</v>
      </c>
      <c r="G430" s="4" t="str">
        <f t="shared" ref="G430:G439" si="135">INDIRECT(CONCATENATE("'ccc",$E$428,"'!",$B$1,C430+21))</f>
        <v>0.53</v>
      </c>
      <c r="H430" s="2">
        <f t="shared" ref="H430:H439" si="136">E430*F430*G430</f>
        <v>328.07</v>
      </c>
      <c r="I430" s="2">
        <f t="shared" ref="I430:I439" si="137">H430/$E$441</f>
        <v>0.01091892432</v>
      </c>
      <c r="J430" s="2">
        <f t="shared" ref="J430:J439" si="138">I430*$E$262</f>
        <v>0.004259233524</v>
      </c>
    </row>
    <row r="431">
      <c r="C431" s="1">
        <v>1.0</v>
      </c>
      <c r="E431" s="4">
        <f t="shared" si="134"/>
        <v>8666</v>
      </c>
      <c r="F431" s="1">
        <v>1.0</v>
      </c>
      <c r="G431" s="4" t="str">
        <f t="shared" si="135"/>
        <v>0.70</v>
      </c>
      <c r="H431" s="2">
        <f t="shared" si="136"/>
        <v>6066.2</v>
      </c>
      <c r="I431" s="2">
        <f t="shared" si="137"/>
        <v>0.2018970911</v>
      </c>
      <c r="J431" s="2">
        <f t="shared" si="138"/>
        <v>0.07875563875</v>
      </c>
    </row>
    <row r="432">
      <c r="C432" s="1">
        <v>2.0</v>
      </c>
      <c r="E432" s="4">
        <f t="shared" si="134"/>
        <v>17727</v>
      </c>
      <c r="F432" s="1">
        <v>1.0</v>
      </c>
      <c r="G432" s="4" t="str">
        <f t="shared" si="135"/>
        <v>0.80</v>
      </c>
      <c r="H432" s="2">
        <f t="shared" si="136"/>
        <v>14181.6</v>
      </c>
      <c r="I432" s="2">
        <f t="shared" si="137"/>
        <v>0.4719962724</v>
      </c>
      <c r="J432" s="2">
        <f t="shared" si="138"/>
        <v>0.1841154209</v>
      </c>
    </row>
    <row r="433">
      <c r="C433" s="1">
        <v>3.0</v>
      </c>
      <c r="E433" s="4">
        <f t="shared" si="134"/>
        <v>1180</v>
      </c>
      <c r="F433" s="1">
        <v>0.0</v>
      </c>
      <c r="G433" s="4" t="str">
        <f t="shared" si="135"/>
        <v>0.27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44</v>
      </c>
      <c r="F434" s="1">
        <v>0.0</v>
      </c>
      <c r="G434" s="4" t="str">
        <f t="shared" si="135"/>
        <v>0.07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465</v>
      </c>
      <c r="F435" s="1">
        <v>0.0</v>
      </c>
      <c r="G435" s="4" t="str">
        <f t="shared" si="135"/>
        <v>0.21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713</v>
      </c>
      <c r="F436" s="1">
        <v>0.0</v>
      </c>
      <c r="G436" s="4" t="str">
        <f t="shared" si="135"/>
        <v>0.38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106</v>
      </c>
      <c r="F437" s="1">
        <v>0.0</v>
      </c>
      <c r="G437" s="4" t="str">
        <f t="shared" si="135"/>
        <v>0.08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461</v>
      </c>
      <c r="F438" s="1">
        <v>0.0</v>
      </c>
      <c r="G438" s="4" t="str">
        <f t="shared" si="135"/>
        <v>0.14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65</v>
      </c>
      <c r="F439" s="1">
        <v>0.0</v>
      </c>
      <c r="G439" s="4" t="str">
        <f t="shared" si="135"/>
        <v>0.00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0.3151877122</v>
      </c>
    </row>
    <row r="441">
      <c r="D441" s="1" t="s">
        <v>29</v>
      </c>
      <c r="E441" s="2">
        <f>Sum(E430:E439)</f>
        <v>30046</v>
      </c>
      <c r="H441" s="2">
        <f>Sum(H430:H439)</f>
        <v>20575.87</v>
      </c>
    </row>
    <row r="442">
      <c r="D442" s="1" t="s">
        <v>17</v>
      </c>
      <c r="E442" s="2">
        <f>E441/$B$2</f>
        <v>0.234734375</v>
      </c>
    </row>
    <row r="443">
      <c r="D443" s="1" t="s">
        <v>18</v>
      </c>
      <c r="E443" s="2">
        <f>H441/E441</f>
        <v>0.6848122878</v>
      </c>
    </row>
    <row r="444">
      <c r="D444" s="1" t="s">
        <v>20</v>
      </c>
      <c r="E444" s="2">
        <f>H441/$B$2</f>
        <v>0.1607489844</v>
      </c>
    </row>
    <row r="445">
      <c r="D445" s="1" t="s">
        <v>21</v>
      </c>
      <c r="E445" s="2">
        <f>(E441-H441)/$B$2</f>
        <v>0.07398539063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953</v>
      </c>
      <c r="F460" s="1">
        <v>1.0</v>
      </c>
      <c r="G460" s="4" t="str">
        <f t="shared" ref="G460:G469" si="140">INDIRECT(CONCATENATE("'ccc",$E$458,"'!",$B$1,C460+21))</f>
        <v>0.50</v>
      </c>
      <c r="H460" s="2">
        <f t="shared" ref="H460:H469" si="141">E460*F460*G460</f>
        <v>476.5</v>
      </c>
      <c r="I460" s="2">
        <f t="shared" ref="I460:I469" si="142">H460/$E$471</f>
        <v>0.01898482011</v>
      </c>
      <c r="J460" s="2">
        <f t="shared" ref="J460:J469" si="143">I460*$E$262</f>
        <v>0.007405563033</v>
      </c>
    </row>
    <row r="461">
      <c r="C461" s="1">
        <v>1.0</v>
      </c>
      <c r="E461" s="4">
        <f t="shared" si="139"/>
        <v>5704</v>
      </c>
      <c r="F461" s="1">
        <v>1.0</v>
      </c>
      <c r="G461" s="4" t="str">
        <f t="shared" si="140"/>
        <v>0.67</v>
      </c>
      <c r="H461" s="2">
        <f t="shared" si="141"/>
        <v>3821.68</v>
      </c>
      <c r="I461" s="2">
        <f t="shared" si="142"/>
        <v>0.1522642336</v>
      </c>
      <c r="J461" s="2">
        <f t="shared" si="143"/>
        <v>0.05939494676</v>
      </c>
    </row>
    <row r="462">
      <c r="C462" s="1">
        <v>2.0</v>
      </c>
      <c r="E462" s="4">
        <f t="shared" si="139"/>
        <v>13757</v>
      </c>
      <c r="F462" s="1">
        <v>1.0</v>
      </c>
      <c r="G462" s="4" t="str">
        <f t="shared" si="140"/>
        <v>0.76</v>
      </c>
      <c r="H462" s="2">
        <f t="shared" si="141"/>
        <v>10455.32</v>
      </c>
      <c r="I462" s="2">
        <f t="shared" si="142"/>
        <v>0.4165632097</v>
      </c>
      <c r="J462" s="2">
        <f t="shared" si="143"/>
        <v>0.1624921958</v>
      </c>
    </row>
    <row r="463">
      <c r="C463" s="1">
        <v>3.0</v>
      </c>
      <c r="E463" s="4">
        <f t="shared" si="139"/>
        <v>3383</v>
      </c>
      <c r="F463" s="1">
        <v>1.0</v>
      </c>
      <c r="G463" s="4" t="str">
        <f t="shared" si="140"/>
        <v>0.62</v>
      </c>
      <c r="H463" s="2">
        <f t="shared" si="141"/>
        <v>2097.46</v>
      </c>
      <c r="I463" s="2">
        <f t="shared" si="142"/>
        <v>0.08356747281</v>
      </c>
      <c r="J463" s="2">
        <f t="shared" si="143"/>
        <v>0.0325978431</v>
      </c>
    </row>
    <row r="464">
      <c r="C464" s="1">
        <v>4.0</v>
      </c>
      <c r="E464" s="4">
        <f t="shared" si="139"/>
        <v>54</v>
      </c>
      <c r="F464" s="1">
        <v>0.0</v>
      </c>
      <c r="G464" s="4" t="str">
        <f t="shared" si="140"/>
        <v>0.17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360</v>
      </c>
      <c r="F465" s="1">
        <v>0.0</v>
      </c>
      <c r="G465" s="4" t="str">
        <f t="shared" si="140"/>
        <v>0.20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413</v>
      </c>
      <c r="F466" s="1">
        <v>0.0</v>
      </c>
      <c r="G466" s="4" t="str">
        <f t="shared" si="140"/>
        <v>0.38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143</v>
      </c>
      <c r="F467" s="1">
        <v>0.0</v>
      </c>
      <c r="G467" s="4" t="str">
        <f t="shared" si="140"/>
        <v>0.09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312</v>
      </c>
      <c r="F468" s="1">
        <v>0.0</v>
      </c>
      <c r="G468" s="4" t="str">
        <f t="shared" si="140"/>
        <v>0.17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20</v>
      </c>
      <c r="F469" s="1">
        <v>0.0</v>
      </c>
      <c r="G469" s="4" t="str">
        <f t="shared" si="140"/>
        <v>0.05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0.3286202638</v>
      </c>
    </row>
    <row r="471">
      <c r="D471" s="1" t="s">
        <v>29</v>
      </c>
      <c r="E471" s="2">
        <f>Sum(E460:E469)</f>
        <v>25099</v>
      </c>
      <c r="H471" s="2">
        <f>Sum(H460:H469)</f>
        <v>16850.96</v>
      </c>
    </row>
    <row r="472">
      <c r="D472" s="1" t="s">
        <v>17</v>
      </c>
      <c r="E472" s="2">
        <f>E471/$B$2</f>
        <v>0.1960859375</v>
      </c>
    </row>
    <row r="473">
      <c r="D473" s="1" t="s">
        <v>18</v>
      </c>
      <c r="E473" s="2">
        <f>H471/E471</f>
        <v>0.6713797362</v>
      </c>
    </row>
    <row r="474">
      <c r="D474" s="1" t="s">
        <v>20</v>
      </c>
      <c r="E474" s="2">
        <f>H471/$B$2</f>
        <v>0.131648125</v>
      </c>
    </row>
    <row r="475">
      <c r="D475" s="1" t="s">
        <v>21</v>
      </c>
      <c r="E475" s="2">
        <f>(E471-H471)/$B$2</f>
        <v>0.0644378125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769</v>
      </c>
      <c r="F490" s="1">
        <v>1.0</v>
      </c>
      <c r="G490" s="4" t="str">
        <f t="shared" ref="G490:G499" si="145">INDIRECT(CONCATENATE("'ccc",$E$488,"'!",$B$1,C490+21))</f>
        <v>0.46</v>
      </c>
      <c r="H490" s="2">
        <f t="shared" ref="H490:H499" si="146">E490*F490*G490</f>
        <v>353.74</v>
      </c>
      <c r="I490" s="2">
        <f t="shared" ref="I490:I499" si="147">H490/$E$501</f>
        <v>0.01405291594</v>
      </c>
      <c r="J490" s="2">
        <f t="shared" ref="J490:J499" si="148">I490*$E$262</f>
        <v>0.0054817351</v>
      </c>
    </row>
    <row r="491">
      <c r="C491" s="1">
        <v>1.0</v>
      </c>
      <c r="E491" s="4">
        <f t="shared" si="144"/>
        <v>5080</v>
      </c>
      <c r="F491" s="1">
        <v>1.0</v>
      </c>
      <c r="G491" s="4" t="str">
        <f t="shared" si="145"/>
        <v>0.65</v>
      </c>
      <c r="H491" s="2">
        <f t="shared" si="146"/>
        <v>3302</v>
      </c>
      <c r="I491" s="2">
        <f t="shared" si="147"/>
        <v>0.1311774988</v>
      </c>
      <c r="J491" s="2">
        <f t="shared" si="148"/>
        <v>0.05116947278</v>
      </c>
    </row>
    <row r="492">
      <c r="C492" s="1">
        <v>2.0</v>
      </c>
      <c r="E492" s="4">
        <f t="shared" si="144"/>
        <v>14729</v>
      </c>
      <c r="F492" s="1">
        <v>1.0</v>
      </c>
      <c r="G492" s="4" t="str">
        <f t="shared" si="145"/>
        <v>0.77</v>
      </c>
      <c r="H492" s="2">
        <f t="shared" si="146"/>
        <v>11341.33</v>
      </c>
      <c r="I492" s="2">
        <f t="shared" si="147"/>
        <v>0.4505533927</v>
      </c>
      <c r="J492" s="2">
        <f t="shared" si="148"/>
        <v>0.1757510226</v>
      </c>
    </row>
    <row r="493">
      <c r="C493" s="1">
        <v>3.0</v>
      </c>
      <c r="E493" s="4">
        <f t="shared" si="144"/>
        <v>3394</v>
      </c>
      <c r="F493" s="1">
        <v>1.0</v>
      </c>
      <c r="G493" s="4" t="str">
        <f t="shared" si="145"/>
        <v>0.62</v>
      </c>
      <c r="H493" s="2">
        <f t="shared" si="146"/>
        <v>2104.28</v>
      </c>
      <c r="I493" s="2">
        <f t="shared" si="147"/>
        <v>0.08359605911</v>
      </c>
      <c r="J493" s="2">
        <f t="shared" si="148"/>
        <v>0.032608994</v>
      </c>
    </row>
    <row r="494">
      <c r="C494" s="1">
        <v>4.0</v>
      </c>
      <c r="E494" s="4">
        <f t="shared" si="144"/>
        <v>57</v>
      </c>
      <c r="F494" s="1">
        <v>0.0</v>
      </c>
      <c r="G494" s="4" t="str">
        <f t="shared" si="145"/>
        <v>0.12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261</v>
      </c>
      <c r="F495" s="1">
        <v>0.0</v>
      </c>
      <c r="G495" s="4" t="str">
        <f t="shared" si="145"/>
        <v>0.18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382</v>
      </c>
      <c r="F496" s="1">
        <v>0.0</v>
      </c>
      <c r="G496" s="4" t="str">
        <f t="shared" si="145"/>
        <v>0.36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143</v>
      </c>
      <c r="F497" s="1">
        <v>0.0</v>
      </c>
      <c r="G497" s="4" t="str">
        <f t="shared" si="145"/>
        <v>0.14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327</v>
      </c>
      <c r="F498" s="1">
        <v>0.0</v>
      </c>
      <c r="G498" s="4" t="str">
        <f t="shared" si="145"/>
        <v>0.12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30</v>
      </c>
      <c r="F499" s="1">
        <v>0.0</v>
      </c>
      <c r="G499" s="4" t="str">
        <f t="shared" si="145"/>
        <v>0.00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0.3206201335</v>
      </c>
    </row>
    <row r="501">
      <c r="D501" s="1" t="s">
        <v>29</v>
      </c>
      <c r="E501" s="2">
        <f>Sum(E490:E499)</f>
        <v>25172</v>
      </c>
      <c r="H501" s="2">
        <f>Sum(H490:H499)</f>
        <v>17101.35</v>
      </c>
    </row>
    <row r="502">
      <c r="D502" s="1" t="s">
        <v>17</v>
      </c>
      <c r="E502" s="2">
        <f>E501/$B$2</f>
        <v>0.19665625</v>
      </c>
    </row>
    <row r="503">
      <c r="D503" s="1" t="s">
        <v>18</v>
      </c>
      <c r="E503" s="2">
        <f>H501/E501</f>
        <v>0.6793798665</v>
      </c>
    </row>
    <row r="504">
      <c r="D504" s="1" t="s">
        <v>20</v>
      </c>
      <c r="E504" s="2">
        <f>H501/$B$2</f>
        <v>0.1336042969</v>
      </c>
    </row>
    <row r="505">
      <c r="D505" s="1" t="s">
        <v>21</v>
      </c>
      <c r="E505" s="2">
        <f>(E501-H501)/$B$2</f>
        <v>0.06305195313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725</v>
      </c>
      <c r="F520" s="1">
        <v>1.0</v>
      </c>
      <c r="G520" s="4" t="str">
        <f t="shared" ref="G520:G529" si="150">INDIRECT(CONCATENATE("'ccc",$E$518,"'!",$B$1,C520+21))</f>
        <v>0.44</v>
      </c>
      <c r="H520" s="2">
        <f t="shared" ref="H520:H529" si="151">E520*F520*G520</f>
        <v>319</v>
      </c>
      <c r="I520" s="2">
        <f t="shared" ref="I520:I529" si="152">H520/$E$531</f>
        <v>0.0140225944</v>
      </c>
      <c r="J520" s="2">
        <f t="shared" ref="J520:J529" si="153">I520*$E$262</f>
        <v>0.005469907331</v>
      </c>
    </row>
    <row r="521">
      <c r="C521" s="1">
        <v>1.0</v>
      </c>
      <c r="E521" s="4">
        <f t="shared" si="149"/>
        <v>4758</v>
      </c>
      <c r="F521" s="1">
        <v>1.0</v>
      </c>
      <c r="G521" s="4" t="str">
        <f t="shared" si="150"/>
        <v>0.64</v>
      </c>
      <c r="H521" s="2">
        <f t="shared" si="151"/>
        <v>3045.12</v>
      </c>
      <c r="I521" s="2">
        <f t="shared" si="152"/>
        <v>0.1338573124</v>
      </c>
      <c r="J521" s="2">
        <f t="shared" si="153"/>
        <v>0.05221480944</v>
      </c>
    </row>
    <row r="522">
      <c r="C522" s="1">
        <v>2.0</v>
      </c>
      <c r="E522" s="4">
        <f t="shared" si="149"/>
        <v>12861</v>
      </c>
      <c r="F522" s="1">
        <v>1.0</v>
      </c>
      <c r="G522" s="4" t="str">
        <f t="shared" si="150"/>
        <v>0.74</v>
      </c>
      <c r="H522" s="2">
        <f t="shared" si="151"/>
        <v>9517.14</v>
      </c>
      <c r="I522" s="2">
        <f t="shared" si="152"/>
        <v>0.4183542134</v>
      </c>
      <c r="J522" s="2">
        <f t="shared" si="153"/>
        <v>0.1631908271</v>
      </c>
    </row>
    <row r="523">
      <c r="C523" s="1">
        <v>3.0</v>
      </c>
      <c r="E523" s="4">
        <f t="shared" si="149"/>
        <v>3556</v>
      </c>
      <c r="F523" s="1">
        <v>1.0</v>
      </c>
      <c r="G523" s="4" t="str">
        <f t="shared" si="150"/>
        <v>0.66</v>
      </c>
      <c r="H523" s="2">
        <f t="shared" si="151"/>
        <v>2346.96</v>
      </c>
      <c r="I523" s="2">
        <f t="shared" si="152"/>
        <v>0.1031676118</v>
      </c>
      <c r="J523" s="2">
        <f t="shared" si="153"/>
        <v>0.04024342856</v>
      </c>
    </row>
    <row r="524">
      <c r="C524" s="1">
        <v>4.0</v>
      </c>
      <c r="E524" s="4">
        <f t="shared" si="149"/>
        <v>32</v>
      </c>
      <c r="F524" s="1">
        <v>0.0</v>
      </c>
      <c r="G524" s="4" t="str">
        <f t="shared" si="150"/>
        <v>0.09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160</v>
      </c>
      <c r="F525" s="1">
        <v>0.0</v>
      </c>
      <c r="G525" s="4" t="str">
        <f t="shared" si="150"/>
        <v>0.19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306</v>
      </c>
      <c r="F526" s="1">
        <v>0.0</v>
      </c>
      <c r="G526" s="4" t="str">
        <f t="shared" si="150"/>
        <v>0.31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147</v>
      </c>
      <c r="F527" s="1">
        <v>0.0</v>
      </c>
      <c r="G527" s="4" t="str">
        <f t="shared" si="150"/>
        <v>0.11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189</v>
      </c>
      <c r="F528" s="1">
        <v>0.0</v>
      </c>
      <c r="G528" s="4" t="str">
        <f t="shared" si="150"/>
        <v>0.13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15</v>
      </c>
      <c r="F529" s="1">
        <v>0.0</v>
      </c>
      <c r="G529" s="4" t="str">
        <f t="shared" si="150"/>
        <v>0.00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0.3305982681</v>
      </c>
    </row>
    <row r="531">
      <c r="D531" s="1" t="s">
        <v>29</v>
      </c>
      <c r="E531" s="2">
        <f>Sum(E520:E529)</f>
        <v>22749</v>
      </c>
      <c r="H531" s="2">
        <f>Sum(H520:H529)</f>
        <v>15228.22</v>
      </c>
    </row>
    <row r="532">
      <c r="D532" s="1" t="s">
        <v>17</v>
      </c>
      <c r="E532" s="2">
        <f>E531/$B$2</f>
        <v>0.1777265625</v>
      </c>
    </row>
    <row r="533">
      <c r="D533" s="1" t="s">
        <v>18</v>
      </c>
      <c r="E533" s="2">
        <f>H531/E531</f>
        <v>0.6694017319</v>
      </c>
    </row>
    <row r="534">
      <c r="D534" s="1" t="s">
        <v>20</v>
      </c>
      <c r="E534" s="2">
        <f>H531/$B$2</f>
        <v>0.1189704688</v>
      </c>
    </row>
    <row r="535">
      <c r="D535" s="1" t="s">
        <v>21</v>
      </c>
      <c r="E535" s="2">
        <f>(E531-H531)/$B$2</f>
        <v>0.05875609375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716</v>
      </c>
      <c r="F550" s="1">
        <v>1.0</v>
      </c>
      <c r="G550" s="4" t="str">
        <f t="shared" ref="G550:G559" si="155">INDIRECT(CONCATENATE("'ccc",$E$548,"'!",$B$1,C550+21))</f>
        <v>0.41</v>
      </c>
      <c r="H550" s="2">
        <f t="shared" ref="H550:H559" si="156">E550*F550*G550</f>
        <v>293.56</v>
      </c>
      <c r="I550" s="2">
        <f t="shared" ref="I550:I559" si="157">H550/$E$561</f>
        <v>0.01294470412</v>
      </c>
      <c r="J550" s="2">
        <f t="shared" ref="J550:J559" si="158">I550*$E$262</f>
        <v>0.005049445911</v>
      </c>
    </row>
    <row r="551">
      <c r="C551" s="1">
        <v>1.0</v>
      </c>
      <c r="E551" s="4">
        <f t="shared" si="154"/>
        <v>4847</v>
      </c>
      <c r="F551" s="1">
        <v>1.0</v>
      </c>
      <c r="G551" s="4" t="str">
        <f t="shared" si="155"/>
        <v>0.65</v>
      </c>
      <c r="H551" s="2">
        <f t="shared" si="156"/>
        <v>3150.55</v>
      </c>
      <c r="I551" s="2">
        <f t="shared" si="157"/>
        <v>0.1389253902</v>
      </c>
      <c r="J551" s="2">
        <f t="shared" si="158"/>
        <v>0.05419175574</v>
      </c>
    </row>
    <row r="552">
      <c r="C552" s="1">
        <v>2.0</v>
      </c>
      <c r="E552" s="4">
        <f t="shared" si="154"/>
        <v>12740</v>
      </c>
      <c r="F552" s="1">
        <v>1.0</v>
      </c>
      <c r="G552" s="4" t="str">
        <f t="shared" si="155"/>
        <v>0.75</v>
      </c>
      <c r="H552" s="2">
        <f t="shared" si="156"/>
        <v>9555</v>
      </c>
      <c r="I552" s="2">
        <f t="shared" si="157"/>
        <v>0.4213334509</v>
      </c>
      <c r="J552" s="2">
        <f t="shared" si="158"/>
        <v>0.1643529625</v>
      </c>
    </row>
    <row r="553">
      <c r="C553" s="1">
        <v>3.0</v>
      </c>
      <c r="E553" s="4">
        <f t="shared" si="154"/>
        <v>3526</v>
      </c>
      <c r="F553" s="1">
        <v>1.0</v>
      </c>
      <c r="G553" s="4" t="str">
        <f t="shared" si="155"/>
        <v>0.67</v>
      </c>
      <c r="H553" s="2">
        <f t="shared" si="156"/>
        <v>2362.42</v>
      </c>
      <c r="I553" s="2">
        <f t="shared" si="157"/>
        <v>0.1041723256</v>
      </c>
      <c r="J553" s="2">
        <f t="shared" si="158"/>
        <v>0.04063534545</v>
      </c>
    </row>
    <row r="554">
      <c r="C554" s="1">
        <v>4.0</v>
      </c>
      <c r="E554" s="4">
        <f t="shared" si="154"/>
        <v>40</v>
      </c>
      <c r="F554" s="1">
        <v>0.0</v>
      </c>
      <c r="G554" s="4" t="str">
        <f t="shared" si="155"/>
        <v>0.15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166</v>
      </c>
      <c r="F555" s="1">
        <v>0.0</v>
      </c>
      <c r="G555" s="4" t="str">
        <f t="shared" si="155"/>
        <v>0.08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319</v>
      </c>
      <c r="F556" s="1">
        <v>0.0</v>
      </c>
      <c r="G556" s="4" t="str">
        <f t="shared" si="155"/>
        <v>0.34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150</v>
      </c>
      <c r="F557" s="1">
        <v>0.0</v>
      </c>
      <c r="G557" s="4" t="str">
        <f t="shared" si="155"/>
        <v>0.11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167</v>
      </c>
      <c r="F558" s="1">
        <v>0.0</v>
      </c>
      <c r="G558" s="4" t="str">
        <f t="shared" si="155"/>
        <v>0.08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7</v>
      </c>
      <c r="F559" s="1">
        <v>0.0</v>
      </c>
      <c r="G559" s="4" t="str">
        <f t="shared" si="155"/>
        <v>0.00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0.3226241291</v>
      </c>
    </row>
    <row r="561">
      <c r="D561" s="1" t="s">
        <v>29</v>
      </c>
      <c r="E561" s="2">
        <f>Sum(E550:E559)</f>
        <v>22678</v>
      </c>
      <c r="H561" s="2">
        <f>Sum(H550:H559)</f>
        <v>15361.53</v>
      </c>
    </row>
    <row r="562">
      <c r="D562" s="1" t="s">
        <v>17</v>
      </c>
      <c r="E562" s="2">
        <f>E561/$B$2</f>
        <v>0.177171875</v>
      </c>
    </row>
    <row r="563">
      <c r="D563" s="1" t="s">
        <v>18</v>
      </c>
      <c r="E563" s="2">
        <f>H561/E561</f>
        <v>0.6773758709</v>
      </c>
    </row>
    <row r="564">
      <c r="D564" s="1" t="s">
        <v>20</v>
      </c>
      <c r="E564" s="2">
        <f>H561/$B$2</f>
        <v>0.1200119531</v>
      </c>
    </row>
    <row r="565">
      <c r="D565" s="1" t="s">
        <v>21</v>
      </c>
      <c r="E565" s="2">
        <f>(E561-H561)/$B$2</f>
        <v>0.05715992188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797</v>
      </c>
      <c r="F580" s="1">
        <v>1.0</v>
      </c>
      <c r="G580" s="4" t="str">
        <f t="shared" ref="G580:G589" si="160">INDIRECT(CONCATENATE("'ccc",$E$578,"'!",$B$1,C580+21))</f>
        <v>0.39</v>
      </c>
      <c r="H580" s="2">
        <f t="shared" ref="H580:H589" si="161">E580*F580*G580</f>
        <v>310.83</v>
      </c>
      <c r="I580" s="2">
        <f t="shared" ref="I580:I589" si="162">H580/$E$591</f>
        <v>0.01365685413</v>
      </c>
      <c r="J580" s="2">
        <f t="shared" ref="J580:J589" si="163">I580*$E$262</f>
        <v>0.005327240052</v>
      </c>
    </row>
    <row r="581">
      <c r="C581" s="1">
        <v>1.0</v>
      </c>
      <c r="E581" s="4">
        <f t="shared" si="159"/>
        <v>4743</v>
      </c>
      <c r="F581" s="1">
        <v>1.0</v>
      </c>
      <c r="G581" s="4" t="str">
        <f t="shared" si="160"/>
        <v>0.64</v>
      </c>
      <c r="H581" s="2">
        <f t="shared" si="161"/>
        <v>3035.52</v>
      </c>
      <c r="I581" s="2">
        <f t="shared" si="162"/>
        <v>0.133370826</v>
      </c>
      <c r="J581" s="2">
        <f t="shared" si="163"/>
        <v>0.05202504174</v>
      </c>
    </row>
    <row r="582">
      <c r="C582" s="1">
        <v>2.0</v>
      </c>
      <c r="E582" s="4">
        <f t="shared" si="159"/>
        <v>13006</v>
      </c>
      <c r="F582" s="1">
        <v>1.0</v>
      </c>
      <c r="G582" s="4" t="str">
        <f t="shared" si="160"/>
        <v>0.75</v>
      </c>
      <c r="H582" s="2">
        <f t="shared" si="161"/>
        <v>9754.5</v>
      </c>
      <c r="I582" s="2">
        <f t="shared" si="162"/>
        <v>0.4285808436</v>
      </c>
      <c r="J582" s="2">
        <f t="shared" si="163"/>
        <v>0.1671800119</v>
      </c>
    </row>
    <row r="583">
      <c r="C583" s="1">
        <v>3.0</v>
      </c>
      <c r="E583" s="4">
        <f t="shared" si="159"/>
        <v>3313</v>
      </c>
      <c r="F583" s="1">
        <v>1.0</v>
      </c>
      <c r="G583" s="4" t="str">
        <f t="shared" si="160"/>
        <v>0.66</v>
      </c>
      <c r="H583" s="2">
        <f t="shared" si="161"/>
        <v>2186.58</v>
      </c>
      <c r="I583" s="2">
        <f t="shared" si="162"/>
        <v>0.0960711775</v>
      </c>
      <c r="J583" s="2">
        <f t="shared" si="163"/>
        <v>0.03747526479</v>
      </c>
    </row>
    <row r="584">
      <c r="C584" s="1">
        <v>4.0</v>
      </c>
      <c r="E584" s="4">
        <f t="shared" si="159"/>
        <v>28</v>
      </c>
      <c r="F584" s="1">
        <v>0.0</v>
      </c>
      <c r="G584" s="4" t="str">
        <f t="shared" si="160"/>
        <v>0.32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134</v>
      </c>
      <c r="F585" s="1">
        <v>0.0</v>
      </c>
      <c r="G585" s="4" t="str">
        <f t="shared" si="160"/>
        <v>0.13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396</v>
      </c>
      <c r="F586" s="1">
        <v>0.0</v>
      </c>
      <c r="G586" s="4" t="str">
        <f t="shared" si="160"/>
        <v>0.33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143</v>
      </c>
      <c r="F587" s="1">
        <v>0.0</v>
      </c>
      <c r="G587" s="4" t="str">
        <f t="shared" si="160"/>
        <v>0.10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190</v>
      </c>
      <c r="F588" s="1">
        <v>0.0</v>
      </c>
      <c r="G588" s="4" t="str">
        <f t="shared" si="160"/>
        <v>0.13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10</v>
      </c>
      <c r="F589" s="1">
        <v>0.0</v>
      </c>
      <c r="G589" s="4" t="str">
        <f t="shared" si="160"/>
        <v>0.00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0.3283202988</v>
      </c>
    </row>
    <row r="591">
      <c r="D591" s="1" t="s">
        <v>29</v>
      </c>
      <c r="E591" s="2">
        <f>Sum(E580:E589)</f>
        <v>22760</v>
      </c>
      <c r="H591" s="2">
        <f>Sum(H580:H589)</f>
        <v>15287.43</v>
      </c>
    </row>
    <row r="592">
      <c r="D592" s="1" t="s">
        <v>17</v>
      </c>
      <c r="E592" s="2">
        <f>E591/$B$2</f>
        <v>0.1778125</v>
      </c>
    </row>
    <row r="593">
      <c r="D593" s="1" t="s">
        <v>18</v>
      </c>
      <c r="E593" s="2">
        <f>H591/E591</f>
        <v>0.6716797012</v>
      </c>
    </row>
    <row r="594">
      <c r="D594" s="1" t="s">
        <v>20</v>
      </c>
      <c r="E594" s="2">
        <f>H591/$B$2</f>
        <v>0.1194330469</v>
      </c>
    </row>
    <row r="595">
      <c r="D595" s="1" t="s">
        <v>21</v>
      </c>
      <c r="E595" s="2">
        <f>(E591-H591)/$B$2</f>
        <v>0.05837945313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280</v>
      </c>
      <c r="F610" s="1">
        <v>1.0</v>
      </c>
      <c r="G610" s="4" t="str">
        <f t="shared" ref="G610:G619" si="165">INDIRECT(CONCATENATE("'ccc",$E$608,"'!",$B$1,C610+21))</f>
        <v>0.33</v>
      </c>
      <c r="H610" s="2">
        <f t="shared" ref="H610:H619" si="166">E610*F610*G610</f>
        <v>92.4</v>
      </c>
      <c r="I610" s="2">
        <f t="shared" ref="I610:I619" si="167">H610/$E$621</f>
        <v>0.004633901705</v>
      </c>
      <c r="J610" s="2">
        <f t="shared" ref="J610:J619" si="168">I610*$E$262</f>
        <v>0.001807583689</v>
      </c>
    </row>
    <row r="611">
      <c r="C611" s="1">
        <v>1.0</v>
      </c>
      <c r="E611" s="4">
        <f t="shared" si="164"/>
        <v>3237</v>
      </c>
      <c r="F611" s="1">
        <v>1.0</v>
      </c>
      <c r="G611" s="4" t="str">
        <f t="shared" si="165"/>
        <v>0.62</v>
      </c>
      <c r="H611" s="2">
        <f t="shared" si="166"/>
        <v>2006.94</v>
      </c>
      <c r="I611" s="2">
        <f t="shared" si="167"/>
        <v>0.1006489468</v>
      </c>
      <c r="J611" s="2">
        <f t="shared" si="168"/>
        <v>0.03926095247</v>
      </c>
    </row>
    <row r="612">
      <c r="C612" s="1">
        <v>2.0</v>
      </c>
      <c r="E612" s="4">
        <f t="shared" si="164"/>
        <v>11153</v>
      </c>
      <c r="F612" s="1">
        <v>1.0</v>
      </c>
      <c r="G612" s="4" t="str">
        <f t="shared" si="165"/>
        <v>0.76</v>
      </c>
      <c r="H612" s="2">
        <f t="shared" si="166"/>
        <v>8476.28</v>
      </c>
      <c r="I612" s="2">
        <f t="shared" si="167"/>
        <v>0.4250892678</v>
      </c>
      <c r="J612" s="2">
        <f t="shared" si="168"/>
        <v>0.1658180245</v>
      </c>
    </row>
    <row r="613">
      <c r="C613" s="1">
        <v>3.0</v>
      </c>
      <c r="E613" s="4">
        <f t="shared" si="164"/>
        <v>4695</v>
      </c>
      <c r="F613" s="1">
        <v>1.0</v>
      </c>
      <c r="G613" s="4" t="str">
        <f t="shared" si="165"/>
        <v>0.68</v>
      </c>
      <c r="H613" s="2">
        <f t="shared" si="166"/>
        <v>3192.6</v>
      </c>
      <c r="I613" s="2">
        <f t="shared" si="167"/>
        <v>0.160110331</v>
      </c>
      <c r="J613" s="2">
        <f t="shared" si="168"/>
        <v>0.06245553771</v>
      </c>
    </row>
    <row r="614">
      <c r="C614" s="1">
        <v>4.0</v>
      </c>
      <c r="E614" s="4">
        <f t="shared" si="164"/>
        <v>13</v>
      </c>
      <c r="F614" s="1">
        <v>1.0</v>
      </c>
      <c r="G614" s="4" t="str">
        <f t="shared" si="165"/>
        <v>0.23</v>
      </c>
      <c r="H614" s="2">
        <f t="shared" si="166"/>
        <v>2.99</v>
      </c>
      <c r="I614" s="2">
        <f t="shared" si="167"/>
        <v>0.0001499498495</v>
      </c>
      <c r="J614" s="2">
        <f t="shared" si="168"/>
        <v>0.00005849215616</v>
      </c>
    </row>
    <row r="615">
      <c r="C615" s="1">
        <v>5.0</v>
      </c>
      <c r="E615" s="4">
        <f t="shared" si="164"/>
        <v>174</v>
      </c>
      <c r="F615" s="1">
        <v>0.0</v>
      </c>
      <c r="G615" s="4" t="str">
        <f t="shared" si="165"/>
        <v>0.18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160</v>
      </c>
      <c r="F616" s="1">
        <v>0.0</v>
      </c>
      <c r="G616" s="4" t="str">
        <f t="shared" si="165"/>
        <v>0.29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85</v>
      </c>
      <c r="F617" s="1">
        <v>0.0</v>
      </c>
      <c r="G617" s="4" t="str">
        <f t="shared" si="165"/>
        <v>0.15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136</v>
      </c>
      <c r="F618" s="1">
        <v>0.0</v>
      </c>
      <c r="G618" s="4" t="str">
        <f t="shared" si="165"/>
        <v>0.12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7</v>
      </c>
      <c r="F619" s="1">
        <v>0.0</v>
      </c>
      <c r="G619" s="4" t="str">
        <f t="shared" si="165"/>
        <v>0.00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0.3093676028</v>
      </c>
    </row>
    <row r="621">
      <c r="D621" s="1" t="s">
        <v>29</v>
      </c>
      <c r="E621" s="2">
        <f>Sum(E610:E619)</f>
        <v>19940</v>
      </c>
      <c r="H621" s="2">
        <f>Sum(H610:H619)</f>
        <v>13771.21</v>
      </c>
    </row>
    <row r="622">
      <c r="D622" s="1" t="s">
        <v>17</v>
      </c>
      <c r="E622" s="2">
        <f>E621/$B$2</f>
        <v>0.15578125</v>
      </c>
    </row>
    <row r="623">
      <c r="D623" s="1" t="s">
        <v>18</v>
      </c>
      <c r="E623" s="2">
        <f>H621/E621</f>
        <v>0.6906323972</v>
      </c>
    </row>
    <row r="624">
      <c r="D624" s="1" t="s">
        <v>20</v>
      </c>
      <c r="E624" s="2">
        <f>H621/$B$2</f>
        <v>0.1075875781</v>
      </c>
    </row>
    <row r="625">
      <c r="D625" s="1" t="s">
        <v>21</v>
      </c>
      <c r="E625" s="2">
        <f>(E621-H621)/$B$2</f>
        <v>0.04819367188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167</v>
      </c>
      <c r="F640" s="1">
        <v>1.0</v>
      </c>
      <c r="G640" s="4" t="str">
        <f t="shared" ref="G640:G649" si="170">INDIRECT(CONCATENATE("'ccc",$E$638,"'!",$B$1,C640+21))</f>
        <v>0.32</v>
      </c>
      <c r="H640" s="2">
        <f t="shared" ref="H640:H649" si="171">E640*F640*G640</f>
        <v>53.44</v>
      </c>
      <c r="I640" s="2">
        <f t="shared" ref="I640:I649" si="172">H640/$E$651</f>
        <v>0.002871883061</v>
      </c>
      <c r="J640" s="2">
        <f t="shared" ref="J640:J649" si="173">I640*$E$262</f>
        <v>0.00112025876</v>
      </c>
    </row>
    <row r="641">
      <c r="C641" s="1">
        <v>1.0</v>
      </c>
      <c r="E641" s="4">
        <f t="shared" si="169"/>
        <v>2418</v>
      </c>
      <c r="F641" s="1">
        <v>1.0</v>
      </c>
      <c r="G641" s="4" t="str">
        <f t="shared" si="170"/>
        <v>0.62</v>
      </c>
      <c r="H641" s="2">
        <f t="shared" si="171"/>
        <v>1499.16</v>
      </c>
      <c r="I641" s="2">
        <f t="shared" si="172"/>
        <v>0.08056534824</v>
      </c>
      <c r="J641" s="2">
        <f t="shared" si="173"/>
        <v>0.03142677998</v>
      </c>
    </row>
    <row r="642">
      <c r="C642" s="1">
        <v>2.0</v>
      </c>
      <c r="E642" s="4">
        <f t="shared" si="169"/>
        <v>10249</v>
      </c>
      <c r="F642" s="1">
        <v>1.0</v>
      </c>
      <c r="G642" s="4" t="str">
        <f t="shared" si="170"/>
        <v>0.77</v>
      </c>
      <c r="H642" s="2">
        <f t="shared" si="171"/>
        <v>7891.73</v>
      </c>
      <c r="I642" s="2">
        <f t="shared" si="172"/>
        <v>0.4241041488</v>
      </c>
      <c r="J642" s="2">
        <f t="shared" si="173"/>
        <v>0.1654337512</v>
      </c>
    </row>
    <row r="643">
      <c r="C643" s="1">
        <v>3.0</v>
      </c>
      <c r="E643" s="4">
        <f t="shared" si="169"/>
        <v>5392</v>
      </c>
      <c r="F643" s="1">
        <v>1.0</v>
      </c>
      <c r="G643" s="4" t="str">
        <f t="shared" si="170"/>
        <v>0.72</v>
      </c>
      <c r="H643" s="2">
        <f t="shared" si="171"/>
        <v>3882.24</v>
      </c>
      <c r="I643" s="2">
        <f t="shared" si="172"/>
        <v>0.2086328461</v>
      </c>
      <c r="J643" s="2">
        <f t="shared" si="173"/>
        <v>0.08138310942</v>
      </c>
    </row>
    <row r="644">
      <c r="C644" s="1">
        <v>4.0</v>
      </c>
      <c r="E644" s="4">
        <f t="shared" si="169"/>
        <v>13</v>
      </c>
      <c r="F644" s="1">
        <v>1.0</v>
      </c>
      <c r="G644" s="4" t="str">
        <f t="shared" si="170"/>
        <v>0.23</v>
      </c>
      <c r="H644" s="2">
        <f t="shared" si="171"/>
        <v>2.99</v>
      </c>
      <c r="I644" s="2">
        <f t="shared" si="172"/>
        <v>0.000160683577</v>
      </c>
      <c r="J644" s="2">
        <f t="shared" si="173"/>
        <v>0.00006267914842</v>
      </c>
    </row>
    <row r="645">
      <c r="C645" s="1">
        <v>5.0</v>
      </c>
      <c r="E645" s="4">
        <f t="shared" si="169"/>
        <v>170</v>
      </c>
      <c r="F645" s="1">
        <v>0.0</v>
      </c>
      <c r="G645" s="4" t="str">
        <f t="shared" si="170"/>
        <v>0.19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83</v>
      </c>
      <c r="F646" s="1">
        <v>0.0</v>
      </c>
      <c r="G646" s="4" t="str">
        <f t="shared" si="170"/>
        <v>0.27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30</v>
      </c>
      <c r="F647" s="1">
        <v>0.0</v>
      </c>
      <c r="G647" s="4" t="str">
        <f t="shared" si="170"/>
        <v>0.13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76</v>
      </c>
      <c r="F648" s="1">
        <v>0.0</v>
      </c>
      <c r="G648" s="4" t="str">
        <f t="shared" si="170"/>
        <v>0.12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10</v>
      </c>
      <c r="F649" s="1">
        <v>0.0</v>
      </c>
      <c r="G649" s="4" t="str">
        <f t="shared" si="170"/>
        <v>0.10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0.2836650903</v>
      </c>
    </row>
    <row r="651">
      <c r="D651" s="1" t="s">
        <v>29</v>
      </c>
      <c r="E651" s="2">
        <f>Sum(E640:E649)</f>
        <v>18608</v>
      </c>
      <c r="H651" s="2">
        <f>Sum(H640:H649)</f>
        <v>13329.56</v>
      </c>
    </row>
    <row r="652">
      <c r="D652" s="1" t="s">
        <v>17</v>
      </c>
      <c r="E652" s="2">
        <f>E651/$B$2</f>
        <v>0.145375</v>
      </c>
    </row>
    <row r="653">
      <c r="D653" s="1" t="s">
        <v>18</v>
      </c>
      <c r="E653" s="2">
        <f>H651/E651</f>
        <v>0.7163349097</v>
      </c>
    </row>
    <row r="654">
      <c r="D654" s="1" t="s">
        <v>20</v>
      </c>
      <c r="E654" s="2">
        <f>H651/$B$2</f>
        <v>0.1041371875</v>
      </c>
    </row>
    <row r="655">
      <c r="D655" s="1" t="s">
        <v>21</v>
      </c>
      <c r="E655" s="2">
        <f>(E651-H651)/$B$2</f>
        <v>0.0412378125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246</v>
      </c>
      <c r="F670" s="1">
        <v>1.0</v>
      </c>
      <c r="G670" s="4" t="str">
        <f t="shared" ref="G670:G679" si="175">INDIRECT(CONCATENATE("'ccc",$E$668,"'!",$B$1,C670+21))</f>
        <v>0.48</v>
      </c>
      <c r="H670" s="2">
        <f t="shared" ref="H670:H679" si="176">E670*F670*G670</f>
        <v>118.08</v>
      </c>
      <c r="I670" s="2">
        <f t="shared" ref="I670:I679" si="177">H670/$E$681</f>
        <v>0.00632967033</v>
      </c>
      <c r="J670" s="2">
        <f t="shared" ref="J670:J679" si="178">I670*$E$262</f>
        <v>0.002469065934</v>
      </c>
    </row>
    <row r="671">
      <c r="C671" s="1">
        <v>1.0</v>
      </c>
      <c r="E671" s="4">
        <f t="shared" si="174"/>
        <v>2165</v>
      </c>
      <c r="F671" s="1">
        <v>1.0</v>
      </c>
      <c r="G671" s="4" t="str">
        <f t="shared" si="175"/>
        <v>0.59</v>
      </c>
      <c r="H671" s="2">
        <f t="shared" si="176"/>
        <v>1277.35</v>
      </c>
      <c r="I671" s="2">
        <f t="shared" si="177"/>
        <v>0.06847225945</v>
      </c>
      <c r="J671" s="2">
        <f t="shared" si="178"/>
        <v>0.02670953058</v>
      </c>
    </row>
    <row r="672">
      <c r="C672" s="1">
        <v>2.0</v>
      </c>
      <c r="E672" s="4">
        <f t="shared" si="174"/>
        <v>10855</v>
      </c>
      <c r="F672" s="1">
        <v>1.0</v>
      </c>
      <c r="G672" s="4" t="str">
        <f t="shared" si="175"/>
        <v>0.78</v>
      </c>
      <c r="H672" s="2">
        <f t="shared" si="176"/>
        <v>8466.9</v>
      </c>
      <c r="I672" s="2">
        <f t="shared" si="177"/>
        <v>0.4538675958</v>
      </c>
      <c r="J672" s="2">
        <f t="shared" si="178"/>
        <v>0.1770438208</v>
      </c>
    </row>
    <row r="673">
      <c r="C673" s="1">
        <v>3.0</v>
      </c>
      <c r="E673" s="4">
        <f t="shared" si="174"/>
        <v>4927</v>
      </c>
      <c r="F673" s="1">
        <v>1.0</v>
      </c>
      <c r="G673" s="4" t="str">
        <f t="shared" si="175"/>
        <v>0.70</v>
      </c>
      <c r="H673" s="2">
        <f t="shared" si="176"/>
        <v>3448.9</v>
      </c>
      <c r="I673" s="2">
        <f t="shared" si="177"/>
        <v>0.1848780488</v>
      </c>
      <c r="J673" s="2">
        <f t="shared" si="178"/>
        <v>0.07211688262</v>
      </c>
    </row>
    <row r="674">
      <c r="C674" s="1">
        <v>4.0</v>
      </c>
      <c r="E674" s="4">
        <f t="shared" si="174"/>
        <v>10</v>
      </c>
      <c r="F674" s="1">
        <v>1.0</v>
      </c>
      <c r="G674" s="4" t="str">
        <f t="shared" si="175"/>
        <v>0.10</v>
      </c>
      <c r="H674" s="2">
        <f t="shared" si="176"/>
        <v>1</v>
      </c>
      <c r="I674" s="2">
        <f t="shared" si="177"/>
        <v>0.00005360493165</v>
      </c>
      <c r="J674" s="2">
        <f t="shared" si="178"/>
        <v>0.00002091011123</v>
      </c>
    </row>
    <row r="675">
      <c r="C675" s="1">
        <v>5.0</v>
      </c>
      <c r="E675" s="4">
        <f t="shared" si="174"/>
        <v>169</v>
      </c>
      <c r="F675" s="1">
        <v>0.0</v>
      </c>
      <c r="G675" s="4" t="str">
        <f t="shared" si="175"/>
        <v>0.17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122</v>
      </c>
      <c r="F676" s="1">
        <v>0.0</v>
      </c>
      <c r="G676" s="4" t="str">
        <f t="shared" si="175"/>
        <v>0.28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35</v>
      </c>
      <c r="F677" s="1">
        <v>0.0</v>
      </c>
      <c r="G677" s="4" t="str">
        <f t="shared" si="175"/>
        <v>0.06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120</v>
      </c>
      <c r="F678" s="1">
        <v>0.0</v>
      </c>
      <c r="G678" s="4" t="str">
        <f t="shared" si="175"/>
        <v>0.07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6</v>
      </c>
      <c r="F679" s="1">
        <v>0.0</v>
      </c>
      <c r="G679" s="4" t="str">
        <f t="shared" si="175"/>
        <v>0.00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0.2863988207</v>
      </c>
    </row>
    <row r="681">
      <c r="D681" s="1" t="s">
        <v>29</v>
      </c>
      <c r="E681" s="2">
        <f>Sum(E670:E679)</f>
        <v>18655</v>
      </c>
      <c r="H681" s="2">
        <f>Sum(H670:H679)</f>
        <v>13312.23</v>
      </c>
    </row>
    <row r="682">
      <c r="D682" s="1" t="s">
        <v>17</v>
      </c>
      <c r="E682" s="2">
        <f>E681/$B$2</f>
        <v>0.1457421875</v>
      </c>
    </row>
    <row r="683">
      <c r="D683" s="1" t="s">
        <v>18</v>
      </c>
      <c r="E683" s="2">
        <f>H681/E681</f>
        <v>0.7136011793</v>
      </c>
    </row>
    <row r="684">
      <c r="D684" s="1" t="s">
        <v>20</v>
      </c>
      <c r="E684" s="2">
        <f>H681/$B$2</f>
        <v>0.1040017969</v>
      </c>
    </row>
    <row r="685">
      <c r="D685" s="1" t="s">
        <v>21</v>
      </c>
      <c r="E685" s="2">
        <f>(E681-H681)/$B$2</f>
        <v>0.04174039063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256</v>
      </c>
      <c r="F700" s="1">
        <v>1.0</v>
      </c>
      <c r="G700" s="4" t="str">
        <f>INDIRECT(CONCATENATE("'ccc",$E$698,"'!",$B$1,C700+21))</f>
        <v>0.38</v>
      </c>
      <c r="H700" s="2">
        <f t="shared" ref="H700:H709" si="180">E700*F700*G700</f>
        <v>97.28</v>
      </c>
      <c r="I700" s="2">
        <f t="shared" ref="I700:I709" si="181">H700/$E$711</f>
        <v>0.005168419934</v>
      </c>
      <c r="J700" s="2">
        <f t="shared" ref="J700:J709" si="182">I700*$E$262</f>
        <v>0.002016087557</v>
      </c>
    </row>
    <row r="701">
      <c r="C701" s="1">
        <v>1.0</v>
      </c>
      <c r="E701" s="4">
        <f t="shared" si="179"/>
        <v>2226</v>
      </c>
      <c r="F701" s="1">
        <v>1.0</v>
      </c>
      <c r="G701" s="4" t="str">
        <f t="shared" ref="G701:G709" si="183">INDIRECT(CONCATENATE("'ccc",$E$668,"'!",$B$1,C701+21))</f>
        <v>0.59</v>
      </c>
      <c r="H701" s="2">
        <f t="shared" si="180"/>
        <v>1313.34</v>
      </c>
      <c r="I701" s="2">
        <f t="shared" si="181"/>
        <v>0.06977685687</v>
      </c>
      <c r="J701" s="2">
        <f t="shared" si="182"/>
        <v>0.0272184255</v>
      </c>
    </row>
    <row r="702">
      <c r="C702" s="1">
        <v>2.0</v>
      </c>
      <c r="E702" s="4">
        <f t="shared" si="179"/>
        <v>11182</v>
      </c>
      <c r="F702" s="1">
        <v>1.0</v>
      </c>
      <c r="G702" s="4" t="str">
        <f t="shared" si="183"/>
        <v>0.78</v>
      </c>
      <c r="H702" s="2">
        <f t="shared" si="180"/>
        <v>8721.96</v>
      </c>
      <c r="I702" s="2">
        <f t="shared" si="181"/>
        <v>0.4633917756</v>
      </c>
      <c r="J702" s="2">
        <f t="shared" si="182"/>
        <v>0.180758995</v>
      </c>
    </row>
    <row r="703">
      <c r="C703" s="1">
        <v>3.0</v>
      </c>
      <c r="E703" s="4">
        <f t="shared" si="179"/>
        <v>4657</v>
      </c>
      <c r="F703" s="1">
        <v>1.0</v>
      </c>
      <c r="G703" s="4" t="str">
        <f t="shared" si="183"/>
        <v>0.70</v>
      </c>
      <c r="H703" s="2">
        <f t="shared" si="180"/>
        <v>3259.9</v>
      </c>
      <c r="I703" s="2">
        <f t="shared" si="181"/>
        <v>0.1731962597</v>
      </c>
      <c r="J703" s="2">
        <f t="shared" si="182"/>
        <v>0.06756007224</v>
      </c>
    </row>
    <row r="704">
      <c r="C704" s="1">
        <v>4.0</v>
      </c>
      <c r="E704" s="4">
        <f t="shared" si="179"/>
        <v>12</v>
      </c>
      <c r="F704" s="1">
        <v>1.0</v>
      </c>
      <c r="G704" s="4" t="str">
        <f t="shared" si="183"/>
        <v>0.10</v>
      </c>
      <c r="H704" s="2">
        <f t="shared" si="180"/>
        <v>1.2</v>
      </c>
      <c r="I704" s="2">
        <f t="shared" si="181"/>
        <v>0.00006375518011</v>
      </c>
      <c r="J704" s="2">
        <f t="shared" si="182"/>
        <v>0.00002486950112</v>
      </c>
    </row>
    <row r="705">
      <c r="C705" s="1">
        <v>5.0</v>
      </c>
      <c r="E705" s="4">
        <f t="shared" si="179"/>
        <v>137</v>
      </c>
      <c r="F705" s="1">
        <v>0.0</v>
      </c>
      <c r="G705" s="4" t="str">
        <f t="shared" si="183"/>
        <v>0.17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158</v>
      </c>
      <c r="F706" s="1">
        <v>0.0</v>
      </c>
      <c r="G706" s="4" t="str">
        <f t="shared" si="183"/>
        <v>0.28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32</v>
      </c>
      <c r="F707" s="1">
        <v>0.0</v>
      </c>
      <c r="G707" s="4" t="str">
        <f t="shared" si="183"/>
        <v>0.06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156</v>
      </c>
      <c r="F708" s="1">
        <v>0.0</v>
      </c>
      <c r="G708" s="4" t="str">
        <f t="shared" si="183"/>
        <v>0.07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6</v>
      </c>
      <c r="F709" s="1">
        <v>0.0</v>
      </c>
      <c r="G709" s="4" t="str">
        <f t="shared" si="183"/>
        <v>0.00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0.2884029327</v>
      </c>
    </row>
    <row r="711">
      <c r="D711" s="1" t="s">
        <v>29</v>
      </c>
      <c r="E711" s="2">
        <f>Sum(E700:E709)</f>
        <v>18822</v>
      </c>
      <c r="H711" s="2">
        <f>Sum(H700:H709)</f>
        <v>13393.68</v>
      </c>
    </row>
    <row r="712">
      <c r="D712" s="1" t="s">
        <v>17</v>
      </c>
      <c r="E712" s="2">
        <f>E711/$B$2</f>
        <v>0.147046875</v>
      </c>
    </row>
    <row r="713">
      <c r="D713" s="1" t="s">
        <v>18</v>
      </c>
      <c r="E713" s="2">
        <f>H711/E711</f>
        <v>0.7115970673</v>
      </c>
    </row>
    <row r="714">
      <c r="D714" s="1" t="s">
        <v>20</v>
      </c>
      <c r="E714" s="2">
        <f>H711/$B$2</f>
        <v>0.104638125</v>
      </c>
    </row>
    <row r="715">
      <c r="D715" s="1" t="s">
        <v>21</v>
      </c>
      <c r="E715" s="2">
        <f>(E711-H711)/$B$2</f>
        <v>0.04240875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239</v>
      </c>
      <c r="F730" s="1">
        <v>1.0</v>
      </c>
      <c r="G730" s="4" t="str">
        <f t="shared" ref="G730:G739" si="185">INDIRECT(CONCATENATE("'ccc",$E$728,"'!",$B$1,C730+21))</f>
        <v>0.44</v>
      </c>
      <c r="H730" s="2">
        <f t="shared" ref="H730:H739" si="186">E730*F730*G730</f>
        <v>105.16</v>
      </c>
      <c r="I730" s="2">
        <f t="shared" ref="I730:I739" si="187">H730/$E$741</f>
        <v>0.005661677614</v>
      </c>
      <c r="J730" s="2">
        <f t="shared" ref="J730:J739" si="188">I730*$E$262</f>
        <v>0.002208496588</v>
      </c>
    </row>
    <row r="731">
      <c r="C731" s="1">
        <v>1.0</v>
      </c>
      <c r="E731" s="4">
        <f t="shared" si="184"/>
        <v>2301</v>
      </c>
      <c r="F731" s="1">
        <v>1.0</v>
      </c>
      <c r="G731" s="4" t="str">
        <f t="shared" si="185"/>
        <v>0.61</v>
      </c>
      <c r="H731" s="2">
        <f t="shared" si="186"/>
        <v>1403.61</v>
      </c>
      <c r="I731" s="2">
        <f t="shared" si="187"/>
        <v>0.07556853666</v>
      </c>
      <c r="J731" s="2">
        <f t="shared" si="188"/>
        <v>0.02947763309</v>
      </c>
    </row>
    <row r="732">
      <c r="C732" s="1">
        <v>2.0</v>
      </c>
      <c r="E732" s="4">
        <f t="shared" si="184"/>
        <v>10959</v>
      </c>
      <c r="F732" s="1">
        <v>1.0</v>
      </c>
      <c r="G732" s="4" t="str">
        <f t="shared" si="185"/>
        <v>0.78</v>
      </c>
      <c r="H732" s="2">
        <f t="shared" si="186"/>
        <v>8548.02</v>
      </c>
      <c r="I732" s="2">
        <f t="shared" si="187"/>
        <v>0.460214278</v>
      </c>
      <c r="J732" s="2">
        <f t="shared" si="188"/>
        <v>0.1795195227</v>
      </c>
    </row>
    <row r="733">
      <c r="C733" s="1">
        <v>3.0</v>
      </c>
      <c r="E733" s="4">
        <f t="shared" si="184"/>
        <v>4643</v>
      </c>
      <c r="F733" s="1">
        <v>1.0</v>
      </c>
      <c r="G733" s="4" t="str">
        <f t="shared" si="185"/>
        <v>0.70</v>
      </c>
      <c r="H733" s="2">
        <f t="shared" si="186"/>
        <v>3250.1</v>
      </c>
      <c r="I733" s="2">
        <f t="shared" si="187"/>
        <v>0.1749811565</v>
      </c>
      <c r="J733" s="2">
        <f t="shared" si="188"/>
        <v>0.06825632142</v>
      </c>
    </row>
    <row r="734">
      <c r="C734" s="1">
        <v>4.0</v>
      </c>
      <c r="E734" s="4">
        <f t="shared" si="184"/>
        <v>11</v>
      </c>
      <c r="F734" s="1">
        <v>1.0</v>
      </c>
      <c r="G734" s="4" t="str">
        <f t="shared" si="185"/>
        <v>0.18</v>
      </c>
      <c r="H734" s="2">
        <f t="shared" si="186"/>
        <v>1.98</v>
      </c>
      <c r="I734" s="2">
        <f t="shared" si="187"/>
        <v>0.0001066006245</v>
      </c>
      <c r="J734" s="2">
        <f t="shared" si="188"/>
        <v>0.00004158257174</v>
      </c>
    </row>
    <row r="735">
      <c r="C735" s="1">
        <v>5.0</v>
      </c>
      <c r="E735" s="4">
        <f t="shared" si="184"/>
        <v>150</v>
      </c>
      <c r="F735" s="1">
        <v>0.0</v>
      </c>
      <c r="G735" s="4" t="str">
        <f t="shared" si="185"/>
        <v>0.19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101</v>
      </c>
      <c r="F736" s="1">
        <v>0.0</v>
      </c>
      <c r="G736" s="4" t="str">
        <f t="shared" si="185"/>
        <v>0.25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38</v>
      </c>
      <c r="F737" s="1">
        <v>0.0</v>
      </c>
      <c r="G737" s="4" t="str">
        <f t="shared" si="185"/>
        <v>0.05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126</v>
      </c>
      <c r="F738" s="1">
        <v>0.0</v>
      </c>
      <c r="G738" s="4" t="str">
        <f t="shared" si="185"/>
        <v>0.16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6</v>
      </c>
      <c r="F739" s="1">
        <v>0.0</v>
      </c>
      <c r="G739" s="4" t="str">
        <f t="shared" si="185"/>
        <v>0.00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0.2834677506</v>
      </c>
    </row>
    <row r="741">
      <c r="D741" s="1" t="s">
        <v>29</v>
      </c>
      <c r="E741" s="2">
        <f>Sum(E730:E739)</f>
        <v>18574</v>
      </c>
      <c r="H741" s="2">
        <f>Sum(H730:H739)</f>
        <v>13308.87</v>
      </c>
    </row>
    <row r="742">
      <c r="D742" s="1" t="s">
        <v>17</v>
      </c>
      <c r="E742" s="2">
        <f>E741/$B$2</f>
        <v>0.145109375</v>
      </c>
    </row>
    <row r="743">
      <c r="D743" s="1" t="s">
        <v>18</v>
      </c>
      <c r="E743" s="2">
        <f>H741/E741</f>
        <v>0.7165322494</v>
      </c>
    </row>
    <row r="744">
      <c r="D744" s="1" t="s">
        <v>20</v>
      </c>
      <c r="E744" s="2">
        <f>H741/$B$2</f>
        <v>0.1039755469</v>
      </c>
    </row>
    <row r="745">
      <c r="D745" s="1" t="s">
        <v>21</v>
      </c>
      <c r="E745" s="2">
        <f>(E741-H741)/$B$2</f>
        <v>0.04113382813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312</v>
      </c>
      <c r="F760" s="1">
        <v>1.0</v>
      </c>
      <c r="G760" s="4" t="str">
        <f t="shared" ref="G760:G769" si="190">INDIRECT(CONCATENATE("'ccc",$E$758,"'!",$B$1,C760+21))</f>
        <v>0.50</v>
      </c>
      <c r="H760" s="2">
        <f t="shared" ref="H760:H769" si="191">E760*F760*G760</f>
        <v>156</v>
      </c>
      <c r="I760" s="2">
        <f t="shared" ref="I760:I769" si="192">H760/$E$771</f>
        <v>0.009816259753</v>
      </c>
      <c r="J760" s="2">
        <f t="shared" ref="J760:J769" si="193">I760*$E$262</f>
        <v>0.003829108199</v>
      </c>
    </row>
    <row r="761">
      <c r="C761" s="1">
        <v>1.0</v>
      </c>
      <c r="E761" s="4">
        <f t="shared" si="189"/>
        <v>1507</v>
      </c>
      <c r="F761" s="1">
        <v>1.0</v>
      </c>
      <c r="G761" s="4" t="str">
        <f t="shared" si="190"/>
        <v>0.57</v>
      </c>
      <c r="H761" s="2">
        <f t="shared" si="191"/>
        <v>858.99</v>
      </c>
      <c r="I761" s="2">
        <f t="shared" si="192"/>
        <v>0.05405172414</v>
      </c>
      <c r="J761" s="2">
        <f t="shared" si="193"/>
        <v>0.0210843952</v>
      </c>
    </row>
    <row r="762">
      <c r="C762" s="1">
        <v>2.0</v>
      </c>
      <c r="E762" s="4">
        <f t="shared" si="189"/>
        <v>9234</v>
      </c>
      <c r="F762" s="1">
        <v>1.0</v>
      </c>
      <c r="G762" s="4" t="str">
        <f t="shared" si="190"/>
        <v>0.78</v>
      </c>
      <c r="H762" s="2">
        <f t="shared" si="191"/>
        <v>7202.52</v>
      </c>
      <c r="I762" s="2">
        <f t="shared" si="192"/>
        <v>0.4532167128</v>
      </c>
      <c r="J762" s="2">
        <f t="shared" si="193"/>
        <v>0.1767899256</v>
      </c>
    </row>
    <row r="763">
      <c r="C763" s="1">
        <v>3.0</v>
      </c>
      <c r="E763" s="4">
        <f t="shared" si="189"/>
        <v>4433</v>
      </c>
      <c r="F763" s="1">
        <v>1.0</v>
      </c>
      <c r="G763" s="4" t="str">
        <f t="shared" si="190"/>
        <v>0.71</v>
      </c>
      <c r="H763" s="2">
        <f t="shared" si="191"/>
        <v>3147.43</v>
      </c>
      <c r="I763" s="2">
        <f t="shared" si="192"/>
        <v>0.1980512207</v>
      </c>
      <c r="J763" s="2">
        <f t="shared" si="193"/>
        <v>0.07725544884</v>
      </c>
    </row>
    <row r="764">
      <c r="C764" s="1">
        <v>4.0</v>
      </c>
      <c r="E764" s="4">
        <f t="shared" si="189"/>
        <v>8</v>
      </c>
      <c r="F764" s="1">
        <v>1.0</v>
      </c>
      <c r="G764" s="4" t="str">
        <f t="shared" si="190"/>
        <v>0.12</v>
      </c>
      <c r="H764" s="2">
        <f t="shared" si="191"/>
        <v>0.96</v>
      </c>
      <c r="I764" s="2">
        <f t="shared" si="192"/>
        <v>0.00006040775233</v>
      </c>
      <c r="J764" s="2">
        <f t="shared" si="193"/>
        <v>0.00002356374276</v>
      </c>
    </row>
    <row r="765">
      <c r="C765" s="1">
        <v>5.0</v>
      </c>
      <c r="E765" s="4">
        <f t="shared" si="189"/>
        <v>188</v>
      </c>
      <c r="F765" s="1">
        <v>1.0</v>
      </c>
      <c r="G765" s="4" t="str">
        <f t="shared" si="190"/>
        <v>0.36</v>
      </c>
      <c r="H765" s="2">
        <f t="shared" si="191"/>
        <v>67.68</v>
      </c>
      <c r="I765" s="2">
        <f t="shared" si="192"/>
        <v>0.004258746539</v>
      </c>
      <c r="J765" s="2">
        <f t="shared" si="193"/>
        <v>0.001661243865</v>
      </c>
    </row>
    <row r="766">
      <c r="C766" s="1">
        <v>6.0</v>
      </c>
      <c r="E766" s="4">
        <f t="shared" si="189"/>
        <v>99</v>
      </c>
      <c r="F766" s="1">
        <v>0.0</v>
      </c>
      <c r="G766" s="4" t="str">
        <f t="shared" si="190"/>
        <v>0.23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23</v>
      </c>
      <c r="F767" s="1">
        <v>0.0</v>
      </c>
      <c r="G767" s="4" t="str">
        <f t="shared" si="190"/>
        <v>0.09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85</v>
      </c>
      <c r="F768" s="1">
        <v>0.0</v>
      </c>
      <c r="G768" s="4" t="str">
        <f t="shared" si="190"/>
        <v>0.08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3</v>
      </c>
      <c r="F769" s="1">
        <v>0.0</v>
      </c>
      <c r="G769" s="4" t="str">
        <f t="shared" si="190"/>
        <v>0.00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0.2805449283</v>
      </c>
    </row>
    <row r="771">
      <c r="D771" s="1" t="s">
        <v>29</v>
      </c>
      <c r="E771" s="2">
        <f>Sum(E760:E769)</f>
        <v>15892</v>
      </c>
      <c r="H771" s="2">
        <f>Sum(H760:H769)</f>
        <v>11433.58</v>
      </c>
    </row>
    <row r="772">
      <c r="D772" s="1" t="s">
        <v>17</v>
      </c>
      <c r="E772" s="2">
        <f>E771/$B$2</f>
        <v>0.12415625</v>
      </c>
    </row>
    <row r="773">
      <c r="D773" s="1" t="s">
        <v>18</v>
      </c>
      <c r="E773" s="2">
        <f>H771/E771</f>
        <v>0.7194550717</v>
      </c>
    </row>
    <row r="774">
      <c r="D774" s="1" t="s">
        <v>20</v>
      </c>
      <c r="E774" s="2">
        <f>H771/$B$2</f>
        <v>0.08932484375</v>
      </c>
    </row>
    <row r="775">
      <c r="D775" s="1" t="s">
        <v>21</v>
      </c>
      <c r="E775" s="2">
        <f>(E771-H771)/$B$2</f>
        <v>0.03483140625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471</v>
      </c>
      <c r="F790" s="1">
        <v>1.0</v>
      </c>
      <c r="G790" s="4" t="str">
        <f t="shared" ref="G790:G799" si="195">INDIRECT(CONCATENATE("'ccc",$E$788,"'!",$B$1,C790+21))</f>
        <v>0.46</v>
      </c>
      <c r="H790" s="2">
        <f t="shared" ref="H790:H799" si="196">E790*F790*G790</f>
        <v>216.66</v>
      </c>
      <c r="I790" s="2">
        <f t="shared" ref="I790:I799" si="197">H790/$E$801</f>
        <v>0.01395645452</v>
      </c>
      <c r="J790" s="2">
        <f t="shared" ref="J790:J799" si="198">I790*$E$262</f>
        <v>0.005444107612</v>
      </c>
    </row>
    <row r="791">
      <c r="C791" s="1">
        <v>1.0</v>
      </c>
      <c r="E791" s="4">
        <f t="shared" si="194"/>
        <v>1284</v>
      </c>
      <c r="F791" s="1">
        <v>1.0</v>
      </c>
      <c r="G791" s="4" t="str">
        <f t="shared" si="195"/>
        <v>0.56</v>
      </c>
      <c r="H791" s="2">
        <f t="shared" si="196"/>
        <v>719.04</v>
      </c>
      <c r="I791" s="2">
        <f t="shared" si="197"/>
        <v>0.04631795929</v>
      </c>
      <c r="J791" s="2">
        <f t="shared" si="198"/>
        <v>0.01806762271</v>
      </c>
    </row>
    <row r="792">
      <c r="C792" s="1">
        <v>2.0</v>
      </c>
      <c r="E792" s="4">
        <f t="shared" si="194"/>
        <v>8535</v>
      </c>
      <c r="F792" s="1">
        <v>1.0</v>
      </c>
      <c r="G792" s="4" t="str">
        <f t="shared" si="195"/>
        <v>0.75</v>
      </c>
      <c r="H792" s="2">
        <f t="shared" si="196"/>
        <v>6401.25</v>
      </c>
      <c r="I792" s="2">
        <f t="shared" si="197"/>
        <v>0.4123454007</v>
      </c>
      <c r="J792" s="2">
        <f t="shared" si="198"/>
        <v>0.1608469207</v>
      </c>
    </row>
    <row r="793">
      <c r="C793" s="1">
        <v>3.0</v>
      </c>
      <c r="E793" s="4">
        <f t="shared" si="194"/>
        <v>4705</v>
      </c>
      <c r="F793" s="1">
        <v>1.0</v>
      </c>
      <c r="G793" s="4" t="str">
        <f t="shared" si="195"/>
        <v>0.69</v>
      </c>
      <c r="H793" s="2">
        <f t="shared" si="196"/>
        <v>3246.45</v>
      </c>
      <c r="I793" s="2">
        <f t="shared" si="197"/>
        <v>0.2091245813</v>
      </c>
      <c r="J793" s="2">
        <f t="shared" si="198"/>
        <v>0.08157492456</v>
      </c>
    </row>
    <row r="794">
      <c r="C794" s="1">
        <v>4.0</v>
      </c>
      <c r="E794" s="4">
        <f t="shared" si="194"/>
        <v>10</v>
      </c>
      <c r="F794" s="1">
        <v>1.0</v>
      </c>
      <c r="G794" s="4" t="str">
        <f t="shared" si="195"/>
        <v>0.20</v>
      </c>
      <c r="H794" s="2">
        <f t="shared" si="196"/>
        <v>2</v>
      </c>
      <c r="I794" s="2">
        <f t="shared" si="197"/>
        <v>0.0001288327751</v>
      </c>
      <c r="J794" s="2">
        <f t="shared" si="198"/>
        <v>0.00005025484733</v>
      </c>
    </row>
    <row r="795">
      <c r="C795" s="1">
        <v>5.0</v>
      </c>
      <c r="E795" s="4">
        <f t="shared" si="194"/>
        <v>267</v>
      </c>
      <c r="F795" s="1">
        <v>1.0</v>
      </c>
      <c r="G795" s="4" t="str">
        <f t="shared" si="195"/>
        <v>0.54</v>
      </c>
      <c r="H795" s="2">
        <f t="shared" si="196"/>
        <v>144.18</v>
      </c>
      <c r="I795" s="2">
        <f t="shared" si="197"/>
        <v>0.009287554754</v>
      </c>
      <c r="J795" s="2">
        <f t="shared" si="198"/>
        <v>0.003622871944</v>
      </c>
    </row>
    <row r="796">
      <c r="C796" s="1">
        <v>6.0</v>
      </c>
      <c r="E796" s="4">
        <f t="shared" si="194"/>
        <v>133</v>
      </c>
      <c r="F796" s="1">
        <v>0.0</v>
      </c>
      <c r="G796" s="4" t="str">
        <f t="shared" si="195"/>
        <v>0.35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58</v>
      </c>
      <c r="F797" s="1">
        <v>0.0</v>
      </c>
      <c r="G797" s="4" t="str">
        <f t="shared" si="195"/>
        <v>0.05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56</v>
      </c>
      <c r="F798" s="1">
        <v>0.0</v>
      </c>
      <c r="G798" s="4" t="str">
        <f t="shared" si="195"/>
        <v>0.05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5</v>
      </c>
      <c r="F799" s="1">
        <v>0.0</v>
      </c>
      <c r="G799" s="4" t="str">
        <f t="shared" si="195"/>
        <v>0.00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0.3088392167</v>
      </c>
    </row>
    <row r="801">
      <c r="D801" s="1" t="s">
        <v>29</v>
      </c>
      <c r="E801" s="2">
        <f>Sum(E790:E799)</f>
        <v>15524</v>
      </c>
      <c r="H801" s="2">
        <f>Sum(H790:H799)</f>
        <v>10729.58</v>
      </c>
    </row>
    <row r="802">
      <c r="D802" s="1" t="s">
        <v>17</v>
      </c>
      <c r="E802" s="2">
        <f>E801/$B$2</f>
        <v>0.12128125</v>
      </c>
    </row>
    <row r="803">
      <c r="D803" s="1" t="s">
        <v>18</v>
      </c>
      <c r="E803" s="2">
        <f>H801/E801</f>
        <v>0.6911607833</v>
      </c>
    </row>
    <row r="804">
      <c r="D804" s="1" t="s">
        <v>20</v>
      </c>
      <c r="E804" s="2">
        <f>H801/$B$2</f>
        <v>0.08382484375</v>
      </c>
    </row>
    <row r="805">
      <c r="D805" s="1" t="s">
        <v>21</v>
      </c>
      <c r="E805" s="2">
        <f>(E801-H801)/$B$2</f>
        <v>0.03745640625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416</v>
      </c>
      <c r="F820" s="1">
        <v>1.0</v>
      </c>
      <c r="G820" s="4" t="str">
        <f t="shared" ref="G820:G829" si="200">INDIRECT(CONCATENATE("'ccc",$E$818,"'!",$B$1,C820+21))</f>
        <v>0.47</v>
      </c>
      <c r="H820" s="2">
        <f t="shared" ref="H820:H829" si="201">E820*F820*G820</f>
        <v>195.52</v>
      </c>
      <c r="I820" s="2">
        <f t="shared" ref="I820:I829" si="202">H820/$E$831</f>
        <v>0.01280838519</v>
      </c>
      <c r="J820" s="2">
        <f t="shared" ref="J820:J829" si="203">I820*$E$262</f>
        <v>0.004996270881</v>
      </c>
    </row>
    <row r="821">
      <c r="C821" s="1">
        <v>1.0</v>
      </c>
      <c r="E821" s="4">
        <f t="shared" si="199"/>
        <v>1392</v>
      </c>
      <c r="F821" s="1">
        <v>1.0</v>
      </c>
      <c r="G821" s="4" t="str">
        <f t="shared" si="200"/>
        <v>0.57</v>
      </c>
      <c r="H821" s="2">
        <f t="shared" si="201"/>
        <v>793.44</v>
      </c>
      <c r="I821" s="2">
        <f t="shared" si="202"/>
        <v>0.05197772683</v>
      </c>
      <c r="J821" s="2">
        <f t="shared" si="203"/>
        <v>0.02027537422</v>
      </c>
    </row>
    <row r="822">
      <c r="C822" s="1">
        <v>2.0</v>
      </c>
      <c r="E822" s="4">
        <f t="shared" si="199"/>
        <v>8630</v>
      </c>
      <c r="F822" s="1">
        <v>1.0</v>
      </c>
      <c r="G822" s="4" t="str">
        <f t="shared" si="200"/>
        <v>0.76</v>
      </c>
      <c r="H822" s="2">
        <f t="shared" si="201"/>
        <v>6558.8</v>
      </c>
      <c r="I822" s="2">
        <f t="shared" si="202"/>
        <v>0.4296626269</v>
      </c>
      <c r="J822" s="2">
        <f t="shared" si="203"/>
        <v>0.1676019919</v>
      </c>
    </row>
    <row r="823">
      <c r="C823" s="1">
        <v>3.0</v>
      </c>
      <c r="E823" s="4">
        <f t="shared" si="199"/>
        <v>4355</v>
      </c>
      <c r="F823" s="1">
        <v>1.0</v>
      </c>
      <c r="G823" s="4" t="str">
        <f t="shared" si="200"/>
        <v>0.70</v>
      </c>
      <c r="H823" s="2">
        <f t="shared" si="201"/>
        <v>3048.5</v>
      </c>
      <c r="I823" s="2">
        <f t="shared" si="202"/>
        <v>0.199705208</v>
      </c>
      <c r="J823" s="2">
        <f t="shared" si="203"/>
        <v>0.07790063309</v>
      </c>
    </row>
    <row r="824">
      <c r="C824" s="1">
        <v>4.0</v>
      </c>
      <c r="E824" s="4">
        <f t="shared" si="199"/>
        <v>10</v>
      </c>
      <c r="F824" s="1">
        <v>1.0</v>
      </c>
      <c r="G824" s="4" t="str">
        <f t="shared" si="200"/>
        <v>0.40</v>
      </c>
      <c r="H824" s="2">
        <f t="shared" si="201"/>
        <v>4</v>
      </c>
      <c r="I824" s="2">
        <f t="shared" si="202"/>
        <v>0.0002620373403</v>
      </c>
      <c r="J824" s="2">
        <f t="shared" si="203"/>
        <v>0.0001022150344</v>
      </c>
    </row>
    <row r="825">
      <c r="C825" s="1">
        <v>5.0</v>
      </c>
      <c r="E825" s="4">
        <f t="shared" si="199"/>
        <v>233</v>
      </c>
      <c r="F825" s="1">
        <v>1.0</v>
      </c>
      <c r="G825" s="4" t="str">
        <f t="shared" si="200"/>
        <v>0.58</v>
      </c>
      <c r="H825" s="2">
        <f t="shared" si="201"/>
        <v>135.14</v>
      </c>
      <c r="I825" s="2">
        <f t="shared" si="202"/>
        <v>0.008852931543</v>
      </c>
      <c r="J825" s="2">
        <f t="shared" si="203"/>
        <v>0.003453334937</v>
      </c>
    </row>
    <row r="826">
      <c r="C826" s="1">
        <v>6.0</v>
      </c>
      <c r="E826" s="4">
        <f t="shared" si="199"/>
        <v>94</v>
      </c>
      <c r="F826" s="1">
        <v>0.0</v>
      </c>
      <c r="G826" s="4" t="str">
        <f t="shared" si="200"/>
        <v>0.27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75</v>
      </c>
      <c r="F827" s="1">
        <v>0.0</v>
      </c>
      <c r="G827" s="4" t="str">
        <f t="shared" si="200"/>
        <v>0.12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56</v>
      </c>
      <c r="F828" s="1">
        <v>0.0</v>
      </c>
      <c r="G828" s="4" t="str">
        <f t="shared" si="200"/>
        <v>0.12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4</v>
      </c>
      <c r="F829" s="1">
        <v>0.0</v>
      </c>
      <c r="G829" s="4" t="str">
        <f t="shared" si="200"/>
        <v>0.00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0.2967310842</v>
      </c>
    </row>
    <row r="831">
      <c r="D831" s="1" t="s">
        <v>29</v>
      </c>
      <c r="E831" s="2">
        <f>Sum(E820:E829)</f>
        <v>15265</v>
      </c>
      <c r="H831" s="2">
        <f>Sum(H820:H829)</f>
        <v>10735.4</v>
      </c>
    </row>
    <row r="832">
      <c r="D832" s="1" t="s">
        <v>17</v>
      </c>
      <c r="E832" s="2">
        <f>E831/$B$2</f>
        <v>0.1192578125</v>
      </c>
    </row>
    <row r="833">
      <c r="D833" s="1" t="s">
        <v>18</v>
      </c>
      <c r="E833" s="2">
        <f>H831/E831</f>
        <v>0.7032689158</v>
      </c>
    </row>
    <row r="834">
      <c r="D834" s="1" t="s">
        <v>20</v>
      </c>
      <c r="E834" s="2">
        <f>H831/$B$2</f>
        <v>0.0838703125</v>
      </c>
    </row>
    <row r="835">
      <c r="D835" s="1" t="s">
        <v>21</v>
      </c>
      <c r="E835" s="2">
        <f>(E831-H831)/$B$2</f>
        <v>0.0353875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430</v>
      </c>
      <c r="F850" s="1">
        <v>1.0</v>
      </c>
      <c r="G850" s="4" t="str">
        <f t="shared" ref="G850:G859" si="205">INDIRECT(CONCATENATE("'ccc",$E$848,"'!",$B$1,C850+21))</f>
        <v>0.44</v>
      </c>
      <c r="H850" s="2">
        <f t="shared" ref="H850:H859" si="206">E850*F850*G850</f>
        <v>189.2</v>
      </c>
      <c r="I850" s="2">
        <f t="shared" ref="I850:I859" si="207">H850/$E$861</f>
        <v>0.0122435773</v>
      </c>
      <c r="J850" s="2">
        <f t="shared" ref="J850:J859" si="208">I850*$E$262</f>
        <v>0.004775951676</v>
      </c>
    </row>
    <row r="851">
      <c r="C851" s="1">
        <v>1.0</v>
      </c>
      <c r="E851" s="4">
        <f t="shared" si="204"/>
        <v>1511</v>
      </c>
      <c r="F851" s="1">
        <v>1.0</v>
      </c>
      <c r="G851" s="4" t="str">
        <f t="shared" si="205"/>
        <v>0.56</v>
      </c>
      <c r="H851" s="2">
        <f t="shared" si="206"/>
        <v>846.16</v>
      </c>
      <c r="I851" s="2">
        <f t="shared" si="207"/>
        <v>0.05475700511</v>
      </c>
      <c r="J851" s="2">
        <f t="shared" si="208"/>
        <v>0.02135950988</v>
      </c>
    </row>
    <row r="852">
      <c r="C852" s="1">
        <v>2.0</v>
      </c>
      <c r="E852" s="4">
        <f t="shared" si="204"/>
        <v>8844</v>
      </c>
      <c r="F852" s="1">
        <v>1.0</v>
      </c>
      <c r="G852" s="4" t="str">
        <f t="shared" si="205"/>
        <v>0.76</v>
      </c>
      <c r="H852" s="2">
        <f t="shared" si="206"/>
        <v>6721.44</v>
      </c>
      <c r="I852" s="2">
        <f t="shared" si="207"/>
        <v>0.4349602019</v>
      </c>
      <c r="J852" s="2">
        <f t="shared" si="208"/>
        <v>0.16966846</v>
      </c>
    </row>
    <row r="853">
      <c r="C853" s="1">
        <v>3.0</v>
      </c>
      <c r="E853" s="4">
        <f t="shared" si="204"/>
        <v>4209</v>
      </c>
      <c r="F853" s="1">
        <v>1.0</v>
      </c>
      <c r="G853" s="4" t="str">
        <f t="shared" si="205"/>
        <v>0.68</v>
      </c>
      <c r="H853" s="2">
        <f t="shared" si="206"/>
        <v>2862.12</v>
      </c>
      <c r="I853" s="2">
        <f t="shared" si="207"/>
        <v>0.1852145215</v>
      </c>
      <c r="J853" s="2">
        <f t="shared" si="208"/>
        <v>0.07224813325</v>
      </c>
    </row>
    <row r="854">
      <c r="C854" s="1">
        <v>4.0</v>
      </c>
      <c r="E854" s="4">
        <f t="shared" si="204"/>
        <v>2</v>
      </c>
      <c r="F854" s="1">
        <v>1.0</v>
      </c>
      <c r="G854" s="4" t="str">
        <f t="shared" si="205"/>
        <v>1.00</v>
      </c>
      <c r="H854" s="2">
        <f t="shared" si="206"/>
        <v>2</v>
      </c>
      <c r="I854" s="2">
        <f t="shared" si="207"/>
        <v>0.0001294247072</v>
      </c>
      <c r="J854" s="2">
        <f t="shared" si="208"/>
        <v>0.0000504857471</v>
      </c>
    </row>
    <row r="855">
      <c r="C855" s="1">
        <v>5.0</v>
      </c>
      <c r="E855" s="4">
        <f t="shared" si="204"/>
        <v>217</v>
      </c>
      <c r="F855" s="1">
        <v>1.0</v>
      </c>
      <c r="G855" s="4" t="str">
        <f t="shared" si="205"/>
        <v>0.52</v>
      </c>
      <c r="H855" s="2">
        <f t="shared" si="206"/>
        <v>112.84</v>
      </c>
      <c r="I855" s="2">
        <f t="shared" si="207"/>
        <v>0.007302141979</v>
      </c>
      <c r="J855" s="2">
        <f t="shared" si="208"/>
        <v>0.002848405852</v>
      </c>
    </row>
    <row r="856">
      <c r="C856" s="1">
        <v>6.0</v>
      </c>
      <c r="E856" s="4">
        <f t="shared" si="204"/>
        <v>124</v>
      </c>
      <c r="F856" s="1">
        <v>0.0</v>
      </c>
      <c r="G856" s="4" t="str">
        <f t="shared" si="205"/>
        <v>0.27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69</v>
      </c>
      <c r="F857" s="1">
        <v>0.0</v>
      </c>
      <c r="G857" s="4" t="str">
        <f t="shared" si="205"/>
        <v>0.10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42</v>
      </c>
      <c r="F858" s="1">
        <v>0.0</v>
      </c>
      <c r="G858" s="4" t="str">
        <f t="shared" si="205"/>
        <v>0.10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5</v>
      </c>
      <c r="F859" s="1">
        <v>0.0</v>
      </c>
      <c r="G859" s="4" t="str">
        <f t="shared" si="205"/>
        <v>0.20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0.3053931275</v>
      </c>
    </row>
    <row r="861">
      <c r="D861" s="1" t="s">
        <v>29</v>
      </c>
      <c r="E861" s="2">
        <f>Sum(E850:E859)</f>
        <v>15453</v>
      </c>
      <c r="H861" s="2">
        <f>Sum(H850:H859)</f>
        <v>10733.76</v>
      </c>
    </row>
    <row r="862">
      <c r="D862" s="1" t="s">
        <v>17</v>
      </c>
      <c r="E862" s="2">
        <f>E861/$B$2</f>
        <v>0.1207265625</v>
      </c>
    </row>
    <row r="863">
      <c r="D863" s="1" t="s">
        <v>18</v>
      </c>
      <c r="E863" s="2">
        <f>H861/E861</f>
        <v>0.6946068725</v>
      </c>
    </row>
    <row r="864">
      <c r="D864" s="1" t="s">
        <v>20</v>
      </c>
      <c r="E864" s="2">
        <f>H861/$B$2</f>
        <v>0.0838575</v>
      </c>
    </row>
    <row r="865">
      <c r="D865" s="1" t="s">
        <v>21</v>
      </c>
      <c r="E865" s="2">
        <f>(E861-H861)/$B$2</f>
        <v>0.0368690625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426</v>
      </c>
      <c r="F880" s="1">
        <v>1.0</v>
      </c>
      <c r="G880" s="4" t="str">
        <f t="shared" ref="G880:G889" si="210">INDIRECT(CONCATENATE("'ccc",$E$878,"'!",$B$1,C880+21))</f>
        <v>0.44</v>
      </c>
      <c r="H880" s="2">
        <f t="shared" ref="H880:H889" si="211">E880*F880*G880</f>
        <v>187.44</v>
      </c>
      <c r="I880" s="2">
        <f t="shared" ref="I880:I889" si="212">H880/$E$891</f>
        <v>0.01212811388</v>
      </c>
      <c r="J880" s="2">
        <f t="shared" ref="J880:J889" si="213">I880*$E$262</f>
        <v>0.004730911922</v>
      </c>
    </row>
    <row r="881">
      <c r="C881" s="1">
        <v>1.0</v>
      </c>
      <c r="E881" s="4">
        <f t="shared" si="209"/>
        <v>1358</v>
      </c>
      <c r="F881" s="1">
        <v>1.0</v>
      </c>
      <c r="G881" s="4" t="str">
        <f t="shared" si="210"/>
        <v>0.54</v>
      </c>
      <c r="H881" s="2">
        <f t="shared" si="211"/>
        <v>733.32</v>
      </c>
      <c r="I881" s="2">
        <f t="shared" si="212"/>
        <v>0.0474487221</v>
      </c>
      <c r="J881" s="2">
        <f t="shared" si="213"/>
        <v>0.01850870855</v>
      </c>
    </row>
    <row r="882">
      <c r="C882" s="1">
        <v>2.0</v>
      </c>
      <c r="E882" s="4">
        <f t="shared" si="209"/>
        <v>9094</v>
      </c>
      <c r="F882" s="1">
        <v>1.0</v>
      </c>
      <c r="G882" s="4" t="str">
        <f t="shared" si="210"/>
        <v>0.76</v>
      </c>
      <c r="H882" s="2">
        <f t="shared" si="211"/>
        <v>6911.44</v>
      </c>
      <c r="I882" s="2">
        <f t="shared" si="212"/>
        <v>0.4471976707</v>
      </c>
      <c r="J882" s="2">
        <f t="shared" si="213"/>
        <v>0.1744420289</v>
      </c>
    </row>
    <row r="883">
      <c r="C883" s="1">
        <v>3.0</v>
      </c>
      <c r="E883" s="4">
        <f t="shared" si="209"/>
        <v>4062</v>
      </c>
      <c r="F883" s="1">
        <v>1.0</v>
      </c>
      <c r="G883" s="4" t="str">
        <f t="shared" si="210"/>
        <v>0.69</v>
      </c>
      <c r="H883" s="2">
        <f t="shared" si="211"/>
        <v>2802.78</v>
      </c>
      <c r="I883" s="2">
        <f t="shared" si="212"/>
        <v>0.1813510191</v>
      </c>
      <c r="J883" s="2">
        <f t="shared" si="213"/>
        <v>0.07074106549</v>
      </c>
    </row>
    <row r="884">
      <c r="C884" s="1">
        <v>4.0</v>
      </c>
      <c r="E884" s="4">
        <f t="shared" si="209"/>
        <v>5</v>
      </c>
      <c r="F884" s="1">
        <v>1.0</v>
      </c>
      <c r="G884" s="4" t="str">
        <f t="shared" si="210"/>
        <v>0.00</v>
      </c>
      <c r="H884" s="2">
        <f t="shared" si="211"/>
        <v>0</v>
      </c>
      <c r="I884" s="2">
        <f t="shared" si="212"/>
        <v>0</v>
      </c>
      <c r="J884" s="2">
        <f t="shared" si="213"/>
        <v>0</v>
      </c>
    </row>
    <row r="885">
      <c r="C885" s="1">
        <v>5.0</v>
      </c>
      <c r="E885" s="4">
        <f t="shared" si="209"/>
        <v>252</v>
      </c>
      <c r="F885" s="1">
        <v>1.0</v>
      </c>
      <c r="G885" s="4" t="str">
        <f t="shared" si="210"/>
        <v>0.57</v>
      </c>
      <c r="H885" s="2">
        <f t="shared" si="211"/>
        <v>143.64</v>
      </c>
      <c r="I885" s="2">
        <f t="shared" si="212"/>
        <v>0.009294079586</v>
      </c>
      <c r="J885" s="2">
        <f t="shared" si="213"/>
        <v>0.003625417138</v>
      </c>
    </row>
    <row r="886">
      <c r="C886" s="1">
        <v>6.0</v>
      </c>
      <c r="E886" s="4">
        <f t="shared" si="209"/>
        <v>111</v>
      </c>
      <c r="F886" s="1">
        <v>0.0</v>
      </c>
      <c r="G886" s="4" t="str">
        <f t="shared" si="210"/>
        <v>0.32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86</v>
      </c>
      <c r="F887" s="1">
        <v>0.0</v>
      </c>
      <c r="G887" s="4" t="str">
        <f t="shared" si="210"/>
        <v>0.20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56</v>
      </c>
      <c r="F888" s="1">
        <v>0.0</v>
      </c>
      <c r="G888" s="4" t="str">
        <f t="shared" si="210"/>
        <v>0.14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5</v>
      </c>
      <c r="F889" s="1">
        <v>0.0</v>
      </c>
      <c r="G889" s="4" t="str">
        <f t="shared" si="210"/>
        <v>0.20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0.3025803947</v>
      </c>
    </row>
    <row r="891">
      <c r="D891" s="1" t="s">
        <v>29</v>
      </c>
      <c r="E891" s="2">
        <f>Sum(E880:E889)</f>
        <v>15455</v>
      </c>
      <c r="H891" s="2">
        <f>Sum(H880:H889)</f>
        <v>10778.62</v>
      </c>
    </row>
    <row r="892">
      <c r="D892" s="1" t="s">
        <v>17</v>
      </c>
      <c r="E892" s="2">
        <f>E891/$B$2</f>
        <v>0.1207421875</v>
      </c>
    </row>
    <row r="893">
      <c r="D893" s="1" t="s">
        <v>18</v>
      </c>
      <c r="E893" s="2">
        <f>H891/E891</f>
        <v>0.6974196053</v>
      </c>
    </row>
    <row r="894">
      <c r="D894" s="1" t="s">
        <v>20</v>
      </c>
      <c r="E894" s="2">
        <f>H891/$B$2</f>
        <v>0.08420796875</v>
      </c>
    </row>
    <row r="895">
      <c r="D895" s="1" t="s">
        <v>21</v>
      </c>
      <c r="E895" s="2">
        <f>(E891-H891)/$B$2</f>
        <v>0.03653421875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268</v>
      </c>
      <c r="F910" s="1">
        <v>1.0</v>
      </c>
      <c r="G910" s="4" t="str">
        <f t="shared" ref="G910:G919" si="215">INDIRECT(CONCATENATE("'ccc",$E$908,"'!",$B$1,C910+21))</f>
        <v>0.42</v>
      </c>
      <c r="H910" s="2">
        <f t="shared" ref="H910:H919" si="216">E910*F910*G910</f>
        <v>112.56</v>
      </c>
      <c r="I910" s="2">
        <f t="shared" ref="I910:I919" si="217">H910/$E$921</f>
        <v>0.00839123304</v>
      </c>
      <c r="J910" s="2">
        <f t="shared" ref="J910:J919" si="218">I910*$E$262</f>
        <v>0.003273236451</v>
      </c>
    </row>
    <row r="911">
      <c r="C911" s="1">
        <v>1.0</v>
      </c>
      <c r="E911" s="4">
        <f t="shared" si="214"/>
        <v>979</v>
      </c>
      <c r="F911" s="1">
        <v>1.0</v>
      </c>
      <c r="G911" s="4" t="str">
        <f t="shared" si="215"/>
        <v>0.54</v>
      </c>
      <c r="H911" s="2">
        <f t="shared" si="216"/>
        <v>528.66</v>
      </c>
      <c r="I911" s="2">
        <f t="shared" si="217"/>
        <v>0.03941106307</v>
      </c>
      <c r="J911" s="2">
        <f t="shared" si="218"/>
        <v>0.01537339359</v>
      </c>
    </row>
    <row r="912">
      <c r="C912" s="1">
        <v>2.0</v>
      </c>
      <c r="E912" s="4">
        <f t="shared" si="214"/>
        <v>7886</v>
      </c>
      <c r="F912" s="1">
        <v>1.0</v>
      </c>
      <c r="G912" s="4" t="str">
        <f t="shared" si="215"/>
        <v>0.77</v>
      </c>
      <c r="H912" s="2">
        <f t="shared" si="216"/>
        <v>6072.22</v>
      </c>
      <c r="I912" s="2">
        <f t="shared" si="217"/>
        <v>0.4526777993</v>
      </c>
      <c r="J912" s="2">
        <f t="shared" si="218"/>
        <v>0.1765797072</v>
      </c>
    </row>
    <row r="913">
      <c r="C913" s="1">
        <v>3.0</v>
      </c>
      <c r="E913" s="4">
        <f t="shared" si="214"/>
        <v>3656</v>
      </c>
      <c r="F913" s="1">
        <v>1.0</v>
      </c>
      <c r="G913" s="4" t="str">
        <f t="shared" si="215"/>
        <v>0.70</v>
      </c>
      <c r="H913" s="2">
        <f t="shared" si="216"/>
        <v>2559.2</v>
      </c>
      <c r="I913" s="2">
        <f t="shared" si="217"/>
        <v>0.1907857462</v>
      </c>
      <c r="J913" s="2">
        <f t="shared" si="218"/>
        <v>0.07442134617</v>
      </c>
    </row>
    <row r="914">
      <c r="C914" s="1">
        <v>4.0</v>
      </c>
      <c r="E914" s="4">
        <f t="shared" si="214"/>
        <v>9</v>
      </c>
      <c r="F914" s="1">
        <v>1.0</v>
      </c>
      <c r="G914" s="4" t="str">
        <f t="shared" si="215"/>
        <v>0.33</v>
      </c>
      <c r="H914" s="2">
        <f t="shared" si="216"/>
        <v>2.97</v>
      </c>
      <c r="I914" s="2">
        <f t="shared" si="217"/>
        <v>0.0002214104667</v>
      </c>
      <c r="J914" s="2">
        <f t="shared" si="218"/>
        <v>0.0000863673797</v>
      </c>
    </row>
    <row r="915">
      <c r="C915" s="1">
        <v>5.0</v>
      </c>
      <c r="E915" s="4">
        <f t="shared" si="214"/>
        <v>268</v>
      </c>
      <c r="F915" s="1">
        <v>1.0</v>
      </c>
      <c r="G915" s="4" t="str">
        <f t="shared" si="215"/>
        <v>0.47</v>
      </c>
      <c r="H915" s="2">
        <f t="shared" si="216"/>
        <v>125.96</v>
      </c>
      <c r="I915" s="2">
        <f t="shared" si="217"/>
        <v>0.009390189354</v>
      </c>
      <c r="J915" s="2">
        <f t="shared" si="218"/>
        <v>0.003662907457</v>
      </c>
    </row>
    <row r="916">
      <c r="C916" s="1">
        <v>6.0</v>
      </c>
      <c r="E916" s="4">
        <f t="shared" si="214"/>
        <v>249</v>
      </c>
      <c r="F916" s="1">
        <v>1.0</v>
      </c>
      <c r="G916" s="4" t="str">
        <f t="shared" si="215"/>
        <v>0.52</v>
      </c>
      <c r="H916" s="2">
        <f t="shared" si="216"/>
        <v>129.48</v>
      </c>
      <c r="I916" s="2">
        <f t="shared" si="217"/>
        <v>0.009652601759</v>
      </c>
      <c r="J916" s="2">
        <f t="shared" si="218"/>
        <v>0.003765268796</v>
      </c>
    </row>
    <row r="917">
      <c r="C917" s="1">
        <v>7.0</v>
      </c>
      <c r="E917" s="4">
        <f t="shared" si="214"/>
        <v>40</v>
      </c>
      <c r="F917" s="1">
        <v>0.0</v>
      </c>
      <c r="G917" s="4" t="str">
        <f t="shared" si="215"/>
        <v>0.20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55</v>
      </c>
      <c r="F918" s="1">
        <v>0.0</v>
      </c>
      <c r="G918" s="4" t="str">
        <f t="shared" si="215"/>
        <v>0.13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4</v>
      </c>
      <c r="F919" s="1">
        <v>0.0</v>
      </c>
      <c r="G919" s="4" t="str">
        <f t="shared" si="215"/>
        <v>0.00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0.2894699568</v>
      </c>
    </row>
    <row r="921">
      <c r="D921" s="1" t="s">
        <v>29</v>
      </c>
      <c r="E921" s="2">
        <f>Sum(E910:E919)</f>
        <v>13414</v>
      </c>
      <c r="H921" s="2">
        <f>Sum(H910:H919)</f>
        <v>9531.05</v>
      </c>
    </row>
    <row r="922">
      <c r="D922" s="1" t="s">
        <v>17</v>
      </c>
      <c r="E922" s="2">
        <f>E921/$B$2</f>
        <v>0.104796875</v>
      </c>
    </row>
    <row r="923">
      <c r="D923" s="1" t="s">
        <v>18</v>
      </c>
      <c r="E923" s="2">
        <f>H921/E921</f>
        <v>0.7105300432</v>
      </c>
    </row>
    <row r="924">
      <c r="D924" s="1" t="s">
        <v>20</v>
      </c>
      <c r="E924" s="2">
        <f>H921/$B$2</f>
        <v>0.07446132813</v>
      </c>
    </row>
    <row r="925">
      <c r="D925" s="1" t="s">
        <v>21</v>
      </c>
      <c r="E925" s="2">
        <f>(E921-H921)/$B$2</f>
        <v>0.03033554688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235</v>
      </c>
      <c r="F940" s="1">
        <v>1.0</v>
      </c>
      <c r="G940" s="4" t="str">
        <f t="shared" ref="G940:G949" si="220">INDIRECT(CONCATENATE("'ccc",$E$938,"'!",$B$1,C940+21))</f>
        <v>0.43</v>
      </c>
      <c r="H940" s="2">
        <f t="shared" ref="H940:H949" si="221">E940*F940*G940</f>
        <v>101.05</v>
      </c>
      <c r="I940" s="2">
        <f t="shared" ref="I940:I949" si="222">H940/$E$951</f>
        <v>0.007824841258</v>
      </c>
      <c r="J940" s="2">
        <f t="shared" ref="J940:J949" si="223">I940*$E$262</f>
        <v>0.003052299406</v>
      </c>
    </row>
    <row r="941">
      <c r="C941" s="1">
        <v>1.0</v>
      </c>
      <c r="E941" s="4">
        <f t="shared" si="219"/>
        <v>718</v>
      </c>
      <c r="F941" s="1">
        <v>1.0</v>
      </c>
      <c r="G941" s="4" t="str">
        <f t="shared" si="220"/>
        <v>0.51</v>
      </c>
      <c r="H941" s="2">
        <f t="shared" si="221"/>
        <v>366.18</v>
      </c>
      <c r="I941" s="2">
        <f t="shared" si="222"/>
        <v>0.02835527335</v>
      </c>
      <c r="J941" s="2">
        <f t="shared" si="223"/>
        <v>0.01106077186</v>
      </c>
    </row>
    <row r="942">
      <c r="C942" s="1">
        <v>2.0</v>
      </c>
      <c r="E942" s="4">
        <f t="shared" si="219"/>
        <v>7566</v>
      </c>
      <c r="F942" s="1">
        <v>1.0</v>
      </c>
      <c r="G942" s="4" t="str">
        <f t="shared" si="220"/>
        <v>0.79</v>
      </c>
      <c r="H942" s="2">
        <f t="shared" si="221"/>
        <v>5977.14</v>
      </c>
      <c r="I942" s="2">
        <f t="shared" si="222"/>
        <v>0.462841877</v>
      </c>
      <c r="J942" s="2">
        <f t="shared" si="223"/>
        <v>0.1805444916</v>
      </c>
    </row>
    <row r="943">
      <c r="C943" s="1">
        <v>3.0</v>
      </c>
      <c r="E943" s="4">
        <f t="shared" si="219"/>
        <v>3714</v>
      </c>
      <c r="F943" s="1">
        <v>1.0</v>
      </c>
      <c r="G943" s="4" t="str">
        <f t="shared" si="220"/>
        <v>0.70</v>
      </c>
      <c r="H943" s="2">
        <f t="shared" si="221"/>
        <v>2599.8</v>
      </c>
      <c r="I943" s="2">
        <f t="shared" si="222"/>
        <v>0.2013164008</v>
      </c>
      <c r="J943" s="2">
        <f t="shared" si="223"/>
        <v>0.07852912416</v>
      </c>
    </row>
    <row r="944">
      <c r="C944" s="1">
        <v>4.0</v>
      </c>
      <c r="E944" s="4">
        <f t="shared" si="219"/>
        <v>2</v>
      </c>
      <c r="F944" s="1">
        <v>1.0</v>
      </c>
      <c r="G944" s="4" t="str">
        <f t="shared" si="220"/>
        <v>0.50</v>
      </c>
      <c r="H944" s="2">
        <f t="shared" si="221"/>
        <v>1</v>
      </c>
      <c r="I944" s="2">
        <f t="shared" si="222"/>
        <v>0.00007743534149</v>
      </c>
      <c r="J944" s="2">
        <f t="shared" si="223"/>
        <v>0.00003020583282</v>
      </c>
    </row>
    <row r="945">
      <c r="C945" s="1">
        <v>5.0</v>
      </c>
      <c r="E945" s="4">
        <f t="shared" si="219"/>
        <v>242</v>
      </c>
      <c r="F945" s="1">
        <v>1.0</v>
      </c>
      <c r="G945" s="4" t="str">
        <f t="shared" si="220"/>
        <v>0.54</v>
      </c>
      <c r="H945" s="2">
        <f t="shared" si="221"/>
        <v>130.68</v>
      </c>
      <c r="I945" s="2">
        <f t="shared" si="222"/>
        <v>0.01011925043</v>
      </c>
      <c r="J945" s="2">
        <f t="shared" si="223"/>
        <v>0.003947298233</v>
      </c>
    </row>
    <row r="946">
      <c r="C946" s="1">
        <v>6.0</v>
      </c>
      <c r="E946" s="4">
        <f t="shared" si="219"/>
        <v>380</v>
      </c>
      <c r="F946" s="1">
        <v>1.0</v>
      </c>
      <c r="G946" s="4" t="str">
        <f t="shared" si="220"/>
        <v>0.61</v>
      </c>
      <c r="H946" s="2">
        <f t="shared" si="221"/>
        <v>231.8</v>
      </c>
      <c r="I946" s="2">
        <f t="shared" si="222"/>
        <v>0.01794951216</v>
      </c>
      <c r="J946" s="2">
        <f t="shared" si="223"/>
        <v>0.007001712047</v>
      </c>
    </row>
    <row r="947">
      <c r="C947" s="1">
        <v>7.0</v>
      </c>
      <c r="E947" s="4">
        <f t="shared" si="219"/>
        <v>9</v>
      </c>
      <c r="F947" s="1">
        <v>0.0</v>
      </c>
      <c r="G947" s="4" t="str">
        <f t="shared" si="220"/>
        <v>0.22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47</v>
      </c>
      <c r="F948" s="1">
        <v>0.0</v>
      </c>
      <c r="G948" s="4" t="str">
        <f t="shared" si="220"/>
        <v>0.15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1</v>
      </c>
      <c r="F949" s="1">
        <v>0.0</v>
      </c>
      <c r="G949" s="4" t="str">
        <f t="shared" si="220"/>
        <v>0.00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0.2715154096</v>
      </c>
    </row>
    <row r="951">
      <c r="D951" s="1" t="s">
        <v>29</v>
      </c>
      <c r="E951" s="2">
        <f>Sum(E940:E949)</f>
        <v>12914</v>
      </c>
      <c r="H951" s="2">
        <f>Sum(H940:H949)</f>
        <v>9407.65</v>
      </c>
    </row>
    <row r="952">
      <c r="D952" s="1" t="s">
        <v>17</v>
      </c>
      <c r="E952" s="2">
        <f>E951/$B$2</f>
        <v>0.100890625</v>
      </c>
    </row>
    <row r="953">
      <c r="D953" s="1" t="s">
        <v>18</v>
      </c>
      <c r="E953" s="2">
        <f>H951/E951</f>
        <v>0.7284845904</v>
      </c>
    </row>
    <row r="954">
      <c r="D954" s="1" t="s">
        <v>20</v>
      </c>
      <c r="E954" s="2">
        <f>H951/$B$2</f>
        <v>0.07349726563</v>
      </c>
    </row>
    <row r="955">
      <c r="D955" s="1" t="s">
        <v>21</v>
      </c>
      <c r="E955" s="2">
        <f>(E951-H951)/$B$2</f>
        <v>0.02739335938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255</v>
      </c>
      <c r="F970" s="1">
        <v>1.0</v>
      </c>
      <c r="G970" s="4" t="str">
        <f t="shared" ref="G970:G979" si="225">INDIRECT(CONCATENATE("'ccc",$E$968,"'!",$B$1,C970+21))</f>
        <v>0.44</v>
      </c>
      <c r="H970" s="2">
        <f t="shared" ref="H970:H979" si="226">E970*F970*G970</f>
        <v>112.2</v>
      </c>
      <c r="I970" s="2">
        <f t="shared" ref="I970:I979" si="227">H970/$E$981</f>
        <v>0.00861949758</v>
      </c>
      <c r="J970" s="2">
        <f t="shared" ref="J970:J979" si="228">I970*$E$262</f>
        <v>0.003362277454</v>
      </c>
    </row>
    <row r="971">
      <c r="C971" s="1">
        <v>1.0</v>
      </c>
      <c r="E971" s="4">
        <f t="shared" si="224"/>
        <v>694</v>
      </c>
      <c r="F971" s="1">
        <v>1.0</v>
      </c>
      <c r="G971" s="4" t="str">
        <f t="shared" si="225"/>
        <v>0.47</v>
      </c>
      <c r="H971" s="2">
        <f t="shared" si="226"/>
        <v>326.18</v>
      </c>
      <c r="I971" s="2">
        <f t="shared" si="227"/>
        <v>0.02505800108</v>
      </c>
      <c r="J971" s="2">
        <f t="shared" si="228"/>
        <v>0.009774578076</v>
      </c>
    </row>
    <row r="972">
      <c r="C972" s="1">
        <v>2.0</v>
      </c>
      <c r="E972" s="4">
        <f t="shared" si="224"/>
        <v>7662</v>
      </c>
      <c r="F972" s="1">
        <v>1.0</v>
      </c>
      <c r="G972" s="4" t="str">
        <f t="shared" si="225"/>
        <v>0.76</v>
      </c>
      <c r="H972" s="2">
        <f t="shared" si="226"/>
        <v>5823.12</v>
      </c>
      <c r="I972" s="2">
        <f t="shared" si="227"/>
        <v>0.447347315</v>
      </c>
      <c r="J972" s="2">
        <f t="shared" si="228"/>
        <v>0.1745004019</v>
      </c>
    </row>
    <row r="973">
      <c r="C973" s="1">
        <v>3.0</v>
      </c>
      <c r="E973" s="4">
        <f t="shared" si="224"/>
        <v>3770</v>
      </c>
      <c r="F973" s="1">
        <v>1.0</v>
      </c>
      <c r="G973" s="4" t="str">
        <f t="shared" si="225"/>
        <v>0.67</v>
      </c>
      <c r="H973" s="2">
        <f t="shared" si="226"/>
        <v>2525.9</v>
      </c>
      <c r="I973" s="2">
        <f t="shared" si="227"/>
        <v>0.1940462472</v>
      </c>
      <c r="J973" s="2">
        <f t="shared" si="228"/>
        <v>0.07569319628</v>
      </c>
    </row>
    <row r="974">
      <c r="C974" s="1">
        <v>4.0</v>
      </c>
      <c r="E974" s="4">
        <f t="shared" si="224"/>
        <v>5</v>
      </c>
      <c r="F974" s="1">
        <v>1.0</v>
      </c>
      <c r="G974" s="4" t="str">
        <f t="shared" si="225"/>
        <v>0.20</v>
      </c>
      <c r="H974" s="2">
        <f t="shared" si="226"/>
        <v>1</v>
      </c>
      <c r="I974" s="2">
        <f t="shared" si="227"/>
        <v>0.00007682261658</v>
      </c>
      <c r="J974" s="2">
        <f t="shared" si="228"/>
        <v>0.00002996682223</v>
      </c>
    </row>
    <row r="975">
      <c r="C975" s="1">
        <v>5.0</v>
      </c>
      <c r="E975" s="4">
        <f t="shared" si="224"/>
        <v>226</v>
      </c>
      <c r="F975" s="1">
        <v>1.0</v>
      </c>
      <c r="G975" s="4" t="str">
        <f t="shared" si="225"/>
        <v>0.37</v>
      </c>
      <c r="H975" s="2">
        <f t="shared" si="226"/>
        <v>83.62</v>
      </c>
      <c r="I975" s="2">
        <f t="shared" si="227"/>
        <v>0.006423907198</v>
      </c>
      <c r="J975" s="2">
        <f t="shared" si="228"/>
        <v>0.002505825675</v>
      </c>
    </row>
    <row r="976">
      <c r="C976" s="1">
        <v>6.0</v>
      </c>
      <c r="E976" s="4">
        <f t="shared" si="224"/>
        <v>357</v>
      </c>
      <c r="F976" s="1">
        <v>1.0</v>
      </c>
      <c r="G976" s="4" t="str">
        <f t="shared" si="225"/>
        <v>0.61</v>
      </c>
      <c r="H976" s="2">
        <f t="shared" si="226"/>
        <v>217.77</v>
      </c>
      <c r="I976" s="2">
        <f t="shared" si="227"/>
        <v>0.01672966121</v>
      </c>
      <c r="J976" s="2">
        <f t="shared" si="228"/>
        <v>0.006525874878</v>
      </c>
    </row>
    <row r="977">
      <c r="C977" s="1">
        <v>7.0</v>
      </c>
      <c r="E977" s="4">
        <f t="shared" si="224"/>
        <v>10</v>
      </c>
      <c r="F977" s="1">
        <v>0.0</v>
      </c>
      <c r="G977" s="4" t="str">
        <f t="shared" si="225"/>
        <v>0.10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38</v>
      </c>
      <c r="F978" s="1">
        <v>0.0</v>
      </c>
      <c r="G978" s="4" t="str">
        <f t="shared" si="225"/>
        <v>0.11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0</v>
      </c>
      <c r="F979" s="1">
        <v>0.0</v>
      </c>
      <c r="G979" s="4" t="str">
        <f t="shared" si="225"/>
        <v/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0.3016985481</v>
      </c>
    </row>
    <row r="981">
      <c r="D981" s="1" t="s">
        <v>29</v>
      </c>
      <c r="E981" s="2">
        <f>Sum(E970:E979)</f>
        <v>13017</v>
      </c>
      <c r="H981" s="2">
        <f>Sum(H970:H979)</f>
        <v>9089.79</v>
      </c>
    </row>
    <row r="982">
      <c r="D982" s="1" t="s">
        <v>17</v>
      </c>
      <c r="E982" s="2">
        <f>E981/$B$2</f>
        <v>0.1016953125</v>
      </c>
    </row>
    <row r="983">
      <c r="D983" s="1" t="s">
        <v>18</v>
      </c>
      <c r="E983" s="2">
        <f>H981/E981</f>
        <v>0.6983014519</v>
      </c>
    </row>
    <row r="984">
      <c r="D984" s="1" t="s">
        <v>20</v>
      </c>
      <c r="E984" s="2">
        <f>H981/$B$2</f>
        <v>0.07101398438</v>
      </c>
    </row>
    <row r="985">
      <c r="D985" s="1" t="s">
        <v>21</v>
      </c>
      <c r="E985" s="2">
        <f>(E981-H981)/$B$2</f>
        <v>0.03068132813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232</v>
      </c>
      <c r="F1000" s="1">
        <v>1.0</v>
      </c>
      <c r="G1000" s="4" t="str">
        <f>INDIRECT(CONCATENATE("'ccc",$E$998,"'!",$B$1,C1000+21))</f>
        <v>0.48</v>
      </c>
      <c r="H1000" s="2">
        <f t="shared" ref="H1000:H1009" si="230">E1000*F1000*G1000</f>
        <v>111.36</v>
      </c>
      <c r="I1000" s="2">
        <f t="shared" ref="I1000:I1009" si="231">H1000/$E$1011</f>
        <v>0.008597236162</v>
      </c>
      <c r="J1000" s="2">
        <f t="shared" ref="J1000:J1009" si="232">I1000*$E$262</f>
        <v>0.003353593762</v>
      </c>
    </row>
    <row r="1001">
      <c r="C1001" s="1">
        <v>1.0</v>
      </c>
      <c r="E1001" s="4">
        <f t="shared" si="229"/>
        <v>628</v>
      </c>
      <c r="F1001" s="1">
        <v>1.0</v>
      </c>
      <c r="G1001" s="4" t="str">
        <f t="shared" ref="G1001:G1009" si="233">INDIRECT(CONCATENATE("'ccc",$E$968,"'!",$B$1,C1001+21))</f>
        <v>0.47</v>
      </c>
      <c r="H1001" s="2">
        <f t="shared" si="230"/>
        <v>295.16</v>
      </c>
      <c r="I1001" s="2">
        <f t="shared" si="231"/>
        <v>0.02278699915</v>
      </c>
      <c r="J1001" s="2">
        <f t="shared" si="232"/>
        <v>0.008888709903</v>
      </c>
    </row>
    <row r="1002">
      <c r="C1002" s="1">
        <v>2.0</v>
      </c>
      <c r="E1002" s="4">
        <f t="shared" si="229"/>
        <v>7682</v>
      </c>
      <c r="F1002" s="1">
        <v>1.0</v>
      </c>
      <c r="G1002" s="4" t="str">
        <f t="shared" si="233"/>
        <v>0.76</v>
      </c>
      <c r="H1002" s="2">
        <f t="shared" si="230"/>
        <v>5838.32</v>
      </c>
      <c r="I1002" s="2">
        <f t="shared" si="231"/>
        <v>0.4507311048</v>
      </c>
      <c r="J1002" s="2">
        <f t="shared" si="232"/>
        <v>0.1758203442</v>
      </c>
    </row>
    <row r="1003">
      <c r="C1003" s="1">
        <v>3.0</v>
      </c>
      <c r="E1003" s="4">
        <f t="shared" si="229"/>
        <v>3832</v>
      </c>
      <c r="F1003" s="1">
        <v>1.0</v>
      </c>
      <c r="G1003" s="4" t="str">
        <f t="shared" si="233"/>
        <v>0.67</v>
      </c>
      <c r="H1003" s="2">
        <f t="shared" si="230"/>
        <v>2567.44</v>
      </c>
      <c r="I1003" s="2">
        <f t="shared" si="231"/>
        <v>0.1982119972</v>
      </c>
      <c r="J1003" s="2">
        <f t="shared" si="232"/>
        <v>0.07731816423</v>
      </c>
    </row>
    <row r="1004">
      <c r="C1004" s="1">
        <v>4.0</v>
      </c>
      <c r="E1004" s="4">
        <f t="shared" si="229"/>
        <v>3</v>
      </c>
      <c r="F1004" s="1">
        <v>1.0</v>
      </c>
      <c r="G1004" s="4" t="str">
        <f t="shared" si="233"/>
        <v>0.20</v>
      </c>
      <c r="H1004" s="2">
        <f t="shared" si="230"/>
        <v>0.6</v>
      </c>
      <c r="I1004" s="2">
        <f t="shared" si="231"/>
        <v>0.00004632131553</v>
      </c>
      <c r="J1004" s="2">
        <f t="shared" si="232"/>
        <v>0.00001806893191</v>
      </c>
    </row>
    <row r="1005">
      <c r="C1005" s="1">
        <v>5.0</v>
      </c>
      <c r="E1005" s="4">
        <f t="shared" si="229"/>
        <v>215</v>
      </c>
      <c r="F1005" s="1">
        <v>1.0</v>
      </c>
      <c r="G1005" s="4" t="str">
        <f t="shared" si="233"/>
        <v>0.37</v>
      </c>
      <c r="H1005" s="2">
        <f t="shared" si="230"/>
        <v>79.55</v>
      </c>
      <c r="I1005" s="2">
        <f t="shared" si="231"/>
        <v>0.006141434417</v>
      </c>
      <c r="J1005" s="2">
        <f t="shared" si="232"/>
        <v>0.002395639222</v>
      </c>
    </row>
    <row r="1006">
      <c r="C1006" s="1">
        <v>6.0</v>
      </c>
      <c r="E1006" s="4">
        <f t="shared" si="229"/>
        <v>317</v>
      </c>
      <c r="F1006" s="1">
        <v>1.0</v>
      </c>
      <c r="G1006" s="4" t="str">
        <f t="shared" si="233"/>
        <v>0.61</v>
      </c>
      <c r="H1006" s="2">
        <f t="shared" si="230"/>
        <v>193.37</v>
      </c>
      <c r="I1006" s="2">
        <f t="shared" si="231"/>
        <v>0.01492858797</v>
      </c>
      <c r="J1006" s="2">
        <f t="shared" si="232"/>
        <v>0.005823315605</v>
      </c>
    </row>
    <row r="1007">
      <c r="C1007" s="1">
        <v>7.0</v>
      </c>
      <c r="E1007" s="4">
        <f t="shared" si="229"/>
        <v>8</v>
      </c>
      <c r="F1007" s="1">
        <v>0.0</v>
      </c>
      <c r="G1007" s="4" t="str">
        <f t="shared" si="233"/>
        <v>0.10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34</v>
      </c>
      <c r="F1008" s="1">
        <v>0.0</v>
      </c>
      <c r="G1008" s="4" t="str">
        <f t="shared" si="233"/>
        <v>0.11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2</v>
      </c>
      <c r="F1009" s="1">
        <v>0.0</v>
      </c>
      <c r="G1009" s="4" t="str">
        <f t="shared" si="233"/>
        <v/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0.298556319</v>
      </c>
    </row>
    <row r="1011">
      <c r="D1011" s="1" t="s">
        <v>29</v>
      </c>
      <c r="E1011" s="2">
        <f>Sum(E1000:E1009)</f>
        <v>12953</v>
      </c>
      <c r="H1011" s="2">
        <f>Sum(H1000:H1009)</f>
        <v>9085.8</v>
      </c>
    </row>
    <row r="1012">
      <c r="D1012" s="1" t="s">
        <v>17</v>
      </c>
      <c r="E1012" s="2">
        <f>E1011/$B$2</f>
        <v>0.1011953125</v>
      </c>
    </row>
    <row r="1013">
      <c r="D1013" s="1" t="s">
        <v>18</v>
      </c>
      <c r="E1013" s="2">
        <f>H1011/E1011</f>
        <v>0.701443681</v>
      </c>
    </row>
    <row r="1014">
      <c r="D1014" s="1" t="s">
        <v>20</v>
      </c>
      <c r="E1014" s="2">
        <f>H1011/$B$2</f>
        <v>0.0709828125</v>
      </c>
    </row>
    <row r="1015">
      <c r="D1015" s="1" t="s">
        <v>21</v>
      </c>
      <c r="E1015" s="2">
        <f>(E1011-H1011)/$B$2</f>
        <v>0.0302125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263</v>
      </c>
      <c r="F1030" s="1">
        <v>1.0</v>
      </c>
      <c r="G1030" s="4" t="str">
        <f t="shared" ref="G1030:G1039" si="235">INDIRECT(CONCATENATE("'ccc",$E$1028,"'!",$B$1,C1030+21))</f>
        <v>0.43</v>
      </c>
      <c r="H1030" s="2">
        <f t="shared" ref="H1030:H1039" si="236">E1030*F1030*G1030</f>
        <v>113.09</v>
      </c>
      <c r="I1030" s="2">
        <f t="shared" ref="I1030:I1039" si="237">H1030/$E$1041</f>
        <v>0.008684533866</v>
      </c>
      <c r="J1030" s="2">
        <f t="shared" ref="J1030:J1039" si="238">I1030*$E$262</f>
        <v>0.003387646687</v>
      </c>
    </row>
    <row r="1031">
      <c r="C1031" s="1">
        <v>1.0</v>
      </c>
      <c r="E1031" s="4">
        <f t="shared" si="234"/>
        <v>630</v>
      </c>
      <c r="F1031" s="1">
        <v>1.0</v>
      </c>
      <c r="G1031" s="4" t="str">
        <f t="shared" si="235"/>
        <v>0.48</v>
      </c>
      <c r="H1031" s="2">
        <f t="shared" si="236"/>
        <v>302.4</v>
      </c>
      <c r="I1031" s="2">
        <f t="shared" si="237"/>
        <v>0.02322223929</v>
      </c>
      <c r="J1031" s="2">
        <f t="shared" si="238"/>
        <v>0.00905848756</v>
      </c>
    </row>
    <row r="1032">
      <c r="C1032" s="1">
        <v>2.0</v>
      </c>
      <c r="E1032" s="4">
        <f t="shared" si="234"/>
        <v>7994</v>
      </c>
      <c r="F1032" s="1">
        <v>1.0</v>
      </c>
      <c r="G1032" s="4" t="str">
        <f t="shared" si="235"/>
        <v>0.79</v>
      </c>
      <c r="H1032" s="2">
        <f t="shared" si="236"/>
        <v>6315.26</v>
      </c>
      <c r="I1032" s="2">
        <f t="shared" si="237"/>
        <v>0.4849685148</v>
      </c>
      <c r="J1032" s="2">
        <f t="shared" si="238"/>
        <v>0.1891756089</v>
      </c>
    </row>
    <row r="1033">
      <c r="C1033" s="1">
        <v>3.0</v>
      </c>
      <c r="E1033" s="4">
        <f t="shared" si="234"/>
        <v>3495</v>
      </c>
      <c r="F1033" s="1">
        <v>1.0</v>
      </c>
      <c r="G1033" s="4" t="str">
        <f t="shared" si="235"/>
        <v>0.65</v>
      </c>
      <c r="H1033" s="2">
        <f t="shared" si="236"/>
        <v>2271.75</v>
      </c>
      <c r="I1033" s="2">
        <f t="shared" si="237"/>
        <v>0.1744547689</v>
      </c>
      <c r="J1033" s="2">
        <f t="shared" si="238"/>
        <v>0.06805098913</v>
      </c>
    </row>
    <row r="1034">
      <c r="C1034" s="1">
        <v>4.0</v>
      </c>
      <c r="E1034" s="4">
        <f t="shared" si="234"/>
        <v>2</v>
      </c>
      <c r="F1034" s="1">
        <v>1.0</v>
      </c>
      <c r="G1034" s="4" t="str">
        <f t="shared" si="235"/>
        <v>0.50</v>
      </c>
      <c r="H1034" s="2">
        <f t="shared" si="236"/>
        <v>1</v>
      </c>
      <c r="I1034" s="2">
        <f t="shared" si="237"/>
        <v>0.00007679311934</v>
      </c>
      <c r="J1034" s="2">
        <f t="shared" si="238"/>
        <v>0.000029955316</v>
      </c>
    </row>
    <row r="1035">
      <c r="C1035" s="1">
        <v>5.0</v>
      </c>
      <c r="E1035" s="4">
        <f t="shared" si="234"/>
        <v>251</v>
      </c>
      <c r="F1035" s="1">
        <v>1.0</v>
      </c>
      <c r="G1035" s="4" t="str">
        <f t="shared" si="235"/>
        <v>0.53</v>
      </c>
      <c r="H1035" s="2">
        <f t="shared" si="236"/>
        <v>133.03</v>
      </c>
      <c r="I1035" s="2">
        <f t="shared" si="237"/>
        <v>0.01021578867</v>
      </c>
      <c r="J1035" s="2">
        <f t="shared" si="238"/>
        <v>0.003984955688</v>
      </c>
    </row>
    <row r="1036">
      <c r="C1036" s="1">
        <v>6.0</v>
      </c>
      <c r="E1036" s="4">
        <f t="shared" si="234"/>
        <v>332</v>
      </c>
      <c r="F1036" s="1">
        <v>1.0</v>
      </c>
      <c r="G1036" s="4" t="str">
        <f t="shared" si="235"/>
        <v>0.61</v>
      </c>
      <c r="H1036" s="2">
        <f t="shared" si="236"/>
        <v>202.52</v>
      </c>
      <c r="I1036" s="2">
        <f t="shared" si="237"/>
        <v>0.01555214253</v>
      </c>
      <c r="J1036" s="2">
        <f t="shared" si="238"/>
        <v>0.006066550597</v>
      </c>
    </row>
    <row r="1037">
      <c r="C1037" s="1">
        <v>7.0</v>
      </c>
      <c r="E1037" s="4">
        <f t="shared" si="234"/>
        <v>18</v>
      </c>
      <c r="F1037" s="1">
        <v>0.0</v>
      </c>
      <c r="G1037" s="4" t="str">
        <f t="shared" si="235"/>
        <v>0.11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34</v>
      </c>
      <c r="F1038" s="1">
        <v>0.0</v>
      </c>
      <c r="G1038" s="4" t="str">
        <f t="shared" si="235"/>
        <v>0.24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3</v>
      </c>
      <c r="F1039" s="1">
        <v>0.0</v>
      </c>
      <c r="G1039" s="4" t="str">
        <f t="shared" si="235"/>
        <v>0.00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0.2828252189</v>
      </c>
    </row>
    <row r="1041">
      <c r="D1041" s="1" t="s">
        <v>29</v>
      </c>
      <c r="E1041" s="2">
        <f>Sum(E1030:E1039)</f>
        <v>13022</v>
      </c>
      <c r="H1041" s="2">
        <f>Sum(H1030:H1039)</f>
        <v>9339.05</v>
      </c>
    </row>
    <row r="1042">
      <c r="D1042" s="1" t="s">
        <v>17</v>
      </c>
      <c r="E1042" s="2">
        <f>E1041/$B$2</f>
        <v>0.101734375</v>
      </c>
    </row>
    <row r="1043">
      <c r="D1043" s="1" t="s">
        <v>18</v>
      </c>
      <c r="E1043" s="2">
        <f>H1041/E1041</f>
        <v>0.7171747811</v>
      </c>
    </row>
    <row r="1044">
      <c r="D1044" s="1" t="s">
        <v>20</v>
      </c>
      <c r="E1044" s="2">
        <f>H1041/$B$2</f>
        <v>0.07296132813</v>
      </c>
    </row>
    <row r="1045">
      <c r="D1045" s="1" t="s">
        <v>21</v>
      </c>
      <c r="E1045" s="2">
        <f>(E1041-H1041)/$B$2</f>
        <v>0.02877304688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91</v>
      </c>
      <c r="F1060" s="1">
        <v>1.0</v>
      </c>
      <c r="G1060" s="4" t="str">
        <f t="shared" ref="G1060:G1069" si="240">INDIRECT(CONCATENATE("'ccc",$E$1058,"'!",$B$1,C1060+21))</f>
        <v>0.34</v>
      </c>
      <c r="H1060" s="2">
        <f t="shared" ref="H1060:H1069" si="241">E1060*F1060*G1060</f>
        <v>30.94</v>
      </c>
      <c r="I1060" s="2">
        <f t="shared" ref="I1060:I1069" si="242">H1060/$E$1071</f>
        <v>0.002675082137</v>
      </c>
      <c r="J1060" s="2">
        <f t="shared" ref="J1060:J1069" si="243">I1060*$E$262</f>
        <v>0.001043491024</v>
      </c>
    </row>
    <row r="1061">
      <c r="C1061" s="1">
        <v>1.0</v>
      </c>
      <c r="E1061" s="4">
        <f t="shared" si="239"/>
        <v>376</v>
      </c>
      <c r="F1061" s="1">
        <v>1.0</v>
      </c>
      <c r="G1061" s="4" t="str">
        <f t="shared" si="240"/>
        <v>0.45</v>
      </c>
      <c r="H1061" s="2">
        <f t="shared" si="241"/>
        <v>169.2</v>
      </c>
      <c r="I1061" s="2">
        <f t="shared" si="242"/>
        <v>0.01462908525</v>
      </c>
      <c r="J1061" s="2">
        <f t="shared" si="243"/>
        <v>0.005706486145</v>
      </c>
    </row>
    <row r="1062">
      <c r="C1062" s="1">
        <v>2.0</v>
      </c>
      <c r="E1062" s="4">
        <f t="shared" si="239"/>
        <v>7693</v>
      </c>
      <c r="F1062" s="1">
        <v>1.0</v>
      </c>
      <c r="G1062" s="4" t="str">
        <f t="shared" si="240"/>
        <v>0.79</v>
      </c>
      <c r="H1062" s="2">
        <f t="shared" si="241"/>
        <v>6077.47</v>
      </c>
      <c r="I1062" s="2">
        <f t="shared" si="242"/>
        <v>0.5254599689</v>
      </c>
      <c r="J1062" s="2">
        <f t="shared" si="243"/>
        <v>0.2049704394</v>
      </c>
    </row>
    <row r="1063">
      <c r="C1063" s="1">
        <v>3.0</v>
      </c>
      <c r="E1063" s="4">
        <f t="shared" si="239"/>
        <v>2881</v>
      </c>
      <c r="F1063" s="1">
        <v>1.0</v>
      </c>
      <c r="G1063" s="4" t="str">
        <f t="shared" si="240"/>
        <v>0.59</v>
      </c>
      <c r="H1063" s="2">
        <f t="shared" si="241"/>
        <v>1699.79</v>
      </c>
      <c r="I1063" s="2">
        <f t="shared" si="242"/>
        <v>0.1469643784</v>
      </c>
      <c r="J1063" s="2">
        <f t="shared" si="243"/>
        <v>0.05732758915</v>
      </c>
    </row>
    <row r="1064">
      <c r="C1064" s="1">
        <v>4.0</v>
      </c>
      <c r="E1064" s="4">
        <f t="shared" si="239"/>
        <v>2</v>
      </c>
      <c r="F1064" s="1">
        <v>1.0</v>
      </c>
      <c r="G1064" s="4" t="str">
        <f t="shared" si="240"/>
        <v>0.00</v>
      </c>
      <c r="H1064" s="2">
        <f t="shared" si="241"/>
        <v>0</v>
      </c>
      <c r="I1064" s="2">
        <f t="shared" si="242"/>
        <v>0</v>
      </c>
      <c r="J1064" s="2">
        <f t="shared" si="243"/>
        <v>0</v>
      </c>
    </row>
    <row r="1065">
      <c r="C1065" s="1">
        <v>5.0</v>
      </c>
      <c r="E1065" s="4">
        <f t="shared" si="239"/>
        <v>155</v>
      </c>
      <c r="F1065" s="1">
        <v>1.0</v>
      </c>
      <c r="G1065" s="4" t="str">
        <f t="shared" si="240"/>
        <v>0.41</v>
      </c>
      <c r="H1065" s="2">
        <f t="shared" si="241"/>
        <v>63.55</v>
      </c>
      <c r="I1065" s="2">
        <f t="shared" si="242"/>
        <v>0.005494553</v>
      </c>
      <c r="J1065" s="2">
        <f t="shared" si="243"/>
        <v>0.002143304932</v>
      </c>
    </row>
    <row r="1066">
      <c r="C1066" s="1">
        <v>6.0</v>
      </c>
      <c r="E1066" s="4">
        <f t="shared" si="239"/>
        <v>166</v>
      </c>
      <c r="F1066" s="1">
        <v>1.0</v>
      </c>
      <c r="G1066" s="4" t="str">
        <f t="shared" si="240"/>
        <v>0.54</v>
      </c>
      <c r="H1066" s="2">
        <f t="shared" si="241"/>
        <v>89.64</v>
      </c>
      <c r="I1066" s="2">
        <f t="shared" si="242"/>
        <v>0.007750302611</v>
      </c>
      <c r="J1066" s="2">
        <f t="shared" si="243"/>
        <v>0.003023223511</v>
      </c>
    </row>
    <row r="1067">
      <c r="C1067" s="1">
        <v>7.0</v>
      </c>
      <c r="E1067" s="4">
        <f t="shared" si="239"/>
        <v>146</v>
      </c>
      <c r="F1067" s="1">
        <v>1.0</v>
      </c>
      <c r="G1067" s="4" t="str">
        <f t="shared" si="240"/>
        <v>0.59</v>
      </c>
      <c r="H1067" s="2">
        <f t="shared" si="241"/>
        <v>86.14</v>
      </c>
      <c r="I1067" s="2">
        <f t="shared" si="242"/>
        <v>0.00744769151</v>
      </c>
      <c r="J1067" s="2">
        <f t="shared" si="243"/>
        <v>0.00290518154</v>
      </c>
    </row>
    <row r="1068">
      <c r="C1068" s="1">
        <v>8.0</v>
      </c>
      <c r="E1068" s="4">
        <f t="shared" si="239"/>
        <v>54</v>
      </c>
      <c r="F1068" s="1">
        <v>0.0</v>
      </c>
      <c r="G1068" s="4" t="str">
        <f t="shared" si="240"/>
        <v>0.06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2</v>
      </c>
      <c r="F1069" s="1">
        <v>0.0</v>
      </c>
      <c r="G1069" s="4" t="str">
        <f t="shared" si="240"/>
        <v>0.50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0.2895789383</v>
      </c>
    </row>
    <row r="1071">
      <c r="D1071" s="1" t="s">
        <v>29</v>
      </c>
      <c r="E1071" s="2">
        <f>Sum(E1060:E1069)</f>
        <v>11566</v>
      </c>
      <c r="H1071" s="2">
        <f>Sum(H1060:H1069)</f>
        <v>8216.73</v>
      </c>
    </row>
    <row r="1072">
      <c r="D1072" s="1" t="s">
        <v>17</v>
      </c>
      <c r="E1072" s="2">
        <f>E1071/$B$2</f>
        <v>0.090359375</v>
      </c>
    </row>
    <row r="1073">
      <c r="D1073" s="1" t="s">
        <v>18</v>
      </c>
      <c r="E1073" s="2">
        <f>H1071/E1071</f>
        <v>0.7104210617</v>
      </c>
    </row>
    <row r="1074">
      <c r="D1074" s="1" t="s">
        <v>20</v>
      </c>
      <c r="E1074" s="2">
        <f>H1071/$B$2</f>
        <v>0.06419320313</v>
      </c>
    </row>
    <row r="1075">
      <c r="D1075" s="1" t="s">
        <v>21</v>
      </c>
      <c r="E1075" s="2">
        <f>(E1071-H1071)/$B$2</f>
        <v>0.02616617188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130</v>
      </c>
      <c r="F1090" s="1">
        <v>1.0</v>
      </c>
      <c r="G1090" s="4" t="str">
        <f t="shared" ref="G1090:G1099" si="245">INDIRECT(CONCATENATE("'ccc",$E$1088,"'!",$B$1,C1090+21))</f>
        <v>0.40</v>
      </c>
      <c r="H1090" s="2">
        <f t="shared" ref="H1090:H1099" si="246">E1090*F1090*G1090</f>
        <v>52</v>
      </c>
      <c r="I1090" s="2">
        <f t="shared" ref="I1090:I1099" si="247">H1090/$E$1101</f>
        <v>0.004496325119</v>
      </c>
      <c r="J1090" s="2">
        <f t="shared" ref="J1090:J1099" si="248">I1090*$E$262</f>
        <v>0.001753918072</v>
      </c>
    </row>
    <row r="1091">
      <c r="C1091" s="1">
        <v>1.0</v>
      </c>
      <c r="E1091" s="4">
        <f t="shared" si="244"/>
        <v>379</v>
      </c>
      <c r="F1091" s="1">
        <v>1.0</v>
      </c>
      <c r="G1091" s="4" t="str">
        <f t="shared" si="245"/>
        <v>0.44</v>
      </c>
      <c r="H1091" s="2">
        <f t="shared" si="246"/>
        <v>166.76</v>
      </c>
      <c r="I1091" s="2">
        <f t="shared" si="247"/>
        <v>0.01441936879</v>
      </c>
      <c r="J1091" s="2">
        <f t="shared" si="248"/>
        <v>0.005624680339</v>
      </c>
    </row>
    <row r="1092">
      <c r="C1092" s="1">
        <v>2.0</v>
      </c>
      <c r="E1092" s="4">
        <f t="shared" si="244"/>
        <v>7349</v>
      </c>
      <c r="F1092" s="1">
        <v>1.0</v>
      </c>
      <c r="G1092" s="4" t="str">
        <f t="shared" si="245"/>
        <v>0.79</v>
      </c>
      <c r="H1092" s="2">
        <f t="shared" si="246"/>
        <v>5805.71</v>
      </c>
      <c r="I1092" s="2">
        <f t="shared" si="247"/>
        <v>0.5020069174</v>
      </c>
      <c r="J1092" s="2">
        <f t="shared" si="248"/>
        <v>0.1958219171</v>
      </c>
    </row>
    <row r="1093">
      <c r="C1093" s="1">
        <v>3.0</v>
      </c>
      <c r="E1093" s="4">
        <f t="shared" si="244"/>
        <v>3093</v>
      </c>
      <c r="F1093" s="1">
        <v>1.0</v>
      </c>
      <c r="G1093" s="4" t="str">
        <f t="shared" si="245"/>
        <v>0.64</v>
      </c>
      <c r="H1093" s="2">
        <f t="shared" si="246"/>
        <v>1979.52</v>
      </c>
      <c r="I1093" s="2">
        <f t="shared" si="247"/>
        <v>0.1711647211</v>
      </c>
      <c r="J1093" s="2">
        <f t="shared" si="248"/>
        <v>0.06676761349</v>
      </c>
    </row>
    <row r="1094">
      <c r="C1094" s="1">
        <v>4.0</v>
      </c>
      <c r="E1094" s="4">
        <f t="shared" si="244"/>
        <v>0</v>
      </c>
      <c r="F1094" s="1">
        <v>1.0</v>
      </c>
      <c r="G1094" s="4" t="str">
        <f t="shared" si="245"/>
        <v/>
      </c>
      <c r="H1094" s="2">
        <f t="shared" si="246"/>
        <v>0</v>
      </c>
      <c r="I1094" s="2">
        <f t="shared" si="247"/>
        <v>0</v>
      </c>
      <c r="J1094" s="2">
        <f t="shared" si="248"/>
        <v>0</v>
      </c>
    </row>
    <row r="1095">
      <c r="C1095" s="1">
        <v>5.0</v>
      </c>
      <c r="E1095" s="4">
        <f t="shared" si="244"/>
        <v>201</v>
      </c>
      <c r="F1095" s="1">
        <v>1.0</v>
      </c>
      <c r="G1095" s="4" t="str">
        <f t="shared" si="245"/>
        <v>0.48</v>
      </c>
      <c r="H1095" s="2">
        <f t="shared" si="246"/>
        <v>96.48</v>
      </c>
      <c r="I1095" s="2">
        <f t="shared" si="247"/>
        <v>0.008342412451</v>
      </c>
      <c r="J1095" s="2">
        <f t="shared" si="248"/>
        <v>0.003254192607</v>
      </c>
    </row>
    <row r="1096">
      <c r="C1096" s="1">
        <v>6.0</v>
      </c>
      <c r="E1096" s="4">
        <f t="shared" si="244"/>
        <v>213</v>
      </c>
      <c r="F1096" s="1">
        <v>1.0</v>
      </c>
      <c r="G1096" s="4" t="str">
        <f t="shared" si="245"/>
        <v>0.56</v>
      </c>
      <c r="H1096" s="2">
        <f t="shared" si="246"/>
        <v>119.28</v>
      </c>
      <c r="I1096" s="2">
        <f t="shared" si="247"/>
        <v>0.01031387808</v>
      </c>
      <c r="J1096" s="2">
        <f t="shared" si="248"/>
        <v>0.004023218223</v>
      </c>
    </row>
    <row r="1097">
      <c r="C1097" s="1">
        <v>7.0</v>
      </c>
      <c r="E1097" s="4">
        <f t="shared" si="244"/>
        <v>123</v>
      </c>
      <c r="F1097" s="1">
        <v>1.0</v>
      </c>
      <c r="G1097" s="4" t="str">
        <f t="shared" si="245"/>
        <v>0.60</v>
      </c>
      <c r="H1097" s="2">
        <f t="shared" si="246"/>
        <v>73.8</v>
      </c>
      <c r="I1097" s="2">
        <f t="shared" si="247"/>
        <v>0.006381322957</v>
      </c>
      <c r="J1097" s="2">
        <f t="shared" si="248"/>
        <v>0.002489214494</v>
      </c>
    </row>
    <row r="1098">
      <c r="C1098" s="1">
        <v>8.0</v>
      </c>
      <c r="E1098" s="4">
        <f t="shared" si="244"/>
        <v>76</v>
      </c>
      <c r="F1098" s="1">
        <v>0.0</v>
      </c>
      <c r="G1098" s="4" t="str">
        <f t="shared" si="245"/>
        <v>0.16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1</v>
      </c>
      <c r="F1099" s="1">
        <v>0.0</v>
      </c>
      <c r="G1099" s="4" t="str">
        <f t="shared" si="245"/>
        <v>0.00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0.282875054</v>
      </c>
    </row>
    <row r="1101">
      <c r="D1101" s="1" t="s">
        <v>29</v>
      </c>
      <c r="E1101" s="2">
        <f>Sum(E1090:E1099)</f>
        <v>11565</v>
      </c>
      <c r="H1101" s="2">
        <f>Sum(H1090:H1099)</f>
        <v>8293.55</v>
      </c>
    </row>
    <row r="1102">
      <c r="D1102" s="1" t="s">
        <v>17</v>
      </c>
      <c r="E1102" s="2">
        <f>E1101/$B$2</f>
        <v>0.0903515625</v>
      </c>
    </row>
    <row r="1103">
      <c r="D1103" s="1" t="s">
        <v>18</v>
      </c>
      <c r="E1103" s="2">
        <f>H1101/E1101</f>
        <v>0.717124946</v>
      </c>
    </row>
    <row r="1104">
      <c r="D1104" s="1" t="s">
        <v>20</v>
      </c>
      <c r="E1104" s="2">
        <f>H1101/$B$2</f>
        <v>0.06479335938</v>
      </c>
    </row>
    <row r="1105">
      <c r="D1105" s="1" t="s">
        <v>21</v>
      </c>
      <c r="E1105" s="2">
        <f>(E1101-H1101)/$B$2</f>
        <v>0.02555820313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109</v>
      </c>
      <c r="F1120" s="1">
        <v>1.0</v>
      </c>
      <c r="G1120" s="4" t="str">
        <f t="shared" ref="G1120:G1129" si="250">INDIRECT(CONCATENATE("'ccc",$E$1118,"'!",$B$1,C1120+21))</f>
        <v>0.32</v>
      </c>
      <c r="H1120" s="2">
        <f t="shared" ref="H1120:H1129" si="251">E1120*F1120*G1120</f>
        <v>34.88</v>
      </c>
      <c r="I1120" s="2">
        <f t="shared" ref="I1120:I1129" si="252">H1120/$E$1131</f>
        <v>0.002995534181</v>
      </c>
      <c r="J1120" s="2">
        <f t="shared" ref="J1120:J1129" si="253">I1120*$E$262</f>
        <v>0.001168492357</v>
      </c>
    </row>
    <row r="1121">
      <c r="C1121" s="1">
        <v>1.0</v>
      </c>
      <c r="E1121" s="4">
        <f t="shared" si="249"/>
        <v>377</v>
      </c>
      <c r="F1121" s="1">
        <v>1.0</v>
      </c>
      <c r="G1121" s="4" t="str">
        <f t="shared" si="250"/>
        <v>0.47</v>
      </c>
      <c r="H1121" s="2">
        <f t="shared" si="251"/>
        <v>177.19</v>
      </c>
      <c r="I1121" s="2">
        <f t="shared" si="252"/>
        <v>0.01521727929</v>
      </c>
      <c r="J1121" s="2">
        <f t="shared" si="253"/>
        <v>0.005935927771</v>
      </c>
    </row>
    <row r="1122">
      <c r="C1122" s="1">
        <v>2.0</v>
      </c>
      <c r="E1122" s="4">
        <f t="shared" si="249"/>
        <v>7223</v>
      </c>
      <c r="F1122" s="1">
        <v>1.0</v>
      </c>
      <c r="G1122" s="4" t="str">
        <f t="shared" si="250"/>
        <v>0.78</v>
      </c>
      <c r="H1122" s="2">
        <f t="shared" si="251"/>
        <v>5633.94</v>
      </c>
      <c r="I1122" s="2">
        <f t="shared" si="252"/>
        <v>0.4838491927</v>
      </c>
      <c r="J1122" s="2">
        <f t="shared" si="253"/>
        <v>0.1887389859</v>
      </c>
    </row>
    <row r="1123">
      <c r="C1123" s="1">
        <v>3.0</v>
      </c>
      <c r="E1123" s="4">
        <f t="shared" si="249"/>
        <v>3452</v>
      </c>
      <c r="F1123" s="1">
        <v>1.0</v>
      </c>
      <c r="G1123" s="4" t="str">
        <f t="shared" si="250"/>
        <v>0.65</v>
      </c>
      <c r="H1123" s="2">
        <f t="shared" si="251"/>
        <v>2243.8</v>
      </c>
      <c r="I1123" s="2">
        <f t="shared" si="252"/>
        <v>0.1927001031</v>
      </c>
      <c r="J1123" s="2">
        <f t="shared" si="253"/>
        <v>0.07516809489</v>
      </c>
    </row>
    <row r="1124">
      <c r="C1124" s="1">
        <v>4.0</v>
      </c>
      <c r="E1124" s="4">
        <f t="shared" si="249"/>
        <v>0</v>
      </c>
      <c r="F1124" s="1">
        <v>1.0</v>
      </c>
      <c r="G1124" s="4" t="str">
        <f t="shared" si="250"/>
        <v/>
      </c>
      <c r="H1124" s="2">
        <f t="shared" si="251"/>
        <v>0</v>
      </c>
      <c r="I1124" s="2">
        <f t="shared" si="252"/>
        <v>0</v>
      </c>
      <c r="J1124" s="2">
        <f t="shared" si="253"/>
        <v>0</v>
      </c>
    </row>
    <row r="1125">
      <c r="C1125" s="1">
        <v>5.0</v>
      </c>
      <c r="E1125" s="4">
        <f t="shared" si="249"/>
        <v>189</v>
      </c>
      <c r="F1125" s="1">
        <v>1.0</v>
      </c>
      <c r="G1125" s="4" t="str">
        <f t="shared" si="250"/>
        <v>0.46</v>
      </c>
      <c r="H1125" s="2">
        <f t="shared" si="251"/>
        <v>86.94</v>
      </c>
      <c r="I1125" s="2">
        <f t="shared" si="252"/>
        <v>0.007466506355</v>
      </c>
      <c r="J1125" s="2">
        <f t="shared" si="253"/>
        <v>0.002912520799</v>
      </c>
    </row>
    <row r="1126">
      <c r="C1126" s="1">
        <v>6.0</v>
      </c>
      <c r="E1126" s="4">
        <f t="shared" si="249"/>
        <v>163</v>
      </c>
      <c r="F1126" s="1">
        <v>1.0</v>
      </c>
      <c r="G1126" s="4" t="str">
        <f t="shared" si="250"/>
        <v>0.56</v>
      </c>
      <c r="H1126" s="2">
        <f t="shared" si="251"/>
        <v>91.28</v>
      </c>
      <c r="I1126" s="2">
        <f t="shared" si="252"/>
        <v>0.007839230505</v>
      </c>
      <c r="J1126" s="2">
        <f t="shared" si="253"/>
        <v>0.003057912337</v>
      </c>
    </row>
    <row r="1127">
      <c r="C1127" s="1">
        <v>7.0</v>
      </c>
      <c r="E1127" s="4">
        <f t="shared" si="249"/>
        <v>79</v>
      </c>
      <c r="F1127" s="1">
        <v>1.0</v>
      </c>
      <c r="G1127" s="4" t="str">
        <f t="shared" si="250"/>
        <v>0.58</v>
      </c>
      <c r="H1127" s="2">
        <f t="shared" si="251"/>
        <v>45.82</v>
      </c>
      <c r="I1127" s="2">
        <f t="shared" si="252"/>
        <v>0.003935073858</v>
      </c>
      <c r="J1127" s="2">
        <f t="shared" si="253"/>
        <v>0.001534986232</v>
      </c>
    </row>
    <row r="1128">
      <c r="C1128" s="1">
        <v>8.0</v>
      </c>
      <c r="E1128" s="4">
        <f t="shared" si="249"/>
        <v>50</v>
      </c>
      <c r="F1128" s="1">
        <v>0.0</v>
      </c>
      <c r="G1128" s="4" t="str">
        <f t="shared" si="250"/>
        <v>0.18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2</v>
      </c>
      <c r="F1129" s="1">
        <v>0.0</v>
      </c>
      <c r="G1129" s="4" t="str">
        <f t="shared" si="250"/>
        <v>0.50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0.28599708</v>
      </c>
    </row>
    <row r="1131">
      <c r="D1131" s="1" t="s">
        <v>29</v>
      </c>
      <c r="E1131" s="2">
        <f>Sum(E1120:E1129)</f>
        <v>11644</v>
      </c>
      <c r="H1131" s="2">
        <f>Sum(H1120:H1129)</f>
        <v>8313.85</v>
      </c>
    </row>
    <row r="1132">
      <c r="D1132" s="1" t="s">
        <v>17</v>
      </c>
      <c r="E1132" s="2">
        <f>E1131/$B$2</f>
        <v>0.09096875</v>
      </c>
    </row>
    <row r="1133">
      <c r="D1133" s="1" t="s">
        <v>18</v>
      </c>
      <c r="E1133" s="2">
        <f>H1131/E1131</f>
        <v>0.71400292</v>
      </c>
    </row>
    <row r="1134">
      <c r="D1134" s="1" t="s">
        <v>20</v>
      </c>
      <c r="E1134" s="2">
        <f>H1131/$B$2</f>
        <v>0.06495195313</v>
      </c>
    </row>
    <row r="1135">
      <c r="D1135" s="1" t="s">
        <v>21</v>
      </c>
      <c r="E1135" s="2">
        <f>(E1131-H1131)/$B$2</f>
        <v>0.02601679688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102</v>
      </c>
      <c r="F1150" s="1">
        <v>1.0</v>
      </c>
      <c r="G1150" s="4" t="str">
        <f t="shared" ref="G1150:G1159" si="255">INDIRECT(CONCATENATE("'ccc",$E$1148,"'!",$B$1,C1150+21))</f>
        <v>0.41</v>
      </c>
      <c r="H1150" s="2">
        <f t="shared" ref="H1150:H1159" si="256">E1150*F1150*G1150</f>
        <v>41.82</v>
      </c>
      <c r="I1150" s="2">
        <f t="shared" ref="I1150:I1159" si="257">H1150/$E$1161</f>
        <v>0.003586620926</v>
      </c>
      <c r="J1150" s="2">
        <f t="shared" ref="J1150:J1159" si="258">I1150*$E$262</f>
        <v>0.001399062366</v>
      </c>
    </row>
    <row r="1151">
      <c r="C1151" s="1">
        <v>1.0</v>
      </c>
      <c r="E1151" s="4">
        <f t="shared" si="254"/>
        <v>397</v>
      </c>
      <c r="F1151" s="1">
        <v>1.0</v>
      </c>
      <c r="G1151" s="4" t="str">
        <f t="shared" si="255"/>
        <v>0.45</v>
      </c>
      <c r="H1151" s="2">
        <f t="shared" si="256"/>
        <v>178.65</v>
      </c>
      <c r="I1151" s="2">
        <f t="shared" si="257"/>
        <v>0.01532161235</v>
      </c>
      <c r="J1151" s="2">
        <f t="shared" si="258"/>
        <v>0.005976625817</v>
      </c>
    </row>
    <row r="1152">
      <c r="C1152" s="1">
        <v>2.0</v>
      </c>
      <c r="E1152" s="4">
        <f t="shared" si="254"/>
        <v>7424</v>
      </c>
      <c r="F1152" s="1">
        <v>1.0</v>
      </c>
      <c r="G1152" s="4" t="str">
        <f t="shared" si="255"/>
        <v>0.78</v>
      </c>
      <c r="H1152" s="2">
        <f t="shared" si="256"/>
        <v>5790.72</v>
      </c>
      <c r="I1152" s="2">
        <f t="shared" si="257"/>
        <v>0.4966312178</v>
      </c>
      <c r="J1152" s="2">
        <f t="shared" si="258"/>
        <v>0.1937249743</v>
      </c>
    </row>
    <row r="1153">
      <c r="C1153" s="1">
        <v>3.0</v>
      </c>
      <c r="E1153" s="4">
        <f t="shared" si="254"/>
        <v>3264</v>
      </c>
      <c r="F1153" s="1">
        <v>1.0</v>
      </c>
      <c r="G1153" s="4" t="str">
        <f t="shared" si="255"/>
        <v>0.64</v>
      </c>
      <c r="H1153" s="2">
        <f t="shared" si="256"/>
        <v>2088.96</v>
      </c>
      <c r="I1153" s="2">
        <f t="shared" si="257"/>
        <v>0.1791560892</v>
      </c>
      <c r="J1153" s="2">
        <f t="shared" si="258"/>
        <v>0.06988487136</v>
      </c>
    </row>
    <row r="1154">
      <c r="C1154" s="1">
        <v>4.0</v>
      </c>
      <c r="E1154" s="4">
        <f t="shared" si="254"/>
        <v>0</v>
      </c>
      <c r="F1154" s="1">
        <v>1.0</v>
      </c>
      <c r="G1154" s="4" t="str">
        <f t="shared" si="255"/>
        <v/>
      </c>
      <c r="H1154" s="2">
        <f t="shared" si="256"/>
        <v>0</v>
      </c>
      <c r="I1154" s="2">
        <f t="shared" si="257"/>
        <v>0</v>
      </c>
      <c r="J1154" s="2">
        <f t="shared" si="258"/>
        <v>0</v>
      </c>
    </row>
    <row r="1155">
      <c r="C1155" s="1">
        <v>5.0</v>
      </c>
      <c r="E1155" s="4">
        <f t="shared" si="254"/>
        <v>197</v>
      </c>
      <c r="F1155" s="1">
        <v>1.0</v>
      </c>
      <c r="G1155" s="4" t="str">
        <f t="shared" si="255"/>
        <v>0.55</v>
      </c>
      <c r="H1155" s="2">
        <f t="shared" si="256"/>
        <v>108.35</v>
      </c>
      <c r="I1155" s="2">
        <f t="shared" si="257"/>
        <v>0.00929245283</v>
      </c>
      <c r="J1155" s="2">
        <f t="shared" si="258"/>
        <v>0.003624782577</v>
      </c>
    </row>
    <row r="1156">
      <c r="C1156" s="1">
        <v>6.0</v>
      </c>
      <c r="E1156" s="4">
        <f t="shared" si="254"/>
        <v>158</v>
      </c>
      <c r="F1156" s="1">
        <v>1.0</v>
      </c>
      <c r="G1156" s="4" t="str">
        <f t="shared" si="255"/>
        <v>0.58</v>
      </c>
      <c r="H1156" s="2">
        <f t="shared" si="256"/>
        <v>91.64</v>
      </c>
      <c r="I1156" s="2">
        <f t="shared" si="257"/>
        <v>0.007859348199</v>
      </c>
      <c r="J1156" s="2">
        <f t="shared" si="258"/>
        <v>0.003065759809</v>
      </c>
    </row>
    <row r="1157">
      <c r="C1157" s="1">
        <v>7.0</v>
      </c>
      <c r="E1157" s="4">
        <f t="shared" si="254"/>
        <v>61</v>
      </c>
      <c r="F1157" s="1">
        <v>1.0</v>
      </c>
      <c r="G1157" s="4" t="str">
        <f t="shared" si="255"/>
        <v>0.49</v>
      </c>
      <c r="H1157" s="2">
        <f t="shared" si="256"/>
        <v>29.89</v>
      </c>
      <c r="I1157" s="2">
        <f t="shared" si="257"/>
        <v>0.002563464837</v>
      </c>
      <c r="J1157" s="2">
        <f t="shared" si="258"/>
        <v>0.0009999515571</v>
      </c>
    </row>
    <row r="1158">
      <c r="C1158" s="1">
        <v>8.0</v>
      </c>
      <c r="E1158" s="4">
        <f t="shared" si="254"/>
        <v>55</v>
      </c>
      <c r="F1158" s="1">
        <v>0.0</v>
      </c>
      <c r="G1158" s="4" t="str">
        <f t="shared" si="255"/>
        <v>0.18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2</v>
      </c>
      <c r="F1159" s="1">
        <v>0.0</v>
      </c>
      <c r="G1159" s="4" t="str">
        <f t="shared" si="255"/>
        <v>0.00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0.2855891938</v>
      </c>
    </row>
    <row r="1161">
      <c r="D1161" s="1" t="s">
        <v>29</v>
      </c>
      <c r="E1161" s="2">
        <f>Sum(E1150:E1159)</f>
        <v>11660</v>
      </c>
      <c r="H1161" s="2">
        <f>Sum(H1150:H1159)</f>
        <v>8330.03</v>
      </c>
    </row>
    <row r="1162">
      <c r="D1162" s="1" t="s">
        <v>17</v>
      </c>
      <c r="E1162" s="2">
        <f>E1161/$B$2</f>
        <v>0.09109375</v>
      </c>
    </row>
    <row r="1163">
      <c r="D1163" s="1" t="s">
        <v>18</v>
      </c>
      <c r="E1163" s="2">
        <f>H1161/E1161</f>
        <v>0.7144108062</v>
      </c>
    </row>
    <row r="1164">
      <c r="D1164" s="1" t="s">
        <v>20</v>
      </c>
      <c r="E1164" s="2">
        <f>H1161/$B$2</f>
        <v>0.06507835938</v>
      </c>
    </row>
    <row r="1165">
      <c r="D1165" s="1" t="s">
        <v>21</v>
      </c>
      <c r="E1165" s="2">
        <f>(E1161-H1161)/$B$2</f>
        <v>0.02601539063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78</v>
      </c>
      <c r="F1180" s="1">
        <v>1.0</v>
      </c>
      <c r="G1180" s="4" t="str">
        <f t="shared" ref="G1180:G1189" si="260">INDIRECT(CONCATENATE("'ccc",$E$1178,"'!",$B$1,C1180+21))</f>
        <v>0.42</v>
      </c>
      <c r="H1180" s="2">
        <f t="shared" ref="H1180:H1189" si="261">E1180*F1180*G1180</f>
        <v>32.76</v>
      </c>
      <c r="I1180" s="2">
        <f t="shared" ref="I1180:I1189" si="262">H1180/$E$1191</f>
        <v>0.002809123649</v>
      </c>
      <c r="J1180" s="2">
        <f t="shared" ref="J1180:J1189" si="263">I1180*$E$262</f>
        <v>0.001095777686</v>
      </c>
    </row>
    <row r="1181">
      <c r="C1181" s="1">
        <v>1.0</v>
      </c>
      <c r="E1181" s="4">
        <f t="shared" si="259"/>
        <v>381</v>
      </c>
      <c r="F1181" s="1">
        <v>1.0</v>
      </c>
      <c r="G1181" s="4" t="str">
        <f t="shared" si="260"/>
        <v>0.43</v>
      </c>
      <c r="H1181" s="2">
        <f t="shared" si="261"/>
        <v>163.83</v>
      </c>
      <c r="I1181" s="2">
        <f t="shared" si="262"/>
        <v>0.0140481907</v>
      </c>
      <c r="J1181" s="2">
        <f t="shared" si="263"/>
        <v>0.00547989189</v>
      </c>
    </row>
    <row r="1182">
      <c r="C1182" s="1">
        <v>2.0</v>
      </c>
      <c r="E1182" s="4">
        <f t="shared" si="259"/>
        <v>7226</v>
      </c>
      <c r="F1182" s="1">
        <v>1.0</v>
      </c>
      <c r="G1182" s="4" t="str">
        <f t="shared" si="260"/>
        <v>0.78</v>
      </c>
      <c r="H1182" s="2">
        <f t="shared" si="261"/>
        <v>5636.28</v>
      </c>
      <c r="I1182" s="2">
        <f t="shared" si="262"/>
        <v>0.4833030355</v>
      </c>
      <c r="J1182" s="2">
        <f t="shared" si="263"/>
        <v>0.1885259419</v>
      </c>
    </row>
    <row r="1183">
      <c r="C1183" s="1">
        <v>3.0</v>
      </c>
      <c r="E1183" s="4">
        <f t="shared" si="259"/>
        <v>3495</v>
      </c>
      <c r="F1183" s="1">
        <v>1.0</v>
      </c>
      <c r="G1183" s="4" t="str">
        <f t="shared" si="260"/>
        <v>0.65</v>
      </c>
      <c r="H1183" s="2">
        <f t="shared" si="261"/>
        <v>2271.75</v>
      </c>
      <c r="I1183" s="2">
        <f t="shared" si="262"/>
        <v>0.1947993483</v>
      </c>
      <c r="J1183" s="2">
        <f t="shared" si="263"/>
        <v>0.07598696454</v>
      </c>
    </row>
    <row r="1184">
      <c r="C1184" s="1">
        <v>4.0</v>
      </c>
      <c r="E1184" s="4">
        <f t="shared" si="259"/>
        <v>0</v>
      </c>
      <c r="F1184" s="1">
        <v>1.0</v>
      </c>
      <c r="G1184" s="4" t="str">
        <f t="shared" si="260"/>
        <v/>
      </c>
      <c r="H1184" s="2">
        <f t="shared" si="261"/>
        <v>0</v>
      </c>
      <c r="I1184" s="2">
        <f t="shared" si="262"/>
        <v>0</v>
      </c>
      <c r="J1184" s="2">
        <f t="shared" si="263"/>
        <v>0</v>
      </c>
    </row>
    <row r="1185">
      <c r="C1185" s="1">
        <v>5.0</v>
      </c>
      <c r="E1185" s="4">
        <f t="shared" si="259"/>
        <v>237</v>
      </c>
      <c r="F1185" s="1">
        <v>1.0</v>
      </c>
      <c r="G1185" s="4" t="str">
        <f t="shared" si="260"/>
        <v>0.38</v>
      </c>
      <c r="H1185" s="2">
        <f t="shared" si="261"/>
        <v>90.06</v>
      </c>
      <c r="I1185" s="2">
        <f t="shared" si="262"/>
        <v>0.007722517578</v>
      </c>
      <c r="J1185" s="2">
        <f t="shared" si="263"/>
        <v>0.003012385177</v>
      </c>
    </row>
    <row r="1186">
      <c r="C1186" s="1">
        <v>6.0</v>
      </c>
      <c r="E1186" s="4">
        <f t="shared" si="259"/>
        <v>146</v>
      </c>
      <c r="F1186" s="1">
        <v>1.0</v>
      </c>
      <c r="G1186" s="4" t="str">
        <f t="shared" si="260"/>
        <v>0.60</v>
      </c>
      <c r="H1186" s="2">
        <f t="shared" si="261"/>
        <v>87.6</v>
      </c>
      <c r="I1186" s="2">
        <f t="shared" si="262"/>
        <v>0.007511576059</v>
      </c>
      <c r="J1186" s="2">
        <f t="shared" si="263"/>
        <v>0.002930101505</v>
      </c>
    </row>
    <row r="1187">
      <c r="C1187" s="1">
        <v>7.0</v>
      </c>
      <c r="E1187" s="4">
        <f t="shared" si="259"/>
        <v>51</v>
      </c>
      <c r="F1187" s="1">
        <v>1.0</v>
      </c>
      <c r="G1187" s="4" t="str">
        <f t="shared" si="260"/>
        <v>0.47</v>
      </c>
      <c r="H1187" s="2">
        <f t="shared" si="261"/>
        <v>23.97</v>
      </c>
      <c r="I1187" s="2">
        <f t="shared" si="262"/>
        <v>0.002055393586</v>
      </c>
      <c r="J1187" s="2">
        <f t="shared" si="263"/>
        <v>0.0008017640762</v>
      </c>
    </row>
    <row r="1188">
      <c r="C1188" s="1">
        <v>8.0</v>
      </c>
      <c r="E1188" s="4">
        <f t="shared" si="259"/>
        <v>47</v>
      </c>
      <c r="F1188" s="1">
        <v>0.0</v>
      </c>
      <c r="G1188" s="4" t="str">
        <f t="shared" si="260"/>
        <v>0.15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1</v>
      </c>
      <c r="F1189" s="1">
        <v>0.0</v>
      </c>
      <c r="G1189" s="4" t="str">
        <f t="shared" si="260"/>
        <v>0.00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0.2877508146</v>
      </c>
    </row>
    <row r="1191">
      <c r="D1191" s="1" t="s">
        <v>29</v>
      </c>
      <c r="E1191" s="2">
        <f>Sum(E1180:E1189)</f>
        <v>11662</v>
      </c>
      <c r="H1191" s="2">
        <f>Sum(H1180:H1189)</f>
        <v>8306.25</v>
      </c>
    </row>
    <row r="1192">
      <c r="D1192" s="1" t="s">
        <v>17</v>
      </c>
      <c r="E1192" s="2">
        <f>E1191/$B$2</f>
        <v>0.091109375</v>
      </c>
    </row>
    <row r="1193">
      <c r="D1193" s="1" t="s">
        <v>18</v>
      </c>
      <c r="E1193" s="2">
        <f>H1191/E1191</f>
        <v>0.7122491854</v>
      </c>
    </row>
    <row r="1194">
      <c r="D1194" s="1" t="s">
        <v>20</v>
      </c>
      <c r="E1194" s="2">
        <f>H1191/$B$2</f>
        <v>0.06489257813</v>
      </c>
    </row>
    <row r="1195">
      <c r="D1195" s="1" t="s">
        <v>21</v>
      </c>
      <c r="E1195" s="2">
        <f>(E1191-H1191)/$B$2</f>
        <v>0.02621679688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47</v>
      </c>
      <c r="F1210" s="1">
        <v>1.0</v>
      </c>
      <c r="G1210" s="4" t="str">
        <f t="shared" ref="G1210:G1219" si="265">INDIRECT(CONCATENATE("'ccc",$E$1208,"'!",$B$1,C1210+21))</f>
        <v>0.26</v>
      </c>
      <c r="H1210" s="2">
        <f t="shared" ref="H1210:H1219" si="266">E1210*F1210*G1210</f>
        <v>12.22</v>
      </c>
      <c r="I1210" s="2">
        <f t="shared" ref="I1210:I1219" si="267">H1210/$E$1221</f>
        <v>0.00122579998</v>
      </c>
      <c r="J1210" s="2">
        <f t="shared" ref="J1210:J1219" si="268">I1210*$E$262</f>
        <v>0.0004781577578</v>
      </c>
    </row>
    <row r="1211">
      <c r="C1211" s="1">
        <v>1.0</v>
      </c>
      <c r="E1211" s="4">
        <f t="shared" si="264"/>
        <v>402</v>
      </c>
      <c r="F1211" s="1">
        <v>1.0</v>
      </c>
      <c r="G1211" s="4" t="str">
        <f t="shared" si="265"/>
        <v>0.50</v>
      </c>
      <c r="H1211" s="2">
        <f t="shared" si="266"/>
        <v>201</v>
      </c>
      <c r="I1211" s="2">
        <f t="shared" si="267"/>
        <v>0.02016250376</v>
      </c>
      <c r="J1211" s="2">
        <f t="shared" si="268"/>
        <v>0.007864951663</v>
      </c>
    </row>
    <row r="1212">
      <c r="C1212" s="1">
        <v>2.0</v>
      </c>
      <c r="E1212" s="4">
        <f t="shared" si="264"/>
        <v>6085</v>
      </c>
      <c r="F1212" s="1">
        <v>1.0</v>
      </c>
      <c r="G1212" s="4" t="str">
        <f t="shared" si="265"/>
        <v>0.79</v>
      </c>
      <c r="H1212" s="2">
        <f t="shared" si="266"/>
        <v>4807.15</v>
      </c>
      <c r="I1212" s="2">
        <f t="shared" si="267"/>
        <v>0.4822098505</v>
      </c>
      <c r="J1212" s="2">
        <f t="shared" si="268"/>
        <v>0.1880995144</v>
      </c>
    </row>
    <row r="1213">
      <c r="C1213" s="1">
        <v>3.0</v>
      </c>
      <c r="E1213" s="4">
        <f t="shared" si="264"/>
        <v>3053</v>
      </c>
      <c r="F1213" s="1">
        <v>1.0</v>
      </c>
      <c r="G1213" s="4" t="str">
        <f t="shared" si="265"/>
        <v>0.64</v>
      </c>
      <c r="H1213" s="2">
        <f t="shared" si="266"/>
        <v>1953.92</v>
      </c>
      <c r="I1213" s="2">
        <f t="shared" si="267"/>
        <v>0.1959995988</v>
      </c>
      <c r="J1213" s="2">
        <f t="shared" si="268"/>
        <v>0.07645515598</v>
      </c>
    </row>
    <row r="1214">
      <c r="C1214" s="1">
        <v>4.0</v>
      </c>
      <c r="E1214" s="4">
        <f t="shared" si="264"/>
        <v>0</v>
      </c>
      <c r="F1214" s="1">
        <v>1.0</v>
      </c>
      <c r="G1214" s="4" t="str">
        <f t="shared" si="265"/>
        <v/>
      </c>
      <c r="H1214" s="2">
        <f t="shared" si="266"/>
        <v>0</v>
      </c>
      <c r="I1214" s="2">
        <f t="shared" si="267"/>
        <v>0</v>
      </c>
      <c r="J1214" s="2">
        <f t="shared" si="268"/>
        <v>0</v>
      </c>
    </row>
    <row r="1215">
      <c r="C1215" s="1">
        <v>5.0</v>
      </c>
      <c r="E1215" s="4">
        <f t="shared" si="264"/>
        <v>146</v>
      </c>
      <c r="F1215" s="1">
        <v>1.0</v>
      </c>
      <c r="G1215" s="4" t="str">
        <f t="shared" si="265"/>
        <v>0.49</v>
      </c>
      <c r="H1215" s="2">
        <f t="shared" si="266"/>
        <v>71.54</v>
      </c>
      <c r="I1215" s="2">
        <f t="shared" si="267"/>
        <v>0.007176246364</v>
      </c>
      <c r="J1215" s="2">
        <f t="shared" si="268"/>
        <v>0.002799296726</v>
      </c>
    </row>
    <row r="1216">
      <c r="C1216" s="1">
        <v>6.0</v>
      </c>
      <c r="E1216" s="4">
        <f t="shared" si="264"/>
        <v>107</v>
      </c>
      <c r="F1216" s="1">
        <v>1.0</v>
      </c>
      <c r="G1216" s="4" t="str">
        <f t="shared" si="265"/>
        <v>0.50</v>
      </c>
      <c r="H1216" s="2">
        <f t="shared" si="266"/>
        <v>53.5</v>
      </c>
      <c r="I1216" s="2">
        <f t="shared" si="267"/>
        <v>0.005366636573</v>
      </c>
      <c r="J1216" s="2">
        <f t="shared" si="268"/>
        <v>0.002093407532</v>
      </c>
    </row>
    <row r="1217">
      <c r="C1217" s="1">
        <v>7.0</v>
      </c>
      <c r="E1217" s="4">
        <f t="shared" si="264"/>
        <v>72</v>
      </c>
      <c r="F1217" s="1">
        <v>1.0</v>
      </c>
      <c r="G1217" s="4" t="str">
        <f t="shared" si="265"/>
        <v>0.49</v>
      </c>
      <c r="H1217" s="2">
        <f t="shared" si="266"/>
        <v>35.28</v>
      </c>
      <c r="I1217" s="2">
        <f t="shared" si="267"/>
        <v>0.00353897081</v>
      </c>
      <c r="J1217" s="2">
        <f t="shared" si="268"/>
        <v>0.001380475098</v>
      </c>
    </row>
    <row r="1218">
      <c r="C1218" s="1">
        <v>8.0</v>
      </c>
      <c r="E1218" s="4">
        <f t="shared" si="264"/>
        <v>57</v>
      </c>
      <c r="F1218" s="1">
        <v>1.0</v>
      </c>
      <c r="G1218" s="4" t="str">
        <f t="shared" si="265"/>
        <v>0.23</v>
      </c>
      <c r="H1218" s="2">
        <f t="shared" si="266"/>
        <v>13.11</v>
      </c>
      <c r="I1218" s="2">
        <f t="shared" si="267"/>
        <v>0.001315076738</v>
      </c>
      <c r="J1218" s="2">
        <f t="shared" si="268"/>
        <v>0.0005129826681</v>
      </c>
    </row>
    <row r="1219">
      <c r="C1219" s="1">
        <v>9.0</v>
      </c>
      <c r="E1219" s="4">
        <f t="shared" si="264"/>
        <v>0</v>
      </c>
      <c r="F1219" s="1">
        <v>0.0</v>
      </c>
      <c r="G1219" s="4" t="str">
        <f t="shared" si="265"/>
        <v/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0.2830053165</v>
      </c>
    </row>
    <row r="1221">
      <c r="D1221" s="1" t="s">
        <v>29</v>
      </c>
      <c r="E1221" s="2">
        <f>Sum(E1210:E1219)</f>
        <v>9969</v>
      </c>
      <c r="H1221" s="2">
        <f>Sum(H1210:H1219)</f>
        <v>7147.72</v>
      </c>
    </row>
    <row r="1222">
      <c r="D1222" s="1" t="s">
        <v>17</v>
      </c>
      <c r="E1222" s="2">
        <f>E1221/$B$2</f>
        <v>0.0778828125</v>
      </c>
    </row>
    <row r="1223">
      <c r="D1223" s="1" t="s">
        <v>18</v>
      </c>
      <c r="E1223" s="2">
        <f>H1221/E1221</f>
        <v>0.7169946835</v>
      </c>
    </row>
    <row r="1224">
      <c r="D1224" s="1" t="s">
        <v>20</v>
      </c>
      <c r="E1224" s="2">
        <f>H1221/$B$2</f>
        <v>0.0558415625</v>
      </c>
    </row>
    <row r="1225">
      <c r="D1225" s="1" t="s">
        <v>21</v>
      </c>
      <c r="E1225" s="2">
        <f>(E1221-H1221)/$B$2</f>
        <v>0.02204125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20</v>
      </c>
      <c r="F1240" s="1">
        <v>1.0</v>
      </c>
      <c r="G1240" s="4" t="str">
        <f t="shared" ref="G1240:G1249" si="270">INDIRECT(CONCATENATE("'ccc",$E$1238,"'!",$B$1,C1240+21))</f>
        <v>0.10</v>
      </c>
      <c r="H1240" s="2">
        <f t="shared" ref="H1240:H1249" si="271">E1240*F1240*G1240</f>
        <v>2</v>
      </c>
      <c r="I1240" s="2">
        <f t="shared" ref="I1240:I1249" si="272">H1240/$E$1251</f>
        <v>0.0002068680182</v>
      </c>
      <c r="J1240" s="2">
        <f t="shared" ref="J1240:J1249" si="273">I1240*$E$262</f>
        <v>0.00008069468866</v>
      </c>
    </row>
    <row r="1241">
      <c r="C1241" s="1">
        <v>1.0</v>
      </c>
      <c r="E1241" s="4">
        <f t="shared" si="269"/>
        <v>445</v>
      </c>
      <c r="F1241" s="1">
        <v>1.0</v>
      </c>
      <c r="G1241" s="4" t="str">
        <f t="shared" si="270"/>
        <v>0.44</v>
      </c>
      <c r="H1241" s="2">
        <f t="shared" si="271"/>
        <v>195.8</v>
      </c>
      <c r="I1241" s="2">
        <f t="shared" si="272"/>
        <v>0.02025237898</v>
      </c>
      <c r="J1241" s="2">
        <f t="shared" si="273"/>
        <v>0.00790001002</v>
      </c>
    </row>
    <row r="1242">
      <c r="C1242" s="1">
        <v>2.0</v>
      </c>
      <c r="E1242" s="4">
        <f t="shared" si="269"/>
        <v>6012</v>
      </c>
      <c r="F1242" s="1">
        <v>1.0</v>
      </c>
      <c r="G1242" s="4" t="str">
        <f t="shared" si="270"/>
        <v>0.78</v>
      </c>
      <c r="H1242" s="2">
        <f t="shared" si="271"/>
        <v>4689.36</v>
      </c>
      <c r="I1242" s="2">
        <f t="shared" si="272"/>
        <v>0.4850393049</v>
      </c>
      <c r="J1242" s="2">
        <f t="shared" si="273"/>
        <v>0.1892032226</v>
      </c>
    </row>
    <row r="1243">
      <c r="C1243" s="1">
        <v>3.0</v>
      </c>
      <c r="E1243" s="4">
        <f t="shared" si="269"/>
        <v>2876</v>
      </c>
      <c r="F1243" s="1">
        <v>1.0</v>
      </c>
      <c r="G1243" s="4" t="str">
        <f t="shared" si="270"/>
        <v>0.65</v>
      </c>
      <c r="H1243" s="2">
        <f t="shared" si="271"/>
        <v>1869.4</v>
      </c>
      <c r="I1243" s="2">
        <f t="shared" si="272"/>
        <v>0.1933595366</v>
      </c>
      <c r="J1243" s="2">
        <f t="shared" si="273"/>
        <v>0.07542532549</v>
      </c>
    </row>
    <row r="1244">
      <c r="C1244" s="1">
        <v>4.0</v>
      </c>
      <c r="E1244" s="4">
        <f t="shared" si="269"/>
        <v>0</v>
      </c>
      <c r="F1244" s="1">
        <v>1.0</v>
      </c>
      <c r="G1244" s="4" t="str">
        <f t="shared" si="270"/>
        <v/>
      </c>
      <c r="H1244" s="2">
        <f t="shared" si="271"/>
        <v>0</v>
      </c>
      <c r="I1244" s="2">
        <f t="shared" si="272"/>
        <v>0</v>
      </c>
      <c r="J1244" s="2">
        <f t="shared" si="273"/>
        <v>0</v>
      </c>
    </row>
    <row r="1245">
      <c r="C1245" s="1">
        <v>5.0</v>
      </c>
      <c r="E1245" s="4">
        <f t="shared" si="269"/>
        <v>141</v>
      </c>
      <c r="F1245" s="1">
        <v>1.0</v>
      </c>
      <c r="G1245" s="4" t="str">
        <f t="shared" si="270"/>
        <v>0.44</v>
      </c>
      <c r="H1245" s="2">
        <f t="shared" si="271"/>
        <v>62.04</v>
      </c>
      <c r="I1245" s="2">
        <f t="shared" si="272"/>
        <v>0.006417045925</v>
      </c>
      <c r="J1245" s="2">
        <f t="shared" si="273"/>
        <v>0.002503149242</v>
      </c>
    </row>
    <row r="1246">
      <c r="C1246" s="1">
        <v>6.0</v>
      </c>
      <c r="E1246" s="4">
        <f t="shared" si="269"/>
        <v>76</v>
      </c>
      <c r="F1246" s="1">
        <v>1.0</v>
      </c>
      <c r="G1246" s="4" t="str">
        <f t="shared" si="270"/>
        <v>0.42</v>
      </c>
      <c r="H1246" s="2">
        <f t="shared" si="271"/>
        <v>31.92</v>
      </c>
      <c r="I1246" s="2">
        <f t="shared" si="272"/>
        <v>0.003301613571</v>
      </c>
      <c r="J1246" s="2">
        <f t="shared" si="273"/>
        <v>0.001287887231</v>
      </c>
    </row>
    <row r="1247">
      <c r="C1247" s="1">
        <v>7.0</v>
      </c>
      <c r="E1247" s="4">
        <f t="shared" si="269"/>
        <v>42</v>
      </c>
      <c r="F1247" s="1">
        <v>1.0</v>
      </c>
      <c r="G1247" s="4" t="str">
        <f t="shared" si="270"/>
        <v>0.48</v>
      </c>
      <c r="H1247" s="2">
        <f t="shared" si="271"/>
        <v>20.16</v>
      </c>
      <c r="I1247" s="2">
        <f t="shared" si="272"/>
        <v>0.002085229624</v>
      </c>
      <c r="J1247" s="2">
        <f t="shared" si="273"/>
        <v>0.0008134024617</v>
      </c>
    </row>
    <row r="1248">
      <c r="C1248" s="1">
        <v>8.0</v>
      </c>
      <c r="E1248" s="4">
        <f t="shared" si="269"/>
        <v>54</v>
      </c>
      <c r="F1248" s="1">
        <v>1.0</v>
      </c>
      <c r="G1248" s="4" t="str">
        <f t="shared" si="270"/>
        <v>0.50</v>
      </c>
      <c r="H1248" s="2">
        <f t="shared" si="271"/>
        <v>27</v>
      </c>
      <c r="I1248" s="2">
        <f t="shared" si="272"/>
        <v>0.002792718246</v>
      </c>
      <c r="J1248" s="2">
        <f t="shared" si="273"/>
        <v>0.001089378297</v>
      </c>
    </row>
    <row r="1249">
      <c r="C1249" s="1">
        <v>9.0</v>
      </c>
      <c r="E1249" s="4">
        <f t="shared" si="269"/>
        <v>2</v>
      </c>
      <c r="F1249" s="1">
        <v>0.0</v>
      </c>
      <c r="G1249" s="4" t="str">
        <f t="shared" si="270"/>
        <v>0.50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0.2865453041</v>
      </c>
    </row>
    <row r="1251">
      <c r="D1251" s="1" t="s">
        <v>29</v>
      </c>
      <c r="E1251" s="2">
        <f>Sum(E1240:E1249)</f>
        <v>9668</v>
      </c>
      <c r="H1251" s="2">
        <f>Sum(H1240:H1249)</f>
        <v>6897.68</v>
      </c>
    </row>
    <row r="1252">
      <c r="D1252" s="1" t="s">
        <v>17</v>
      </c>
      <c r="E1252" s="2">
        <f>E1251/$B$2</f>
        <v>0.07553125</v>
      </c>
    </row>
    <row r="1253">
      <c r="D1253" s="1" t="s">
        <v>18</v>
      </c>
      <c r="E1253" s="2">
        <f>H1251/E1251</f>
        <v>0.7134546959</v>
      </c>
    </row>
    <row r="1254">
      <c r="D1254" s="1" t="s">
        <v>20</v>
      </c>
      <c r="E1254" s="2">
        <f>H1251/$B$2</f>
        <v>0.053888125</v>
      </c>
    </row>
    <row r="1255">
      <c r="D1255" s="1" t="s">
        <v>21</v>
      </c>
      <c r="E1255" s="2">
        <f>(E1251-H1251)/$B$2</f>
        <v>0.021643125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34</v>
      </c>
      <c r="F1270" s="1">
        <v>1.0</v>
      </c>
      <c r="G1270" s="4" t="str">
        <f t="shared" ref="G1270:G1279" si="275">INDIRECT(CONCATENATE("'ccc",$E$1268,"'!",$B$1,C1270+21))</f>
        <v>0.24</v>
      </c>
      <c r="H1270" s="2">
        <f t="shared" ref="H1270:H1279" si="276">E1270*F1270*G1270</f>
        <v>8.16</v>
      </c>
      <c r="I1270" s="2">
        <f t="shared" ref="I1270:I1279" si="277">H1270/$E$1281</f>
        <v>0.0008308726199</v>
      </c>
      <c r="J1270" s="2">
        <f t="shared" ref="J1270:J1279" si="278">I1270*$E$262</f>
        <v>0.0003241052337</v>
      </c>
    </row>
    <row r="1271">
      <c r="C1271" s="1">
        <v>1.0</v>
      </c>
      <c r="E1271" s="4">
        <f t="shared" si="274"/>
        <v>508</v>
      </c>
      <c r="F1271" s="1">
        <v>1.0</v>
      </c>
      <c r="G1271" s="4" t="str">
        <f t="shared" si="275"/>
        <v>0.48</v>
      </c>
      <c r="H1271" s="2">
        <f t="shared" si="276"/>
        <v>243.84</v>
      </c>
      <c r="I1271" s="2">
        <f t="shared" si="277"/>
        <v>0.02482842888</v>
      </c>
      <c r="J1271" s="2">
        <f t="shared" si="278"/>
        <v>0.009685026983</v>
      </c>
    </row>
    <row r="1272">
      <c r="C1272" s="1">
        <v>2.0</v>
      </c>
      <c r="E1272" s="4">
        <f t="shared" si="274"/>
        <v>5947</v>
      </c>
      <c r="F1272" s="1">
        <v>1.0</v>
      </c>
      <c r="G1272" s="4" t="str">
        <f t="shared" si="275"/>
        <v>0.77</v>
      </c>
      <c r="H1272" s="2">
        <f t="shared" si="276"/>
        <v>4579.19</v>
      </c>
      <c r="I1272" s="2">
        <f t="shared" si="277"/>
        <v>0.4662651461</v>
      </c>
      <c r="J1272" s="2">
        <f t="shared" si="278"/>
        <v>0.1818798339</v>
      </c>
    </row>
    <row r="1273">
      <c r="C1273" s="1">
        <v>3.0</v>
      </c>
      <c r="E1273" s="4">
        <f t="shared" si="274"/>
        <v>2995</v>
      </c>
      <c r="F1273" s="1">
        <v>1.0</v>
      </c>
      <c r="G1273" s="4" t="str">
        <f t="shared" si="275"/>
        <v>0.67</v>
      </c>
      <c r="H1273" s="2">
        <f t="shared" si="276"/>
        <v>2006.65</v>
      </c>
      <c r="I1273" s="2">
        <f t="shared" si="277"/>
        <v>0.2043223704</v>
      </c>
      <c r="J1273" s="2">
        <f t="shared" si="278"/>
        <v>0.07970168715</v>
      </c>
    </row>
    <row r="1274">
      <c r="C1274" s="1">
        <v>4.0</v>
      </c>
      <c r="E1274" s="4">
        <f t="shared" si="274"/>
        <v>0</v>
      </c>
      <c r="F1274" s="1">
        <v>1.0</v>
      </c>
      <c r="G1274" s="4" t="str">
        <f t="shared" si="275"/>
        <v/>
      </c>
      <c r="H1274" s="2">
        <f t="shared" si="276"/>
        <v>0</v>
      </c>
      <c r="I1274" s="2">
        <f t="shared" si="277"/>
        <v>0</v>
      </c>
      <c r="J1274" s="2">
        <f t="shared" si="278"/>
        <v>0</v>
      </c>
    </row>
    <row r="1275">
      <c r="C1275" s="1">
        <v>5.0</v>
      </c>
      <c r="E1275" s="4">
        <f t="shared" si="274"/>
        <v>132</v>
      </c>
      <c r="F1275" s="1">
        <v>1.0</v>
      </c>
      <c r="G1275" s="4" t="str">
        <f t="shared" si="275"/>
        <v>0.40</v>
      </c>
      <c r="H1275" s="2">
        <f t="shared" si="276"/>
        <v>52.8</v>
      </c>
      <c r="I1275" s="2">
        <f t="shared" si="277"/>
        <v>0.005376234599</v>
      </c>
      <c r="J1275" s="2">
        <f t="shared" si="278"/>
        <v>0.002097151512</v>
      </c>
    </row>
    <row r="1276">
      <c r="C1276" s="1">
        <v>6.0</v>
      </c>
      <c r="E1276" s="4">
        <f t="shared" si="274"/>
        <v>91</v>
      </c>
      <c r="F1276" s="1">
        <v>1.0</v>
      </c>
      <c r="G1276" s="4" t="str">
        <f t="shared" si="275"/>
        <v>0.55</v>
      </c>
      <c r="H1276" s="2">
        <f t="shared" si="276"/>
        <v>50.05</v>
      </c>
      <c r="I1276" s="2">
        <f t="shared" si="277"/>
        <v>0.005096222381</v>
      </c>
      <c r="J1276" s="2">
        <f t="shared" si="278"/>
        <v>0.001987924871</v>
      </c>
    </row>
    <row r="1277">
      <c r="C1277" s="1">
        <v>7.0</v>
      </c>
      <c r="E1277" s="4">
        <f t="shared" si="274"/>
        <v>61</v>
      </c>
      <c r="F1277" s="1">
        <v>1.0</v>
      </c>
      <c r="G1277" s="4" t="str">
        <f t="shared" si="275"/>
        <v>0.51</v>
      </c>
      <c r="H1277" s="2">
        <f t="shared" si="276"/>
        <v>31.11</v>
      </c>
      <c r="I1277" s="2">
        <f t="shared" si="277"/>
        <v>0.003167701863</v>
      </c>
      <c r="J1277" s="2">
        <f t="shared" si="278"/>
        <v>0.001235651203</v>
      </c>
    </row>
    <row r="1278">
      <c r="C1278" s="1">
        <v>8.0</v>
      </c>
      <c r="E1278" s="4">
        <f t="shared" si="274"/>
        <v>47</v>
      </c>
      <c r="F1278" s="1">
        <v>1.0</v>
      </c>
      <c r="G1278" s="4" t="str">
        <f t="shared" si="275"/>
        <v>0.36</v>
      </c>
      <c r="H1278" s="2">
        <f t="shared" si="276"/>
        <v>16.92</v>
      </c>
      <c r="I1278" s="2">
        <f t="shared" si="277"/>
        <v>0.001722838815</v>
      </c>
      <c r="J1278" s="2">
        <f t="shared" si="278"/>
        <v>0.0006720417345</v>
      </c>
    </row>
    <row r="1279">
      <c r="C1279" s="1">
        <v>9.0</v>
      </c>
      <c r="E1279" s="4">
        <f t="shared" si="274"/>
        <v>6</v>
      </c>
      <c r="F1279" s="1">
        <v>0.0</v>
      </c>
      <c r="G1279" s="4" t="str">
        <f t="shared" si="275"/>
        <v>0.17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0.2883901843</v>
      </c>
    </row>
    <row r="1281">
      <c r="D1281" s="1" t="s">
        <v>29</v>
      </c>
      <c r="E1281" s="2">
        <f>Sum(E1270:E1279)</f>
        <v>9821</v>
      </c>
      <c r="H1281" s="2">
        <f>Sum(H1270:H1279)</f>
        <v>6988.72</v>
      </c>
    </row>
    <row r="1282">
      <c r="D1282" s="1" t="s">
        <v>17</v>
      </c>
      <c r="E1282" s="2">
        <f>E1281/$B$2</f>
        <v>0.0767265625</v>
      </c>
    </row>
    <row r="1283">
      <c r="D1283" s="1" t="s">
        <v>18</v>
      </c>
      <c r="E1283" s="2">
        <f>H1281/E1281</f>
        <v>0.7116098157</v>
      </c>
    </row>
    <row r="1284">
      <c r="D1284" s="1" t="s">
        <v>20</v>
      </c>
      <c r="E1284" s="2">
        <f>H1281/$B$2</f>
        <v>0.054599375</v>
      </c>
    </row>
    <row r="1285">
      <c r="D1285" s="1" t="s">
        <v>21</v>
      </c>
      <c r="E1285" s="2">
        <f>(E1281-H1281)/$B$2</f>
        <v>0.0221271875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21</v>
      </c>
      <c r="F1300" s="1">
        <v>1.0</v>
      </c>
      <c r="G1300" s="4" t="str">
        <f t="shared" ref="G1300:G1309" si="280">INDIRECT(CONCATENATE("'ccc",$E$1298,"'!",$B$1,C1300+21))</f>
        <v>0.33</v>
      </c>
      <c r="H1300" s="2">
        <f t="shared" ref="H1300:H1309" si="281">E1300*F1300*G1300</f>
        <v>6.93</v>
      </c>
      <c r="I1300" s="2">
        <f t="shared" ref="I1300:I1309" si="282">H1300/$E$1311</f>
        <v>0.0007299346956</v>
      </c>
      <c r="J1300" s="2">
        <f t="shared" ref="J1300:J1309" si="283">I1300*$E$262</f>
        <v>0.0002847315574</v>
      </c>
    </row>
    <row r="1301">
      <c r="C1301" s="1">
        <v>1.0</v>
      </c>
      <c r="E1301" s="4">
        <f t="shared" si="279"/>
        <v>597</v>
      </c>
      <c r="F1301" s="1">
        <v>1.0</v>
      </c>
      <c r="G1301" s="4" t="str">
        <f t="shared" si="280"/>
        <v>0.51</v>
      </c>
      <c r="H1301" s="2">
        <f t="shared" si="281"/>
        <v>304.47</v>
      </c>
      <c r="I1301" s="2">
        <f t="shared" si="282"/>
        <v>0.03206972825</v>
      </c>
      <c r="J1301" s="2">
        <f t="shared" si="283"/>
        <v>0.01250969946</v>
      </c>
    </row>
    <row r="1302">
      <c r="C1302" s="1">
        <v>2.0</v>
      </c>
      <c r="E1302" s="4">
        <f t="shared" si="279"/>
        <v>5719</v>
      </c>
      <c r="F1302" s="1">
        <v>1.0</v>
      </c>
      <c r="G1302" s="4" t="str">
        <f t="shared" si="280"/>
        <v>0.77</v>
      </c>
      <c r="H1302" s="2">
        <f t="shared" si="281"/>
        <v>4403.63</v>
      </c>
      <c r="I1302" s="2">
        <f t="shared" si="282"/>
        <v>0.4638329471</v>
      </c>
      <c r="J1302" s="2">
        <f t="shared" si="283"/>
        <v>0.1809310863</v>
      </c>
    </row>
    <row r="1303">
      <c r="C1303" s="1">
        <v>3.0</v>
      </c>
      <c r="E1303" s="4">
        <f t="shared" si="279"/>
        <v>2819</v>
      </c>
      <c r="F1303" s="1">
        <v>1.0</v>
      </c>
      <c r="G1303" s="4" t="str">
        <f t="shared" si="280"/>
        <v>0.62</v>
      </c>
      <c r="H1303" s="2">
        <f t="shared" si="281"/>
        <v>1747.78</v>
      </c>
      <c r="I1303" s="2">
        <f t="shared" si="282"/>
        <v>0.1840931114</v>
      </c>
      <c r="J1303" s="2">
        <f t="shared" si="283"/>
        <v>0.07181069574</v>
      </c>
    </row>
    <row r="1304">
      <c r="C1304" s="1">
        <v>4.0</v>
      </c>
      <c r="E1304" s="4">
        <f t="shared" si="279"/>
        <v>1</v>
      </c>
      <c r="F1304" s="1">
        <v>1.0</v>
      </c>
      <c r="G1304" s="4" t="str">
        <f t="shared" si="280"/>
        <v>0.00</v>
      </c>
      <c r="H1304" s="2">
        <f t="shared" si="281"/>
        <v>0</v>
      </c>
      <c r="I1304" s="2">
        <f t="shared" si="282"/>
        <v>0</v>
      </c>
      <c r="J1304" s="2">
        <f t="shared" si="283"/>
        <v>0</v>
      </c>
    </row>
    <row r="1305">
      <c r="C1305" s="1">
        <v>5.0</v>
      </c>
      <c r="E1305" s="4">
        <f t="shared" si="279"/>
        <v>141</v>
      </c>
      <c r="F1305" s="1">
        <v>1.0</v>
      </c>
      <c r="G1305" s="4" t="str">
        <f t="shared" si="280"/>
        <v>0.47</v>
      </c>
      <c r="H1305" s="2">
        <f t="shared" si="281"/>
        <v>66.27</v>
      </c>
      <c r="I1305" s="2">
        <f t="shared" si="282"/>
        <v>0.00698019802</v>
      </c>
      <c r="J1305" s="2">
        <f t="shared" si="283"/>
        <v>0.002722822556</v>
      </c>
    </row>
    <row r="1306">
      <c r="C1306" s="1">
        <v>6.0</v>
      </c>
      <c r="E1306" s="4">
        <f t="shared" si="279"/>
        <v>65</v>
      </c>
      <c r="F1306" s="1">
        <v>1.0</v>
      </c>
      <c r="G1306" s="4" t="str">
        <f t="shared" si="280"/>
        <v>0.40</v>
      </c>
      <c r="H1306" s="2">
        <f t="shared" si="281"/>
        <v>26</v>
      </c>
      <c r="I1306" s="2">
        <f t="shared" si="282"/>
        <v>0.00273857173</v>
      </c>
      <c r="J1306" s="2">
        <f t="shared" si="283"/>
        <v>0.001068256925</v>
      </c>
    </row>
    <row r="1307">
      <c r="C1307" s="1">
        <v>7.0</v>
      </c>
      <c r="E1307" s="4">
        <f t="shared" si="279"/>
        <v>69</v>
      </c>
      <c r="F1307" s="1">
        <v>1.0</v>
      </c>
      <c r="G1307" s="4" t="str">
        <f t="shared" si="280"/>
        <v>0.52</v>
      </c>
      <c r="H1307" s="2">
        <f t="shared" si="281"/>
        <v>35.88</v>
      </c>
      <c r="I1307" s="2">
        <f t="shared" si="282"/>
        <v>0.003779228987</v>
      </c>
      <c r="J1307" s="2">
        <f t="shared" si="283"/>
        <v>0.001474194557</v>
      </c>
    </row>
    <row r="1308">
      <c r="C1308" s="1">
        <v>8.0</v>
      </c>
      <c r="E1308" s="4">
        <f t="shared" si="279"/>
        <v>57</v>
      </c>
      <c r="F1308" s="1">
        <v>1.0</v>
      </c>
      <c r="G1308" s="4" t="str">
        <f t="shared" si="280"/>
        <v>0.39</v>
      </c>
      <c r="H1308" s="2">
        <f t="shared" si="281"/>
        <v>22.23</v>
      </c>
      <c r="I1308" s="2">
        <f t="shared" si="282"/>
        <v>0.002341478829</v>
      </c>
      <c r="J1308" s="2">
        <f t="shared" si="283"/>
        <v>0.0009133596712</v>
      </c>
    </row>
    <row r="1309">
      <c r="C1309" s="1">
        <v>9.0</v>
      </c>
      <c r="E1309" s="4">
        <f t="shared" si="279"/>
        <v>5</v>
      </c>
      <c r="F1309" s="1">
        <v>0.0</v>
      </c>
      <c r="G1309" s="4" t="str">
        <f t="shared" si="280"/>
        <v>0.20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0.3034348009</v>
      </c>
    </row>
    <row r="1311">
      <c r="D1311" s="1" t="s">
        <v>29</v>
      </c>
      <c r="E1311" s="2">
        <f>Sum(E1300:E1309)</f>
        <v>9494</v>
      </c>
      <c r="H1311" s="2">
        <f>Sum(H1300:H1309)</f>
        <v>6613.19</v>
      </c>
    </row>
    <row r="1312">
      <c r="D1312" s="1" t="s">
        <v>17</v>
      </c>
      <c r="E1312" s="2">
        <f>E1311/$B$2</f>
        <v>0.074171875</v>
      </c>
    </row>
    <row r="1313">
      <c r="D1313" s="1" t="s">
        <v>18</v>
      </c>
      <c r="E1313" s="2">
        <f>H1311/E1311</f>
        <v>0.6965651991</v>
      </c>
    </row>
    <row r="1314">
      <c r="D1314" s="1" t="s">
        <v>20</v>
      </c>
      <c r="E1314" s="2">
        <f>H1311/$B$2</f>
        <v>0.05166554688</v>
      </c>
    </row>
    <row r="1315">
      <c r="D1315" s="1" t="s">
        <v>21</v>
      </c>
      <c r="E1315" s="2">
        <f>(E1311-H1311)/$B$2</f>
        <v>0.02250632813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10</v>
      </c>
      <c r="F1330" s="1">
        <v>1.0</v>
      </c>
      <c r="G1330" s="4" t="str">
        <f t="shared" ref="G1330:G1339" si="285">INDIRECT(CONCATENATE("'ccc",$E$1328,"'!",$B$1,C1330+21))</f>
        <v>0.10</v>
      </c>
      <c r="H1330" s="2">
        <f t="shared" ref="H1330:H1339" si="286">E1330*F1330*G1330</f>
        <v>1</v>
      </c>
      <c r="I1330" s="2">
        <f t="shared" ref="I1330:I1339" si="287">H1330/$E$1341</f>
        <v>0.0001076658053</v>
      </c>
      <c r="J1330" s="2">
        <f t="shared" ref="J1330:J1339" si="288">I1330*$E$262</f>
        <v>0.00004199807547</v>
      </c>
    </row>
    <row r="1331">
      <c r="C1331" s="1">
        <v>1.0</v>
      </c>
      <c r="E1331" s="4">
        <f t="shared" si="284"/>
        <v>612</v>
      </c>
      <c r="F1331" s="1">
        <v>1.0</v>
      </c>
      <c r="G1331" s="4" t="str">
        <f t="shared" si="285"/>
        <v>0.49</v>
      </c>
      <c r="H1331" s="2">
        <f t="shared" si="286"/>
        <v>299.88</v>
      </c>
      <c r="I1331" s="2">
        <f t="shared" si="287"/>
        <v>0.03228682171</v>
      </c>
      <c r="J1331" s="2">
        <f t="shared" si="288"/>
        <v>0.01259438287</v>
      </c>
    </row>
    <row r="1332">
      <c r="C1332" s="1">
        <v>2.0</v>
      </c>
      <c r="E1332" s="4">
        <f t="shared" si="284"/>
        <v>5553</v>
      </c>
      <c r="F1332" s="1">
        <v>1.0</v>
      </c>
      <c r="G1332" s="4" t="str">
        <f t="shared" si="285"/>
        <v>0.77</v>
      </c>
      <c r="H1332" s="2">
        <f t="shared" si="286"/>
        <v>4275.81</v>
      </c>
      <c r="I1332" s="2">
        <f t="shared" si="287"/>
        <v>0.4603585271</v>
      </c>
      <c r="J1332" s="2">
        <f t="shared" si="288"/>
        <v>0.1795757911</v>
      </c>
    </row>
    <row r="1333">
      <c r="C1333" s="1">
        <v>3.0</v>
      </c>
      <c r="E1333" s="4">
        <f t="shared" si="284"/>
        <v>2818</v>
      </c>
      <c r="F1333" s="1">
        <v>1.0</v>
      </c>
      <c r="G1333" s="4" t="str">
        <f t="shared" si="285"/>
        <v>0.64</v>
      </c>
      <c r="H1333" s="2">
        <f t="shared" si="286"/>
        <v>1803.52</v>
      </c>
      <c r="I1333" s="2">
        <f t="shared" si="287"/>
        <v>0.1941774332</v>
      </c>
      <c r="J1333" s="2">
        <f t="shared" si="288"/>
        <v>0.07574436908</v>
      </c>
    </row>
    <row r="1334">
      <c r="C1334" s="1">
        <v>4.0</v>
      </c>
      <c r="E1334" s="4">
        <f t="shared" si="284"/>
        <v>0</v>
      </c>
      <c r="F1334" s="1">
        <v>1.0</v>
      </c>
      <c r="G1334" s="4" t="str">
        <f t="shared" si="285"/>
        <v/>
      </c>
      <c r="H1334" s="2">
        <f t="shared" si="286"/>
        <v>0</v>
      </c>
      <c r="I1334" s="2">
        <f t="shared" si="287"/>
        <v>0</v>
      </c>
      <c r="J1334" s="2">
        <f t="shared" si="288"/>
        <v>0</v>
      </c>
    </row>
    <row r="1335">
      <c r="C1335" s="1">
        <v>5.0</v>
      </c>
      <c r="E1335" s="4">
        <f t="shared" si="284"/>
        <v>117</v>
      </c>
      <c r="F1335" s="1">
        <v>1.0</v>
      </c>
      <c r="G1335" s="4" t="str">
        <f t="shared" si="285"/>
        <v>0.50</v>
      </c>
      <c r="H1335" s="2">
        <f t="shared" si="286"/>
        <v>58.5</v>
      </c>
      <c r="I1335" s="2">
        <f t="shared" si="287"/>
        <v>0.006298449612</v>
      </c>
      <c r="J1335" s="2">
        <f t="shared" si="288"/>
        <v>0.002456887415</v>
      </c>
    </row>
    <row r="1336">
      <c r="C1336" s="1">
        <v>6.0</v>
      </c>
      <c r="E1336" s="4">
        <f t="shared" si="284"/>
        <v>65</v>
      </c>
      <c r="F1336" s="1">
        <v>1.0</v>
      </c>
      <c r="G1336" s="4" t="str">
        <f t="shared" si="285"/>
        <v>0.51</v>
      </c>
      <c r="H1336" s="2">
        <f t="shared" si="286"/>
        <v>33.15</v>
      </c>
      <c r="I1336" s="2">
        <f t="shared" si="287"/>
        <v>0.003569121447</v>
      </c>
      <c r="J1336" s="2">
        <f t="shared" si="288"/>
        <v>0.001392236202</v>
      </c>
    </row>
    <row r="1337">
      <c r="C1337" s="1">
        <v>7.0</v>
      </c>
      <c r="E1337" s="4">
        <f t="shared" si="284"/>
        <v>48</v>
      </c>
      <c r="F1337" s="1">
        <v>1.0</v>
      </c>
      <c r="G1337" s="4" t="str">
        <f t="shared" si="285"/>
        <v>0.33</v>
      </c>
      <c r="H1337" s="2">
        <f t="shared" si="286"/>
        <v>15.84</v>
      </c>
      <c r="I1337" s="2">
        <f t="shared" si="287"/>
        <v>0.001705426357</v>
      </c>
      <c r="J1337" s="2">
        <f t="shared" si="288"/>
        <v>0.0006652495155</v>
      </c>
    </row>
    <row r="1338">
      <c r="C1338" s="1">
        <v>8.0</v>
      </c>
      <c r="E1338" s="4">
        <f t="shared" si="284"/>
        <v>62</v>
      </c>
      <c r="F1338" s="1">
        <v>1.0</v>
      </c>
      <c r="G1338" s="4" t="str">
        <f t="shared" si="285"/>
        <v>0.45</v>
      </c>
      <c r="H1338" s="2">
        <f t="shared" si="286"/>
        <v>27.9</v>
      </c>
      <c r="I1338" s="2">
        <f t="shared" si="287"/>
        <v>0.003003875969</v>
      </c>
      <c r="J1338" s="2">
        <f t="shared" si="288"/>
        <v>0.001171746306</v>
      </c>
    </row>
    <row r="1339">
      <c r="C1339" s="1">
        <v>9.0</v>
      </c>
      <c r="E1339" s="4">
        <f t="shared" si="284"/>
        <v>3</v>
      </c>
      <c r="F1339" s="1">
        <v>0.0</v>
      </c>
      <c r="G1339" s="4" t="str">
        <f t="shared" si="285"/>
        <v>0.00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0.2984926787</v>
      </c>
    </row>
    <row r="1341">
      <c r="D1341" s="1" t="s">
        <v>29</v>
      </c>
      <c r="E1341" s="2">
        <f>Sum(E1330:E1339)</f>
        <v>9288</v>
      </c>
      <c r="H1341" s="2">
        <f>Sum(H1330:H1339)</f>
        <v>6515.6</v>
      </c>
    </row>
    <row r="1342">
      <c r="D1342" s="1" t="s">
        <v>17</v>
      </c>
      <c r="E1342" s="2">
        <f>E1341/$B$2</f>
        <v>0.0725625</v>
      </c>
    </row>
    <row r="1343">
      <c r="D1343" s="1" t="s">
        <v>18</v>
      </c>
      <c r="E1343" s="2">
        <f>H1341/E1341</f>
        <v>0.7015073213</v>
      </c>
    </row>
    <row r="1344">
      <c r="D1344" s="1" t="s">
        <v>20</v>
      </c>
      <c r="E1344" s="2">
        <f>H1341/$B$2</f>
        <v>0.050903125</v>
      </c>
    </row>
    <row r="1345">
      <c r="D1345" s="1" t="s">
        <v>21</v>
      </c>
      <c r="E1345" s="2">
        <f>(E1341-H1341)/$B$2</f>
        <v>0.021659375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22</v>
      </c>
      <c r="F1360" s="1">
        <v>1.0</v>
      </c>
      <c r="G1360" s="4" t="str">
        <f t="shared" ref="G1360:G1369" si="290">INDIRECT(CONCATENATE("'ccc",$E$1358,"'!",$B$1,C1360+21))</f>
        <v>0.18</v>
      </c>
      <c r="H1360" s="2">
        <f t="shared" ref="H1360:H1369" si="291">E1360*F1360*G1360</f>
        <v>3.96</v>
      </c>
      <c r="I1360" s="2">
        <f t="shared" ref="I1360:I1369" si="292">H1360/$E$1371</f>
        <v>0.0004391217565</v>
      </c>
      <c r="J1360" s="2">
        <f t="shared" ref="J1360:J1369" si="293">I1360*$E$262</f>
        <v>0.0001712917914</v>
      </c>
    </row>
    <row r="1361">
      <c r="C1361" s="1">
        <v>1.0</v>
      </c>
      <c r="E1361" s="4">
        <f t="shared" si="289"/>
        <v>487</v>
      </c>
      <c r="F1361" s="1">
        <v>1.0</v>
      </c>
      <c r="G1361" s="4" t="str">
        <f t="shared" si="290"/>
        <v>0.49</v>
      </c>
      <c r="H1361" s="2">
        <f t="shared" si="291"/>
        <v>238.63</v>
      </c>
      <c r="I1361" s="2">
        <f t="shared" si="292"/>
        <v>0.0264615214</v>
      </c>
      <c r="J1361" s="2">
        <f t="shared" si="293"/>
        <v>0.01032206065</v>
      </c>
    </row>
    <row r="1362">
      <c r="C1362" s="1">
        <v>2.0</v>
      </c>
      <c r="E1362" s="4">
        <f t="shared" si="289"/>
        <v>5011</v>
      </c>
      <c r="F1362" s="1">
        <v>1.0</v>
      </c>
      <c r="G1362" s="4" t="str">
        <f t="shared" si="290"/>
        <v>0.75</v>
      </c>
      <c r="H1362" s="2">
        <f t="shared" si="291"/>
        <v>3758.25</v>
      </c>
      <c r="I1362" s="2">
        <f t="shared" si="292"/>
        <v>0.4167498337</v>
      </c>
      <c r="J1362" s="2">
        <f t="shared" si="293"/>
        <v>0.1625649937</v>
      </c>
    </row>
    <row r="1363">
      <c r="C1363" s="1">
        <v>3.0</v>
      </c>
      <c r="E1363" s="4">
        <f t="shared" si="289"/>
        <v>3200</v>
      </c>
      <c r="F1363" s="1">
        <v>1.0</v>
      </c>
      <c r="G1363" s="4" t="str">
        <f t="shared" si="290"/>
        <v>0.66</v>
      </c>
      <c r="H1363" s="2">
        <f t="shared" si="291"/>
        <v>2112</v>
      </c>
      <c r="I1363" s="2">
        <f t="shared" si="292"/>
        <v>0.2341982701</v>
      </c>
      <c r="J1363" s="2">
        <f t="shared" si="293"/>
        <v>0.09135562209</v>
      </c>
    </row>
    <row r="1364">
      <c r="C1364" s="1">
        <v>4.0</v>
      </c>
      <c r="E1364" s="4">
        <f t="shared" si="289"/>
        <v>0</v>
      </c>
      <c r="F1364" s="1">
        <v>1.0</v>
      </c>
      <c r="G1364" s="4" t="str">
        <f t="shared" si="290"/>
        <v/>
      </c>
      <c r="H1364" s="2">
        <f t="shared" si="291"/>
        <v>0</v>
      </c>
      <c r="I1364" s="2">
        <f t="shared" si="292"/>
        <v>0</v>
      </c>
      <c r="J1364" s="2">
        <f t="shared" si="293"/>
        <v>0</v>
      </c>
    </row>
    <row r="1365">
      <c r="C1365" s="1">
        <v>5.0</v>
      </c>
      <c r="E1365" s="4">
        <f t="shared" si="289"/>
        <v>140</v>
      </c>
      <c r="F1365" s="1">
        <v>1.0</v>
      </c>
      <c r="G1365" s="4" t="str">
        <f t="shared" si="290"/>
        <v>0.33</v>
      </c>
      <c r="H1365" s="2">
        <f t="shared" si="291"/>
        <v>46.2</v>
      </c>
      <c r="I1365" s="2">
        <f t="shared" si="292"/>
        <v>0.005123087159</v>
      </c>
      <c r="J1365" s="2">
        <f t="shared" si="293"/>
        <v>0.001998404233</v>
      </c>
    </row>
    <row r="1366">
      <c r="C1366" s="1">
        <v>6.0</v>
      </c>
      <c r="E1366" s="4">
        <f t="shared" si="289"/>
        <v>50</v>
      </c>
      <c r="F1366" s="1">
        <v>1.0</v>
      </c>
      <c r="G1366" s="4" t="str">
        <f t="shared" si="290"/>
        <v>0.46</v>
      </c>
      <c r="H1366" s="2">
        <f t="shared" si="291"/>
        <v>23</v>
      </c>
      <c r="I1366" s="2">
        <f t="shared" si="292"/>
        <v>0.002550454646</v>
      </c>
      <c r="J1366" s="2">
        <f t="shared" si="293"/>
        <v>0.0009948765663</v>
      </c>
    </row>
    <row r="1367">
      <c r="C1367" s="1">
        <v>7.0</v>
      </c>
      <c r="E1367" s="4">
        <f t="shared" si="289"/>
        <v>63</v>
      </c>
      <c r="F1367" s="1">
        <v>1.0</v>
      </c>
      <c r="G1367" s="4" t="str">
        <f t="shared" si="290"/>
        <v>0.35</v>
      </c>
      <c r="H1367" s="2">
        <f t="shared" si="291"/>
        <v>22.05</v>
      </c>
      <c r="I1367" s="2">
        <f t="shared" si="292"/>
        <v>0.00244510978</v>
      </c>
      <c r="J1367" s="2">
        <f t="shared" si="293"/>
        <v>0.0009537838386</v>
      </c>
    </row>
    <row r="1368">
      <c r="C1368" s="1">
        <v>8.0</v>
      </c>
      <c r="E1368" s="4">
        <f t="shared" si="289"/>
        <v>32</v>
      </c>
      <c r="F1368" s="1">
        <v>1.0</v>
      </c>
      <c r="G1368" s="4" t="str">
        <f t="shared" si="290"/>
        <v>0.44</v>
      </c>
      <c r="H1368" s="2">
        <f t="shared" si="291"/>
        <v>14.08</v>
      </c>
      <c r="I1368" s="2">
        <f t="shared" si="292"/>
        <v>0.001561321801</v>
      </c>
      <c r="J1368" s="2">
        <f t="shared" si="293"/>
        <v>0.0006090374806</v>
      </c>
    </row>
    <row r="1369">
      <c r="C1369" s="1">
        <v>9.0</v>
      </c>
      <c r="E1369" s="4">
        <f t="shared" si="289"/>
        <v>13</v>
      </c>
      <c r="F1369" s="1">
        <v>1.0</v>
      </c>
      <c r="G1369" s="4" t="str">
        <f t="shared" si="290"/>
        <v>0.54</v>
      </c>
      <c r="H1369" s="2">
        <f t="shared" si="291"/>
        <v>7.02</v>
      </c>
      <c r="I1369" s="2">
        <f t="shared" si="292"/>
        <v>0.0007784431138</v>
      </c>
      <c r="J1369" s="2">
        <f t="shared" si="293"/>
        <v>0.0003036536302</v>
      </c>
    </row>
    <row r="1370">
      <c r="C1370" s="1" t="s">
        <v>28</v>
      </c>
      <c r="I1370" s="2">
        <f>(E1371-H1371)/E1371</f>
        <v>0.3096928365</v>
      </c>
    </row>
    <row r="1371">
      <c r="D1371" s="1" t="s">
        <v>29</v>
      </c>
      <c r="E1371" s="2">
        <f>Sum(E1360:E1369)</f>
        <v>9018</v>
      </c>
      <c r="H1371" s="2">
        <f>Sum(H1360:H1369)</f>
        <v>6225.19</v>
      </c>
    </row>
    <row r="1372">
      <c r="D1372" s="1" t="s">
        <v>17</v>
      </c>
      <c r="E1372" s="2">
        <f>E1371/$B$2</f>
        <v>0.070453125</v>
      </c>
    </row>
    <row r="1373">
      <c r="D1373" s="1" t="s">
        <v>18</v>
      </c>
      <c r="E1373" s="2">
        <f>H1371/E1371</f>
        <v>0.6903071635</v>
      </c>
    </row>
    <row r="1374">
      <c r="D1374" s="1" t="s">
        <v>20</v>
      </c>
      <c r="E1374" s="2">
        <f>H1371/$B$2</f>
        <v>0.04863429688</v>
      </c>
    </row>
    <row r="1375">
      <c r="D1375" s="1" t="s">
        <v>21</v>
      </c>
      <c r="E1375" s="2">
        <f>(E1371-H1371)/$B$2</f>
        <v>0.02181882813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12</v>
      </c>
      <c r="F1390" s="1">
        <v>1.0</v>
      </c>
      <c r="G1390" s="4" t="str">
        <f t="shared" ref="G1390:G1399" si="295">INDIRECT(CONCATENATE("'ccc",$E$1388,"'!",$B$1,C1390+21))</f>
        <v>0.25</v>
      </c>
      <c r="H1390" s="2">
        <f t="shared" ref="H1390:H1399" si="296">E1390*F1390*G1390</f>
        <v>3</v>
      </c>
      <c r="I1390" s="2">
        <f t="shared" ref="I1390:I1399" si="297">H1390/$E$1401</f>
        <v>0.0003362097949</v>
      </c>
      <c r="J1390" s="2">
        <f t="shared" ref="J1390:J1399" si="298">I1390*$E$262</f>
        <v>0.0001311480864</v>
      </c>
    </row>
    <row r="1391">
      <c r="C1391" s="1">
        <v>1.0</v>
      </c>
      <c r="E1391" s="4">
        <f t="shared" si="294"/>
        <v>525</v>
      </c>
      <c r="F1391" s="1">
        <v>1.0</v>
      </c>
      <c r="G1391" s="4" t="str">
        <f t="shared" si="295"/>
        <v>0.48</v>
      </c>
      <c r="H1391" s="2">
        <f t="shared" si="296"/>
        <v>252</v>
      </c>
      <c r="I1391" s="2">
        <f t="shared" si="297"/>
        <v>0.02824162277</v>
      </c>
      <c r="J1391" s="2">
        <f t="shared" si="298"/>
        <v>0.01101643926</v>
      </c>
    </row>
    <row r="1392">
      <c r="C1392" s="1">
        <v>2.0</v>
      </c>
      <c r="E1392" s="4">
        <f t="shared" si="294"/>
        <v>5262</v>
      </c>
      <c r="F1392" s="1">
        <v>1.0</v>
      </c>
      <c r="G1392" s="4" t="str">
        <f t="shared" si="295"/>
        <v>0.76</v>
      </c>
      <c r="H1392" s="2">
        <f t="shared" si="296"/>
        <v>3999.12</v>
      </c>
      <c r="I1392" s="2">
        <f t="shared" si="297"/>
        <v>0.448181105</v>
      </c>
      <c r="J1392" s="2">
        <f t="shared" si="298"/>
        <v>0.1748256451</v>
      </c>
    </row>
    <row r="1393">
      <c r="C1393" s="1">
        <v>3.0</v>
      </c>
      <c r="E1393" s="4">
        <f t="shared" si="294"/>
        <v>2847</v>
      </c>
      <c r="F1393" s="1">
        <v>1.0</v>
      </c>
      <c r="G1393" s="4" t="str">
        <f t="shared" si="295"/>
        <v>0.65</v>
      </c>
      <c r="H1393" s="2">
        <f t="shared" si="296"/>
        <v>1850.55</v>
      </c>
      <c r="I1393" s="2">
        <f t="shared" si="297"/>
        <v>0.207391012</v>
      </c>
      <c r="J1393" s="2">
        <f t="shared" si="298"/>
        <v>0.0808986971</v>
      </c>
    </row>
    <row r="1394">
      <c r="C1394" s="1">
        <v>4.0</v>
      </c>
      <c r="E1394" s="4">
        <f t="shared" si="294"/>
        <v>0</v>
      </c>
      <c r="F1394" s="1">
        <v>1.0</v>
      </c>
      <c r="G1394" s="4" t="str">
        <f t="shared" si="295"/>
        <v/>
      </c>
      <c r="H1394" s="2">
        <f t="shared" si="296"/>
        <v>0</v>
      </c>
      <c r="I1394" s="2">
        <f t="shared" si="297"/>
        <v>0</v>
      </c>
      <c r="J1394" s="2">
        <f t="shared" si="298"/>
        <v>0</v>
      </c>
    </row>
    <row r="1395">
      <c r="C1395" s="1">
        <v>5.0</v>
      </c>
      <c r="E1395" s="4">
        <f t="shared" si="294"/>
        <v>112</v>
      </c>
      <c r="F1395" s="1">
        <v>1.0</v>
      </c>
      <c r="G1395" s="4" t="str">
        <f t="shared" si="295"/>
        <v>0.40</v>
      </c>
      <c r="H1395" s="2">
        <f t="shared" si="296"/>
        <v>44.8</v>
      </c>
      <c r="I1395" s="2">
        <f t="shared" si="297"/>
        <v>0.005020732937</v>
      </c>
      <c r="J1395" s="2">
        <f t="shared" si="298"/>
        <v>0.00195847809</v>
      </c>
    </row>
    <row r="1396">
      <c r="C1396" s="1">
        <v>6.0</v>
      </c>
      <c r="E1396" s="4">
        <f t="shared" si="294"/>
        <v>55</v>
      </c>
      <c r="F1396" s="1">
        <v>1.0</v>
      </c>
      <c r="G1396" s="4" t="str">
        <f t="shared" si="295"/>
        <v>0.49</v>
      </c>
      <c r="H1396" s="2">
        <f t="shared" si="296"/>
        <v>26.95</v>
      </c>
      <c r="I1396" s="2">
        <f t="shared" si="297"/>
        <v>0.003020284658</v>
      </c>
      <c r="J1396" s="2">
        <f t="shared" si="298"/>
        <v>0.001178146976</v>
      </c>
    </row>
    <row r="1397">
      <c r="C1397" s="1">
        <v>7.0</v>
      </c>
      <c r="E1397" s="4">
        <f t="shared" si="294"/>
        <v>64</v>
      </c>
      <c r="F1397" s="1">
        <v>1.0</v>
      </c>
      <c r="G1397" s="4" t="str">
        <f t="shared" si="295"/>
        <v>0.52</v>
      </c>
      <c r="H1397" s="2">
        <f t="shared" si="296"/>
        <v>33.28</v>
      </c>
      <c r="I1397" s="2">
        <f t="shared" si="297"/>
        <v>0.003729687325</v>
      </c>
      <c r="J1397" s="2">
        <f t="shared" si="298"/>
        <v>0.001454869439</v>
      </c>
    </row>
    <row r="1398">
      <c r="C1398" s="1">
        <v>8.0</v>
      </c>
      <c r="E1398" s="4">
        <f t="shared" si="294"/>
        <v>38</v>
      </c>
      <c r="F1398" s="1">
        <v>1.0</v>
      </c>
      <c r="G1398" s="4" t="str">
        <f t="shared" si="295"/>
        <v>0.29</v>
      </c>
      <c r="H1398" s="2">
        <f t="shared" si="296"/>
        <v>11.02</v>
      </c>
      <c r="I1398" s="2">
        <f t="shared" si="297"/>
        <v>0.001235010647</v>
      </c>
      <c r="J1398" s="2">
        <f t="shared" si="298"/>
        <v>0.0004817506374</v>
      </c>
    </row>
    <row r="1399">
      <c r="C1399" s="1">
        <v>9.0</v>
      </c>
      <c r="E1399" s="4">
        <f t="shared" si="294"/>
        <v>8</v>
      </c>
      <c r="F1399" s="1">
        <v>1.0</v>
      </c>
      <c r="G1399" s="4" t="str">
        <f t="shared" si="295"/>
        <v>0.38</v>
      </c>
      <c r="H1399" s="2">
        <f t="shared" si="296"/>
        <v>3.04</v>
      </c>
      <c r="I1399" s="2">
        <f t="shared" si="297"/>
        <v>0.0003406925922</v>
      </c>
      <c r="J1399" s="2">
        <f t="shared" si="298"/>
        <v>0.0001328967276</v>
      </c>
    </row>
    <row r="1400">
      <c r="C1400" s="1" t="s">
        <v>28</v>
      </c>
      <c r="I1400" s="2">
        <f>(E1401-H1401)/E1401</f>
        <v>0.3025036423</v>
      </c>
    </row>
    <row r="1401">
      <c r="D1401" s="1" t="s">
        <v>29</v>
      </c>
      <c r="E1401" s="2">
        <f>Sum(E1390:E1399)</f>
        <v>8923</v>
      </c>
      <c r="H1401" s="2">
        <f>Sum(H1390:H1399)</f>
        <v>6223.76</v>
      </c>
    </row>
    <row r="1402">
      <c r="D1402" s="1" t="s">
        <v>17</v>
      </c>
      <c r="E1402" s="2">
        <f>E1401/$B$2</f>
        <v>0.0697109375</v>
      </c>
    </row>
    <row r="1403">
      <c r="D1403" s="1" t="s">
        <v>18</v>
      </c>
      <c r="E1403" s="2">
        <f>H1401/E1401</f>
        <v>0.6974963577</v>
      </c>
    </row>
    <row r="1404">
      <c r="D1404" s="1" t="s">
        <v>20</v>
      </c>
      <c r="E1404" s="2">
        <f>H1401/$B$2</f>
        <v>0.048623125</v>
      </c>
    </row>
    <row r="1405">
      <c r="D1405" s="1" t="s">
        <v>21</v>
      </c>
      <c r="E1405" s="2">
        <f>(E1401-H1401)/$B$2</f>
        <v>0.0210878125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12</v>
      </c>
      <c r="F1420" s="1">
        <v>1.0</v>
      </c>
      <c r="G1420" s="4" t="str">
        <f t="shared" ref="G1420:G1429" si="300">INDIRECT(CONCATENATE("'ccc",$E$1418,"'!",$B$1,C1420+21))</f>
        <v>0.33</v>
      </c>
      <c r="H1420" s="2">
        <f t="shared" ref="H1420:H1429" si="301">E1420*F1420*G1420</f>
        <v>3.96</v>
      </c>
      <c r="I1420" s="2">
        <f t="shared" ref="I1420:I1429" si="302">H1420/$E$1431</f>
        <v>0.0004642438453</v>
      </c>
      <c r="J1420" s="2">
        <f t="shared" ref="J1420:J1429" si="303">I1420*$E$262</f>
        <v>0.0001810913687</v>
      </c>
    </row>
    <row r="1421">
      <c r="C1421" s="1">
        <v>1.0</v>
      </c>
      <c r="E1421" s="4">
        <f t="shared" si="299"/>
        <v>523</v>
      </c>
      <c r="F1421" s="1">
        <v>1.0</v>
      </c>
      <c r="G1421" s="4" t="str">
        <f t="shared" si="300"/>
        <v>0.48</v>
      </c>
      <c r="H1421" s="2">
        <f t="shared" si="301"/>
        <v>251.04</v>
      </c>
      <c r="I1421" s="2">
        <f t="shared" si="302"/>
        <v>0.02943024619</v>
      </c>
      <c r="J1421" s="2">
        <f t="shared" si="303"/>
        <v>0.01148009525</v>
      </c>
    </row>
    <row r="1422">
      <c r="C1422" s="1">
        <v>2.0</v>
      </c>
      <c r="E1422" s="4">
        <f t="shared" si="299"/>
        <v>4846</v>
      </c>
      <c r="F1422" s="1">
        <v>1.0</v>
      </c>
      <c r="G1422" s="4" t="str">
        <f t="shared" si="300"/>
        <v>0.76</v>
      </c>
      <c r="H1422" s="2">
        <f t="shared" si="301"/>
        <v>3682.96</v>
      </c>
      <c r="I1422" s="2">
        <f t="shared" si="302"/>
        <v>0.4317655334</v>
      </c>
      <c r="J1422" s="2">
        <f t="shared" si="303"/>
        <v>0.1684222897</v>
      </c>
    </row>
    <row r="1423">
      <c r="C1423" s="1">
        <v>3.0</v>
      </c>
      <c r="E1423" s="4">
        <f t="shared" si="299"/>
        <v>2900</v>
      </c>
      <c r="F1423" s="1">
        <v>1.0</v>
      </c>
      <c r="G1423" s="4" t="str">
        <f t="shared" si="300"/>
        <v>0.66</v>
      </c>
      <c r="H1423" s="2">
        <f t="shared" si="301"/>
        <v>1914</v>
      </c>
      <c r="I1423" s="2">
        <f t="shared" si="302"/>
        <v>0.2243845252</v>
      </c>
      <c r="J1423" s="2">
        <f t="shared" si="303"/>
        <v>0.08752749487</v>
      </c>
    </row>
    <row r="1424">
      <c r="C1424" s="1">
        <v>4.0</v>
      </c>
      <c r="E1424" s="4">
        <f t="shared" si="299"/>
        <v>0</v>
      </c>
      <c r="F1424" s="1">
        <v>1.0</v>
      </c>
      <c r="G1424" s="4" t="str">
        <f t="shared" si="300"/>
        <v/>
      </c>
      <c r="H1424" s="2">
        <f t="shared" si="301"/>
        <v>0</v>
      </c>
      <c r="I1424" s="2">
        <f t="shared" si="302"/>
        <v>0</v>
      </c>
      <c r="J1424" s="2">
        <f t="shared" si="303"/>
        <v>0</v>
      </c>
    </row>
    <row r="1425">
      <c r="C1425" s="1">
        <v>5.0</v>
      </c>
      <c r="E1425" s="4">
        <f t="shared" si="299"/>
        <v>117</v>
      </c>
      <c r="F1425" s="1">
        <v>1.0</v>
      </c>
      <c r="G1425" s="4" t="str">
        <f t="shared" si="300"/>
        <v>0.38</v>
      </c>
      <c r="H1425" s="2">
        <f t="shared" si="301"/>
        <v>44.46</v>
      </c>
      <c r="I1425" s="2">
        <f t="shared" si="302"/>
        <v>0.005212192263</v>
      </c>
      <c r="J1425" s="2">
        <f t="shared" si="303"/>
        <v>0.002033162185</v>
      </c>
    </row>
    <row r="1426">
      <c r="C1426" s="1">
        <v>6.0</v>
      </c>
      <c r="E1426" s="4">
        <f t="shared" si="299"/>
        <v>22</v>
      </c>
      <c r="F1426" s="1">
        <v>1.0</v>
      </c>
      <c r="G1426" s="4" t="str">
        <f t="shared" si="300"/>
        <v>0.41</v>
      </c>
      <c r="H1426" s="2">
        <f t="shared" si="301"/>
        <v>9.02</v>
      </c>
      <c r="I1426" s="2">
        <f t="shared" si="302"/>
        <v>0.001057444314</v>
      </c>
      <c r="J1426" s="2">
        <f t="shared" si="303"/>
        <v>0.0004124858954</v>
      </c>
    </row>
    <row r="1427">
      <c r="C1427" s="1">
        <v>7.0</v>
      </c>
      <c r="E1427" s="4">
        <f t="shared" si="299"/>
        <v>72</v>
      </c>
      <c r="F1427" s="1">
        <v>1.0</v>
      </c>
      <c r="G1427" s="4" t="str">
        <f t="shared" si="300"/>
        <v>0.56</v>
      </c>
      <c r="H1427" s="2">
        <f t="shared" si="301"/>
        <v>40.32</v>
      </c>
      <c r="I1427" s="2">
        <f t="shared" si="302"/>
        <v>0.004726846424</v>
      </c>
      <c r="J1427" s="2">
        <f t="shared" si="303"/>
        <v>0.00184383939</v>
      </c>
    </row>
    <row r="1428">
      <c r="C1428" s="1">
        <v>8.0</v>
      </c>
      <c r="E1428" s="4">
        <f t="shared" si="299"/>
        <v>19</v>
      </c>
      <c r="F1428" s="1">
        <v>1.0</v>
      </c>
      <c r="G1428" s="4" t="str">
        <f t="shared" si="300"/>
        <v>0.21</v>
      </c>
      <c r="H1428" s="2">
        <f t="shared" si="301"/>
        <v>3.99</v>
      </c>
      <c r="I1428" s="2">
        <f t="shared" si="302"/>
        <v>0.0004677608441</v>
      </c>
      <c r="J1428" s="2">
        <f t="shared" si="303"/>
        <v>0.000182463273</v>
      </c>
    </row>
    <row r="1429">
      <c r="C1429" s="1">
        <v>9.0</v>
      </c>
      <c r="E1429" s="4">
        <f t="shared" si="299"/>
        <v>19</v>
      </c>
      <c r="F1429" s="1">
        <v>1.0</v>
      </c>
      <c r="G1429" s="4" t="str">
        <f t="shared" si="300"/>
        <v>0.53</v>
      </c>
      <c r="H1429" s="2">
        <f t="shared" si="301"/>
        <v>10.07</v>
      </c>
      <c r="I1429" s="2">
        <f t="shared" si="302"/>
        <v>0.001180539273</v>
      </c>
      <c r="J1429" s="2">
        <f t="shared" si="303"/>
        <v>0.0004605025462</v>
      </c>
    </row>
    <row r="1430">
      <c r="C1430" s="1" t="s">
        <v>28</v>
      </c>
      <c r="I1430" s="2">
        <f>(E1431-H1431)/E1431</f>
        <v>0.3013106682</v>
      </c>
    </row>
    <row r="1431">
      <c r="D1431" s="1" t="s">
        <v>29</v>
      </c>
      <c r="E1431" s="2">
        <f>Sum(E1420:E1429)</f>
        <v>8530</v>
      </c>
      <c r="H1431" s="2">
        <f>Sum(H1420:H1429)</f>
        <v>5959.82</v>
      </c>
    </row>
    <row r="1432">
      <c r="D1432" s="1" t="s">
        <v>17</v>
      </c>
      <c r="E1432" s="2">
        <f>E1431/$B$2</f>
        <v>0.066640625</v>
      </c>
    </row>
    <row r="1433">
      <c r="D1433" s="1" t="s">
        <v>18</v>
      </c>
      <c r="E1433" s="2">
        <f>H1431/E1431</f>
        <v>0.6986893318</v>
      </c>
    </row>
    <row r="1434">
      <c r="D1434" s="1" t="s">
        <v>20</v>
      </c>
      <c r="E1434" s="2">
        <f>H1431/$B$2</f>
        <v>0.04656109375</v>
      </c>
    </row>
    <row r="1435">
      <c r="D1435" s="1" t="s">
        <v>21</v>
      </c>
      <c r="E1435" s="2">
        <f>(E1431-H1431)/$B$2</f>
        <v>0.02007953125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7</v>
      </c>
      <c r="F1450" s="1">
        <v>1.0</v>
      </c>
      <c r="G1450" s="4" t="str">
        <f t="shared" ref="G1450:G1459" si="305">INDIRECT(CONCATENATE("'ccc",$E$1448,"'!",$B$1,C1450+21))</f>
        <v>0.29</v>
      </c>
      <c r="H1450" s="2">
        <f t="shared" ref="H1450:H1459" si="306">E1450*F1450*G1450</f>
        <v>2.03</v>
      </c>
      <c r="I1450" s="2">
        <f t="shared" ref="I1450:I1459" si="307">H1450/$E$1461</f>
        <v>0.0002356081708</v>
      </c>
      <c r="J1450" s="2">
        <f t="shared" ref="J1450:J1459" si="308">I1450*$E$262</f>
        <v>0.00009190559352</v>
      </c>
    </row>
    <row r="1451">
      <c r="C1451" s="1">
        <v>1.0</v>
      </c>
      <c r="E1451" s="4">
        <f t="shared" si="304"/>
        <v>435</v>
      </c>
      <c r="F1451" s="1">
        <v>1.0</v>
      </c>
      <c r="G1451" s="4" t="str">
        <f t="shared" si="305"/>
        <v>0.46</v>
      </c>
      <c r="H1451" s="2">
        <f t="shared" si="306"/>
        <v>200.1</v>
      </c>
      <c r="I1451" s="2">
        <f t="shared" si="307"/>
        <v>0.02322423398</v>
      </c>
      <c r="J1451" s="2">
        <f t="shared" si="308"/>
        <v>0.009059265647</v>
      </c>
    </row>
    <row r="1452">
      <c r="C1452" s="1">
        <v>2.0</v>
      </c>
      <c r="E1452" s="4">
        <f t="shared" si="304"/>
        <v>5092</v>
      </c>
      <c r="F1452" s="1">
        <v>1.0</v>
      </c>
      <c r="G1452" s="4" t="str">
        <f t="shared" si="305"/>
        <v>0.77</v>
      </c>
      <c r="H1452" s="2">
        <f t="shared" si="306"/>
        <v>3920.84</v>
      </c>
      <c r="I1452" s="2">
        <f t="shared" si="307"/>
        <v>0.4550649954</v>
      </c>
      <c r="J1452" s="2">
        <f t="shared" si="308"/>
        <v>0.1775109001</v>
      </c>
    </row>
    <row r="1453">
      <c r="C1453" s="1">
        <v>3.0</v>
      </c>
      <c r="E1453" s="4">
        <f t="shared" si="304"/>
        <v>2833</v>
      </c>
      <c r="F1453" s="1">
        <v>1.0</v>
      </c>
      <c r="G1453" s="4" t="str">
        <f t="shared" si="305"/>
        <v>0.64</v>
      </c>
      <c r="H1453" s="2">
        <f t="shared" si="306"/>
        <v>1813.12</v>
      </c>
      <c r="I1453" s="2">
        <f t="shared" si="307"/>
        <v>0.2104363974</v>
      </c>
      <c r="J1453" s="2">
        <f t="shared" si="308"/>
        <v>0.08208663533</v>
      </c>
    </row>
    <row r="1454">
      <c r="C1454" s="1">
        <v>4.0</v>
      </c>
      <c r="E1454" s="4">
        <f t="shared" si="304"/>
        <v>1</v>
      </c>
      <c r="F1454" s="1">
        <v>1.0</v>
      </c>
      <c r="G1454" s="4" t="str">
        <f t="shared" si="305"/>
        <v>0.00</v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109</v>
      </c>
      <c r="F1455" s="1">
        <v>1.0</v>
      </c>
      <c r="G1455" s="4" t="str">
        <f t="shared" si="305"/>
        <v>0.38</v>
      </c>
      <c r="H1455" s="2">
        <f t="shared" si="306"/>
        <v>41.42</v>
      </c>
      <c r="I1455" s="2">
        <f t="shared" si="307"/>
        <v>0.00480733519</v>
      </c>
      <c r="J1455" s="2">
        <f t="shared" si="308"/>
        <v>0.001875236297</v>
      </c>
    </row>
    <row r="1456">
      <c r="C1456" s="1">
        <v>6.0</v>
      </c>
      <c r="E1456" s="4">
        <f t="shared" si="304"/>
        <v>41</v>
      </c>
      <c r="F1456" s="1">
        <v>1.0</v>
      </c>
      <c r="G1456" s="4" t="str">
        <f t="shared" si="305"/>
        <v>0.51</v>
      </c>
      <c r="H1456" s="2">
        <f t="shared" si="306"/>
        <v>20.91</v>
      </c>
      <c r="I1456" s="2">
        <f t="shared" si="307"/>
        <v>0.002426880223</v>
      </c>
      <c r="J1456" s="2">
        <f t="shared" si="308"/>
        <v>0.0009466728869</v>
      </c>
    </row>
    <row r="1457">
      <c r="C1457" s="1">
        <v>7.0</v>
      </c>
      <c r="E1457" s="4">
        <f t="shared" si="304"/>
        <v>47</v>
      </c>
      <c r="F1457" s="1">
        <v>1.0</v>
      </c>
      <c r="G1457" s="4" t="str">
        <f t="shared" si="305"/>
        <v>0.53</v>
      </c>
      <c r="H1457" s="2">
        <f t="shared" si="306"/>
        <v>24.91</v>
      </c>
      <c r="I1457" s="2">
        <f t="shared" si="307"/>
        <v>0.002891132776</v>
      </c>
      <c r="J1457" s="2">
        <f t="shared" si="308"/>
        <v>0.001127767652</v>
      </c>
    </row>
    <row r="1458">
      <c r="C1458" s="1">
        <v>8.0</v>
      </c>
      <c r="E1458" s="4">
        <f t="shared" si="304"/>
        <v>27</v>
      </c>
      <c r="F1458" s="1">
        <v>1.0</v>
      </c>
      <c r="G1458" s="4" t="str">
        <f t="shared" si="305"/>
        <v>0.37</v>
      </c>
      <c r="H1458" s="2">
        <f t="shared" si="306"/>
        <v>9.99</v>
      </c>
      <c r="I1458" s="2">
        <f t="shared" si="307"/>
        <v>0.001159470752</v>
      </c>
      <c r="J1458" s="2">
        <f t="shared" si="308"/>
        <v>0.000452284177</v>
      </c>
    </row>
    <row r="1459">
      <c r="C1459" s="1">
        <v>9.0</v>
      </c>
      <c r="E1459" s="4">
        <f t="shared" si="304"/>
        <v>24</v>
      </c>
      <c r="F1459" s="1">
        <v>1.0</v>
      </c>
      <c r="G1459" s="4" t="str">
        <f t="shared" si="305"/>
        <v>0.62</v>
      </c>
      <c r="H1459" s="2">
        <f t="shared" si="306"/>
        <v>14.88</v>
      </c>
      <c r="I1459" s="2">
        <f t="shared" si="307"/>
        <v>0.001727019499</v>
      </c>
      <c r="J1459" s="2">
        <f t="shared" si="308"/>
        <v>0.0006736725279</v>
      </c>
    </row>
    <row r="1460">
      <c r="C1460" s="1" t="s">
        <v>28</v>
      </c>
      <c r="I1460" s="2">
        <f>(E1461-H1461)/E1461</f>
        <v>0.2980269266</v>
      </c>
    </row>
    <row r="1461">
      <c r="D1461" s="1" t="s">
        <v>29</v>
      </c>
      <c r="E1461" s="2">
        <f>Sum(E1450:E1459)</f>
        <v>8616</v>
      </c>
      <c r="H1461" s="2">
        <f>Sum(H1450:H1459)</f>
        <v>6048.2</v>
      </c>
    </row>
    <row r="1462">
      <c r="D1462" s="1" t="s">
        <v>17</v>
      </c>
      <c r="E1462" s="2">
        <f>E1461/$B$2</f>
        <v>0.0673125</v>
      </c>
    </row>
    <row r="1463">
      <c r="D1463" s="1" t="s">
        <v>18</v>
      </c>
      <c r="E1463" s="2">
        <f>H1461/E1461</f>
        <v>0.7019730734</v>
      </c>
    </row>
    <row r="1464">
      <c r="D1464" s="1" t="s">
        <v>20</v>
      </c>
      <c r="E1464" s="2">
        <f>H1461/$B$2</f>
        <v>0.0472515625</v>
      </c>
    </row>
    <row r="1465">
      <c r="D1465" s="1" t="s">
        <v>21</v>
      </c>
      <c r="E1465" s="2">
        <f>(E1461-H1461)/$B$2</f>
        <v>0.0200609375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6</v>
      </c>
      <c r="F1480" s="1">
        <v>1.0</v>
      </c>
      <c r="G1480" s="4" t="str">
        <f t="shared" ref="G1480:G1489" si="310">INDIRECT(CONCATENATE("'ccc",$E$1478,"'!",$B$1,C1480+21))</f>
        <v>0.17</v>
      </c>
      <c r="H1480" s="2">
        <f t="shared" ref="H1480:H1489" si="311">E1480*F1480*G1480</f>
        <v>1.02</v>
      </c>
      <c r="I1480" s="2">
        <f t="shared" ref="I1480:I1489" si="312">H1480/$E$1491</f>
        <v>0.000117932709</v>
      </c>
      <c r="J1480" s="2">
        <f t="shared" ref="J1480:J1489" si="313">I1480*$E$262</f>
        <v>0.00004600297</v>
      </c>
    </row>
    <row r="1481">
      <c r="C1481" s="1">
        <v>1.0</v>
      </c>
      <c r="E1481" s="4">
        <f t="shared" si="309"/>
        <v>477</v>
      </c>
      <c r="F1481" s="1">
        <v>1.0</v>
      </c>
      <c r="G1481" s="4" t="str">
        <f t="shared" si="310"/>
        <v>0.47</v>
      </c>
      <c r="H1481" s="2">
        <f t="shared" si="311"/>
        <v>224.19</v>
      </c>
      <c r="I1481" s="2">
        <f t="shared" si="312"/>
        <v>0.02592091571</v>
      </c>
      <c r="J1481" s="2">
        <f t="shared" si="313"/>
        <v>0.0101111822</v>
      </c>
    </row>
    <row r="1482">
      <c r="C1482" s="1">
        <v>2.0</v>
      </c>
      <c r="E1482" s="4">
        <f t="shared" si="309"/>
        <v>5001</v>
      </c>
      <c r="F1482" s="1">
        <v>1.0</v>
      </c>
      <c r="G1482" s="4" t="str">
        <f t="shared" si="310"/>
        <v>0.78</v>
      </c>
      <c r="H1482" s="2">
        <f t="shared" si="311"/>
        <v>3900.78</v>
      </c>
      <c r="I1482" s="2">
        <f t="shared" si="312"/>
        <v>0.4510093652</v>
      </c>
      <c r="J1482" s="2">
        <f t="shared" si="313"/>
        <v>0.1759288876</v>
      </c>
    </row>
    <row r="1483">
      <c r="C1483" s="1">
        <v>3.0</v>
      </c>
      <c r="E1483" s="4">
        <f t="shared" si="309"/>
        <v>2912</v>
      </c>
      <c r="F1483" s="1">
        <v>1.0</v>
      </c>
      <c r="G1483" s="4" t="str">
        <f t="shared" si="310"/>
        <v>0.66</v>
      </c>
      <c r="H1483" s="2">
        <f t="shared" si="311"/>
        <v>1921.92</v>
      </c>
      <c r="I1483" s="2">
        <f t="shared" si="312"/>
        <v>0.2222129726</v>
      </c>
      <c r="J1483" s="2">
        <f t="shared" si="313"/>
        <v>0.0866804197</v>
      </c>
    </row>
    <row r="1484">
      <c r="C1484" s="1">
        <v>4.0</v>
      </c>
      <c r="E1484" s="4">
        <f t="shared" si="309"/>
        <v>0</v>
      </c>
      <c r="F1484" s="1">
        <v>1.0</v>
      </c>
      <c r="G1484" s="4" t="str">
        <f t="shared" si="310"/>
        <v/>
      </c>
      <c r="H1484" s="2">
        <f t="shared" si="311"/>
        <v>0</v>
      </c>
      <c r="I1484" s="2">
        <f t="shared" si="312"/>
        <v>0</v>
      </c>
      <c r="J1484" s="2">
        <f t="shared" si="313"/>
        <v>0</v>
      </c>
    </row>
    <row r="1485">
      <c r="C1485" s="1">
        <v>5.0</v>
      </c>
      <c r="E1485" s="4">
        <f t="shared" si="309"/>
        <v>108</v>
      </c>
      <c r="F1485" s="1">
        <v>1.0</v>
      </c>
      <c r="G1485" s="4" t="str">
        <f t="shared" si="310"/>
        <v>0.42</v>
      </c>
      <c r="H1485" s="2">
        <f t="shared" si="311"/>
        <v>45.36</v>
      </c>
      <c r="I1485" s="2">
        <f t="shared" si="312"/>
        <v>0.005244536941</v>
      </c>
      <c r="J1485" s="2">
        <f t="shared" si="313"/>
        <v>0.002045779136</v>
      </c>
    </row>
    <row r="1486">
      <c r="C1486" s="1">
        <v>6.0</v>
      </c>
      <c r="E1486" s="4">
        <f t="shared" si="309"/>
        <v>39</v>
      </c>
      <c r="F1486" s="1">
        <v>1.0</v>
      </c>
      <c r="G1486" s="4" t="str">
        <f t="shared" si="310"/>
        <v>0.38</v>
      </c>
      <c r="H1486" s="2">
        <f t="shared" si="311"/>
        <v>14.82</v>
      </c>
      <c r="I1486" s="2">
        <f t="shared" si="312"/>
        <v>0.001713492889</v>
      </c>
      <c r="J1486" s="2">
        <f t="shared" si="313"/>
        <v>0.0006683960935</v>
      </c>
    </row>
    <row r="1487">
      <c r="C1487" s="1">
        <v>7.0</v>
      </c>
      <c r="E1487" s="4">
        <f t="shared" si="309"/>
        <v>57</v>
      </c>
      <c r="F1487" s="1">
        <v>1.0</v>
      </c>
      <c r="G1487" s="4" t="str">
        <f t="shared" si="310"/>
        <v>0.39</v>
      </c>
      <c r="H1487" s="2">
        <f t="shared" si="311"/>
        <v>22.23</v>
      </c>
      <c r="I1487" s="2">
        <f t="shared" si="312"/>
        <v>0.002570239334</v>
      </c>
      <c r="J1487" s="2">
        <f t="shared" si="313"/>
        <v>0.00100259414</v>
      </c>
    </row>
    <row r="1488">
      <c r="C1488" s="1">
        <v>8.0</v>
      </c>
      <c r="E1488" s="4">
        <f t="shared" si="309"/>
        <v>34</v>
      </c>
      <c r="F1488" s="1">
        <v>1.0</v>
      </c>
      <c r="G1488" s="4" t="str">
        <f t="shared" si="310"/>
        <v>0.21</v>
      </c>
      <c r="H1488" s="2">
        <f t="shared" si="311"/>
        <v>7.14</v>
      </c>
      <c r="I1488" s="2">
        <f t="shared" si="312"/>
        <v>0.0008255289629</v>
      </c>
      <c r="J1488" s="2">
        <f t="shared" si="313"/>
        <v>0.00032202079</v>
      </c>
    </row>
    <row r="1489">
      <c r="C1489" s="1">
        <v>9.0</v>
      </c>
      <c r="E1489" s="4">
        <f t="shared" si="309"/>
        <v>15</v>
      </c>
      <c r="F1489" s="1">
        <v>1.0</v>
      </c>
      <c r="G1489" s="4" t="str">
        <f t="shared" si="310"/>
        <v>0.60</v>
      </c>
      <c r="H1489" s="2">
        <f t="shared" si="311"/>
        <v>9</v>
      </c>
      <c r="I1489" s="2">
        <f t="shared" si="312"/>
        <v>0.001040582726</v>
      </c>
      <c r="J1489" s="2">
        <f t="shared" si="313"/>
        <v>0.0004059085588</v>
      </c>
    </row>
    <row r="1490">
      <c r="C1490" s="1" t="s">
        <v>28</v>
      </c>
      <c r="I1490" s="2">
        <f>(E1491-H1491)/E1491</f>
        <v>0.2893444329</v>
      </c>
    </row>
    <row r="1491">
      <c r="D1491" s="1" t="s">
        <v>29</v>
      </c>
      <c r="E1491" s="2">
        <f>Sum(E1480:E1489)</f>
        <v>8649</v>
      </c>
      <c r="H1491" s="2">
        <f>Sum(H1480:H1489)</f>
        <v>6146.46</v>
      </c>
    </row>
    <row r="1492">
      <c r="D1492" s="1" t="s">
        <v>17</v>
      </c>
      <c r="E1492" s="2">
        <f>E1491/$B$2</f>
        <v>0.0675703125</v>
      </c>
    </row>
    <row r="1493">
      <c r="D1493" s="1" t="s">
        <v>18</v>
      </c>
      <c r="E1493" s="2">
        <f>H1491/E1491</f>
        <v>0.7106555671</v>
      </c>
    </row>
    <row r="1494">
      <c r="D1494" s="1" t="s">
        <v>20</v>
      </c>
      <c r="E1494" s="2">
        <f>H1491/$B$2</f>
        <v>0.04801921875</v>
      </c>
    </row>
    <row r="1495">
      <c r="D1495" s="1" t="s">
        <v>21</v>
      </c>
      <c r="E1495" s="2">
        <f>(E1491-H1491)/$B$2</f>
        <v>0.01955109375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33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>
        <f t="shared" ref="E5:E14" si="1">INDIRECT(CONCATENATE("'ccc",$E$3,"'!",$B$1,C5+2))</f>
        <v>27181</v>
      </c>
      <c r="F5" s="1">
        <v>1.0</v>
      </c>
      <c r="G5" s="4" t="str">
        <f t="shared" ref="G5:G14" si="2">INDIRECT(CONCATENATE("'ccc",$E$3,"'!",$B$1,C5+21))</f>
        <v>0.98</v>
      </c>
      <c r="H5" s="2">
        <f t="shared" ref="H5:H14" si="3">E5*F5*G5</f>
        <v>26637.38</v>
      </c>
      <c r="I5" s="2">
        <f t="shared" ref="I5:I14" si="4">H5/$E$16</f>
        <v>0.9254231518</v>
      </c>
      <c r="J5" s="2">
        <f t="shared" ref="J5:J14" si="5">I5*$E$17</f>
        <v>0.2081045313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>
        <f t="shared" si="1"/>
        <v>117</v>
      </c>
      <c r="F6" s="1">
        <v>0.0</v>
      </c>
      <c r="G6" s="4" t="str">
        <f t="shared" si="2"/>
        <v>0.00</v>
      </c>
      <c r="H6" s="2">
        <f t="shared" si="3"/>
        <v>0</v>
      </c>
      <c r="I6" s="2">
        <f t="shared" si="4"/>
        <v>0</v>
      </c>
      <c r="J6" s="2">
        <f t="shared" si="5"/>
        <v>0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0.224875</v>
      </c>
      <c r="Q6" s="2">
        <f>E18</f>
        <v>0.9254231518</v>
      </c>
      <c r="R6" s="2">
        <f>I15</f>
        <v>0.07457684825</v>
      </c>
      <c r="S6" s="2">
        <f>E19</f>
        <v>0.2081045313</v>
      </c>
      <c r="T6" s="2">
        <f>E20</f>
        <v>0.01677046875</v>
      </c>
      <c r="U6" s="2" t="str">
        <f>G5</f>
        <v>0.98</v>
      </c>
      <c r="V6" s="2">
        <f t="shared" ref="V6:W6" si="6">I5</f>
        <v>0.9254231518</v>
      </c>
      <c r="W6" s="2">
        <f t="shared" si="6"/>
        <v>0.2081045313</v>
      </c>
      <c r="X6" s="1">
        <v>0.0</v>
      </c>
      <c r="Y6" s="1">
        <v>0.0</v>
      </c>
      <c r="Z6" s="1">
        <v>0.0</v>
      </c>
    </row>
    <row r="7">
      <c r="C7" s="1">
        <v>2.0</v>
      </c>
      <c r="E7" s="4">
        <f t="shared" si="1"/>
        <v>226</v>
      </c>
      <c r="F7" s="1">
        <v>0.0</v>
      </c>
      <c r="G7" s="4" t="str">
        <f t="shared" si="2"/>
        <v>0.20</v>
      </c>
      <c r="H7" s="2">
        <f t="shared" si="3"/>
        <v>0</v>
      </c>
      <c r="I7" s="2">
        <f t="shared" si="4"/>
        <v>0</v>
      </c>
      <c r="J7" s="2">
        <f t="shared" si="5"/>
        <v>0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0.2319375</v>
      </c>
      <c r="Q7" s="2">
        <f>E46</f>
        <v>0.8944923875</v>
      </c>
      <c r="R7" s="2">
        <f>I43</f>
        <v>0.1055076125</v>
      </c>
      <c r="S7" s="2">
        <f>E47</f>
        <v>0.2074663281</v>
      </c>
      <c r="T7" s="2">
        <f>E48</f>
        <v>0.02447117188</v>
      </c>
      <c r="U7" s="2" t="str">
        <f>G33</f>
        <v>0.97</v>
      </c>
      <c r="V7" s="2">
        <f t="shared" ref="V7:W7" si="8">I33</f>
        <v>0.8944923875</v>
      </c>
      <c r="W7" s="2">
        <f t="shared" si="8"/>
        <v>0.2074663281</v>
      </c>
      <c r="X7" s="1">
        <v>0.0</v>
      </c>
      <c r="Y7" s="1">
        <v>0.0</v>
      </c>
      <c r="Z7" s="1">
        <v>0.0</v>
      </c>
    </row>
    <row r="8">
      <c r="C8" s="1">
        <v>3.0</v>
      </c>
      <c r="E8" s="4">
        <f t="shared" si="1"/>
        <v>0</v>
      </c>
      <c r="F8" s="1">
        <v>0.0</v>
      </c>
      <c r="G8" s="4" t="str">
        <f t="shared" si="2"/>
        <v>0.00</v>
      </c>
      <c r="H8" s="2">
        <f t="shared" si="3"/>
        <v>0</v>
      </c>
      <c r="I8" s="2">
        <f t="shared" si="4"/>
        <v>0</v>
      </c>
      <c r="J8" s="2">
        <f t="shared" si="5"/>
        <v>0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0.2310234375</v>
      </c>
      <c r="Q8" s="2">
        <f>E77</f>
        <v>0.8967194211</v>
      </c>
      <c r="R8" s="2">
        <f>I74</f>
        <v>0.1032805789</v>
      </c>
      <c r="S8" s="2">
        <f>E78</f>
        <v>0.2071632031</v>
      </c>
      <c r="T8" s="2">
        <f>E79</f>
        <v>0.02386023438</v>
      </c>
      <c r="U8" s="2" t="str">
        <f>G64</f>
        <v>0.97</v>
      </c>
      <c r="V8" s="2">
        <f t="shared" ref="V8:W8" si="10">I64</f>
        <v>0.8967194211</v>
      </c>
      <c r="W8" s="2">
        <f t="shared" si="10"/>
        <v>0.2071632031</v>
      </c>
      <c r="X8" s="1">
        <v>0.0</v>
      </c>
      <c r="Y8" s="1">
        <v>0.0</v>
      </c>
      <c r="Z8" s="1">
        <v>0.0</v>
      </c>
    </row>
    <row r="9">
      <c r="C9" s="1">
        <v>4.0</v>
      </c>
      <c r="E9" s="4">
        <f t="shared" si="1"/>
        <v>37</v>
      </c>
      <c r="F9" s="1">
        <v>0.0</v>
      </c>
      <c r="G9" s="4" t="str">
        <f t="shared" si="2"/>
        <v>0</v>
      </c>
      <c r="H9" s="2">
        <f t="shared" si="3"/>
        <v>0</v>
      </c>
      <c r="I9" s="2">
        <f t="shared" si="4"/>
        <v>0</v>
      </c>
      <c r="J9" s="2">
        <f t="shared" si="5"/>
        <v>0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0.232234375</v>
      </c>
      <c r="Q9" s="2">
        <f>E108</f>
        <v>0.9186469757</v>
      </c>
      <c r="R9" s="2">
        <f>I105</f>
        <v>0.08135302429</v>
      </c>
      <c r="S9" s="2">
        <f>E109</f>
        <v>0.2133414063</v>
      </c>
      <c r="T9" s="2">
        <f>E110</f>
        <v>0.01889296875</v>
      </c>
      <c r="U9" s="2" t="str">
        <f>G95</f>
        <v>0.98</v>
      </c>
      <c r="V9" s="2">
        <f t="shared" ref="V9:W9" si="11">I95</f>
        <v>0.9186469757</v>
      </c>
      <c r="W9" s="2">
        <f t="shared" si="11"/>
        <v>0.2133414063</v>
      </c>
      <c r="X9" s="2" t="str">
        <f>G96</f>
        <v>0.01</v>
      </c>
      <c r="Y9" s="2">
        <f t="shared" ref="Y9:Z9" si="12">I96</f>
        <v>0</v>
      </c>
      <c r="Z9" s="2">
        <f t="shared" si="12"/>
        <v>0</v>
      </c>
    </row>
    <row r="10">
      <c r="C10" s="1">
        <v>5.0</v>
      </c>
      <c r="E10" s="4">
        <f t="shared" si="1"/>
        <v>1123</v>
      </c>
      <c r="F10" s="1">
        <v>0.0</v>
      </c>
      <c r="G10" s="4" t="str">
        <f t="shared" si="2"/>
        <v>0.53</v>
      </c>
      <c r="H10" s="2">
        <f t="shared" si="3"/>
        <v>0</v>
      </c>
      <c r="I10" s="2">
        <f t="shared" si="4"/>
        <v>0</v>
      </c>
      <c r="J10" s="2">
        <f t="shared" si="5"/>
        <v>0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0.1730625</v>
      </c>
      <c r="Q10" s="2">
        <f>E139</f>
        <v>0.905368364</v>
      </c>
      <c r="R10" s="2">
        <f>I136</f>
        <v>0.09463163597</v>
      </c>
      <c r="S10" s="2">
        <f>E140</f>
        <v>0.1566853125</v>
      </c>
      <c r="T10" s="2">
        <f>E141</f>
        <v>0.0163771875</v>
      </c>
      <c r="U10" s="2" t="str">
        <f>G126</f>
        <v>0.97</v>
      </c>
      <c r="V10" s="2">
        <f t="shared" ref="V10:W10" si="13">I126</f>
        <v>0.905368364</v>
      </c>
      <c r="W10" s="2">
        <f t="shared" si="13"/>
        <v>0.1566853125</v>
      </c>
      <c r="X10" s="2" t="str">
        <f>G127</f>
        <v>0.00</v>
      </c>
      <c r="Y10" s="2">
        <f t="shared" ref="Y10:Z10" si="14">I127</f>
        <v>0</v>
      </c>
      <c r="Z10" s="2">
        <f t="shared" si="14"/>
        <v>0</v>
      </c>
    </row>
    <row r="11">
      <c r="C11" s="1">
        <v>6.0</v>
      </c>
      <c r="E11" s="4">
        <f t="shared" si="1"/>
        <v>5</v>
      </c>
      <c r="F11" s="1">
        <v>0.0</v>
      </c>
      <c r="G11" s="4" t="str">
        <f t="shared" si="2"/>
        <v>0.40</v>
      </c>
      <c r="H11" s="2">
        <f t="shared" si="3"/>
        <v>0</v>
      </c>
      <c r="I11" s="2">
        <f t="shared" si="4"/>
        <v>0</v>
      </c>
      <c r="J11" s="2">
        <f t="shared" si="5"/>
        <v>0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0.152296875</v>
      </c>
      <c r="Q11" s="2">
        <f>E170</f>
        <v>0.6489545501</v>
      </c>
      <c r="R11" s="2">
        <f>I167</f>
        <v>0.3510454499</v>
      </c>
      <c r="S11" s="2">
        <f>E171</f>
        <v>0.09883375</v>
      </c>
      <c r="T11" s="2">
        <f>E172</f>
        <v>0.053463125</v>
      </c>
      <c r="U11" s="2" t="str">
        <f>G157</f>
        <v>0.92</v>
      </c>
      <c r="V11" s="2">
        <f t="shared" ref="V11:W11" si="15">I157</f>
        <v>0.543958141</v>
      </c>
      <c r="W11" s="2">
        <f t="shared" si="15"/>
        <v>0.082843125</v>
      </c>
      <c r="X11" s="2" t="str">
        <f>G158</f>
        <v>0.70</v>
      </c>
      <c r="Y11" s="2">
        <f t="shared" ref="Y11:Z11" si="16">I158</f>
        <v>0.1049964092</v>
      </c>
      <c r="Z11" s="2">
        <f t="shared" si="16"/>
        <v>0.015990625</v>
      </c>
    </row>
    <row r="12">
      <c r="C12" s="1">
        <v>7.0</v>
      </c>
      <c r="E12" s="4">
        <f t="shared" si="1"/>
        <v>57</v>
      </c>
      <c r="F12" s="1">
        <v>0.0</v>
      </c>
      <c r="G12" s="4" t="str">
        <f t="shared" si="2"/>
        <v>0.00</v>
      </c>
      <c r="H12" s="2">
        <f t="shared" si="3"/>
        <v>0</v>
      </c>
      <c r="I12" s="2">
        <f t="shared" si="4"/>
        <v>0</v>
      </c>
      <c r="J12" s="2">
        <f t="shared" si="5"/>
        <v>0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0.1525078125</v>
      </c>
      <c r="Q12" s="2">
        <f>E201</f>
        <v>0.6140961016</v>
      </c>
    </row>
    <row r="13">
      <c r="C13" s="1">
        <v>8.0</v>
      </c>
      <c r="E13" s="4">
        <f t="shared" si="1"/>
        <v>37</v>
      </c>
      <c r="F13" s="1">
        <v>0.0</v>
      </c>
      <c r="G13" s="4" t="str">
        <f t="shared" si="2"/>
        <v>0.00</v>
      </c>
      <c r="H13" s="2">
        <f t="shared" si="3"/>
        <v>0</v>
      </c>
      <c r="I13" s="2">
        <f t="shared" si="4"/>
        <v>0</v>
      </c>
      <c r="J13" s="2">
        <f t="shared" si="5"/>
        <v>0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0.1527421875</v>
      </c>
      <c r="Q13" s="2">
        <f>E232</f>
        <v>0.6064411028</v>
      </c>
    </row>
    <row r="14">
      <c r="C14" s="1">
        <v>9.0</v>
      </c>
      <c r="E14" s="4">
        <f t="shared" si="1"/>
        <v>1</v>
      </c>
      <c r="F14" s="1">
        <v>0.0</v>
      </c>
      <c r="G14" s="4" t="str">
        <f t="shared" si="2"/>
        <v>0.00</v>
      </c>
      <c r="H14" s="2">
        <f t="shared" si="3"/>
        <v>0</v>
      </c>
      <c r="I14" s="2">
        <f t="shared" si="4"/>
        <v>0</v>
      </c>
      <c r="J14" s="2">
        <f t="shared" si="5"/>
        <v>0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0.1514296875</v>
      </c>
      <c r="Q14" s="2">
        <f>E263</f>
        <v>0.6021792292</v>
      </c>
    </row>
    <row r="15">
      <c r="C15" s="1" t="s">
        <v>28</v>
      </c>
      <c r="I15" s="2">
        <f>(E16-H16)/E16</f>
        <v>0.07457684825</v>
      </c>
    </row>
    <row r="16">
      <c r="D16" s="1" t="s">
        <v>29</v>
      </c>
      <c r="E16" s="2">
        <f>Sum(E5:E14)</f>
        <v>28784</v>
      </c>
      <c r="H16" s="2">
        <f>Sum(H5:H14)</f>
        <v>26637.38</v>
      </c>
    </row>
    <row r="17">
      <c r="D17" s="1" t="s">
        <v>17</v>
      </c>
      <c r="E17" s="2">
        <f>E16/$B$2</f>
        <v>0.224875</v>
      </c>
    </row>
    <row r="18">
      <c r="D18" s="1" t="s">
        <v>18</v>
      </c>
      <c r="E18" s="2">
        <f>H16/E16</f>
        <v>0.9254231518</v>
      </c>
    </row>
    <row r="19">
      <c r="D19" s="1" t="s">
        <v>20</v>
      </c>
      <c r="E19" s="2">
        <f>H16/$B$2</f>
        <v>0.2081045313</v>
      </c>
    </row>
    <row r="20">
      <c r="D20" s="1" t="s">
        <v>21</v>
      </c>
      <c r="E20" s="2">
        <f>(E16-H16)/$B$2</f>
        <v>0.01677046875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>
        <f t="shared" ref="E33:E42" si="17">INDIRECT(CONCATENATE("'ccc",$E$31,"'!",$B$1,C33+2))</f>
        <v>27377</v>
      </c>
      <c r="F33" s="1">
        <v>1.0</v>
      </c>
      <c r="G33" s="4" t="str">
        <f t="shared" ref="G33:G42" si="18">INDIRECT(CONCATENATE("'ccc",$E$31,"'!",$B$1,C33+21))</f>
        <v>0.97</v>
      </c>
      <c r="H33" s="2">
        <f t="shared" ref="H33:H42" si="19">E33*F33*G33</f>
        <v>26555.69</v>
      </c>
      <c r="I33" s="2">
        <f t="shared" ref="I33:I42" si="20">H33/$E$44</f>
        <v>0.8944923875</v>
      </c>
      <c r="J33" s="2">
        <f>I33*$E$45</f>
        <v>0.2074663281</v>
      </c>
    </row>
    <row r="34">
      <c r="C34" s="1">
        <v>1.0</v>
      </c>
      <c r="E34" s="4">
        <f t="shared" si="17"/>
        <v>357</v>
      </c>
      <c r="F34" s="1">
        <v>0.0</v>
      </c>
      <c r="G34" s="4" t="str">
        <f t="shared" si="18"/>
        <v>0.01</v>
      </c>
      <c r="H34" s="2">
        <f t="shared" si="19"/>
        <v>0</v>
      </c>
      <c r="I34" s="2">
        <f t="shared" si="20"/>
        <v>0</v>
      </c>
      <c r="J34" s="2">
        <f t="shared" ref="J34:J42" si="21">I34*E47</f>
        <v>0</v>
      </c>
    </row>
    <row r="35">
      <c r="C35" s="1">
        <v>2.0</v>
      </c>
      <c r="E35" s="4">
        <f t="shared" si="17"/>
        <v>272</v>
      </c>
      <c r="F35" s="1">
        <v>0.0</v>
      </c>
      <c r="G35" s="4" t="str">
        <f t="shared" si="18"/>
        <v>0.11</v>
      </c>
      <c r="H35" s="2">
        <f t="shared" si="19"/>
        <v>0</v>
      </c>
      <c r="I35" s="2">
        <f t="shared" si="20"/>
        <v>0</v>
      </c>
      <c r="J35" s="2">
        <f t="shared" si="21"/>
        <v>0</v>
      </c>
    </row>
    <row r="36">
      <c r="C36" s="1">
        <v>3.0</v>
      </c>
      <c r="E36" s="4">
        <f t="shared" si="17"/>
        <v>150</v>
      </c>
      <c r="F36" s="1">
        <v>0.0</v>
      </c>
      <c r="G36" s="4" t="str">
        <f t="shared" si="18"/>
        <v>0.07</v>
      </c>
      <c r="H36" s="2">
        <f t="shared" si="19"/>
        <v>0</v>
      </c>
      <c r="I36" s="2">
        <f t="shared" si="20"/>
        <v>0</v>
      </c>
      <c r="J36" s="2">
        <f t="shared" si="21"/>
        <v>0</v>
      </c>
    </row>
    <row r="37">
      <c r="C37" s="1">
        <v>4.0</v>
      </c>
      <c r="E37" s="4">
        <f t="shared" si="17"/>
        <v>0</v>
      </c>
      <c r="F37" s="1">
        <v>0.0</v>
      </c>
      <c r="G37" s="4" t="str">
        <f t="shared" si="18"/>
        <v/>
      </c>
      <c r="H37" s="2">
        <f t="shared" si="19"/>
        <v>0</v>
      </c>
      <c r="I37" s="2">
        <f t="shared" si="20"/>
        <v>0</v>
      </c>
      <c r="J37" s="2">
        <f t="shared" si="21"/>
        <v>0</v>
      </c>
    </row>
    <row r="38">
      <c r="C38" s="1">
        <v>5.0</v>
      </c>
      <c r="E38" s="4">
        <f t="shared" si="17"/>
        <v>1216</v>
      </c>
      <c r="F38" s="1">
        <v>0.0</v>
      </c>
      <c r="G38" s="4" t="str">
        <f t="shared" si="18"/>
        <v>0.36</v>
      </c>
      <c r="H38" s="2">
        <f t="shared" si="19"/>
        <v>0</v>
      </c>
      <c r="I38" s="2">
        <f t="shared" si="20"/>
        <v>0</v>
      </c>
      <c r="J38" s="2">
        <f t="shared" si="21"/>
        <v>0</v>
      </c>
    </row>
    <row r="39">
      <c r="C39" s="1">
        <v>6.0</v>
      </c>
      <c r="E39" s="4">
        <f t="shared" si="17"/>
        <v>54</v>
      </c>
      <c r="F39" s="1">
        <v>0.0</v>
      </c>
      <c r="G39" s="4" t="str">
        <f t="shared" si="18"/>
        <v>0.15</v>
      </c>
      <c r="H39" s="2">
        <f t="shared" si="19"/>
        <v>0</v>
      </c>
      <c r="I39" s="2">
        <f t="shared" si="20"/>
        <v>0</v>
      </c>
      <c r="J39" s="2">
        <f t="shared" si="21"/>
        <v>0</v>
      </c>
    </row>
    <row r="40">
      <c r="C40" s="1">
        <v>7.0</v>
      </c>
      <c r="E40" s="4">
        <f t="shared" si="17"/>
        <v>141</v>
      </c>
      <c r="F40" s="1">
        <v>0.0</v>
      </c>
      <c r="G40" s="4" t="str">
        <f t="shared" si="18"/>
        <v>0.01</v>
      </c>
      <c r="H40" s="2">
        <f t="shared" si="19"/>
        <v>0</v>
      </c>
      <c r="I40" s="2">
        <f t="shared" si="20"/>
        <v>0</v>
      </c>
      <c r="J40" s="2">
        <f t="shared" si="21"/>
        <v>0</v>
      </c>
    </row>
    <row r="41">
      <c r="C41" s="1">
        <v>8.0</v>
      </c>
      <c r="E41" s="4">
        <f t="shared" si="17"/>
        <v>112</v>
      </c>
      <c r="F41" s="1">
        <v>0.0</v>
      </c>
      <c r="G41" s="4" t="str">
        <f t="shared" si="18"/>
        <v>0.13</v>
      </c>
      <c r="H41" s="2">
        <f t="shared" si="19"/>
        <v>0</v>
      </c>
      <c r="I41" s="2">
        <f t="shared" si="20"/>
        <v>0</v>
      </c>
      <c r="J41" s="2">
        <f t="shared" si="21"/>
        <v>0</v>
      </c>
    </row>
    <row r="42">
      <c r="C42" s="1">
        <v>9.0</v>
      </c>
      <c r="E42" s="4">
        <f t="shared" si="17"/>
        <v>9</v>
      </c>
      <c r="F42" s="1">
        <v>0.0</v>
      </c>
      <c r="G42" s="4" t="str">
        <f t="shared" si="18"/>
        <v>0.00</v>
      </c>
      <c r="H42" s="2">
        <f t="shared" si="19"/>
        <v>0</v>
      </c>
      <c r="I42" s="2">
        <f t="shared" si="20"/>
        <v>0</v>
      </c>
      <c r="J42" s="2">
        <f t="shared" si="21"/>
        <v>0</v>
      </c>
    </row>
    <row r="43">
      <c r="I43" s="2">
        <f>(E44-H44)/E44</f>
        <v>0.1055076125</v>
      </c>
    </row>
    <row r="44">
      <c r="D44" s="1" t="s">
        <v>29</v>
      </c>
      <c r="E44" s="2">
        <f>Sum(E33:E42)</f>
        <v>29688</v>
      </c>
      <c r="H44" s="2">
        <f>Sum(H33:H42)</f>
        <v>26555.69</v>
      </c>
    </row>
    <row r="45">
      <c r="D45" s="1" t="s">
        <v>17</v>
      </c>
      <c r="E45" s="2">
        <f>E44/$B$2</f>
        <v>0.2319375</v>
      </c>
    </row>
    <row r="46">
      <c r="D46" s="1" t="s">
        <v>18</v>
      </c>
      <c r="E46" s="2">
        <f>H44/E44</f>
        <v>0.8944923875</v>
      </c>
    </row>
    <row r="47">
      <c r="D47" s="1" t="s">
        <v>20</v>
      </c>
      <c r="E47" s="2">
        <f>H44/$B$2</f>
        <v>0.2074663281</v>
      </c>
    </row>
    <row r="48">
      <c r="D48" s="1" t="s">
        <v>21</v>
      </c>
      <c r="E48" s="2">
        <f>(E44-H44)/$B$2</f>
        <v>0.02447117188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>
        <f t="shared" ref="E64:E73" si="23">INDIRECT(CONCATENATE("'ccc",$E$62,"'!",$B$1,C64+2))</f>
        <v>27337</v>
      </c>
      <c r="F64" s="1">
        <v>1.0</v>
      </c>
      <c r="G64" s="4" t="str">
        <f t="shared" ref="G64:G73" si="24">INDIRECT(CONCATENATE("'ccc",$E$62,"'!",$B$1,C64+21))</f>
        <v>0.97</v>
      </c>
      <c r="H64" s="2">
        <f t="shared" ref="H64:H73" si="25">E64*F64*G64</f>
        <v>26516.89</v>
      </c>
      <c r="I64" s="2">
        <f t="shared" ref="I64:I73" si="26">H64/$E$75</f>
        <v>0.8967194211</v>
      </c>
      <c r="J64" s="2">
        <f t="shared" ref="J64:J73" si="27">I64*$E$76</f>
        <v>0.2071632031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>
        <f t="shared" si="23"/>
        <v>237</v>
      </c>
      <c r="F65" s="1">
        <v>0.0</v>
      </c>
      <c r="G65" s="4" t="str">
        <f t="shared" si="24"/>
        <v>0.01</v>
      </c>
      <c r="H65" s="2">
        <f t="shared" si="25"/>
        <v>0</v>
      </c>
      <c r="I65" s="2">
        <f t="shared" si="26"/>
        <v>0</v>
      </c>
      <c r="J65" s="2">
        <f t="shared" si="27"/>
        <v>0</v>
      </c>
      <c r="L65" s="1">
        <v>5.0</v>
      </c>
      <c r="M65" s="1">
        <f>Events!D5</f>
        <v>499</v>
      </c>
      <c r="N65" s="2">
        <f t="shared" ref="N65:X65" si="28">INDIRECT(CONCATENATE("I",$L65+N$63))</f>
        <v>0.9254231518</v>
      </c>
      <c r="O65" s="2">
        <f t="shared" si="28"/>
        <v>0</v>
      </c>
      <c r="P65" s="2">
        <f t="shared" si="28"/>
        <v>0</v>
      </c>
      <c r="Q65" s="2">
        <f t="shared" si="28"/>
        <v>0</v>
      </c>
      <c r="R65" s="2">
        <f t="shared" si="28"/>
        <v>0</v>
      </c>
      <c r="S65" s="2">
        <f t="shared" si="28"/>
        <v>0</v>
      </c>
      <c r="T65" s="2">
        <f t="shared" si="28"/>
        <v>0</v>
      </c>
      <c r="U65" s="2">
        <f t="shared" si="28"/>
        <v>0</v>
      </c>
      <c r="V65" s="2">
        <f t="shared" si="28"/>
        <v>0</v>
      </c>
      <c r="W65" s="2">
        <f t="shared" si="28"/>
        <v>0</v>
      </c>
      <c r="X65" s="2">
        <f t="shared" si="28"/>
        <v>0.07457684825</v>
      </c>
    </row>
    <row r="66">
      <c r="C66" s="1">
        <v>2.0</v>
      </c>
      <c r="E66" s="4">
        <f t="shared" si="23"/>
        <v>289</v>
      </c>
      <c r="F66" s="1">
        <v>0.0</v>
      </c>
      <c r="G66" s="4" t="str">
        <f t="shared" si="24"/>
        <v>0.15</v>
      </c>
      <c r="H66" s="2">
        <f t="shared" si="25"/>
        <v>0</v>
      </c>
      <c r="I66" s="2">
        <f t="shared" si="26"/>
        <v>0</v>
      </c>
      <c r="J66" s="2">
        <f t="shared" si="27"/>
        <v>0</v>
      </c>
      <c r="L66" s="1">
        <v>33.0</v>
      </c>
      <c r="M66" s="1">
        <f>Events!D6</f>
        <v>999</v>
      </c>
      <c r="N66" s="2">
        <f t="shared" ref="N66:X66" si="29">INDIRECT(CONCATENATE("I",$L66+N$63))</f>
        <v>0.8944923875</v>
      </c>
      <c r="O66" s="2">
        <f t="shared" si="29"/>
        <v>0</v>
      </c>
      <c r="P66" s="2">
        <f t="shared" si="29"/>
        <v>0</v>
      </c>
      <c r="Q66" s="2">
        <f t="shared" si="29"/>
        <v>0</v>
      </c>
      <c r="R66" s="2">
        <f t="shared" si="29"/>
        <v>0</v>
      </c>
      <c r="S66" s="2">
        <f t="shared" si="29"/>
        <v>0</v>
      </c>
      <c r="T66" s="2">
        <f t="shared" si="29"/>
        <v>0</v>
      </c>
      <c r="U66" s="2">
        <f t="shared" si="29"/>
        <v>0</v>
      </c>
      <c r="V66" s="2">
        <f t="shared" si="29"/>
        <v>0</v>
      </c>
      <c r="W66" s="2">
        <f t="shared" si="29"/>
        <v>0</v>
      </c>
      <c r="X66" s="2">
        <f t="shared" si="29"/>
        <v>0.1055076125</v>
      </c>
    </row>
    <row r="67">
      <c r="C67" s="1">
        <v>3.0</v>
      </c>
      <c r="E67" s="4">
        <f t="shared" si="23"/>
        <v>113</v>
      </c>
      <c r="F67" s="1">
        <v>0.0</v>
      </c>
      <c r="G67" s="4" t="str">
        <f t="shared" si="24"/>
        <v>0.12</v>
      </c>
      <c r="H67" s="2">
        <f t="shared" si="25"/>
        <v>0</v>
      </c>
      <c r="I67" s="2">
        <f t="shared" si="26"/>
        <v>0</v>
      </c>
      <c r="J67" s="2">
        <f t="shared" si="27"/>
        <v>0</v>
      </c>
      <c r="L67" s="1">
        <v>64.0</v>
      </c>
      <c r="M67" s="1">
        <f>Events!D7</f>
        <v>1499</v>
      </c>
      <c r="N67" s="2">
        <f t="shared" ref="N67:X67" si="30">INDIRECT(CONCATENATE("I",$L67+N$63))</f>
        <v>0.8967194211</v>
      </c>
      <c r="O67" s="2">
        <f t="shared" si="30"/>
        <v>0</v>
      </c>
      <c r="P67" s="2">
        <f t="shared" si="30"/>
        <v>0</v>
      </c>
      <c r="Q67" s="2">
        <f t="shared" si="30"/>
        <v>0</v>
      </c>
      <c r="R67" s="2">
        <f t="shared" si="30"/>
        <v>0</v>
      </c>
      <c r="S67" s="2">
        <f t="shared" si="30"/>
        <v>0</v>
      </c>
      <c r="T67" s="2">
        <f t="shared" si="30"/>
        <v>0</v>
      </c>
      <c r="U67" s="2">
        <f t="shared" si="30"/>
        <v>0</v>
      </c>
      <c r="V67" s="2">
        <f t="shared" si="30"/>
        <v>0</v>
      </c>
      <c r="W67" s="2">
        <f t="shared" si="30"/>
        <v>0</v>
      </c>
      <c r="X67" s="2">
        <f t="shared" si="30"/>
        <v>0.1032805789</v>
      </c>
    </row>
    <row r="68">
      <c r="C68" s="1">
        <v>4.0</v>
      </c>
      <c r="E68" s="4">
        <f t="shared" si="23"/>
        <v>0</v>
      </c>
      <c r="F68" s="1">
        <v>0.0</v>
      </c>
      <c r="G68" s="4" t="str">
        <f t="shared" si="24"/>
        <v/>
      </c>
      <c r="H68" s="2">
        <f t="shared" si="25"/>
        <v>0</v>
      </c>
      <c r="I68" s="2">
        <f t="shared" si="26"/>
        <v>0</v>
      </c>
      <c r="J68" s="2">
        <f t="shared" si="27"/>
        <v>0</v>
      </c>
      <c r="L68" s="1">
        <v>95.0</v>
      </c>
      <c r="M68" s="1">
        <f>Events!D8</f>
        <v>1999</v>
      </c>
      <c r="N68" s="2">
        <f t="shared" ref="N68:X68" si="31">INDIRECT(CONCATENATE("I",$L68+N$63))</f>
        <v>0.9186469757</v>
      </c>
      <c r="O68" s="2">
        <f t="shared" si="31"/>
        <v>0</v>
      </c>
      <c r="P68" s="2">
        <f t="shared" si="31"/>
        <v>0</v>
      </c>
      <c r="Q68" s="2">
        <f t="shared" si="31"/>
        <v>0</v>
      </c>
      <c r="R68" s="2">
        <f t="shared" si="31"/>
        <v>0</v>
      </c>
      <c r="S68" s="2">
        <f t="shared" si="31"/>
        <v>0</v>
      </c>
      <c r="T68" s="2">
        <f t="shared" si="31"/>
        <v>0</v>
      </c>
      <c r="U68" s="2">
        <f t="shared" si="31"/>
        <v>0</v>
      </c>
      <c r="V68" s="2">
        <f t="shared" si="31"/>
        <v>0</v>
      </c>
      <c r="W68" s="2">
        <f t="shared" si="31"/>
        <v>0</v>
      </c>
      <c r="X68" s="2">
        <f t="shared" si="31"/>
        <v>0.08135302429</v>
      </c>
    </row>
    <row r="69">
      <c r="C69" s="1">
        <v>5.0</v>
      </c>
      <c r="E69" s="4">
        <f t="shared" si="23"/>
        <v>1307</v>
      </c>
      <c r="F69" s="1">
        <v>0.0</v>
      </c>
      <c r="G69" s="4" t="str">
        <f t="shared" si="24"/>
        <v>0.40</v>
      </c>
      <c r="H69" s="2">
        <f t="shared" si="25"/>
        <v>0</v>
      </c>
      <c r="I69" s="2">
        <f t="shared" si="26"/>
        <v>0</v>
      </c>
      <c r="J69" s="2">
        <f t="shared" si="27"/>
        <v>0</v>
      </c>
      <c r="L69" s="1">
        <v>126.0</v>
      </c>
      <c r="M69" s="1">
        <f>Events!D9</f>
        <v>2499</v>
      </c>
      <c r="N69" s="2">
        <f t="shared" ref="N69:X69" si="32">INDIRECT(CONCATENATE("I",$L69+N$63))</f>
        <v>0.905368364</v>
      </c>
      <c r="O69" s="2">
        <f t="shared" si="32"/>
        <v>0</v>
      </c>
      <c r="P69" s="2">
        <f t="shared" si="32"/>
        <v>0</v>
      </c>
      <c r="Q69" s="2">
        <f t="shared" si="32"/>
        <v>0</v>
      </c>
      <c r="R69" s="2">
        <f t="shared" si="32"/>
        <v>0</v>
      </c>
      <c r="S69" s="2">
        <f t="shared" si="32"/>
        <v>0</v>
      </c>
      <c r="T69" s="2">
        <f t="shared" si="32"/>
        <v>0</v>
      </c>
      <c r="U69" s="2">
        <f t="shared" si="32"/>
        <v>0</v>
      </c>
      <c r="V69" s="2">
        <f t="shared" si="32"/>
        <v>0</v>
      </c>
      <c r="W69" s="2">
        <f t="shared" si="32"/>
        <v>0</v>
      </c>
      <c r="X69" s="2">
        <f t="shared" si="32"/>
        <v>0.09463163597</v>
      </c>
    </row>
    <row r="70">
      <c r="C70" s="1">
        <v>6.0</v>
      </c>
      <c r="E70" s="4">
        <f t="shared" si="23"/>
        <v>60</v>
      </c>
      <c r="F70" s="1">
        <v>0.0</v>
      </c>
      <c r="G70" s="4" t="str">
        <f t="shared" si="24"/>
        <v>0.23</v>
      </c>
      <c r="H70" s="2">
        <f t="shared" si="25"/>
        <v>0</v>
      </c>
      <c r="I70" s="2">
        <f t="shared" si="26"/>
        <v>0</v>
      </c>
      <c r="J70" s="2">
        <f t="shared" si="27"/>
        <v>0</v>
      </c>
      <c r="L70" s="1">
        <v>157.0</v>
      </c>
      <c r="M70" s="1">
        <f>Events!D10</f>
        <v>2999</v>
      </c>
      <c r="N70" s="2">
        <f t="shared" ref="N70:X70" si="33">INDIRECT(CONCATENATE("I",$L70+N$63))</f>
        <v>0.543958141</v>
      </c>
      <c r="O70" s="2">
        <f t="shared" si="33"/>
        <v>0.1049964092</v>
      </c>
      <c r="P70" s="2">
        <f t="shared" si="33"/>
        <v>0</v>
      </c>
      <c r="Q70" s="2">
        <f t="shared" si="33"/>
        <v>0</v>
      </c>
      <c r="R70" s="2">
        <f t="shared" si="33"/>
        <v>0</v>
      </c>
      <c r="S70" s="2">
        <f t="shared" si="33"/>
        <v>0</v>
      </c>
      <c r="T70" s="2">
        <f t="shared" si="33"/>
        <v>0</v>
      </c>
      <c r="U70" s="2">
        <f t="shared" si="33"/>
        <v>0</v>
      </c>
      <c r="V70" s="2">
        <f t="shared" si="33"/>
        <v>0</v>
      </c>
      <c r="W70" s="2">
        <f t="shared" si="33"/>
        <v>0</v>
      </c>
      <c r="X70" s="2">
        <f t="shared" si="33"/>
        <v>0.3510454499</v>
      </c>
    </row>
    <row r="71">
      <c r="C71" s="1">
        <v>7.0</v>
      </c>
      <c r="E71" s="4">
        <f t="shared" si="23"/>
        <v>127</v>
      </c>
      <c r="F71" s="1">
        <v>0.0</v>
      </c>
      <c r="G71" s="4" t="str">
        <f t="shared" si="24"/>
        <v>0.05</v>
      </c>
      <c r="H71" s="2">
        <f t="shared" si="25"/>
        <v>0</v>
      </c>
      <c r="I71" s="2">
        <f t="shared" si="26"/>
        <v>0</v>
      </c>
      <c r="J71" s="2">
        <f t="shared" si="27"/>
        <v>0</v>
      </c>
      <c r="L71" s="1">
        <v>188.0</v>
      </c>
      <c r="M71" s="1">
        <f>Events!D11</f>
        <v>3499</v>
      </c>
      <c r="N71" s="2">
        <f t="shared" ref="N71:X71" si="34">INDIRECT(CONCATENATE("I",$L71+N$63))</f>
        <v>0.4993089493</v>
      </c>
      <c r="O71" s="2">
        <f t="shared" si="34"/>
        <v>0.1147871523</v>
      </c>
      <c r="P71" s="2">
        <f t="shared" si="34"/>
        <v>0</v>
      </c>
      <c r="Q71" s="2">
        <f t="shared" si="34"/>
        <v>0</v>
      </c>
      <c r="R71" s="2">
        <f t="shared" si="34"/>
        <v>0</v>
      </c>
      <c r="S71" s="2">
        <f t="shared" si="34"/>
        <v>0</v>
      </c>
      <c r="T71" s="2">
        <f t="shared" si="34"/>
        <v>0</v>
      </c>
      <c r="U71" s="2">
        <f t="shared" si="34"/>
        <v>0</v>
      </c>
      <c r="V71" s="2">
        <f t="shared" si="34"/>
        <v>0</v>
      </c>
      <c r="W71" s="2">
        <f t="shared" si="34"/>
        <v>0</v>
      </c>
      <c r="X71" s="2">
        <f t="shared" si="34"/>
        <v>0.3859038984</v>
      </c>
    </row>
    <row r="72">
      <c r="C72" s="1">
        <v>8.0</v>
      </c>
      <c r="E72" s="4">
        <f t="shared" si="23"/>
        <v>86</v>
      </c>
      <c r="F72" s="1">
        <v>0.0</v>
      </c>
      <c r="G72" s="4" t="str">
        <f t="shared" si="24"/>
        <v>0.09</v>
      </c>
      <c r="H72" s="2">
        <f t="shared" si="25"/>
        <v>0</v>
      </c>
      <c r="I72" s="2">
        <f t="shared" si="26"/>
        <v>0</v>
      </c>
      <c r="J72" s="2">
        <f t="shared" si="27"/>
        <v>0</v>
      </c>
      <c r="L72" s="1">
        <v>219.0</v>
      </c>
      <c r="M72" s="1">
        <f>Events!D12</f>
        <v>3999</v>
      </c>
      <c r="N72" s="2">
        <f t="shared" ref="N72:X72" si="35">INDIRECT(CONCATENATE("I",$L72+N$63))</f>
        <v>0.4981704261</v>
      </c>
      <c r="O72" s="2">
        <f t="shared" si="35"/>
        <v>0.1082706767</v>
      </c>
      <c r="P72" s="2">
        <f t="shared" si="35"/>
        <v>0</v>
      </c>
      <c r="Q72" s="2">
        <f t="shared" si="35"/>
        <v>0</v>
      </c>
      <c r="R72" s="2">
        <f t="shared" si="35"/>
        <v>0</v>
      </c>
      <c r="S72" s="2">
        <f t="shared" si="35"/>
        <v>0</v>
      </c>
      <c r="T72" s="2">
        <f t="shared" si="35"/>
        <v>0</v>
      </c>
      <c r="U72" s="2">
        <f t="shared" si="35"/>
        <v>0</v>
      </c>
      <c r="V72" s="2">
        <f t="shared" si="35"/>
        <v>0</v>
      </c>
      <c r="W72" s="2">
        <f t="shared" si="35"/>
        <v>0</v>
      </c>
      <c r="X72" s="2">
        <f t="shared" si="35"/>
        <v>0.3935588972</v>
      </c>
    </row>
    <row r="73">
      <c r="C73" s="1">
        <v>9.0</v>
      </c>
      <c r="E73" s="4">
        <f t="shared" si="23"/>
        <v>15</v>
      </c>
      <c r="F73" s="1">
        <v>0.0</v>
      </c>
      <c r="G73" s="4" t="str">
        <f t="shared" si="24"/>
        <v>0.00</v>
      </c>
      <c r="H73" s="2">
        <f t="shared" si="25"/>
        <v>0</v>
      </c>
      <c r="I73" s="2">
        <f t="shared" si="26"/>
        <v>0</v>
      </c>
      <c r="J73" s="2">
        <f t="shared" si="27"/>
        <v>0</v>
      </c>
      <c r="L73" s="1">
        <v>250.0</v>
      </c>
      <c r="M73" s="1">
        <f>Events!D13</f>
        <v>4499</v>
      </c>
      <c r="N73" s="2">
        <f t="shared" ref="N73:X73" si="36">INDIRECT(CONCATENATE("I",$L73+N$63))</f>
        <v>0.5069184337</v>
      </c>
      <c r="O73" s="2">
        <f t="shared" si="36"/>
        <v>0.09526079554</v>
      </c>
      <c r="P73" s="2">
        <f t="shared" si="36"/>
        <v>0</v>
      </c>
      <c r="Q73" s="2">
        <f t="shared" si="36"/>
        <v>0</v>
      </c>
      <c r="R73" s="2">
        <f t="shared" si="36"/>
        <v>0</v>
      </c>
      <c r="S73" s="2">
        <f t="shared" si="36"/>
        <v>0</v>
      </c>
      <c r="T73" s="2">
        <f t="shared" si="36"/>
        <v>0</v>
      </c>
      <c r="U73" s="2">
        <f t="shared" si="36"/>
        <v>0</v>
      </c>
      <c r="V73" s="2">
        <f t="shared" si="36"/>
        <v>0</v>
      </c>
      <c r="W73" s="2">
        <f t="shared" si="36"/>
        <v>0</v>
      </c>
      <c r="X73" s="2">
        <f t="shared" si="36"/>
        <v>0.3978207708</v>
      </c>
    </row>
    <row r="74">
      <c r="I74" s="2">
        <f>(E75-H75)/E75</f>
        <v>0.1032805789</v>
      </c>
      <c r="L74" s="1">
        <v>280.0</v>
      </c>
      <c r="M74" s="1">
        <f>Events!D14</f>
        <v>4999</v>
      </c>
      <c r="N74" s="2">
        <f t="shared" ref="N74:X74" si="37">INDIRECT(CONCATENATE("I",$L74+N$63))</f>
        <v>0.5089170661</v>
      </c>
      <c r="O74" s="2">
        <f t="shared" si="37"/>
        <v>0.09015772383</v>
      </c>
      <c r="P74" s="2">
        <f t="shared" si="37"/>
        <v>0</v>
      </c>
      <c r="Q74" s="2">
        <f t="shared" si="37"/>
        <v>0</v>
      </c>
      <c r="R74" s="2">
        <f t="shared" si="37"/>
        <v>0</v>
      </c>
      <c r="S74" s="2">
        <f t="shared" si="37"/>
        <v>0</v>
      </c>
      <c r="T74" s="2">
        <f t="shared" si="37"/>
        <v>0</v>
      </c>
      <c r="U74" s="2">
        <f t="shared" si="37"/>
        <v>0</v>
      </c>
      <c r="V74" s="2">
        <f t="shared" si="37"/>
        <v>0</v>
      </c>
      <c r="W74" s="2">
        <f t="shared" si="37"/>
        <v>0</v>
      </c>
      <c r="X74" s="2">
        <f t="shared" si="37"/>
        <v>0.40092521</v>
      </c>
    </row>
    <row r="75">
      <c r="D75" s="1" t="s">
        <v>29</v>
      </c>
      <c r="E75" s="2">
        <f>Sum(E64:E73)</f>
        <v>29571</v>
      </c>
      <c r="H75" s="2">
        <f>Sum(H64:H73)</f>
        <v>26516.89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0.3063873534</v>
      </c>
      <c r="O75" s="2">
        <f t="shared" si="38"/>
        <v>0.05437036538</v>
      </c>
      <c r="P75" s="2">
        <f t="shared" si="38"/>
        <v>0.2699555076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0.3692867736</v>
      </c>
    </row>
    <row r="76">
      <c r="D76" s="1" t="s">
        <v>17</v>
      </c>
      <c r="E76" s="2">
        <f>E75/$B$2</f>
        <v>0.2310234375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0.2099835751</v>
      </c>
      <c r="O76" s="2">
        <f t="shared" si="40"/>
        <v>0.04366274295</v>
      </c>
      <c r="P76" s="2">
        <f t="shared" si="40"/>
        <v>0.4018957022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0.3444579797</v>
      </c>
    </row>
    <row r="77">
      <c r="D77" s="1" t="s">
        <v>18</v>
      </c>
      <c r="E77" s="2">
        <f>H75/E75</f>
        <v>0.8967194211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0.1635694997</v>
      </c>
      <c r="O77" s="2">
        <f t="shared" si="41"/>
        <v>0.04297896532</v>
      </c>
      <c r="P77" s="2">
        <f t="shared" si="41"/>
        <v>0.471741046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0.3217104889</v>
      </c>
    </row>
    <row r="78">
      <c r="D78" s="1" t="s">
        <v>20</v>
      </c>
      <c r="E78" s="2">
        <f>H75/$B$2</f>
        <v>0.2071632031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0.1393686398</v>
      </c>
      <c r="O78" s="2">
        <f t="shared" si="42"/>
        <v>0.04671348717</v>
      </c>
      <c r="P78" s="2">
        <f t="shared" si="42"/>
        <v>0.4976193206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0.3162985524</v>
      </c>
    </row>
    <row r="79">
      <c r="D79" s="1" t="s">
        <v>21</v>
      </c>
      <c r="E79" s="2">
        <f>(E75-H75)/$B$2</f>
        <v>0.02386023438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0.1273707544</v>
      </c>
      <c r="O79" s="2">
        <f t="shared" si="43"/>
        <v>0.04365820522</v>
      </c>
      <c r="P79" s="2">
        <f t="shared" si="43"/>
        <v>0.4978219521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0.3311490883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0.1456247992</v>
      </c>
      <c r="O80" s="2">
        <f t="shared" si="44"/>
        <v>0.03108737552</v>
      </c>
      <c r="P80" s="2">
        <f t="shared" si="44"/>
        <v>0.2241415034</v>
      </c>
      <c r="Q80" s="2">
        <f t="shared" si="44"/>
        <v>0.2365692258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0.362577096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0.1119188192</v>
      </c>
      <c r="O81" s="2">
        <f t="shared" si="45"/>
        <v>0.02806513717</v>
      </c>
      <c r="P81" s="2">
        <f t="shared" si="45"/>
        <v>0.2120888818</v>
      </c>
      <c r="Q81" s="2">
        <f t="shared" si="45"/>
        <v>0.2863163806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0.3616107813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0.08937732028</v>
      </c>
      <c r="O82" s="2">
        <f t="shared" si="46"/>
        <v>0.02559146136</v>
      </c>
      <c r="P82" s="2">
        <f t="shared" si="46"/>
        <v>0.1716832602</v>
      </c>
      <c r="Q82" s="2">
        <f t="shared" si="46"/>
        <v>0.3727084036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0.3406395545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0.08450759515</v>
      </c>
      <c r="O83" s="2">
        <f t="shared" si="47"/>
        <v>0.02181942311</v>
      </c>
      <c r="P83" s="2">
        <f t="shared" si="47"/>
        <v>0.1438709677</v>
      </c>
      <c r="Q83" s="2">
        <f t="shared" si="47"/>
        <v>0.4162749616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0.3335270524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0.08306234204</v>
      </c>
      <c r="O84" s="2">
        <f t="shared" si="48"/>
        <v>0.02291069924</v>
      </c>
      <c r="P84" s="2">
        <f t="shared" si="48"/>
        <v>0.1512940185</v>
      </c>
      <c r="Q84" s="2">
        <f t="shared" si="48"/>
        <v>0.4050008425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0.3377320977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0.02769102837</v>
      </c>
      <c r="O85" s="2">
        <f t="shared" si="49"/>
        <v>0.01820012935</v>
      </c>
      <c r="P85" s="2">
        <f t="shared" si="49"/>
        <v>0.118384921</v>
      </c>
      <c r="Q85" s="2">
        <f t="shared" si="49"/>
        <v>0.5392312667</v>
      </c>
      <c r="R85" s="2">
        <f t="shared" si="49"/>
        <v>0.00297144969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0.2935212048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0.02085022244</v>
      </c>
      <c r="O86" s="2">
        <f t="shared" si="50"/>
        <v>0.01237370242</v>
      </c>
      <c r="P86" s="2">
        <f t="shared" si="50"/>
        <v>0.1154918438</v>
      </c>
      <c r="Q86" s="2">
        <f t="shared" si="50"/>
        <v>0.5595798319</v>
      </c>
      <c r="R86" s="2">
        <f t="shared" si="50"/>
        <v>0.004508156204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0.2871962432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0.02581540597</v>
      </c>
      <c r="O87" s="2">
        <f t="shared" si="51"/>
        <v>0.01222365421</v>
      </c>
      <c r="P87" s="2">
        <f t="shared" si="51"/>
        <v>0.1235986914</v>
      </c>
      <c r="Q87" s="2">
        <f t="shared" si="51"/>
        <v>0.5602904729</v>
      </c>
      <c r="R87" s="2">
        <f t="shared" si="51"/>
        <v>0.002379300089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0.2756924755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0.02493925926</v>
      </c>
      <c r="O88" s="2">
        <f t="shared" si="52"/>
        <v>0.01191111111</v>
      </c>
      <c r="P88" s="2">
        <f t="shared" si="52"/>
        <v>0.120722963</v>
      </c>
      <c r="Q88" s="2">
        <f t="shared" si="52"/>
        <v>0.5677580247</v>
      </c>
      <c r="R88" s="2">
        <f t="shared" si="52"/>
        <v>0.001224691358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0.2734439506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0.022835703</v>
      </c>
      <c r="O89" s="2">
        <f t="shared" si="53"/>
        <v>0.01342417062</v>
      </c>
      <c r="P89" s="2">
        <f t="shared" si="53"/>
        <v>0.1186127567</v>
      </c>
      <c r="Q89" s="2">
        <f t="shared" si="53"/>
        <v>0.5768147709</v>
      </c>
      <c r="R89" s="2">
        <f t="shared" si="53"/>
        <v>0.001485979463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0.2668266193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0.05101403509</v>
      </c>
      <c r="O90" s="2">
        <f t="shared" si="54"/>
        <v>0.007494736842</v>
      </c>
      <c r="P90" s="2">
        <f t="shared" si="54"/>
        <v>0.06859883041</v>
      </c>
      <c r="Q90" s="2">
        <f t="shared" si="54"/>
        <v>0.4202526316</v>
      </c>
      <c r="R90" s="2">
        <f t="shared" si="54"/>
        <v>0.004322807018</v>
      </c>
      <c r="S90" s="2">
        <f t="shared" si="54"/>
        <v>0.145205848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0.3031111111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0.04949691287</v>
      </c>
      <c r="O91" s="2">
        <f t="shared" si="55"/>
        <v>0.004463754859</v>
      </c>
      <c r="P91" s="2">
        <f t="shared" si="55"/>
        <v>0.03609650126</v>
      </c>
      <c r="Q91" s="2">
        <f t="shared" si="55"/>
        <v>0.3141939172</v>
      </c>
      <c r="R91" s="2">
        <f t="shared" si="55"/>
        <v>0.00445918134</v>
      </c>
      <c r="S91" s="2">
        <f t="shared" si="55"/>
        <v>0.2880676881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0.3032220444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0.05948759377</v>
      </c>
      <c r="O92" s="2">
        <f t="shared" si="56"/>
        <v>0.003554529717</v>
      </c>
      <c r="P92" s="2">
        <f t="shared" si="56"/>
        <v>0.02790536642</v>
      </c>
      <c r="Q92" s="2">
        <f t="shared" si="56"/>
        <v>0.2807847663</v>
      </c>
      <c r="R92" s="2">
        <f t="shared" si="56"/>
        <v>0.002866705136</v>
      </c>
      <c r="S92" s="2">
        <f t="shared" si="56"/>
        <v>0.3199215234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0.3054795153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0.04662691061</v>
      </c>
      <c r="O93" s="2">
        <f t="shared" si="57"/>
        <v>0.005012737378</v>
      </c>
      <c r="P93" s="2">
        <f t="shared" si="57"/>
        <v>0.02408522464</v>
      </c>
      <c r="Q93" s="2">
        <f t="shared" si="57"/>
        <v>0.2689393238</v>
      </c>
      <c r="R93" s="2">
        <f t="shared" si="57"/>
        <v>0.003473830477</v>
      </c>
      <c r="S93" s="2">
        <f t="shared" si="57"/>
        <v>0.3539265864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0.2979353868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0.04017501439</v>
      </c>
      <c r="O94" s="2">
        <f t="shared" si="58"/>
        <v>0.004513529073</v>
      </c>
      <c r="P94" s="2">
        <f t="shared" si="58"/>
        <v>0.02362118595</v>
      </c>
      <c r="Q94" s="2">
        <f t="shared" si="58"/>
        <v>0.242919977</v>
      </c>
      <c r="R94" s="2">
        <f t="shared" si="58"/>
        <v>0.004437535982</v>
      </c>
      <c r="S94" s="2">
        <f t="shared" si="58"/>
        <v>0.3938549223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0.2904778353</v>
      </c>
    </row>
    <row r="95">
      <c r="C95" s="1">
        <v>0.0</v>
      </c>
      <c r="E95" s="4">
        <f t="shared" ref="E95:E104" si="60">INDIRECT(CONCATENATE("'ccc",$E$93,"'!",$B$1,C95+2))</f>
        <v>27865</v>
      </c>
      <c r="F95" s="1">
        <v>1.0</v>
      </c>
      <c r="G95" s="4" t="str">
        <f t="shared" ref="G95:G104" si="61">INDIRECT(CONCATENATE("'ccc",$E$93,"'!",$B$1,C95+21))</f>
        <v>0.98</v>
      </c>
      <c r="H95" s="2">
        <f t="shared" ref="H95:H104" si="62">E95*F95*G95</f>
        <v>27307.7</v>
      </c>
      <c r="I95" s="2">
        <f t="shared" ref="I95:I104" si="63">H95/$E$106</f>
        <v>0.9186469757</v>
      </c>
      <c r="J95" s="2">
        <f t="shared" ref="J95:J104" si="64">I95*$E$107</f>
        <v>0.2133414063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0.01673464576</v>
      </c>
      <c r="O95" s="2">
        <f t="shared" si="59"/>
        <v>0.002829187787</v>
      </c>
      <c r="P95" s="2">
        <f t="shared" si="59"/>
        <v>0.01202758458</v>
      </c>
      <c r="Q95" s="2">
        <f t="shared" si="59"/>
        <v>0.03952375339</v>
      </c>
      <c r="R95" s="2">
        <f t="shared" si="59"/>
        <v>0.004328657315</v>
      </c>
      <c r="S95" s="2">
        <f t="shared" si="59"/>
        <v>0.1830154427</v>
      </c>
      <c r="T95" s="2">
        <f t="shared" si="59"/>
        <v>0.5473087351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0.1942319934</v>
      </c>
    </row>
    <row r="96">
      <c r="C96" s="1">
        <v>1.0</v>
      </c>
      <c r="E96" s="4">
        <f t="shared" si="60"/>
        <v>183</v>
      </c>
      <c r="F96" s="1">
        <v>0.0</v>
      </c>
      <c r="G96" s="4" t="str">
        <f t="shared" si="61"/>
        <v>0.01</v>
      </c>
      <c r="H96" s="2">
        <f t="shared" si="62"/>
        <v>0</v>
      </c>
      <c r="I96" s="2">
        <f t="shared" si="63"/>
        <v>0</v>
      </c>
      <c r="J96" s="2">
        <f t="shared" si="64"/>
        <v>0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0.006073539068</v>
      </c>
      <c r="O96" s="2">
        <f t="shared" si="65"/>
        <v>0.001428102429</v>
      </c>
      <c r="P96" s="2">
        <f t="shared" si="65"/>
        <v>0.005141168746</v>
      </c>
      <c r="Q96" s="2">
        <f t="shared" si="65"/>
        <v>0.009813963668</v>
      </c>
      <c r="R96" s="2">
        <f t="shared" si="65"/>
        <v>0.0009838038958</v>
      </c>
      <c r="S96" s="2">
        <f t="shared" si="65"/>
        <v>0.07108776538</v>
      </c>
      <c r="T96" s="2">
        <f t="shared" si="65"/>
        <v>0.8131319764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0.09233968046</v>
      </c>
    </row>
    <row r="97">
      <c r="C97" s="1">
        <v>2.0</v>
      </c>
      <c r="E97" s="4">
        <f t="shared" si="60"/>
        <v>307</v>
      </c>
      <c r="F97" s="1">
        <v>0.0</v>
      </c>
      <c r="G97" s="4" t="str">
        <f t="shared" si="61"/>
        <v>0.14</v>
      </c>
      <c r="H97" s="2">
        <f t="shared" si="62"/>
        <v>0</v>
      </c>
      <c r="I97" s="2">
        <f t="shared" si="63"/>
        <v>0</v>
      </c>
      <c r="J97" s="2">
        <f t="shared" si="64"/>
        <v>0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0.005711255025</v>
      </c>
      <c r="O97" s="2">
        <f t="shared" si="66"/>
        <v>0.0003439035284</v>
      </c>
      <c r="P97" s="2">
        <f t="shared" si="66"/>
        <v>0.001989727557</v>
      </c>
      <c r="Q97" s="2">
        <f t="shared" si="66"/>
        <v>0.004759937472</v>
      </c>
      <c r="R97" s="2">
        <f t="shared" si="66"/>
        <v>0.001119919607</v>
      </c>
      <c r="S97" s="2">
        <f t="shared" si="66"/>
        <v>0.0480750335</v>
      </c>
      <c r="T97" s="2">
        <f t="shared" si="66"/>
        <v>0.8705739169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0.06742630639</v>
      </c>
    </row>
    <row r="98">
      <c r="C98" s="1">
        <v>3.0</v>
      </c>
      <c r="E98" s="4">
        <f t="shared" si="60"/>
        <v>83</v>
      </c>
      <c r="F98" s="1">
        <v>0.0</v>
      </c>
      <c r="G98" s="4" t="str">
        <f t="shared" si="61"/>
        <v>0.07</v>
      </c>
      <c r="H98" s="2">
        <f t="shared" si="62"/>
        <v>0</v>
      </c>
      <c r="I98" s="2">
        <f t="shared" si="63"/>
        <v>0</v>
      </c>
      <c r="J98" s="2">
        <f t="shared" si="64"/>
        <v>0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0.003351800554</v>
      </c>
      <c r="O98" s="2">
        <f t="shared" si="67"/>
        <v>0.0002171745152</v>
      </c>
      <c r="P98" s="2">
        <f t="shared" si="67"/>
        <v>0.0009506925208</v>
      </c>
      <c r="Q98" s="2">
        <f t="shared" si="67"/>
        <v>0.003854847645</v>
      </c>
      <c r="R98" s="2">
        <f t="shared" si="67"/>
        <v>0.0001961218837</v>
      </c>
      <c r="S98" s="2">
        <f t="shared" si="67"/>
        <v>0.0347867036</v>
      </c>
      <c r="T98" s="2">
        <f t="shared" si="67"/>
        <v>0.9013207756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0.05532188366</v>
      </c>
    </row>
    <row r="99">
      <c r="C99" s="1">
        <v>4.0</v>
      </c>
      <c r="E99" s="4">
        <f t="shared" si="60"/>
        <v>1</v>
      </c>
      <c r="F99" s="1">
        <v>0.0</v>
      </c>
      <c r="G99" s="4" t="str">
        <f t="shared" si="61"/>
        <v>0.00</v>
      </c>
      <c r="H99" s="2">
        <f t="shared" si="62"/>
        <v>0</v>
      </c>
      <c r="I99" s="2">
        <f t="shared" si="63"/>
        <v>0</v>
      </c>
      <c r="J99" s="2">
        <f t="shared" si="64"/>
        <v>0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0.002312246464</v>
      </c>
      <c r="O99" s="2">
        <f t="shared" si="68"/>
        <v>0.0001096371012</v>
      </c>
      <c r="P99" s="2">
        <f t="shared" si="68"/>
        <v>0.0007718451924</v>
      </c>
      <c r="Q99" s="2">
        <f t="shared" si="68"/>
        <v>0.002315535577</v>
      </c>
      <c r="R99" s="2">
        <f t="shared" si="68"/>
        <v>0.0001074443592</v>
      </c>
      <c r="S99" s="2">
        <f t="shared" si="68"/>
        <v>0.02507290867</v>
      </c>
      <c r="T99" s="2">
        <f t="shared" si="68"/>
        <v>0.9274597084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0.04185067427</v>
      </c>
    </row>
    <row r="100">
      <c r="C100" s="1">
        <v>5.0</v>
      </c>
      <c r="E100" s="4">
        <f t="shared" si="60"/>
        <v>1076</v>
      </c>
      <c r="F100" s="1">
        <v>0.0</v>
      </c>
      <c r="G100" s="4" t="str">
        <f t="shared" si="61"/>
        <v>0.41</v>
      </c>
      <c r="H100" s="2">
        <f t="shared" si="62"/>
        <v>0</v>
      </c>
      <c r="I100" s="2">
        <f t="shared" si="63"/>
        <v>0</v>
      </c>
      <c r="J100" s="2">
        <f t="shared" si="64"/>
        <v>0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0.009709976798</v>
      </c>
      <c r="O100" s="2">
        <f t="shared" si="69"/>
        <v>0.0006767208043</v>
      </c>
      <c r="P100" s="2">
        <f t="shared" si="69"/>
        <v>0.001910286156</v>
      </c>
      <c r="Q100" s="2">
        <f t="shared" si="69"/>
        <v>0.009639404486</v>
      </c>
      <c r="R100" s="2">
        <f t="shared" si="69"/>
        <v>0.002711716937</v>
      </c>
      <c r="S100" s="2">
        <f t="shared" si="69"/>
        <v>0.03778808971</v>
      </c>
      <c r="T100" s="2">
        <f t="shared" si="69"/>
        <v>0.8162412993</v>
      </c>
      <c r="U100" s="2">
        <f t="shared" si="69"/>
        <v>0.01844547564</v>
      </c>
      <c r="V100" s="2">
        <f t="shared" si="69"/>
        <v>0</v>
      </c>
      <c r="W100" s="2">
        <f t="shared" si="69"/>
        <v>0</v>
      </c>
      <c r="X100" s="2">
        <f t="shared" si="69"/>
        <v>0.1028770302</v>
      </c>
    </row>
    <row r="101">
      <c r="C101" s="1">
        <v>6.0</v>
      </c>
      <c r="E101" s="4">
        <f t="shared" si="60"/>
        <v>52</v>
      </c>
      <c r="F101" s="1">
        <v>0.0</v>
      </c>
      <c r="G101" s="4" t="str">
        <f t="shared" si="61"/>
        <v>0.31</v>
      </c>
      <c r="H101" s="2">
        <f t="shared" si="62"/>
        <v>0</v>
      </c>
      <c r="I101" s="2">
        <f t="shared" si="63"/>
        <v>0</v>
      </c>
      <c r="J101" s="2">
        <f t="shared" si="64"/>
        <v>0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0.005760046593</v>
      </c>
      <c r="O101" s="2">
        <f t="shared" si="70"/>
        <v>0.000297029703</v>
      </c>
      <c r="P101" s="2">
        <f t="shared" si="70"/>
        <v>0.002446126966</v>
      </c>
      <c r="Q101" s="2">
        <f t="shared" si="70"/>
        <v>0.008365365948</v>
      </c>
      <c r="R101" s="2">
        <f t="shared" si="70"/>
        <v>0.002795573675</v>
      </c>
      <c r="S101" s="2">
        <f t="shared" si="70"/>
        <v>0.04236847214</v>
      </c>
      <c r="T101" s="2">
        <f t="shared" si="70"/>
        <v>0.8389341875</v>
      </c>
      <c r="U101" s="2">
        <f t="shared" si="70"/>
        <v>0.01186662784</v>
      </c>
      <c r="V101" s="2">
        <f t="shared" si="70"/>
        <v>0</v>
      </c>
      <c r="W101" s="2">
        <f t="shared" si="70"/>
        <v>0</v>
      </c>
      <c r="X101" s="2">
        <f t="shared" si="70"/>
        <v>0.0871665696</v>
      </c>
    </row>
    <row r="102">
      <c r="C102" s="1">
        <v>7.0</v>
      </c>
      <c r="E102" s="4">
        <f t="shared" si="60"/>
        <v>63</v>
      </c>
      <c r="F102" s="1">
        <v>0.0</v>
      </c>
      <c r="G102" s="4" t="str">
        <f t="shared" si="61"/>
        <v>0.03</v>
      </c>
      <c r="H102" s="2">
        <f t="shared" si="62"/>
        <v>0</v>
      </c>
      <c r="I102" s="2">
        <f t="shared" si="63"/>
        <v>0</v>
      </c>
      <c r="J102" s="2">
        <f t="shared" si="64"/>
        <v>0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0.00410076157</v>
      </c>
      <c r="O102" s="2">
        <f t="shared" si="71"/>
        <v>0.0005946104277</v>
      </c>
      <c r="P102" s="2">
        <f t="shared" si="71"/>
        <v>0.002439953134</v>
      </c>
      <c r="Q102" s="2">
        <f t="shared" si="71"/>
        <v>0.009988283538</v>
      </c>
      <c r="R102" s="2">
        <f t="shared" si="71"/>
        <v>0.002057215388</v>
      </c>
      <c r="S102" s="2">
        <f t="shared" si="71"/>
        <v>0.043282562</v>
      </c>
      <c r="T102" s="2">
        <f t="shared" si="71"/>
        <v>0.8426479203</v>
      </c>
      <c r="U102" s="2">
        <f t="shared" si="71"/>
        <v>0.005060535052</v>
      </c>
      <c r="V102" s="2">
        <f t="shared" si="71"/>
        <v>0</v>
      </c>
      <c r="W102" s="2">
        <f t="shared" si="71"/>
        <v>0</v>
      </c>
      <c r="X102" s="2">
        <f t="shared" si="71"/>
        <v>0.08982815856</v>
      </c>
    </row>
    <row r="103">
      <c r="C103" s="1">
        <v>8.0</v>
      </c>
      <c r="E103" s="4">
        <f t="shared" si="60"/>
        <v>87</v>
      </c>
      <c r="F103" s="1">
        <v>0.0</v>
      </c>
      <c r="G103" s="4" t="str">
        <f t="shared" si="61"/>
        <v>0.20</v>
      </c>
      <c r="H103" s="2">
        <f t="shared" si="62"/>
        <v>0</v>
      </c>
      <c r="I103" s="2">
        <f t="shared" si="63"/>
        <v>0</v>
      </c>
      <c r="J103" s="2">
        <f t="shared" si="64"/>
        <v>0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0.005582215258</v>
      </c>
      <c r="O103" s="2">
        <f t="shared" si="72"/>
        <v>0.0005964156302</v>
      </c>
      <c r="P103" s="2">
        <f t="shared" si="72"/>
        <v>0.003543237685</v>
      </c>
      <c r="Q103" s="2">
        <f t="shared" si="72"/>
        <v>0.007638820879</v>
      </c>
      <c r="R103" s="2">
        <f t="shared" si="72"/>
        <v>0.00119283126</v>
      </c>
      <c r="S103" s="2">
        <f t="shared" si="72"/>
        <v>0.04136715307</v>
      </c>
      <c r="T103" s="2">
        <f t="shared" si="72"/>
        <v>0.8547703457</v>
      </c>
      <c r="U103" s="2">
        <f t="shared" si="72"/>
        <v>0.004189599452</v>
      </c>
      <c r="V103" s="2">
        <f t="shared" si="72"/>
        <v>0</v>
      </c>
      <c r="W103" s="2">
        <f t="shared" si="72"/>
        <v>0</v>
      </c>
      <c r="X103" s="2">
        <f t="shared" si="72"/>
        <v>0.08111938106</v>
      </c>
    </row>
    <row r="104">
      <c r="C104" s="1">
        <v>9.0</v>
      </c>
      <c r="E104" s="4">
        <f t="shared" si="60"/>
        <v>9</v>
      </c>
      <c r="F104" s="1">
        <v>0.0</v>
      </c>
      <c r="G104" s="4" t="str">
        <f t="shared" si="61"/>
        <v>0.11</v>
      </c>
      <c r="H104" s="2">
        <f t="shared" si="62"/>
        <v>0</v>
      </c>
      <c r="I104" s="2">
        <f t="shared" si="63"/>
        <v>0</v>
      </c>
      <c r="J104" s="2">
        <f t="shared" si="64"/>
        <v>0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0.004911392405</v>
      </c>
      <c r="O104" s="2">
        <f t="shared" si="73"/>
        <v>0.0003894839338</v>
      </c>
      <c r="P104" s="2">
        <f t="shared" si="73"/>
        <v>0.001836416748</v>
      </c>
      <c r="Q104" s="2">
        <f t="shared" si="73"/>
        <v>0.007949367089</v>
      </c>
      <c r="R104" s="2">
        <f t="shared" si="73"/>
        <v>0.0008782862707</v>
      </c>
      <c r="S104" s="2">
        <f t="shared" si="73"/>
        <v>0.05070496592</v>
      </c>
      <c r="T104" s="2">
        <f t="shared" si="73"/>
        <v>0.8465199611</v>
      </c>
      <c r="U104" s="2">
        <f t="shared" si="73"/>
        <v>0.002414800389</v>
      </c>
      <c r="V104" s="2">
        <f t="shared" si="73"/>
        <v>0</v>
      </c>
      <c r="W104" s="2">
        <f t="shared" si="73"/>
        <v>0</v>
      </c>
      <c r="X104" s="2">
        <f t="shared" si="73"/>
        <v>0.08439532619</v>
      </c>
    </row>
    <row r="105">
      <c r="C105" s="1" t="s">
        <v>28</v>
      </c>
      <c r="I105" s="2">
        <f>(E106-H106)/E106</f>
        <v>0.08135302429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0.007607225978</v>
      </c>
      <c r="O105" s="2">
        <f t="shared" si="74"/>
        <v>0.00143632938</v>
      </c>
      <c r="P105" s="2">
        <f t="shared" si="74"/>
        <v>0.003540950903</v>
      </c>
      <c r="Q105" s="2">
        <f t="shared" si="74"/>
        <v>0.005337470908</v>
      </c>
      <c r="R105" s="2">
        <f t="shared" si="74"/>
        <v>0.001675717611</v>
      </c>
      <c r="S105" s="2">
        <f t="shared" si="74"/>
        <v>0.02812368392</v>
      </c>
      <c r="T105" s="2">
        <f t="shared" si="74"/>
        <v>0.7996508922</v>
      </c>
      <c r="U105" s="2">
        <f t="shared" si="74"/>
        <v>0.0009974509587</v>
      </c>
      <c r="V105" s="2">
        <f t="shared" si="74"/>
        <v>0.04393660645</v>
      </c>
      <c r="W105" s="2">
        <f t="shared" si="74"/>
        <v>0</v>
      </c>
      <c r="X105" s="2">
        <f t="shared" si="74"/>
        <v>0.1076936717</v>
      </c>
    </row>
    <row r="106">
      <c r="D106" s="1" t="s">
        <v>29</v>
      </c>
      <c r="E106" s="2">
        <f>Sum(E95:E104)</f>
        <v>29726</v>
      </c>
      <c r="H106" s="2">
        <f>Sum(H95:H104)</f>
        <v>27307.7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0.007941441441</v>
      </c>
      <c r="O106" s="2">
        <f t="shared" si="75"/>
        <v>0.002483108108</v>
      </c>
      <c r="P106" s="2">
        <f t="shared" si="75"/>
        <v>0.003618243243</v>
      </c>
      <c r="Q106" s="2">
        <f t="shared" si="75"/>
        <v>0.004138513514</v>
      </c>
      <c r="R106" s="2">
        <f t="shared" si="75"/>
        <v>0.0008986486486</v>
      </c>
      <c r="S106" s="2">
        <f t="shared" si="75"/>
        <v>0.02812612613</v>
      </c>
      <c r="T106" s="2">
        <f t="shared" si="75"/>
        <v>0.7042027027</v>
      </c>
      <c r="U106" s="2">
        <f t="shared" si="75"/>
        <v>0.0001081081081</v>
      </c>
      <c r="V106" s="2">
        <f t="shared" si="75"/>
        <v>0.1003783784</v>
      </c>
      <c r="W106" s="2">
        <f t="shared" si="75"/>
        <v>0</v>
      </c>
      <c r="X106" s="2">
        <f t="shared" si="75"/>
        <v>0.1481047297</v>
      </c>
    </row>
    <row r="107">
      <c r="D107" s="1" t="s">
        <v>17</v>
      </c>
      <c r="E107" s="2">
        <f>E106/$B$2</f>
        <v>0.232234375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0.008422971741</v>
      </c>
      <c r="O107" s="2">
        <f t="shared" si="76"/>
        <v>0.003407019143</v>
      </c>
      <c r="P107" s="2">
        <f t="shared" si="76"/>
        <v>0.002297174111</v>
      </c>
      <c r="Q107" s="2">
        <f t="shared" si="76"/>
        <v>0.004307201459</v>
      </c>
      <c r="R107" s="2">
        <f t="shared" si="76"/>
        <v>0.0006939380128</v>
      </c>
      <c r="S107" s="2">
        <f t="shared" si="76"/>
        <v>0.027698268</v>
      </c>
      <c r="T107" s="2">
        <f t="shared" si="76"/>
        <v>0.7125478578</v>
      </c>
      <c r="U107" s="2">
        <f t="shared" si="76"/>
        <v>0.0003463992707</v>
      </c>
      <c r="V107" s="2">
        <f t="shared" si="76"/>
        <v>0.09369188696</v>
      </c>
      <c r="W107" s="2">
        <f t="shared" si="76"/>
        <v>0</v>
      </c>
      <c r="X107" s="2">
        <f t="shared" si="76"/>
        <v>0.1465872835</v>
      </c>
    </row>
    <row r="108">
      <c r="D108" s="1" t="s">
        <v>18</v>
      </c>
      <c r="E108" s="2">
        <f>H106/E106</f>
        <v>0.9186469757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0.01241749175</v>
      </c>
      <c r="O108" s="2">
        <f t="shared" si="77"/>
        <v>0.003323903819</v>
      </c>
      <c r="P108" s="2">
        <f t="shared" si="77"/>
        <v>0.002149929279</v>
      </c>
      <c r="Q108" s="2">
        <f t="shared" si="77"/>
        <v>0.003434700613</v>
      </c>
      <c r="R108" s="2">
        <f t="shared" si="77"/>
        <v>0.0007178217822</v>
      </c>
      <c r="S108" s="2">
        <f t="shared" si="77"/>
        <v>0.02455091938</v>
      </c>
      <c r="T108" s="2">
        <f t="shared" si="77"/>
        <v>0.6570344177</v>
      </c>
      <c r="U108" s="2">
        <f t="shared" si="77"/>
        <v>0.0001202263083</v>
      </c>
      <c r="V108" s="2">
        <f t="shared" si="77"/>
        <v>0.1238566714</v>
      </c>
      <c r="W108" s="2">
        <f t="shared" si="77"/>
        <v>0</v>
      </c>
      <c r="X108" s="2">
        <f t="shared" si="77"/>
        <v>0.172393918</v>
      </c>
    </row>
    <row r="109">
      <c r="D109" s="1" t="s">
        <v>20</v>
      </c>
      <c r="E109" s="2">
        <f>H106/$B$2</f>
        <v>0.2133414063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0.008356066045</v>
      </c>
      <c r="O109" s="2">
        <f t="shared" si="78"/>
        <v>0.003341708543</v>
      </c>
      <c r="P109" s="2">
        <f t="shared" si="78"/>
        <v>0.002151232352</v>
      </c>
      <c r="Q109" s="2">
        <f t="shared" si="78"/>
        <v>0.003685092127</v>
      </c>
      <c r="R109" s="2">
        <f t="shared" si="78"/>
        <v>0.0005898540321</v>
      </c>
      <c r="S109" s="2">
        <f t="shared" si="78"/>
        <v>0.03058147882</v>
      </c>
      <c r="T109" s="2">
        <f t="shared" si="78"/>
        <v>0.6423785595</v>
      </c>
      <c r="U109" s="2">
        <f t="shared" si="78"/>
        <v>0.0001196458483</v>
      </c>
      <c r="V109" s="2">
        <f t="shared" si="78"/>
        <v>0.1363484087</v>
      </c>
      <c r="W109" s="2">
        <f t="shared" si="78"/>
        <v>0</v>
      </c>
      <c r="X109" s="2">
        <f t="shared" si="78"/>
        <v>0.1724479541</v>
      </c>
    </row>
    <row r="110">
      <c r="D110" s="1" t="s">
        <v>21</v>
      </c>
      <c r="E110" s="2">
        <f>(E106-H106)/$B$2</f>
        <v>0.01889296875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0.01129059725</v>
      </c>
      <c r="O110" s="2">
        <f t="shared" si="79"/>
        <v>0.001206665856</v>
      </c>
      <c r="P110" s="2">
        <f t="shared" si="79"/>
        <v>0.001479138791</v>
      </c>
      <c r="Q110" s="2">
        <f t="shared" si="79"/>
        <v>0.006198759275</v>
      </c>
      <c r="R110" s="2">
        <f t="shared" si="79"/>
        <v>0.001830677533</v>
      </c>
      <c r="S110" s="2">
        <f t="shared" si="79"/>
        <v>0.04542877995</v>
      </c>
      <c r="T110" s="2">
        <f t="shared" si="79"/>
        <v>0.6271816081</v>
      </c>
      <c r="U110" s="2">
        <f t="shared" si="79"/>
        <v>0.0007395693955</v>
      </c>
      <c r="V110" s="2">
        <f t="shared" si="79"/>
        <v>0.1000462231</v>
      </c>
      <c r="W110" s="2">
        <f t="shared" si="79"/>
        <v>0.02214694076</v>
      </c>
      <c r="X110" s="2">
        <f t="shared" si="79"/>
        <v>0.18245104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0.0156675981</v>
      </c>
      <c r="O111" s="2">
        <f t="shared" si="80"/>
        <v>0.003012999636</v>
      </c>
      <c r="P111" s="2">
        <f t="shared" si="80"/>
        <v>0.002041064269</v>
      </c>
      <c r="Q111" s="2">
        <f t="shared" si="80"/>
        <v>0.004031101932</v>
      </c>
      <c r="R111" s="2">
        <f t="shared" si="80"/>
        <v>0.001694812295</v>
      </c>
      <c r="S111" s="2">
        <f t="shared" si="80"/>
        <v>0.04022354513</v>
      </c>
      <c r="T111" s="2">
        <f t="shared" si="80"/>
        <v>0.6521795651</v>
      </c>
      <c r="U111" s="2">
        <f t="shared" si="80"/>
        <v>0.0003644757624</v>
      </c>
      <c r="V111" s="2">
        <f t="shared" si="80"/>
        <v>0.08531648645</v>
      </c>
      <c r="W111" s="2">
        <f t="shared" si="80"/>
        <v>0.01852751792</v>
      </c>
      <c r="X111" s="2">
        <f t="shared" si="80"/>
        <v>0.1769408334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0.0108214649</v>
      </c>
      <c r="O112" s="2">
        <f t="shared" si="81"/>
        <v>0.001510681587</v>
      </c>
      <c r="P112" s="2">
        <f t="shared" si="81"/>
        <v>0.002164292981</v>
      </c>
      <c r="Q112" s="2">
        <f t="shared" si="81"/>
        <v>0.006024923703</v>
      </c>
      <c r="R112" s="2">
        <f t="shared" si="81"/>
        <v>0.002644964395</v>
      </c>
      <c r="S112" s="2">
        <f t="shared" si="81"/>
        <v>0.05825915565</v>
      </c>
      <c r="T112" s="2">
        <f t="shared" si="81"/>
        <v>0.6073626653</v>
      </c>
      <c r="U112" s="2">
        <f t="shared" si="81"/>
        <v>0.0003814852492</v>
      </c>
      <c r="V112" s="2">
        <f t="shared" si="81"/>
        <v>0.07158952187</v>
      </c>
      <c r="W112" s="2">
        <f t="shared" si="81"/>
        <v>0.03562436419</v>
      </c>
      <c r="X112" s="2">
        <f t="shared" si="81"/>
        <v>0.2036164802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0.0108490566</v>
      </c>
      <c r="O113" s="2">
        <f t="shared" si="82"/>
        <v>0.001147373789</v>
      </c>
      <c r="P113" s="2">
        <f t="shared" si="82"/>
        <v>0.001657317695</v>
      </c>
      <c r="Q113" s="2">
        <f t="shared" si="82"/>
        <v>0.00418536461</v>
      </c>
      <c r="R113" s="2">
        <f t="shared" si="82"/>
        <v>0.002141764406</v>
      </c>
      <c r="S113" s="2">
        <f t="shared" si="82"/>
        <v>0.05619836818</v>
      </c>
      <c r="T113" s="2">
        <f t="shared" si="82"/>
        <v>0.6430558389</v>
      </c>
      <c r="U113" s="2">
        <f t="shared" si="82"/>
        <v>0.0006425293218</v>
      </c>
      <c r="V113" s="2">
        <f t="shared" si="82"/>
        <v>0.06571264661</v>
      </c>
      <c r="W113" s="2">
        <f t="shared" si="82"/>
        <v>0.03310810811</v>
      </c>
      <c r="X113" s="2">
        <f t="shared" si="82"/>
        <v>0.1813016318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0.01013645224</v>
      </c>
      <c r="O114" s="2">
        <f t="shared" si="83"/>
        <v>0.001679012346</v>
      </c>
      <c r="P114" s="2">
        <f t="shared" si="83"/>
        <v>0.001281351527</v>
      </c>
      <c r="Q114" s="2">
        <f t="shared" si="83"/>
        <v>0.002211825861</v>
      </c>
      <c r="R114" s="2">
        <f t="shared" si="83"/>
        <v>0.001811565952</v>
      </c>
      <c r="S114" s="2">
        <f t="shared" si="83"/>
        <v>0.0527511371</v>
      </c>
      <c r="T114" s="2">
        <f t="shared" si="83"/>
        <v>0.6789226771</v>
      </c>
      <c r="U114" s="2">
        <f t="shared" si="83"/>
        <v>0.0001286549708</v>
      </c>
      <c r="V114" s="2">
        <f t="shared" si="83"/>
        <v>0.0569005848</v>
      </c>
      <c r="W114" s="2">
        <f t="shared" si="83"/>
        <v>0.02194152047</v>
      </c>
      <c r="X114" s="2">
        <f t="shared" si="83"/>
        <v>0.1722352177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84">INDIRECT(CONCATENATE("'ccc",$E$124,"'!",$B$1,C126+2))</f>
        <v>20676</v>
      </c>
      <c r="F126" s="1">
        <v>1.0</v>
      </c>
      <c r="G126" s="4" t="str">
        <f t="shared" ref="G126:G135" si="85">INDIRECT(CONCATENATE("'ccc",$E$124,"'!",$B$1,C126+21))</f>
        <v>0.97</v>
      </c>
      <c r="H126" s="2">
        <f t="shared" ref="H126:H135" si="86">E126*F126*G126</f>
        <v>20055.72</v>
      </c>
      <c r="I126" s="2">
        <f t="shared" ref="I126:I135" si="87">H126/$E$137</f>
        <v>0.905368364</v>
      </c>
      <c r="J126" s="2">
        <f t="shared" ref="J126:J135" si="88">I126*$E$138</f>
        <v>0.1566853125</v>
      </c>
    </row>
    <row r="127">
      <c r="C127" s="1">
        <v>1.0</v>
      </c>
      <c r="E127" s="4">
        <f t="shared" si="84"/>
        <v>210</v>
      </c>
      <c r="F127" s="1">
        <v>0.0</v>
      </c>
      <c r="G127" s="4" t="str">
        <f t="shared" si="85"/>
        <v>0.00</v>
      </c>
      <c r="H127" s="2">
        <f t="shared" si="86"/>
        <v>0</v>
      </c>
      <c r="I127" s="2">
        <f t="shared" si="87"/>
        <v>0</v>
      </c>
      <c r="J127" s="2">
        <f t="shared" si="88"/>
        <v>0</v>
      </c>
    </row>
    <row r="128">
      <c r="C128" s="1">
        <v>2.0</v>
      </c>
      <c r="E128" s="4">
        <f t="shared" si="84"/>
        <v>233</v>
      </c>
      <c r="F128" s="1">
        <v>0.0</v>
      </c>
      <c r="G128" s="4" t="str">
        <f t="shared" si="85"/>
        <v>0.09</v>
      </c>
      <c r="H128" s="2">
        <f t="shared" si="86"/>
        <v>0</v>
      </c>
      <c r="I128" s="2">
        <f t="shared" si="87"/>
        <v>0</v>
      </c>
      <c r="J128" s="2">
        <f t="shared" si="88"/>
        <v>0</v>
      </c>
    </row>
    <row r="129">
      <c r="C129" s="1">
        <v>3.0</v>
      </c>
      <c r="E129" s="4">
        <f t="shared" si="84"/>
        <v>75</v>
      </c>
      <c r="F129" s="1">
        <v>0.0</v>
      </c>
      <c r="G129" s="4" t="str">
        <f t="shared" si="85"/>
        <v>0.13</v>
      </c>
      <c r="H129" s="2">
        <f t="shared" si="86"/>
        <v>0</v>
      </c>
      <c r="I129" s="2">
        <f t="shared" si="87"/>
        <v>0</v>
      </c>
      <c r="J129" s="2">
        <f t="shared" si="88"/>
        <v>0</v>
      </c>
    </row>
    <row r="130">
      <c r="C130" s="1">
        <v>4.0</v>
      </c>
      <c r="E130" s="4">
        <f t="shared" si="84"/>
        <v>0</v>
      </c>
      <c r="F130" s="1">
        <v>0.0</v>
      </c>
      <c r="G130" s="4" t="str">
        <f t="shared" si="85"/>
        <v/>
      </c>
      <c r="H130" s="2">
        <f t="shared" si="86"/>
        <v>0</v>
      </c>
      <c r="I130" s="2">
        <f t="shared" si="87"/>
        <v>0</v>
      </c>
      <c r="J130" s="2">
        <f t="shared" si="88"/>
        <v>0</v>
      </c>
    </row>
    <row r="131">
      <c r="C131" s="1">
        <v>5.0</v>
      </c>
      <c r="E131" s="4">
        <f t="shared" si="84"/>
        <v>721</v>
      </c>
      <c r="F131" s="1">
        <v>0.0</v>
      </c>
      <c r="G131" s="4" t="str">
        <f t="shared" si="85"/>
        <v>0.34</v>
      </c>
      <c r="H131" s="2">
        <f t="shared" si="86"/>
        <v>0</v>
      </c>
      <c r="I131" s="2">
        <f t="shared" si="87"/>
        <v>0</v>
      </c>
      <c r="J131" s="2">
        <f t="shared" si="88"/>
        <v>0</v>
      </c>
    </row>
    <row r="132">
      <c r="C132" s="1">
        <v>6.0</v>
      </c>
      <c r="E132" s="4">
        <f t="shared" si="84"/>
        <v>89</v>
      </c>
      <c r="F132" s="1">
        <v>0.0</v>
      </c>
      <c r="G132" s="4" t="str">
        <f t="shared" si="85"/>
        <v>0.22</v>
      </c>
      <c r="H132" s="2">
        <f t="shared" si="86"/>
        <v>0</v>
      </c>
      <c r="I132" s="2">
        <f t="shared" si="87"/>
        <v>0</v>
      </c>
      <c r="J132" s="2">
        <f t="shared" si="88"/>
        <v>0</v>
      </c>
    </row>
    <row r="133">
      <c r="C133" s="1">
        <v>7.0</v>
      </c>
      <c r="E133" s="4">
        <f t="shared" si="84"/>
        <v>80</v>
      </c>
      <c r="F133" s="1">
        <v>0.0</v>
      </c>
      <c r="G133" s="4" t="str">
        <f t="shared" si="85"/>
        <v>0.07</v>
      </c>
      <c r="H133" s="2">
        <f t="shared" si="86"/>
        <v>0</v>
      </c>
      <c r="I133" s="2">
        <f t="shared" si="87"/>
        <v>0</v>
      </c>
      <c r="J133" s="2">
        <f t="shared" si="88"/>
        <v>0</v>
      </c>
    </row>
    <row r="134">
      <c r="C134" s="1">
        <v>8.0</v>
      </c>
      <c r="E134" s="4">
        <f t="shared" si="84"/>
        <v>57</v>
      </c>
      <c r="F134" s="1">
        <v>0.0</v>
      </c>
      <c r="G134" s="4" t="str">
        <f t="shared" si="85"/>
        <v>0.18</v>
      </c>
      <c r="H134" s="2">
        <f t="shared" si="86"/>
        <v>0</v>
      </c>
      <c r="I134" s="2">
        <f t="shared" si="87"/>
        <v>0</v>
      </c>
      <c r="J134" s="2">
        <f t="shared" si="88"/>
        <v>0</v>
      </c>
    </row>
    <row r="135">
      <c r="C135" s="1">
        <v>9.0</v>
      </c>
      <c r="E135" s="4">
        <f t="shared" si="84"/>
        <v>11</v>
      </c>
      <c r="F135" s="1">
        <v>0.0</v>
      </c>
      <c r="G135" s="4" t="str">
        <f t="shared" si="85"/>
        <v>0.00</v>
      </c>
      <c r="H135" s="2">
        <f t="shared" si="86"/>
        <v>0</v>
      </c>
      <c r="I135" s="2">
        <f t="shared" si="87"/>
        <v>0</v>
      </c>
      <c r="J135" s="2">
        <f t="shared" si="88"/>
        <v>0</v>
      </c>
    </row>
    <row r="136">
      <c r="C136" s="1" t="s">
        <v>28</v>
      </c>
      <c r="I136" s="2">
        <f>(E137-H137)/E137</f>
        <v>0.09463163597</v>
      </c>
    </row>
    <row r="137">
      <c r="D137" s="1" t="s">
        <v>29</v>
      </c>
      <c r="E137" s="2">
        <f>Sum(E126:E135)</f>
        <v>22152</v>
      </c>
      <c r="H137" s="2">
        <f>Sum(H126:H135)</f>
        <v>20055.72</v>
      </c>
    </row>
    <row r="138">
      <c r="D138" s="1" t="s">
        <v>17</v>
      </c>
      <c r="E138" s="2">
        <f>E137/$B$2</f>
        <v>0.1730625</v>
      </c>
    </row>
    <row r="139">
      <c r="D139" s="1" t="s">
        <v>18</v>
      </c>
      <c r="E139" s="2">
        <f>H137/E137</f>
        <v>0.905368364</v>
      </c>
    </row>
    <row r="140">
      <c r="D140" s="1" t="s">
        <v>20</v>
      </c>
      <c r="E140" s="2">
        <f>H137/$B$2</f>
        <v>0.1566853125</v>
      </c>
    </row>
    <row r="141">
      <c r="D141" s="1" t="s">
        <v>21</v>
      </c>
      <c r="E141" s="2">
        <f>(E137-H137)/$B$2</f>
        <v>0.0163771875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89">INDIRECT(CONCATENATE("'ccc",$E$155,"'!",$B$1,C157+2))</f>
        <v>11526</v>
      </c>
      <c r="F157" s="1">
        <v>1.0</v>
      </c>
      <c r="G157" s="4" t="str">
        <f t="shared" ref="G157:G166" si="90">INDIRECT(CONCATENATE("'ccc",$E$155,"'!",$B$1,C157+21))</f>
        <v>0.92</v>
      </c>
      <c r="H157" s="2">
        <f t="shared" ref="H157:H166" si="91">E157*F157*G157</f>
        <v>10603.92</v>
      </c>
      <c r="I157" s="2">
        <f t="shared" ref="I157:I166" si="92">H157/$E$168</f>
        <v>0.543958141</v>
      </c>
      <c r="J157" s="2">
        <f t="shared" ref="J157:J166" si="93">I157*$E$169</f>
        <v>0.082843125</v>
      </c>
    </row>
    <row r="158">
      <c r="C158" s="1">
        <v>1.0</v>
      </c>
      <c r="E158" s="4">
        <f t="shared" si="89"/>
        <v>2924</v>
      </c>
      <c r="F158" s="1">
        <v>1.0</v>
      </c>
      <c r="G158" s="4" t="str">
        <f t="shared" si="90"/>
        <v>0.70</v>
      </c>
      <c r="H158" s="2">
        <f t="shared" si="91"/>
        <v>2046.8</v>
      </c>
      <c r="I158" s="2">
        <f t="shared" si="92"/>
        <v>0.1049964092</v>
      </c>
      <c r="J158" s="2">
        <f t="shared" si="93"/>
        <v>0.015990625</v>
      </c>
    </row>
    <row r="159">
      <c r="C159" s="1">
        <v>2.0</v>
      </c>
      <c r="E159" s="4">
        <f t="shared" si="89"/>
        <v>904</v>
      </c>
      <c r="F159" s="1">
        <v>0.0</v>
      </c>
      <c r="G159" s="4" t="str">
        <f t="shared" si="90"/>
        <v>0.33</v>
      </c>
      <c r="H159" s="2">
        <f t="shared" si="91"/>
        <v>0</v>
      </c>
      <c r="I159" s="2">
        <f t="shared" si="92"/>
        <v>0</v>
      </c>
      <c r="J159" s="2">
        <f t="shared" si="93"/>
        <v>0</v>
      </c>
    </row>
    <row r="160">
      <c r="C160" s="1">
        <v>3.0</v>
      </c>
      <c r="E160" s="4">
        <f t="shared" si="89"/>
        <v>762</v>
      </c>
      <c r="F160" s="1">
        <v>0.0</v>
      </c>
      <c r="G160" s="4" t="str">
        <f t="shared" si="90"/>
        <v>0.18</v>
      </c>
      <c r="H160" s="2">
        <f t="shared" si="91"/>
        <v>0</v>
      </c>
      <c r="I160" s="2">
        <f t="shared" si="92"/>
        <v>0</v>
      </c>
      <c r="J160" s="2">
        <f t="shared" si="93"/>
        <v>0</v>
      </c>
    </row>
    <row r="161">
      <c r="C161" s="1">
        <v>4.0</v>
      </c>
      <c r="E161" s="4">
        <f t="shared" si="89"/>
        <v>49</v>
      </c>
      <c r="F161" s="1">
        <v>0.0</v>
      </c>
      <c r="G161" s="4" t="str">
        <f t="shared" si="90"/>
        <v>0.31</v>
      </c>
      <c r="H161" s="2">
        <f t="shared" si="91"/>
        <v>0</v>
      </c>
      <c r="I161" s="2">
        <f t="shared" si="92"/>
        <v>0</v>
      </c>
      <c r="J161" s="2">
        <f t="shared" si="93"/>
        <v>0</v>
      </c>
    </row>
    <row r="162">
      <c r="C162" s="1">
        <v>5.0</v>
      </c>
      <c r="E162" s="4">
        <f t="shared" si="89"/>
        <v>2002</v>
      </c>
      <c r="F162" s="1">
        <v>0.0</v>
      </c>
      <c r="G162" s="4" t="str">
        <f t="shared" si="90"/>
        <v>0.39</v>
      </c>
      <c r="H162" s="2">
        <f t="shared" si="91"/>
        <v>0</v>
      </c>
      <c r="I162" s="2">
        <f t="shared" si="92"/>
        <v>0</v>
      </c>
      <c r="J162" s="2">
        <f t="shared" si="93"/>
        <v>0</v>
      </c>
    </row>
    <row r="163">
      <c r="C163" s="1">
        <v>6.0</v>
      </c>
      <c r="E163" s="4">
        <f t="shared" si="89"/>
        <v>508</v>
      </c>
      <c r="F163" s="1">
        <v>0.0</v>
      </c>
      <c r="G163" s="4" t="str">
        <f t="shared" si="90"/>
        <v>0.37</v>
      </c>
      <c r="H163" s="2">
        <f t="shared" si="91"/>
        <v>0</v>
      </c>
      <c r="I163" s="2">
        <f t="shared" si="92"/>
        <v>0</v>
      </c>
      <c r="J163" s="2">
        <f t="shared" si="93"/>
        <v>0</v>
      </c>
    </row>
    <row r="164">
      <c r="C164" s="1">
        <v>7.0</v>
      </c>
      <c r="E164" s="4">
        <f t="shared" si="89"/>
        <v>127</v>
      </c>
      <c r="F164" s="1">
        <v>0.0</v>
      </c>
      <c r="G164" s="4" t="str">
        <f t="shared" si="90"/>
        <v>0.11</v>
      </c>
      <c r="H164" s="2">
        <f t="shared" si="91"/>
        <v>0</v>
      </c>
      <c r="I164" s="2">
        <f t="shared" si="92"/>
        <v>0</v>
      </c>
      <c r="J164" s="2">
        <f t="shared" si="93"/>
        <v>0</v>
      </c>
    </row>
    <row r="165">
      <c r="C165" s="1">
        <v>8.0</v>
      </c>
      <c r="E165" s="4">
        <f t="shared" si="89"/>
        <v>434</v>
      </c>
      <c r="F165" s="1">
        <v>0.0</v>
      </c>
      <c r="G165" s="4" t="str">
        <f t="shared" si="90"/>
        <v>0.27</v>
      </c>
      <c r="H165" s="2">
        <f t="shared" si="91"/>
        <v>0</v>
      </c>
      <c r="I165" s="2">
        <f t="shared" si="92"/>
        <v>0</v>
      </c>
      <c r="J165" s="2">
        <f t="shared" si="93"/>
        <v>0</v>
      </c>
    </row>
    <row r="166">
      <c r="C166" s="1">
        <v>9.0</v>
      </c>
      <c r="E166" s="4">
        <f t="shared" si="89"/>
        <v>258</v>
      </c>
      <c r="F166" s="1">
        <v>0.0</v>
      </c>
      <c r="G166" s="4" t="str">
        <f t="shared" si="90"/>
        <v>0.07</v>
      </c>
      <c r="H166" s="2">
        <f t="shared" si="91"/>
        <v>0</v>
      </c>
      <c r="I166" s="2">
        <f t="shared" si="92"/>
        <v>0</v>
      </c>
      <c r="J166" s="2">
        <f t="shared" si="93"/>
        <v>0</v>
      </c>
    </row>
    <row r="167">
      <c r="C167" s="1" t="s">
        <v>28</v>
      </c>
      <c r="I167" s="2">
        <f>(E168-H168)/E168</f>
        <v>0.3510454499</v>
      </c>
    </row>
    <row r="168">
      <c r="D168" s="1" t="s">
        <v>29</v>
      </c>
      <c r="E168" s="2">
        <f>Sum(E157:E166)</f>
        <v>19494</v>
      </c>
      <c r="H168" s="2">
        <f>Sum(H157:H166)</f>
        <v>12650.72</v>
      </c>
    </row>
    <row r="169">
      <c r="D169" s="1" t="s">
        <v>17</v>
      </c>
      <c r="E169" s="2">
        <f>E168/$B$2</f>
        <v>0.152296875</v>
      </c>
    </row>
    <row r="170">
      <c r="D170" s="1" t="s">
        <v>18</v>
      </c>
      <c r="E170" s="2">
        <f>H168/E168</f>
        <v>0.6489545501</v>
      </c>
    </row>
    <row r="171">
      <c r="D171" s="1" t="s">
        <v>20</v>
      </c>
      <c r="E171" s="2">
        <f>H168/$B$2</f>
        <v>0.09883375</v>
      </c>
    </row>
    <row r="172">
      <c r="D172" s="1" t="s">
        <v>21</v>
      </c>
      <c r="E172" s="2">
        <f>(E168-H168)/$B$2</f>
        <v>0.053463125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4">INDIRECT(CONCATENATE("'ccc",$E$186,"'!",$B$1,C188+2))</f>
        <v>10711</v>
      </c>
      <c r="F188" s="1">
        <v>1.0</v>
      </c>
      <c r="G188" s="4" t="str">
        <f t="shared" ref="G188:G197" si="95">INDIRECT(CONCATENATE("'ccc",$E$186,"'!",$B$1,C188+21))</f>
        <v>0.91</v>
      </c>
      <c r="H188" s="2">
        <f t="shared" ref="H188:H197" si="96">E188*F188*G188</f>
        <v>9747.01</v>
      </c>
      <c r="I188" s="2">
        <f t="shared" ref="I188:I197" si="97">H188/$E$199</f>
        <v>0.4993089493</v>
      </c>
      <c r="J188" s="2">
        <f t="shared" ref="J188:J197" si="98">I188*$E$200</f>
        <v>0.07614851563</v>
      </c>
    </row>
    <row r="189">
      <c r="C189" s="1">
        <v>1.0</v>
      </c>
      <c r="E189" s="4">
        <f t="shared" si="94"/>
        <v>3156</v>
      </c>
      <c r="F189" s="1">
        <v>1.0</v>
      </c>
      <c r="G189" s="4" t="str">
        <f t="shared" si="95"/>
        <v>0.71</v>
      </c>
      <c r="H189" s="2">
        <f t="shared" si="96"/>
        <v>2240.76</v>
      </c>
      <c r="I189" s="2">
        <f t="shared" si="97"/>
        <v>0.1147871523</v>
      </c>
      <c r="J189" s="2">
        <f t="shared" si="98"/>
        <v>0.0175059375</v>
      </c>
    </row>
    <row r="190">
      <c r="C190" s="1">
        <v>2.0</v>
      </c>
      <c r="E190" s="4">
        <f t="shared" si="94"/>
        <v>1001</v>
      </c>
      <c r="F190" s="1">
        <v>0.0</v>
      </c>
      <c r="G190" s="4" t="str">
        <f t="shared" si="95"/>
        <v>0.32</v>
      </c>
      <c r="H190" s="2">
        <f t="shared" si="96"/>
        <v>0</v>
      </c>
      <c r="I190" s="2">
        <f t="shared" si="97"/>
        <v>0</v>
      </c>
      <c r="J190" s="2">
        <f t="shared" si="98"/>
        <v>0</v>
      </c>
    </row>
    <row r="191">
      <c r="C191" s="1">
        <v>3.0</v>
      </c>
      <c r="E191" s="4">
        <f t="shared" si="94"/>
        <v>858</v>
      </c>
      <c r="F191" s="1">
        <v>0.0</v>
      </c>
      <c r="G191" s="4" t="str">
        <f t="shared" si="95"/>
        <v>0.20</v>
      </c>
      <c r="H191" s="2">
        <f t="shared" si="96"/>
        <v>0</v>
      </c>
      <c r="I191" s="2">
        <f t="shared" si="97"/>
        <v>0</v>
      </c>
      <c r="J191" s="2">
        <f t="shared" si="98"/>
        <v>0</v>
      </c>
    </row>
    <row r="192">
      <c r="C192" s="1">
        <v>4.0</v>
      </c>
      <c r="E192" s="4">
        <f t="shared" si="94"/>
        <v>61</v>
      </c>
      <c r="F192" s="1">
        <v>0.0</v>
      </c>
      <c r="G192" s="4" t="str">
        <f t="shared" si="95"/>
        <v>0.21</v>
      </c>
      <c r="H192" s="2">
        <f t="shared" si="96"/>
        <v>0</v>
      </c>
      <c r="I192" s="2">
        <f t="shared" si="97"/>
        <v>0</v>
      </c>
      <c r="J192" s="2">
        <f t="shared" si="98"/>
        <v>0</v>
      </c>
    </row>
    <row r="193">
      <c r="C193" s="1">
        <v>5.0</v>
      </c>
      <c r="E193" s="4">
        <f t="shared" si="94"/>
        <v>2140</v>
      </c>
      <c r="F193" s="1">
        <v>0.0</v>
      </c>
      <c r="G193" s="4" t="str">
        <f t="shared" si="95"/>
        <v>0.41</v>
      </c>
      <c r="H193" s="2">
        <f t="shared" si="96"/>
        <v>0</v>
      </c>
      <c r="I193" s="2">
        <f t="shared" si="97"/>
        <v>0</v>
      </c>
      <c r="J193" s="2">
        <f t="shared" si="98"/>
        <v>0</v>
      </c>
    </row>
    <row r="194">
      <c r="C194" s="1">
        <v>6.0</v>
      </c>
      <c r="E194" s="4">
        <f t="shared" si="94"/>
        <v>748</v>
      </c>
      <c r="F194" s="1">
        <v>0.0</v>
      </c>
      <c r="G194" s="4" t="str">
        <f t="shared" si="95"/>
        <v>0.43</v>
      </c>
      <c r="H194" s="2">
        <f t="shared" si="96"/>
        <v>0</v>
      </c>
      <c r="I194" s="2">
        <f t="shared" si="97"/>
        <v>0</v>
      </c>
      <c r="J194" s="2">
        <f t="shared" si="98"/>
        <v>0</v>
      </c>
    </row>
    <row r="195">
      <c r="C195" s="1">
        <v>7.0</v>
      </c>
      <c r="E195" s="4">
        <f t="shared" si="94"/>
        <v>136</v>
      </c>
      <c r="F195" s="1">
        <v>0.0</v>
      </c>
      <c r="G195" s="4" t="str">
        <f t="shared" si="95"/>
        <v>0.12</v>
      </c>
      <c r="H195" s="2">
        <f t="shared" si="96"/>
        <v>0</v>
      </c>
      <c r="I195" s="2">
        <f t="shared" si="97"/>
        <v>0</v>
      </c>
      <c r="J195" s="2">
        <f t="shared" si="98"/>
        <v>0</v>
      </c>
    </row>
    <row r="196">
      <c r="C196" s="1">
        <v>8.0</v>
      </c>
      <c r="E196" s="4">
        <f t="shared" si="94"/>
        <v>460</v>
      </c>
      <c r="F196" s="1">
        <v>0.0</v>
      </c>
      <c r="G196" s="4" t="str">
        <f t="shared" si="95"/>
        <v>0.27</v>
      </c>
      <c r="H196" s="2">
        <f t="shared" si="96"/>
        <v>0</v>
      </c>
      <c r="I196" s="2">
        <f t="shared" si="97"/>
        <v>0</v>
      </c>
      <c r="J196" s="2">
        <f t="shared" si="98"/>
        <v>0</v>
      </c>
    </row>
    <row r="197">
      <c r="C197" s="1">
        <v>9.0</v>
      </c>
      <c r="E197" s="4">
        <f t="shared" si="94"/>
        <v>250</v>
      </c>
      <c r="F197" s="1">
        <v>0.0</v>
      </c>
      <c r="G197" s="4" t="str">
        <f t="shared" si="95"/>
        <v>0.08</v>
      </c>
      <c r="H197" s="2">
        <f t="shared" si="96"/>
        <v>0</v>
      </c>
      <c r="I197" s="2">
        <f t="shared" si="97"/>
        <v>0</v>
      </c>
      <c r="J197" s="2">
        <f t="shared" si="98"/>
        <v>0</v>
      </c>
    </row>
    <row r="198">
      <c r="C198" s="1" t="s">
        <v>28</v>
      </c>
      <c r="I198" s="2">
        <f>(E199-H199)/E199</f>
        <v>0.3859038984</v>
      </c>
    </row>
    <row r="199">
      <c r="D199" s="1" t="s">
        <v>29</v>
      </c>
      <c r="E199" s="2">
        <f>Sum(E188:E197)</f>
        <v>19521</v>
      </c>
      <c r="H199" s="2">
        <f>Sum(H188:H197)</f>
        <v>11987.77</v>
      </c>
    </row>
    <row r="200">
      <c r="D200" s="1" t="s">
        <v>17</v>
      </c>
      <c r="E200" s="2">
        <f>E199/$B$2</f>
        <v>0.1525078125</v>
      </c>
    </row>
    <row r="201">
      <c r="D201" s="1" t="s">
        <v>18</v>
      </c>
      <c r="E201" s="2">
        <f>H199/E199</f>
        <v>0.6140961016</v>
      </c>
    </row>
    <row r="202">
      <c r="D202" s="1" t="s">
        <v>20</v>
      </c>
      <c r="E202" s="2">
        <f>H199/$B$2</f>
        <v>0.09365445313</v>
      </c>
    </row>
    <row r="203">
      <c r="D203" s="1" t="s">
        <v>21</v>
      </c>
      <c r="E203" s="2">
        <f>(E199-H199)/$B$2</f>
        <v>0.05885335938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99">INDIRECT(CONCATENATE("'ccc",$E$217,"'!",$B$1,C219+2))</f>
        <v>10703</v>
      </c>
      <c r="F219" s="1">
        <v>1.0</v>
      </c>
      <c r="G219" s="4" t="str">
        <f t="shared" ref="G219:G228" si="100">INDIRECT(CONCATENATE("'ccc",$E$217,"'!",$B$1,C219+21))</f>
        <v>0.91</v>
      </c>
      <c r="H219" s="2">
        <f t="shared" ref="H219:H228" si="101">E219*F219*G219</f>
        <v>9739.73</v>
      </c>
      <c r="I219" s="2">
        <f t="shared" ref="I219:I228" si="102">H219/$E$230</f>
        <v>0.4981704261</v>
      </c>
      <c r="J219" s="2">
        <f t="shared" ref="J219:J228" si="103">I219*$E$231</f>
        <v>0.07609164063</v>
      </c>
    </row>
    <row r="220">
      <c r="C220" s="1">
        <v>1.0</v>
      </c>
      <c r="E220" s="4">
        <f t="shared" si="99"/>
        <v>3024</v>
      </c>
      <c r="F220" s="1">
        <v>1.0</v>
      </c>
      <c r="G220" s="4" t="str">
        <f t="shared" si="100"/>
        <v>0.70</v>
      </c>
      <c r="H220" s="2">
        <f t="shared" si="101"/>
        <v>2116.8</v>
      </c>
      <c r="I220" s="2">
        <f t="shared" si="102"/>
        <v>0.1082706767</v>
      </c>
      <c r="J220" s="2">
        <f t="shared" si="103"/>
        <v>0.0165375</v>
      </c>
    </row>
    <row r="221">
      <c r="C221" s="1">
        <v>2.0</v>
      </c>
      <c r="E221" s="4">
        <f t="shared" si="99"/>
        <v>1130</v>
      </c>
      <c r="F221" s="1">
        <v>0.0</v>
      </c>
      <c r="G221" s="4" t="str">
        <f t="shared" si="100"/>
        <v>0.36</v>
      </c>
      <c r="H221" s="2">
        <f t="shared" si="101"/>
        <v>0</v>
      </c>
      <c r="I221" s="2">
        <f t="shared" si="102"/>
        <v>0</v>
      </c>
      <c r="J221" s="2">
        <f t="shared" si="103"/>
        <v>0</v>
      </c>
    </row>
    <row r="222">
      <c r="C222" s="1">
        <v>3.0</v>
      </c>
      <c r="E222" s="4">
        <f t="shared" si="99"/>
        <v>944</v>
      </c>
      <c r="F222" s="1">
        <v>0.0</v>
      </c>
      <c r="G222" s="4" t="str">
        <f t="shared" si="100"/>
        <v>0.22</v>
      </c>
      <c r="H222" s="2">
        <f t="shared" si="101"/>
        <v>0</v>
      </c>
      <c r="I222" s="2">
        <f t="shared" si="102"/>
        <v>0</v>
      </c>
      <c r="J222" s="2">
        <f t="shared" si="103"/>
        <v>0</v>
      </c>
    </row>
    <row r="223">
      <c r="C223" s="1">
        <v>4.0</v>
      </c>
      <c r="E223" s="4">
        <f t="shared" si="99"/>
        <v>119</v>
      </c>
      <c r="F223" s="1">
        <v>0.0</v>
      </c>
      <c r="G223" s="4" t="str">
        <f t="shared" si="100"/>
        <v>0.28</v>
      </c>
      <c r="H223" s="2">
        <f t="shared" si="101"/>
        <v>0</v>
      </c>
      <c r="I223" s="2">
        <f t="shared" si="102"/>
        <v>0</v>
      </c>
      <c r="J223" s="2">
        <f t="shared" si="103"/>
        <v>0</v>
      </c>
    </row>
    <row r="224">
      <c r="C224" s="1">
        <v>5.0</v>
      </c>
      <c r="E224" s="4">
        <f t="shared" si="99"/>
        <v>2088</v>
      </c>
      <c r="F224" s="1">
        <v>0.0</v>
      </c>
      <c r="G224" s="4" t="str">
        <f t="shared" si="100"/>
        <v>0.39</v>
      </c>
      <c r="H224" s="2">
        <f t="shared" si="101"/>
        <v>0</v>
      </c>
      <c r="I224" s="2">
        <f t="shared" si="102"/>
        <v>0</v>
      </c>
      <c r="J224" s="2">
        <f t="shared" si="103"/>
        <v>0</v>
      </c>
    </row>
    <row r="225">
      <c r="C225" s="1">
        <v>6.0</v>
      </c>
      <c r="E225" s="4">
        <f t="shared" si="99"/>
        <v>758</v>
      </c>
      <c r="F225" s="1">
        <v>0.0</v>
      </c>
      <c r="G225" s="4" t="str">
        <f t="shared" si="100"/>
        <v>0.45</v>
      </c>
      <c r="H225" s="2">
        <f t="shared" si="101"/>
        <v>0</v>
      </c>
      <c r="I225" s="2">
        <f t="shared" si="102"/>
        <v>0</v>
      </c>
      <c r="J225" s="2">
        <f t="shared" si="103"/>
        <v>0</v>
      </c>
    </row>
    <row r="226">
      <c r="C226" s="1">
        <v>7.0</v>
      </c>
      <c r="E226" s="4">
        <f t="shared" si="99"/>
        <v>108</v>
      </c>
      <c r="F226" s="1">
        <v>0.0</v>
      </c>
      <c r="G226" s="4" t="str">
        <f t="shared" si="100"/>
        <v>0.10</v>
      </c>
      <c r="H226" s="2">
        <f t="shared" si="101"/>
        <v>0</v>
      </c>
      <c r="I226" s="2">
        <f t="shared" si="102"/>
        <v>0</v>
      </c>
      <c r="J226" s="2">
        <f t="shared" si="103"/>
        <v>0</v>
      </c>
    </row>
    <row r="227">
      <c r="C227" s="1">
        <v>8.0</v>
      </c>
      <c r="E227" s="4">
        <f t="shared" si="99"/>
        <v>460</v>
      </c>
      <c r="F227" s="1">
        <v>0.0</v>
      </c>
      <c r="G227" s="4" t="str">
        <f t="shared" si="100"/>
        <v>0.26</v>
      </c>
      <c r="H227" s="2">
        <f t="shared" si="101"/>
        <v>0</v>
      </c>
      <c r="I227" s="2">
        <f t="shared" si="102"/>
        <v>0</v>
      </c>
      <c r="J227" s="2">
        <f t="shared" si="103"/>
        <v>0</v>
      </c>
    </row>
    <row r="228">
      <c r="C228" s="1">
        <v>9.0</v>
      </c>
      <c r="E228" s="4">
        <f t="shared" si="99"/>
        <v>217</v>
      </c>
      <c r="F228" s="1">
        <v>0.0</v>
      </c>
      <c r="G228" s="4" t="str">
        <f t="shared" si="100"/>
        <v>0.05</v>
      </c>
      <c r="H228" s="2">
        <f t="shared" si="101"/>
        <v>0</v>
      </c>
      <c r="I228" s="2">
        <f t="shared" si="102"/>
        <v>0</v>
      </c>
      <c r="J228" s="2">
        <f t="shared" si="103"/>
        <v>0</v>
      </c>
    </row>
    <row r="229">
      <c r="C229" s="1" t="s">
        <v>28</v>
      </c>
      <c r="I229" s="2">
        <f>(E230-H230)/E230</f>
        <v>0.3935588972</v>
      </c>
    </row>
    <row r="230">
      <c r="D230" s="1" t="s">
        <v>29</v>
      </c>
      <c r="E230" s="2">
        <f>Sum(E219:E228)</f>
        <v>19551</v>
      </c>
      <c r="H230" s="2">
        <f>Sum(H219:H228)</f>
        <v>11856.53</v>
      </c>
    </row>
    <row r="231">
      <c r="D231" s="1" t="s">
        <v>17</v>
      </c>
      <c r="E231" s="2">
        <f>E230/$B$2</f>
        <v>0.1527421875</v>
      </c>
      <c r="I231" s="2">
        <f>Sum(I219:I229)</f>
        <v>1</v>
      </c>
    </row>
    <row r="232">
      <c r="D232" s="1" t="s">
        <v>18</v>
      </c>
      <c r="E232" s="2">
        <f>H230/E230</f>
        <v>0.6064411028</v>
      </c>
    </row>
    <row r="233">
      <c r="D233" s="1" t="s">
        <v>20</v>
      </c>
      <c r="E233" s="2">
        <f>H230/$B$2</f>
        <v>0.09262914063</v>
      </c>
    </row>
    <row r="234">
      <c r="D234" s="1" t="s">
        <v>21</v>
      </c>
      <c r="E234" s="2">
        <f>(E230-H230)/$B$2</f>
        <v>0.06011304688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4">INDIRECT(CONCATENATE("'ccc",$E$248,"'!",$B$1,C250+2))</f>
        <v>10680</v>
      </c>
      <c r="F250" s="1">
        <v>1.0</v>
      </c>
      <c r="G250" s="4" t="str">
        <f t="shared" ref="G250:G259" si="105">INDIRECT(CONCATENATE("'ccc",$E$248,"'!",$B$1,C250+21))</f>
        <v>0.92</v>
      </c>
      <c r="H250" s="2">
        <f t="shared" ref="H250:H259" si="106">E250*F250*G250</f>
        <v>9825.6</v>
      </c>
      <c r="I250" s="2">
        <f t="shared" ref="I250:I259" si="107">H250/$E$261</f>
        <v>0.5069184337</v>
      </c>
      <c r="J250" s="2">
        <f t="shared" ref="J250:J259" si="108">I250*$E$262</f>
        <v>0.0767625</v>
      </c>
    </row>
    <row r="251">
      <c r="C251" s="1">
        <v>1.0</v>
      </c>
      <c r="E251" s="4">
        <f t="shared" si="104"/>
        <v>2676</v>
      </c>
      <c r="F251" s="1">
        <v>1.0</v>
      </c>
      <c r="G251" s="4" t="str">
        <f t="shared" si="105"/>
        <v>0.69</v>
      </c>
      <c r="H251" s="2">
        <f t="shared" si="106"/>
        <v>1846.44</v>
      </c>
      <c r="I251" s="2">
        <f t="shared" si="107"/>
        <v>0.09526079554</v>
      </c>
      <c r="J251" s="2">
        <f t="shared" si="108"/>
        <v>0.0144253125</v>
      </c>
    </row>
    <row r="252">
      <c r="C252" s="1">
        <v>2.0</v>
      </c>
      <c r="E252" s="4">
        <f t="shared" si="104"/>
        <v>1098</v>
      </c>
      <c r="F252" s="1">
        <v>0.0</v>
      </c>
      <c r="G252" s="4" t="str">
        <f t="shared" si="105"/>
        <v>0.36</v>
      </c>
      <c r="H252" s="2">
        <f t="shared" si="106"/>
        <v>0</v>
      </c>
      <c r="I252" s="2">
        <f t="shared" si="107"/>
        <v>0</v>
      </c>
      <c r="J252" s="2">
        <f t="shared" si="108"/>
        <v>0</v>
      </c>
    </row>
    <row r="253">
      <c r="C253" s="1">
        <v>3.0</v>
      </c>
      <c r="E253" s="4">
        <f t="shared" si="104"/>
        <v>939</v>
      </c>
      <c r="F253" s="1">
        <v>0.0</v>
      </c>
      <c r="G253" s="4" t="str">
        <f t="shared" si="105"/>
        <v>0.22</v>
      </c>
      <c r="H253" s="2">
        <f t="shared" si="106"/>
        <v>0</v>
      </c>
      <c r="I253" s="2">
        <f t="shared" si="107"/>
        <v>0</v>
      </c>
      <c r="J253" s="2">
        <f t="shared" si="108"/>
        <v>0</v>
      </c>
    </row>
    <row r="254">
      <c r="C254" s="1">
        <v>4.0</v>
      </c>
      <c r="E254" s="4">
        <f t="shared" si="104"/>
        <v>134</v>
      </c>
      <c r="F254" s="1">
        <v>0.0</v>
      </c>
      <c r="G254" s="4" t="str">
        <f t="shared" si="105"/>
        <v>0.32</v>
      </c>
      <c r="H254" s="2">
        <f t="shared" si="106"/>
        <v>0</v>
      </c>
      <c r="I254" s="2">
        <f t="shared" si="107"/>
        <v>0</v>
      </c>
      <c r="J254" s="2">
        <f t="shared" si="108"/>
        <v>0</v>
      </c>
    </row>
    <row r="255">
      <c r="C255" s="1">
        <v>5.0</v>
      </c>
      <c r="E255" s="4">
        <f t="shared" si="104"/>
        <v>2230</v>
      </c>
      <c r="F255" s="1">
        <v>0.0</v>
      </c>
      <c r="G255" s="4" t="str">
        <f t="shared" si="105"/>
        <v>0.42</v>
      </c>
      <c r="H255" s="2">
        <f t="shared" si="106"/>
        <v>0</v>
      </c>
      <c r="I255" s="2">
        <f t="shared" si="107"/>
        <v>0</v>
      </c>
      <c r="J255" s="2">
        <f t="shared" si="108"/>
        <v>0</v>
      </c>
    </row>
    <row r="256">
      <c r="C256" s="1">
        <v>6.0</v>
      </c>
      <c r="E256" s="4">
        <f t="shared" si="104"/>
        <v>803</v>
      </c>
      <c r="F256" s="1">
        <v>0.0</v>
      </c>
      <c r="G256" s="4" t="str">
        <f t="shared" si="105"/>
        <v>0.40</v>
      </c>
      <c r="H256" s="2">
        <f t="shared" si="106"/>
        <v>0</v>
      </c>
      <c r="I256" s="2">
        <f t="shared" si="107"/>
        <v>0</v>
      </c>
      <c r="J256" s="2">
        <f t="shared" si="108"/>
        <v>0</v>
      </c>
    </row>
    <row r="257">
      <c r="C257" s="1">
        <v>7.0</v>
      </c>
      <c r="E257" s="4">
        <f t="shared" si="104"/>
        <v>113</v>
      </c>
      <c r="F257" s="1">
        <v>0.0</v>
      </c>
      <c r="G257" s="4" t="str">
        <f t="shared" si="105"/>
        <v>0.18</v>
      </c>
      <c r="H257" s="2">
        <f t="shared" si="106"/>
        <v>0</v>
      </c>
      <c r="I257" s="2">
        <f t="shared" si="107"/>
        <v>0</v>
      </c>
      <c r="J257" s="2">
        <f t="shared" si="108"/>
        <v>0</v>
      </c>
    </row>
    <row r="258">
      <c r="C258" s="1">
        <v>8.0</v>
      </c>
      <c r="E258" s="4">
        <f t="shared" si="104"/>
        <v>481</v>
      </c>
      <c r="F258" s="1">
        <v>0.0</v>
      </c>
      <c r="G258" s="4" t="str">
        <f t="shared" si="105"/>
        <v>0.22</v>
      </c>
      <c r="H258" s="2">
        <f t="shared" si="106"/>
        <v>0</v>
      </c>
      <c r="I258" s="2">
        <f t="shared" si="107"/>
        <v>0</v>
      </c>
      <c r="J258" s="2">
        <f t="shared" si="108"/>
        <v>0</v>
      </c>
    </row>
    <row r="259">
      <c r="C259" s="1">
        <v>9.0</v>
      </c>
      <c r="E259" s="4">
        <f t="shared" si="104"/>
        <v>229</v>
      </c>
      <c r="F259" s="1">
        <v>0.0</v>
      </c>
      <c r="G259" s="4" t="str">
        <f t="shared" si="105"/>
        <v>0.11</v>
      </c>
      <c r="H259" s="2">
        <f t="shared" si="106"/>
        <v>0</v>
      </c>
      <c r="I259" s="2">
        <f t="shared" si="107"/>
        <v>0</v>
      </c>
      <c r="J259" s="2">
        <f t="shared" si="108"/>
        <v>0</v>
      </c>
    </row>
    <row r="260">
      <c r="C260" s="1" t="s">
        <v>28</v>
      </c>
      <c r="I260" s="2">
        <f>(E261-H261)/E261</f>
        <v>0.3978207708</v>
      </c>
    </row>
    <row r="261">
      <c r="D261" s="1" t="s">
        <v>29</v>
      </c>
      <c r="E261" s="2">
        <f>Sum(E250:E259)</f>
        <v>19383</v>
      </c>
      <c r="H261" s="2">
        <f>Sum(H250:H259)</f>
        <v>11672.04</v>
      </c>
    </row>
    <row r="262">
      <c r="D262" s="1" t="s">
        <v>17</v>
      </c>
      <c r="E262" s="2">
        <f>E261/$B$2</f>
        <v>0.1514296875</v>
      </c>
      <c r="I262" s="2">
        <f>Sum(I250:I260)</f>
        <v>1</v>
      </c>
    </row>
    <row r="263">
      <c r="D263" s="1" t="s">
        <v>18</v>
      </c>
      <c r="E263" s="2">
        <f>H261/E261</f>
        <v>0.6021792292</v>
      </c>
    </row>
    <row r="264">
      <c r="D264" s="1" t="s">
        <v>20</v>
      </c>
      <c r="E264" s="2">
        <f>H261/$B$2</f>
        <v>0.0911878125</v>
      </c>
    </row>
    <row r="265">
      <c r="D265" s="1" t="s">
        <v>21</v>
      </c>
      <c r="E265" s="2">
        <f>(E261-H261)/$B$2</f>
        <v>0.060241875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09">INDIRECT(CONCATENATE("'ccc",$E$278,"'!",$B$1,C280+2))</f>
        <v>10850</v>
      </c>
      <c r="F280" s="1">
        <v>1.0</v>
      </c>
      <c r="G280" s="4" t="str">
        <f t="shared" ref="G280:G289" si="110">INDIRECT(CONCATENATE("'ccc",$E$278,"'!",$B$1,C280+21))</f>
        <v>0.91</v>
      </c>
      <c r="H280" s="2">
        <f t="shared" ref="H280:H289" si="111">E280*F280*G280</f>
        <v>9873.5</v>
      </c>
      <c r="I280" s="2">
        <f t="shared" ref="I280:I289" si="112">H280/$E$291</f>
        <v>0.5089170661</v>
      </c>
      <c r="J280" s="2">
        <f t="shared" ref="J280:J289" si="113">I280*$E$262</f>
        <v>0.07706515229</v>
      </c>
    </row>
    <row r="281">
      <c r="C281" s="1">
        <v>1.0</v>
      </c>
      <c r="E281" s="4">
        <f t="shared" si="109"/>
        <v>2535</v>
      </c>
      <c r="F281" s="1">
        <v>1.0</v>
      </c>
      <c r="G281" s="4" t="str">
        <f t="shared" si="110"/>
        <v>0.69</v>
      </c>
      <c r="H281" s="2">
        <f t="shared" si="111"/>
        <v>1749.15</v>
      </c>
      <c r="I281" s="2">
        <f t="shared" si="112"/>
        <v>0.09015772383</v>
      </c>
      <c r="J281" s="2">
        <f t="shared" si="113"/>
        <v>0.01365255595</v>
      </c>
    </row>
    <row r="282">
      <c r="C282" s="1">
        <v>2.0</v>
      </c>
      <c r="E282" s="4">
        <f t="shared" si="109"/>
        <v>1214</v>
      </c>
      <c r="F282" s="1">
        <v>0.0</v>
      </c>
      <c r="G282" s="4" t="str">
        <f t="shared" si="110"/>
        <v>0.37</v>
      </c>
      <c r="H282" s="2">
        <f t="shared" si="111"/>
        <v>0</v>
      </c>
      <c r="I282" s="2">
        <f t="shared" si="112"/>
        <v>0</v>
      </c>
      <c r="J282" s="2">
        <f t="shared" si="113"/>
        <v>0</v>
      </c>
    </row>
    <row r="283">
      <c r="C283" s="1">
        <v>3.0</v>
      </c>
      <c r="E283" s="4">
        <f t="shared" si="109"/>
        <v>922</v>
      </c>
      <c r="F283" s="1">
        <v>0.0</v>
      </c>
      <c r="G283" s="4" t="str">
        <f t="shared" si="110"/>
        <v>0.18</v>
      </c>
      <c r="H283" s="2">
        <f t="shared" si="111"/>
        <v>0</v>
      </c>
      <c r="I283" s="2">
        <f t="shared" si="112"/>
        <v>0</v>
      </c>
      <c r="J283" s="2">
        <f t="shared" si="113"/>
        <v>0</v>
      </c>
    </row>
    <row r="284">
      <c r="C284" s="1">
        <v>4.0</v>
      </c>
      <c r="E284" s="4">
        <f t="shared" si="109"/>
        <v>113</v>
      </c>
      <c r="F284" s="1">
        <v>0.0</v>
      </c>
      <c r="G284" s="4" t="str">
        <f t="shared" si="110"/>
        <v>0.33</v>
      </c>
      <c r="H284" s="2">
        <f t="shared" si="111"/>
        <v>0</v>
      </c>
      <c r="I284" s="2">
        <f t="shared" si="112"/>
        <v>0</v>
      </c>
      <c r="J284" s="2">
        <f t="shared" si="113"/>
        <v>0</v>
      </c>
    </row>
    <row r="285">
      <c r="C285" s="1">
        <v>5.0</v>
      </c>
      <c r="E285" s="4">
        <f t="shared" si="109"/>
        <v>2195</v>
      </c>
      <c r="F285" s="1">
        <v>0.0</v>
      </c>
      <c r="G285" s="4" t="str">
        <f t="shared" si="110"/>
        <v>0.40</v>
      </c>
      <c r="H285" s="2">
        <f t="shared" si="111"/>
        <v>0</v>
      </c>
      <c r="I285" s="2">
        <f t="shared" si="112"/>
        <v>0</v>
      </c>
      <c r="J285" s="2">
        <f t="shared" si="113"/>
        <v>0</v>
      </c>
    </row>
    <row r="286">
      <c r="C286" s="1">
        <v>6.0</v>
      </c>
      <c r="E286" s="4">
        <f t="shared" si="109"/>
        <v>746</v>
      </c>
      <c r="F286" s="1">
        <v>0.0</v>
      </c>
      <c r="G286" s="4" t="str">
        <f t="shared" si="110"/>
        <v>0.44</v>
      </c>
      <c r="H286" s="2">
        <f t="shared" si="111"/>
        <v>0</v>
      </c>
      <c r="I286" s="2">
        <f t="shared" si="112"/>
        <v>0</v>
      </c>
      <c r="J286" s="2">
        <f t="shared" si="113"/>
        <v>0</v>
      </c>
    </row>
    <row r="287">
      <c r="C287" s="1">
        <v>7.0</v>
      </c>
      <c r="E287" s="4">
        <f t="shared" si="109"/>
        <v>98</v>
      </c>
      <c r="F287" s="1">
        <v>0.0</v>
      </c>
      <c r="G287" s="4" t="str">
        <f t="shared" si="110"/>
        <v>0.16</v>
      </c>
      <c r="H287" s="2">
        <f t="shared" si="111"/>
        <v>0</v>
      </c>
      <c r="I287" s="2">
        <f t="shared" si="112"/>
        <v>0</v>
      </c>
      <c r="J287" s="2">
        <f t="shared" si="113"/>
        <v>0</v>
      </c>
    </row>
    <row r="288">
      <c r="C288" s="1">
        <v>8.0</v>
      </c>
      <c r="E288" s="4">
        <f t="shared" si="109"/>
        <v>492</v>
      </c>
      <c r="F288" s="1">
        <v>0.0</v>
      </c>
      <c r="G288" s="4" t="str">
        <f t="shared" si="110"/>
        <v>0.22</v>
      </c>
      <c r="H288" s="2">
        <f t="shared" si="111"/>
        <v>0</v>
      </c>
      <c r="I288" s="2">
        <f t="shared" si="112"/>
        <v>0</v>
      </c>
      <c r="J288" s="2">
        <f t="shared" si="113"/>
        <v>0</v>
      </c>
    </row>
    <row r="289">
      <c r="C289" s="1">
        <v>9.0</v>
      </c>
      <c r="E289" s="4">
        <f t="shared" si="109"/>
        <v>236</v>
      </c>
      <c r="F289" s="1">
        <v>0.0</v>
      </c>
      <c r="G289" s="4" t="str">
        <f t="shared" si="110"/>
        <v>0.10</v>
      </c>
      <c r="H289" s="2">
        <f t="shared" si="111"/>
        <v>0</v>
      </c>
      <c r="I289" s="2">
        <f t="shared" si="112"/>
        <v>0</v>
      </c>
      <c r="J289" s="2">
        <f t="shared" si="113"/>
        <v>0</v>
      </c>
    </row>
    <row r="290">
      <c r="C290" s="1" t="s">
        <v>28</v>
      </c>
      <c r="I290" s="2">
        <f>(E291-H291)/E291</f>
        <v>0.40092521</v>
      </c>
    </row>
    <row r="291">
      <c r="D291" s="1" t="s">
        <v>29</v>
      </c>
      <c r="E291" s="2">
        <f>Sum(E280:E289)</f>
        <v>19401</v>
      </c>
      <c r="H291" s="2">
        <f>Sum(H280:H289)</f>
        <v>11622.65</v>
      </c>
    </row>
    <row r="292">
      <c r="D292" s="1" t="s">
        <v>17</v>
      </c>
      <c r="E292" s="2">
        <f>E291/$B$2</f>
        <v>0.1515703125</v>
      </c>
      <c r="I292" s="2">
        <f>Sum(I280:I290)</f>
        <v>1</v>
      </c>
    </row>
    <row r="293">
      <c r="D293" s="1" t="s">
        <v>18</v>
      </c>
      <c r="E293" s="2">
        <f>H291/E291</f>
        <v>0.59907479</v>
      </c>
    </row>
    <row r="294">
      <c r="D294" s="1" t="s">
        <v>20</v>
      </c>
      <c r="E294" s="2">
        <f>H291/$B$2</f>
        <v>0.09080195313</v>
      </c>
    </row>
    <row r="295">
      <c r="D295" s="1" t="s">
        <v>21</v>
      </c>
      <c r="E295" s="2">
        <f>(E291-H291)/$B$2</f>
        <v>0.06076835938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5347</v>
      </c>
      <c r="F310" s="1">
        <v>1.0</v>
      </c>
      <c r="G310" s="4" t="str">
        <f t="shared" ref="G310:G319" si="115">INDIRECT(CONCATENATE("'ccc",$E$308,"'!",$B$1,C310+21))</f>
        <v>0.85</v>
      </c>
      <c r="H310" s="2">
        <f t="shared" ref="H310:H319" si="116">E310*F310*G310</f>
        <v>4544.95</v>
      </c>
      <c r="I310" s="2">
        <f t="shared" ref="I310:I319" si="117">H310/$E$321</f>
        <v>0.3063873534</v>
      </c>
      <c r="J310" s="2">
        <f t="shared" ref="J310:J319" si="118">I310*$E$262</f>
        <v>0.04639614118</v>
      </c>
    </row>
    <row r="311">
      <c r="C311" s="1">
        <v>1.0</v>
      </c>
      <c r="E311" s="4">
        <f t="shared" si="114"/>
        <v>1367</v>
      </c>
      <c r="F311" s="1">
        <v>1.0</v>
      </c>
      <c r="G311" s="4" t="str">
        <f t="shared" si="115"/>
        <v>0.59</v>
      </c>
      <c r="H311" s="2">
        <f t="shared" si="116"/>
        <v>806.53</v>
      </c>
      <c r="I311" s="2">
        <f t="shared" si="117"/>
        <v>0.05437036538</v>
      </c>
      <c r="J311" s="2">
        <f t="shared" si="118"/>
        <v>0.008233287438</v>
      </c>
    </row>
    <row r="312">
      <c r="C312" s="1">
        <v>2.0</v>
      </c>
      <c r="E312" s="4">
        <f t="shared" si="114"/>
        <v>5134</v>
      </c>
      <c r="F312" s="1">
        <v>1.0</v>
      </c>
      <c r="G312" s="4" t="str">
        <f t="shared" si="115"/>
        <v>0.78</v>
      </c>
      <c r="H312" s="2">
        <f t="shared" si="116"/>
        <v>4004.52</v>
      </c>
      <c r="I312" s="2">
        <f t="shared" si="117"/>
        <v>0.2699555076</v>
      </c>
      <c r="J312" s="2">
        <f t="shared" si="118"/>
        <v>0.04087927816</v>
      </c>
    </row>
    <row r="313">
      <c r="C313" s="1">
        <v>3.0</v>
      </c>
      <c r="E313" s="4">
        <f t="shared" si="114"/>
        <v>681</v>
      </c>
      <c r="F313" s="1">
        <v>0.0</v>
      </c>
      <c r="G313" s="4" t="str">
        <f t="shared" si="115"/>
        <v>0.30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67</v>
      </c>
      <c r="F314" s="1">
        <v>0.0</v>
      </c>
      <c r="G314" s="4" t="str">
        <f t="shared" si="115"/>
        <v>0.19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997</v>
      </c>
      <c r="F315" s="1">
        <v>0.0</v>
      </c>
      <c r="G315" s="4" t="str">
        <f t="shared" si="115"/>
        <v>0.37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747</v>
      </c>
      <c r="F316" s="1">
        <v>0.0</v>
      </c>
      <c r="G316" s="4" t="str">
        <f t="shared" si="115"/>
        <v>0.42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59</v>
      </c>
      <c r="F317" s="1">
        <v>0.0</v>
      </c>
      <c r="G317" s="4" t="str">
        <f t="shared" si="115"/>
        <v>0.12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375</v>
      </c>
      <c r="F318" s="1">
        <v>0.0</v>
      </c>
      <c r="G318" s="4" t="str">
        <f t="shared" si="115"/>
        <v>0.26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60</v>
      </c>
      <c r="F319" s="1">
        <v>0.0</v>
      </c>
      <c r="G319" s="4" t="str">
        <f t="shared" si="115"/>
        <v>0.05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0.3692867736</v>
      </c>
    </row>
    <row r="321">
      <c r="D321" s="1" t="s">
        <v>29</v>
      </c>
      <c r="E321" s="2">
        <f>Sum(E310:E319)</f>
        <v>14834</v>
      </c>
      <c r="H321" s="2">
        <f>Sum(H310:H319)</f>
        <v>9356</v>
      </c>
    </row>
    <row r="322">
      <c r="D322" s="1" t="s">
        <v>17</v>
      </c>
      <c r="E322" s="2">
        <f>E321/$B$2</f>
        <v>0.115890625</v>
      </c>
      <c r="I322" s="2">
        <f>Sum(I310:I320)</f>
        <v>1</v>
      </c>
    </row>
    <row r="323">
      <c r="D323" s="1" t="s">
        <v>18</v>
      </c>
      <c r="E323" s="2">
        <f>H321/E321</f>
        <v>0.6307132264</v>
      </c>
    </row>
    <row r="324">
      <c r="D324" s="1" t="s">
        <v>20</v>
      </c>
      <c r="E324" s="2">
        <f>H321/$B$2</f>
        <v>0.07309375</v>
      </c>
    </row>
    <row r="325">
      <c r="D325" s="1" t="s">
        <v>21</v>
      </c>
      <c r="E325" s="2">
        <f>(E321-H321)/$B$2</f>
        <v>0.042796875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3788</v>
      </c>
      <c r="F340" s="1">
        <v>1.0</v>
      </c>
      <c r="G340" s="4" t="str">
        <f t="shared" ref="G340:G349" si="120">INDIRECT(CONCATENATE("'ccc",$E$338,"'!",$B$1,C340+21))</f>
        <v>0.81</v>
      </c>
      <c r="H340" s="2">
        <f t="shared" ref="H340:H349" si="121">E340*F340*G340</f>
        <v>3068.28</v>
      </c>
      <c r="I340" s="2">
        <f t="shared" ref="I340:I349" si="122">H340/$E$351</f>
        <v>0.2099835751</v>
      </c>
      <c r="J340" s="2">
        <f t="shared" ref="J340:J349" si="123">I340*$E$262</f>
        <v>0.03179774716</v>
      </c>
    </row>
    <row r="341">
      <c r="C341" s="1">
        <v>1.0</v>
      </c>
      <c r="E341" s="4">
        <f t="shared" si="119"/>
        <v>1160</v>
      </c>
      <c r="F341" s="1">
        <v>1.0</v>
      </c>
      <c r="G341" s="4" t="str">
        <f t="shared" si="120"/>
        <v>0.55</v>
      </c>
      <c r="H341" s="2">
        <f t="shared" si="121"/>
        <v>638</v>
      </c>
      <c r="I341" s="2">
        <f t="shared" si="122"/>
        <v>0.04366274295</v>
      </c>
      <c r="J341" s="2">
        <f t="shared" si="123"/>
        <v>0.00661183552</v>
      </c>
    </row>
    <row r="342">
      <c r="C342" s="1">
        <v>2.0</v>
      </c>
      <c r="E342" s="4">
        <f t="shared" si="119"/>
        <v>7250</v>
      </c>
      <c r="F342" s="1">
        <v>1.0</v>
      </c>
      <c r="G342" s="4" t="str">
        <f t="shared" si="120"/>
        <v>0.81</v>
      </c>
      <c r="H342" s="2">
        <f t="shared" si="121"/>
        <v>5872.5</v>
      </c>
      <c r="I342" s="2">
        <f t="shared" si="122"/>
        <v>0.4018957022</v>
      </c>
      <c r="J342" s="2">
        <f t="shared" si="123"/>
        <v>0.06085894059</v>
      </c>
    </row>
    <row r="343">
      <c r="C343" s="1">
        <v>3.0</v>
      </c>
      <c r="E343" s="4">
        <f t="shared" si="119"/>
        <v>573</v>
      </c>
      <c r="F343" s="1">
        <v>0.0</v>
      </c>
      <c r="G343" s="4" t="str">
        <f t="shared" si="120"/>
        <v>0.29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49</v>
      </c>
      <c r="F344" s="1">
        <v>0.0</v>
      </c>
      <c r="G344" s="4" t="str">
        <f t="shared" si="120"/>
        <v>0.12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646</v>
      </c>
      <c r="F345" s="1">
        <v>0.0</v>
      </c>
      <c r="G345" s="4" t="str">
        <f t="shared" si="120"/>
        <v>0.29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672</v>
      </c>
      <c r="F346" s="1">
        <v>0.0</v>
      </c>
      <c r="G346" s="4" t="str">
        <f t="shared" si="120"/>
        <v>0.42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68</v>
      </c>
      <c r="F347" s="1">
        <v>0.0</v>
      </c>
      <c r="G347" s="4" t="str">
        <f t="shared" si="120"/>
        <v>0.07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377</v>
      </c>
      <c r="F348" s="1">
        <v>0.0</v>
      </c>
      <c r="G348" s="4" t="str">
        <f t="shared" si="120"/>
        <v>0.17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29</v>
      </c>
      <c r="F349" s="1">
        <v>0.0</v>
      </c>
      <c r="G349" s="4" t="str">
        <f t="shared" si="120"/>
        <v>0.00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0.3444579797</v>
      </c>
    </row>
    <row r="351">
      <c r="D351" s="1" t="s">
        <v>29</v>
      </c>
      <c r="E351" s="2">
        <f>Sum(E340:E349)</f>
        <v>14612</v>
      </c>
      <c r="H351" s="2">
        <f>Sum(H340:H349)</f>
        <v>9578.78</v>
      </c>
    </row>
    <row r="352">
      <c r="D352" s="1" t="s">
        <v>17</v>
      </c>
      <c r="E352" s="2">
        <f>E351/$B$2</f>
        <v>0.11415625</v>
      </c>
      <c r="I352" s="2">
        <f>Sum(I340:I350)</f>
        <v>1</v>
      </c>
    </row>
    <row r="353">
      <c r="D353" s="1" t="s">
        <v>18</v>
      </c>
      <c r="E353" s="2">
        <f>H351/E351</f>
        <v>0.6555420203</v>
      </c>
    </row>
    <row r="354">
      <c r="D354" s="1" t="s">
        <v>20</v>
      </c>
      <c r="E354" s="2">
        <f>H351/$B$2</f>
        <v>0.07483421875</v>
      </c>
    </row>
    <row r="355">
      <c r="D355" s="1" t="s">
        <v>21</v>
      </c>
      <c r="E355" s="2">
        <f>(E351-H351)/$B$2</f>
        <v>0.03932203125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3069</v>
      </c>
      <c r="F370" s="1">
        <v>1.0</v>
      </c>
      <c r="G370" s="4" t="str">
        <f t="shared" ref="G370:G379" si="125">INDIRECT(CONCATENATE("'ccc",$E$368,"'!",$B$1,C370+21))</f>
        <v>0.75</v>
      </c>
      <c r="H370" s="2">
        <f t="shared" ref="H370:H379" si="126">E370*F370*G370</f>
        <v>2301.75</v>
      </c>
      <c r="I370" s="2">
        <f t="shared" ref="I370:I379" si="127">H370/$E$381</f>
        <v>0.1635694997</v>
      </c>
      <c r="J370" s="2">
        <f t="shared" ref="J370:J379" si="128">I370*$E$262</f>
        <v>0.02476927823</v>
      </c>
    </row>
    <row r="371">
      <c r="C371" s="1">
        <v>1.0</v>
      </c>
      <c r="E371" s="4">
        <f t="shared" si="124"/>
        <v>1080</v>
      </c>
      <c r="F371" s="1">
        <v>1.0</v>
      </c>
      <c r="G371" s="4" t="str">
        <f t="shared" si="125"/>
        <v>0.56</v>
      </c>
      <c r="H371" s="2">
        <f t="shared" si="126"/>
        <v>604.8</v>
      </c>
      <c r="I371" s="2">
        <f t="shared" si="127"/>
        <v>0.04297896532</v>
      </c>
      <c r="J371" s="2">
        <f t="shared" si="128"/>
        <v>0.006508291288</v>
      </c>
    </row>
    <row r="372">
      <c r="C372" s="1">
        <v>2.0</v>
      </c>
      <c r="E372" s="4">
        <f t="shared" si="124"/>
        <v>7998</v>
      </c>
      <c r="F372" s="1">
        <v>1.0</v>
      </c>
      <c r="G372" s="4" t="str">
        <f t="shared" si="125"/>
        <v>0.83</v>
      </c>
      <c r="H372" s="2">
        <f t="shared" si="126"/>
        <v>6638.34</v>
      </c>
      <c r="I372" s="2">
        <f t="shared" si="127"/>
        <v>0.471741046</v>
      </c>
      <c r="J372" s="2">
        <f t="shared" si="128"/>
        <v>0.07143559918</v>
      </c>
    </row>
    <row r="373">
      <c r="C373" s="1">
        <v>3.0</v>
      </c>
      <c r="E373" s="4">
        <f t="shared" si="124"/>
        <v>502</v>
      </c>
      <c r="F373" s="1">
        <v>0.0</v>
      </c>
      <c r="G373" s="4" t="str">
        <f t="shared" si="125"/>
        <v>0.25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53</v>
      </c>
      <c r="F374" s="1">
        <v>0.0</v>
      </c>
      <c r="G374" s="4" t="str">
        <f t="shared" si="125"/>
        <v>0.28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447</v>
      </c>
      <c r="F375" s="1">
        <v>0.0</v>
      </c>
      <c r="G375" s="4" t="str">
        <f t="shared" si="125"/>
        <v>0.25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600</v>
      </c>
      <c r="F376" s="1">
        <v>0.0</v>
      </c>
      <c r="G376" s="4" t="str">
        <f t="shared" si="125"/>
        <v>0.45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28</v>
      </c>
      <c r="F377" s="1">
        <v>0.0</v>
      </c>
      <c r="G377" s="4" t="str">
        <f t="shared" si="125"/>
        <v>0.04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273</v>
      </c>
      <c r="F378" s="1">
        <v>0.0</v>
      </c>
      <c r="G378" s="4" t="str">
        <f t="shared" si="125"/>
        <v>0.16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22</v>
      </c>
      <c r="F379" s="1">
        <v>0.0</v>
      </c>
      <c r="G379" s="4" t="str">
        <f t="shared" si="125"/>
        <v>0.00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0.3217104889</v>
      </c>
    </row>
    <row r="381">
      <c r="D381" s="1" t="s">
        <v>29</v>
      </c>
      <c r="E381" s="2">
        <f>Sum(E370:E379)</f>
        <v>14072</v>
      </c>
      <c r="H381" s="2">
        <f>Sum(H370:H379)</f>
        <v>9544.89</v>
      </c>
    </row>
    <row r="382">
      <c r="D382" s="1" t="s">
        <v>17</v>
      </c>
      <c r="E382" s="2">
        <f>E381/$B$2</f>
        <v>0.1099375</v>
      </c>
      <c r="I382" s="2">
        <f>Sum(I370:I380)</f>
        <v>1</v>
      </c>
    </row>
    <row r="383">
      <c r="D383" s="1" t="s">
        <v>18</v>
      </c>
      <c r="E383" s="2">
        <f>H381/E381</f>
        <v>0.6782895111</v>
      </c>
    </row>
    <row r="384">
      <c r="D384" s="1" t="s">
        <v>20</v>
      </c>
      <c r="E384" s="2">
        <f>H381/$B$2</f>
        <v>0.07456945313</v>
      </c>
    </row>
    <row r="385">
      <c r="D385" s="1" t="s">
        <v>21</v>
      </c>
      <c r="E385" s="2">
        <f>(E381-H381)/$B$2</f>
        <v>0.03536804688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2593</v>
      </c>
      <c r="F400" s="1">
        <v>1.0</v>
      </c>
      <c r="G400" s="4" t="str">
        <f t="shared" ref="G400:G409" si="130">INDIRECT(CONCATENATE("'ccc",$E$398,"'!",$B$1,C400+21))</f>
        <v>0.75</v>
      </c>
      <c r="H400" s="2">
        <f t="shared" ref="H400:H409" si="131">E400*F400*G400</f>
        <v>1944.75</v>
      </c>
      <c r="I400" s="2">
        <f t="shared" ref="I400:I409" si="132">H400/$E$411</f>
        <v>0.1393686398</v>
      </c>
      <c r="J400" s="2">
        <f t="shared" ref="J400:J409" si="133">I400*$E$262</f>
        <v>0.02110454957</v>
      </c>
    </row>
    <row r="401">
      <c r="C401" s="1">
        <v>1.0</v>
      </c>
      <c r="E401" s="4">
        <f t="shared" si="129"/>
        <v>1164</v>
      </c>
      <c r="F401" s="1">
        <v>1.0</v>
      </c>
      <c r="G401" s="4" t="str">
        <f t="shared" si="130"/>
        <v>0.56</v>
      </c>
      <c r="H401" s="2">
        <f t="shared" si="131"/>
        <v>651.84</v>
      </c>
      <c r="I401" s="2">
        <f t="shared" si="132"/>
        <v>0.04671348717</v>
      </c>
      <c r="J401" s="2">
        <f t="shared" si="133"/>
        <v>0.007073808765</v>
      </c>
    </row>
    <row r="402">
      <c r="C402" s="1">
        <v>2.0</v>
      </c>
      <c r="E402" s="4">
        <f t="shared" si="129"/>
        <v>8366</v>
      </c>
      <c r="F402" s="1">
        <v>1.0</v>
      </c>
      <c r="G402" s="4" t="str">
        <f t="shared" si="130"/>
        <v>0.83</v>
      </c>
      <c r="H402" s="2">
        <f t="shared" si="131"/>
        <v>6943.78</v>
      </c>
      <c r="I402" s="2">
        <f t="shared" si="132"/>
        <v>0.4976193206</v>
      </c>
      <c r="J402" s="2">
        <f t="shared" si="133"/>
        <v>0.07535433822</v>
      </c>
    </row>
    <row r="403">
      <c r="C403" s="1">
        <v>3.0</v>
      </c>
      <c r="E403" s="4">
        <f t="shared" si="129"/>
        <v>517</v>
      </c>
      <c r="F403" s="1">
        <v>0.0</v>
      </c>
      <c r="G403" s="4" t="str">
        <f t="shared" si="130"/>
        <v>0.27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73</v>
      </c>
      <c r="F404" s="1">
        <v>0.0</v>
      </c>
      <c r="G404" s="4" t="str">
        <f t="shared" si="130"/>
        <v>0.14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400</v>
      </c>
      <c r="F405" s="1">
        <v>0.0</v>
      </c>
      <c r="G405" s="4" t="str">
        <f t="shared" si="130"/>
        <v>0.26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561</v>
      </c>
      <c r="F406" s="1">
        <v>0.0</v>
      </c>
      <c r="G406" s="4" t="str">
        <f t="shared" si="130"/>
        <v>0.48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62</v>
      </c>
      <c r="F407" s="1">
        <v>0.0</v>
      </c>
      <c r="G407" s="4" t="str">
        <f t="shared" si="130"/>
        <v>0.05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200</v>
      </c>
      <c r="F408" s="1">
        <v>0.0</v>
      </c>
      <c r="G408" s="4" t="str">
        <f t="shared" si="130"/>
        <v>0.18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18</v>
      </c>
      <c r="F409" s="1">
        <v>0.0</v>
      </c>
      <c r="G409" s="4" t="str">
        <f t="shared" si="130"/>
        <v>0.00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0.3162985524</v>
      </c>
    </row>
    <row r="411">
      <c r="D411" s="1" t="s">
        <v>29</v>
      </c>
      <c r="E411" s="2">
        <f>Sum(E400:E409)</f>
        <v>13954</v>
      </c>
      <c r="H411" s="2">
        <f>Sum(H400:H409)</f>
        <v>9540.37</v>
      </c>
    </row>
    <row r="412">
      <c r="D412" s="1" t="s">
        <v>17</v>
      </c>
      <c r="E412" s="2">
        <f>E411/$B$2</f>
        <v>0.109015625</v>
      </c>
      <c r="I412" s="2">
        <f>Sum(I400:I410)</f>
        <v>1</v>
      </c>
    </row>
    <row r="413">
      <c r="D413" s="1" t="s">
        <v>18</v>
      </c>
      <c r="E413" s="2">
        <f>H411/E411</f>
        <v>0.6837014476</v>
      </c>
    </row>
    <row r="414">
      <c r="D414" s="1" t="s">
        <v>20</v>
      </c>
      <c r="E414" s="2">
        <f>H411/$B$2</f>
        <v>0.07453414063</v>
      </c>
    </row>
    <row r="415">
      <c r="D415" s="1" t="s">
        <v>21</v>
      </c>
      <c r="E415" s="2">
        <f>(E411-H411)/$B$2</f>
        <v>0.03448148438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2474</v>
      </c>
      <c r="F430" s="1">
        <v>1.0</v>
      </c>
      <c r="G430" s="4" t="str">
        <f t="shared" ref="G430:G439" si="135">INDIRECT(CONCATENATE("'ccc",$E$428,"'!",$B$1,C430+21))</f>
        <v>0.72</v>
      </c>
      <c r="H430" s="2">
        <f t="shared" ref="H430:H439" si="136">E430*F430*G430</f>
        <v>1781.28</v>
      </c>
      <c r="I430" s="2">
        <f t="shared" ref="I430:I439" si="137">H430/$E$441</f>
        <v>0.1273707544</v>
      </c>
      <c r="J430" s="2">
        <f t="shared" ref="J430:J439" si="138">I430*$E$262</f>
        <v>0.01928771353</v>
      </c>
    </row>
    <row r="431">
      <c r="C431" s="1">
        <v>1.0</v>
      </c>
      <c r="E431" s="4">
        <f t="shared" si="134"/>
        <v>1152</v>
      </c>
      <c r="F431" s="1">
        <v>1.0</v>
      </c>
      <c r="G431" s="4" t="str">
        <f t="shared" si="135"/>
        <v>0.53</v>
      </c>
      <c r="H431" s="2">
        <f t="shared" si="136"/>
        <v>610.56</v>
      </c>
      <c r="I431" s="2">
        <f t="shared" si="137"/>
        <v>0.04365820522</v>
      </c>
      <c r="J431" s="2">
        <f t="shared" si="138"/>
        <v>0.006611148373</v>
      </c>
    </row>
    <row r="432">
      <c r="C432" s="1">
        <v>2.0</v>
      </c>
      <c r="E432" s="4">
        <f t="shared" si="134"/>
        <v>8388</v>
      </c>
      <c r="F432" s="1">
        <v>1.0</v>
      </c>
      <c r="G432" s="4" t="str">
        <f t="shared" si="135"/>
        <v>0.83</v>
      </c>
      <c r="H432" s="2">
        <f t="shared" si="136"/>
        <v>6962.04</v>
      </c>
      <c r="I432" s="2">
        <f t="shared" si="137"/>
        <v>0.4978219521</v>
      </c>
      <c r="J432" s="2">
        <f t="shared" si="138"/>
        <v>0.07538502264</v>
      </c>
    </row>
    <row r="433">
      <c r="C433" s="1">
        <v>3.0</v>
      </c>
      <c r="E433" s="4">
        <f t="shared" si="134"/>
        <v>530</v>
      </c>
      <c r="F433" s="1">
        <v>0.0</v>
      </c>
      <c r="G433" s="4" t="str">
        <f t="shared" si="135"/>
        <v>0.29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70</v>
      </c>
      <c r="F434" s="1">
        <v>0.0</v>
      </c>
      <c r="G434" s="4" t="str">
        <f t="shared" si="135"/>
        <v>0.11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419</v>
      </c>
      <c r="F435" s="1">
        <v>0.0</v>
      </c>
      <c r="G435" s="4" t="str">
        <f t="shared" si="135"/>
        <v>0.30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626</v>
      </c>
      <c r="F436" s="1">
        <v>0.0</v>
      </c>
      <c r="G436" s="4" t="str">
        <f t="shared" si="135"/>
        <v>0.45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51</v>
      </c>
      <c r="F437" s="1">
        <v>0.0</v>
      </c>
      <c r="G437" s="4" t="str">
        <f t="shared" si="135"/>
        <v>0.10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248</v>
      </c>
      <c r="F438" s="1">
        <v>0.0</v>
      </c>
      <c r="G438" s="4" t="str">
        <f t="shared" si="135"/>
        <v>0.20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27</v>
      </c>
      <c r="F439" s="1">
        <v>0.0</v>
      </c>
      <c r="G439" s="4" t="str">
        <f t="shared" si="135"/>
        <v>0.00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0.3311490883</v>
      </c>
    </row>
    <row r="441">
      <c r="D441" s="1" t="s">
        <v>29</v>
      </c>
      <c r="E441" s="2">
        <f>Sum(E430:E439)</f>
        <v>13985</v>
      </c>
      <c r="H441" s="2">
        <f>Sum(H430:H439)</f>
        <v>9353.88</v>
      </c>
    </row>
    <row r="442">
      <c r="D442" s="1" t="s">
        <v>17</v>
      </c>
      <c r="E442" s="2">
        <f>E441/$B$2</f>
        <v>0.1092578125</v>
      </c>
    </row>
    <row r="443">
      <c r="D443" s="1" t="s">
        <v>18</v>
      </c>
      <c r="E443" s="2">
        <f>H441/E441</f>
        <v>0.6688509117</v>
      </c>
    </row>
    <row r="444">
      <c r="D444" s="1" t="s">
        <v>20</v>
      </c>
      <c r="E444" s="2">
        <f>H441/$B$2</f>
        <v>0.0730771875</v>
      </c>
    </row>
    <row r="445">
      <c r="D445" s="1" t="s">
        <v>21</v>
      </c>
      <c r="E445" s="2">
        <f>(E441-H441)/$B$2</f>
        <v>0.036180625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2484</v>
      </c>
      <c r="F460" s="1">
        <v>1.0</v>
      </c>
      <c r="G460" s="4" t="str">
        <f t="shared" ref="G460:G469" si="140">INDIRECT(CONCATENATE("'ccc",$E$458,"'!",$B$1,C460+21))</f>
        <v>0.73</v>
      </c>
      <c r="H460" s="2">
        <f t="shared" ref="H460:H469" si="141">E460*F460*G460</f>
        <v>1813.32</v>
      </c>
      <c r="I460" s="2">
        <f t="shared" ref="I460:I469" si="142">H460/$E$471</f>
        <v>0.1456247992</v>
      </c>
      <c r="J460" s="2">
        <f t="shared" ref="J460:J469" si="143">I460*$E$262</f>
        <v>0.02205191784</v>
      </c>
    </row>
    <row r="461">
      <c r="C461" s="1">
        <v>1.0</v>
      </c>
      <c r="E461" s="4">
        <f t="shared" si="139"/>
        <v>790</v>
      </c>
      <c r="F461" s="1">
        <v>1.0</v>
      </c>
      <c r="G461" s="4" t="str">
        <f t="shared" si="140"/>
        <v>0.49</v>
      </c>
      <c r="H461" s="2">
        <f t="shared" si="141"/>
        <v>387.1</v>
      </c>
      <c r="I461" s="2">
        <f t="shared" si="142"/>
        <v>0.03108737552</v>
      </c>
      <c r="J461" s="2">
        <f t="shared" si="143"/>
        <v>0.00470755156</v>
      </c>
    </row>
    <row r="462">
      <c r="C462" s="1">
        <v>2.0</v>
      </c>
      <c r="E462" s="4">
        <f t="shared" si="139"/>
        <v>3931</v>
      </c>
      <c r="F462" s="1">
        <v>1.0</v>
      </c>
      <c r="G462" s="4" t="str">
        <f t="shared" si="140"/>
        <v>0.71</v>
      </c>
      <c r="H462" s="2">
        <f t="shared" si="141"/>
        <v>2791.01</v>
      </c>
      <c r="I462" s="2">
        <f t="shared" si="142"/>
        <v>0.2241415034</v>
      </c>
      <c r="J462" s="2">
        <f t="shared" si="143"/>
        <v>0.03394167781</v>
      </c>
    </row>
    <row r="463">
      <c r="C463" s="1">
        <v>3.0</v>
      </c>
      <c r="E463" s="4">
        <f t="shared" si="139"/>
        <v>3876</v>
      </c>
      <c r="F463" s="1">
        <v>1.0</v>
      </c>
      <c r="G463" s="4" t="str">
        <f t="shared" si="140"/>
        <v>0.76</v>
      </c>
      <c r="H463" s="2">
        <f t="shared" si="141"/>
        <v>2945.76</v>
      </c>
      <c r="I463" s="2">
        <f t="shared" si="142"/>
        <v>0.2365692258</v>
      </c>
      <c r="J463" s="2">
        <f t="shared" si="143"/>
        <v>0.03582360394</v>
      </c>
    </row>
    <row r="464">
      <c r="C464" s="1">
        <v>4.0</v>
      </c>
      <c r="E464" s="4">
        <f t="shared" si="139"/>
        <v>55</v>
      </c>
      <c r="F464" s="1">
        <v>0.0</v>
      </c>
      <c r="G464" s="4" t="str">
        <f t="shared" si="140"/>
        <v>0.18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608</v>
      </c>
      <c r="F465" s="1">
        <v>0.0</v>
      </c>
      <c r="G465" s="4" t="str">
        <f t="shared" si="140"/>
        <v>0.35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348</v>
      </c>
      <c r="F466" s="1">
        <v>0.0</v>
      </c>
      <c r="G466" s="4" t="str">
        <f t="shared" si="140"/>
        <v>0.42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160</v>
      </c>
      <c r="F467" s="1">
        <v>0.0</v>
      </c>
      <c r="G467" s="4" t="str">
        <f t="shared" si="140"/>
        <v>0.14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179</v>
      </c>
      <c r="F468" s="1">
        <v>0.0</v>
      </c>
      <c r="G468" s="4" t="str">
        <f t="shared" si="140"/>
        <v>0.24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21</v>
      </c>
      <c r="F469" s="1">
        <v>0.0</v>
      </c>
      <c r="G469" s="4" t="str">
        <f t="shared" si="140"/>
        <v>0.05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0.362577096</v>
      </c>
    </row>
    <row r="471">
      <c r="D471" s="1" t="s">
        <v>29</v>
      </c>
      <c r="E471" s="2">
        <f>Sum(E460:E469)</f>
        <v>12452</v>
      </c>
      <c r="H471" s="2">
        <f>Sum(H460:H469)</f>
        <v>7937.19</v>
      </c>
    </row>
    <row r="472">
      <c r="D472" s="1" t="s">
        <v>17</v>
      </c>
      <c r="E472" s="2">
        <f>E471/$B$2</f>
        <v>0.09728125</v>
      </c>
    </row>
    <row r="473">
      <c r="D473" s="1" t="s">
        <v>18</v>
      </c>
      <c r="E473" s="2">
        <f>H471/E471</f>
        <v>0.637422904</v>
      </c>
    </row>
    <row r="474">
      <c r="D474" s="1" t="s">
        <v>20</v>
      </c>
      <c r="E474" s="2">
        <f>H471/$B$2</f>
        <v>0.06200929688</v>
      </c>
    </row>
    <row r="475">
      <c r="D475" s="1" t="s">
        <v>21</v>
      </c>
      <c r="E475" s="2">
        <f>(E471-H471)/$B$2</f>
        <v>0.03527195313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2022</v>
      </c>
      <c r="F490" s="1">
        <v>1.0</v>
      </c>
      <c r="G490" s="4" t="str">
        <f t="shared" ref="G490:G499" si="145">INDIRECT(CONCATENATE("'ccc",$E$488,"'!",$B$1,C490+21))</f>
        <v>0.69</v>
      </c>
      <c r="H490" s="2">
        <f t="shared" ref="H490:H499" si="146">E490*F490*G490</f>
        <v>1395.18</v>
      </c>
      <c r="I490" s="2">
        <f t="shared" ref="I490:I499" si="147">H490/$E$501</f>
        <v>0.1119188192</v>
      </c>
      <c r="J490" s="2">
        <f t="shared" ref="J490:J499" si="148">I490*$E$262</f>
        <v>0.01694783182</v>
      </c>
    </row>
    <row r="491">
      <c r="C491" s="1">
        <v>1.0</v>
      </c>
      <c r="E491" s="4">
        <f t="shared" si="144"/>
        <v>714</v>
      </c>
      <c r="F491" s="1">
        <v>1.0</v>
      </c>
      <c r="G491" s="4" t="str">
        <f t="shared" si="145"/>
        <v>0.49</v>
      </c>
      <c r="H491" s="2">
        <f t="shared" si="146"/>
        <v>349.86</v>
      </c>
      <c r="I491" s="2">
        <f t="shared" si="147"/>
        <v>0.02806513717</v>
      </c>
      <c r="J491" s="2">
        <f t="shared" si="148"/>
        <v>0.004249894952</v>
      </c>
    </row>
    <row r="492">
      <c r="C492" s="1">
        <v>2.0</v>
      </c>
      <c r="E492" s="4">
        <f t="shared" si="144"/>
        <v>3777</v>
      </c>
      <c r="F492" s="1">
        <v>1.0</v>
      </c>
      <c r="G492" s="4" t="str">
        <f t="shared" si="145"/>
        <v>0.70</v>
      </c>
      <c r="H492" s="2">
        <f t="shared" si="146"/>
        <v>2643.9</v>
      </c>
      <c r="I492" s="2">
        <f t="shared" si="147"/>
        <v>0.2120888818</v>
      </c>
      <c r="J492" s="2">
        <f t="shared" si="148"/>
        <v>0.03211655309</v>
      </c>
    </row>
    <row r="493">
      <c r="C493" s="1">
        <v>3.0</v>
      </c>
      <c r="E493" s="4">
        <f t="shared" si="144"/>
        <v>4518</v>
      </c>
      <c r="F493" s="1">
        <v>1.0</v>
      </c>
      <c r="G493" s="4" t="str">
        <f t="shared" si="145"/>
        <v>0.79</v>
      </c>
      <c r="H493" s="2">
        <f t="shared" si="146"/>
        <v>3569.22</v>
      </c>
      <c r="I493" s="2">
        <f t="shared" si="147"/>
        <v>0.2863163806</v>
      </c>
      <c r="J493" s="2">
        <f t="shared" si="148"/>
        <v>0.04335680003</v>
      </c>
    </row>
    <row r="494">
      <c r="C494" s="1">
        <v>4.0</v>
      </c>
      <c r="E494" s="4">
        <f t="shared" si="144"/>
        <v>52</v>
      </c>
      <c r="F494" s="1">
        <v>0.0</v>
      </c>
      <c r="G494" s="4" t="str">
        <f t="shared" si="145"/>
        <v>0.27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591</v>
      </c>
      <c r="F495" s="1">
        <v>0.0</v>
      </c>
      <c r="G495" s="4" t="str">
        <f t="shared" si="145"/>
        <v>0.34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372</v>
      </c>
      <c r="F496" s="1">
        <v>0.0</v>
      </c>
      <c r="G496" s="4" t="str">
        <f t="shared" si="145"/>
        <v>0.48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193</v>
      </c>
      <c r="F497" s="1">
        <v>0.0</v>
      </c>
      <c r="G497" s="4" t="str">
        <f t="shared" si="145"/>
        <v>0.22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203</v>
      </c>
      <c r="F498" s="1">
        <v>0.0</v>
      </c>
      <c r="G498" s="4" t="str">
        <f t="shared" si="145"/>
        <v>0.22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24</v>
      </c>
      <c r="F499" s="1">
        <v>0.0</v>
      </c>
      <c r="G499" s="4" t="str">
        <f t="shared" si="145"/>
        <v>0.08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0.3616107813</v>
      </c>
    </row>
    <row r="501">
      <c r="D501" s="1" t="s">
        <v>29</v>
      </c>
      <c r="E501" s="2">
        <f>Sum(E490:E499)</f>
        <v>12466</v>
      </c>
      <c r="H501" s="2">
        <f>Sum(H490:H499)</f>
        <v>7958.16</v>
      </c>
    </row>
    <row r="502">
      <c r="D502" s="1" t="s">
        <v>17</v>
      </c>
      <c r="E502" s="2">
        <f>E501/$B$2</f>
        <v>0.097390625</v>
      </c>
    </row>
    <row r="503">
      <c r="D503" s="1" t="s">
        <v>18</v>
      </c>
      <c r="E503" s="2">
        <f>H501/E501</f>
        <v>0.6383892187</v>
      </c>
    </row>
    <row r="504">
      <c r="D504" s="1" t="s">
        <v>20</v>
      </c>
      <c r="E504" s="2">
        <f>H501/$B$2</f>
        <v>0.062173125</v>
      </c>
    </row>
    <row r="505">
      <c r="D505" s="1" t="s">
        <v>21</v>
      </c>
      <c r="E505" s="2">
        <f>(E501-H501)/$B$2</f>
        <v>0.0352175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1605</v>
      </c>
      <c r="F520" s="1">
        <v>1.0</v>
      </c>
      <c r="G520" s="4" t="str">
        <f t="shared" ref="G520:G529" si="150">INDIRECT(CONCATENATE("'ccc",$E$518,"'!",$B$1,C520+21))</f>
        <v>0.66</v>
      </c>
      <c r="H520" s="2">
        <f t="shared" ref="H520:H529" si="151">E520*F520*G520</f>
        <v>1059.3</v>
      </c>
      <c r="I520" s="2">
        <f t="shared" ref="I520:I529" si="152">H520/$E$531</f>
        <v>0.08937732028</v>
      </c>
      <c r="J520" s="2">
        <f t="shared" ref="J520:J529" si="153">I520*$E$262</f>
        <v>0.01353437968</v>
      </c>
    </row>
    <row r="521">
      <c r="C521" s="1">
        <v>1.0</v>
      </c>
      <c r="E521" s="4">
        <f t="shared" si="149"/>
        <v>619</v>
      </c>
      <c r="F521" s="1">
        <v>1.0</v>
      </c>
      <c r="G521" s="4" t="str">
        <f t="shared" si="150"/>
        <v>0.49</v>
      </c>
      <c r="H521" s="2">
        <f t="shared" si="151"/>
        <v>303.31</v>
      </c>
      <c r="I521" s="2">
        <f t="shared" si="152"/>
        <v>0.02559146136</v>
      </c>
      <c r="J521" s="2">
        <f t="shared" si="153"/>
        <v>0.003875306996</v>
      </c>
    </row>
    <row r="522">
      <c r="C522" s="1">
        <v>2.0</v>
      </c>
      <c r="E522" s="4">
        <f t="shared" si="149"/>
        <v>3037</v>
      </c>
      <c r="F522" s="1">
        <v>1.0</v>
      </c>
      <c r="G522" s="4" t="str">
        <f t="shared" si="150"/>
        <v>0.67</v>
      </c>
      <c r="H522" s="2">
        <f t="shared" si="151"/>
        <v>2034.79</v>
      </c>
      <c r="I522" s="2">
        <f t="shared" si="152"/>
        <v>0.1716832602</v>
      </c>
      <c r="J522" s="2">
        <f t="shared" si="153"/>
        <v>0.02599794244</v>
      </c>
    </row>
    <row r="523">
      <c r="C523" s="1">
        <v>3.0</v>
      </c>
      <c r="E523" s="4">
        <f t="shared" si="149"/>
        <v>5387</v>
      </c>
      <c r="F523" s="1">
        <v>1.0</v>
      </c>
      <c r="G523" s="4" t="str">
        <f t="shared" si="150"/>
        <v>0.82</v>
      </c>
      <c r="H523" s="2">
        <f t="shared" si="151"/>
        <v>4417.34</v>
      </c>
      <c r="I523" s="2">
        <f t="shared" si="152"/>
        <v>0.3727084036</v>
      </c>
      <c r="J523" s="2">
        <f t="shared" si="153"/>
        <v>0.05643911709</v>
      </c>
    </row>
    <row r="524">
      <c r="C524" s="1">
        <v>4.0</v>
      </c>
      <c r="E524" s="4">
        <f t="shared" si="149"/>
        <v>46</v>
      </c>
      <c r="F524" s="1">
        <v>0.0</v>
      </c>
      <c r="G524" s="4" t="str">
        <f t="shared" si="150"/>
        <v>0.13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534</v>
      </c>
      <c r="F525" s="1">
        <v>0.0</v>
      </c>
      <c r="G525" s="4" t="str">
        <f t="shared" si="150"/>
        <v>0.26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259</v>
      </c>
      <c r="F526" s="1">
        <v>0.0</v>
      </c>
      <c r="G526" s="4" t="str">
        <f t="shared" si="150"/>
        <v>0.40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244</v>
      </c>
      <c r="F527" s="1">
        <v>0.0</v>
      </c>
      <c r="G527" s="4" t="str">
        <f t="shared" si="150"/>
        <v>0.17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112</v>
      </c>
      <c r="F528" s="1">
        <v>0.0</v>
      </c>
      <c r="G528" s="4" t="str">
        <f t="shared" si="150"/>
        <v>0.17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9</v>
      </c>
      <c r="F529" s="1">
        <v>0.0</v>
      </c>
      <c r="G529" s="4" t="str">
        <f t="shared" si="150"/>
        <v>0.00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0.3406395545</v>
      </c>
    </row>
    <row r="531">
      <c r="D531" s="1" t="s">
        <v>29</v>
      </c>
      <c r="E531" s="2">
        <f>Sum(E520:E529)</f>
        <v>11852</v>
      </c>
      <c r="H531" s="2">
        <f>Sum(H520:H529)</f>
        <v>7814.74</v>
      </c>
    </row>
    <row r="532">
      <c r="D532" s="1" t="s">
        <v>17</v>
      </c>
      <c r="E532" s="2">
        <f>E531/$B$2</f>
        <v>0.09259375</v>
      </c>
    </row>
    <row r="533">
      <c r="D533" s="1" t="s">
        <v>18</v>
      </c>
      <c r="E533" s="2">
        <f>H531/E531</f>
        <v>0.6593604455</v>
      </c>
    </row>
    <row r="534">
      <c r="D534" s="1" t="s">
        <v>20</v>
      </c>
      <c r="E534" s="2">
        <f>H531/$B$2</f>
        <v>0.06105265625</v>
      </c>
    </row>
    <row r="535">
      <c r="D535" s="1" t="s">
        <v>21</v>
      </c>
      <c r="E535" s="2">
        <f>(E531-H531)/$B$2</f>
        <v>0.03154109375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1478</v>
      </c>
      <c r="F550" s="1">
        <v>1.0</v>
      </c>
      <c r="G550" s="4" t="str">
        <f t="shared" ref="G550:G559" si="155">INDIRECT(CONCATENATE("'ccc",$E$548,"'!",$B$1,C550+21))</f>
        <v>0.67</v>
      </c>
      <c r="H550" s="2">
        <f t="shared" ref="H550:H559" si="156">E550*F550*G550</f>
        <v>990.26</v>
      </c>
      <c r="I550" s="2">
        <f t="shared" ref="I550:I559" si="157">H550/$E$561</f>
        <v>0.08450759515</v>
      </c>
      <c r="J550" s="2">
        <f t="shared" ref="J550:J559" si="158">I550*$E$262</f>
        <v>0.01279695873</v>
      </c>
    </row>
    <row r="551">
      <c r="C551" s="1">
        <v>1.0</v>
      </c>
      <c r="E551" s="4">
        <f t="shared" si="154"/>
        <v>544</v>
      </c>
      <c r="F551" s="1">
        <v>1.0</v>
      </c>
      <c r="G551" s="4" t="str">
        <f t="shared" si="155"/>
        <v>0.47</v>
      </c>
      <c r="H551" s="2">
        <f t="shared" si="156"/>
        <v>255.68</v>
      </c>
      <c r="I551" s="2">
        <f t="shared" si="157"/>
        <v>0.02181942311</v>
      </c>
      <c r="J551" s="2">
        <f t="shared" si="158"/>
        <v>0.003304108423</v>
      </c>
    </row>
    <row r="552">
      <c r="C552" s="1">
        <v>2.0</v>
      </c>
      <c r="E552" s="4">
        <f t="shared" si="154"/>
        <v>2676</v>
      </c>
      <c r="F552" s="1">
        <v>1.0</v>
      </c>
      <c r="G552" s="4" t="str">
        <f t="shared" si="155"/>
        <v>0.63</v>
      </c>
      <c r="H552" s="2">
        <f t="shared" si="156"/>
        <v>1685.88</v>
      </c>
      <c r="I552" s="2">
        <f t="shared" si="157"/>
        <v>0.1438709677</v>
      </c>
      <c r="J552" s="2">
        <f t="shared" si="158"/>
        <v>0.02178633569</v>
      </c>
    </row>
    <row r="553">
      <c r="C553" s="1">
        <v>3.0</v>
      </c>
      <c r="E553" s="4">
        <f t="shared" si="154"/>
        <v>5877</v>
      </c>
      <c r="F553" s="1">
        <v>1.0</v>
      </c>
      <c r="G553" s="4" t="str">
        <f t="shared" si="155"/>
        <v>0.83</v>
      </c>
      <c r="H553" s="2">
        <f t="shared" si="156"/>
        <v>4877.91</v>
      </c>
      <c r="I553" s="2">
        <f t="shared" si="157"/>
        <v>0.4162749616</v>
      </c>
      <c r="J553" s="2">
        <f t="shared" si="158"/>
        <v>0.06303638735</v>
      </c>
    </row>
    <row r="554">
      <c r="C554" s="1">
        <v>4.0</v>
      </c>
      <c r="E554" s="4">
        <f t="shared" si="154"/>
        <v>50</v>
      </c>
      <c r="F554" s="1">
        <v>0.0</v>
      </c>
      <c r="G554" s="4" t="str">
        <f t="shared" si="155"/>
        <v>0.26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533</v>
      </c>
      <c r="F555" s="1">
        <v>0.0</v>
      </c>
      <c r="G555" s="4" t="str">
        <f t="shared" si="155"/>
        <v>0.29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225</v>
      </c>
      <c r="F556" s="1">
        <v>0.0</v>
      </c>
      <c r="G556" s="4" t="str">
        <f t="shared" si="155"/>
        <v>0.41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249</v>
      </c>
      <c r="F557" s="1">
        <v>0.0</v>
      </c>
      <c r="G557" s="4" t="str">
        <f t="shared" si="155"/>
        <v>0.18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76</v>
      </c>
      <c r="F558" s="1">
        <v>0.0</v>
      </c>
      <c r="G558" s="4" t="str">
        <f t="shared" si="155"/>
        <v>0.14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10</v>
      </c>
      <c r="F559" s="1">
        <v>0.0</v>
      </c>
      <c r="G559" s="4" t="str">
        <f t="shared" si="155"/>
        <v>0.20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0.3335270524</v>
      </c>
    </row>
    <row r="561">
      <c r="D561" s="1" t="s">
        <v>29</v>
      </c>
      <c r="E561" s="2">
        <f>Sum(E550:E559)</f>
        <v>11718</v>
      </c>
      <c r="H561" s="2">
        <f>Sum(H550:H559)</f>
        <v>7809.73</v>
      </c>
    </row>
    <row r="562">
      <c r="D562" s="1" t="s">
        <v>17</v>
      </c>
      <c r="E562" s="2">
        <f>E561/$B$2</f>
        <v>0.091546875</v>
      </c>
    </row>
    <row r="563">
      <c r="D563" s="1" t="s">
        <v>18</v>
      </c>
      <c r="E563" s="2">
        <f>H561/E561</f>
        <v>0.6664729476</v>
      </c>
    </row>
    <row r="564">
      <c r="D564" s="1" t="s">
        <v>20</v>
      </c>
      <c r="E564" s="2">
        <f>H561/$B$2</f>
        <v>0.06101351563</v>
      </c>
    </row>
    <row r="565">
      <c r="D565" s="1" t="s">
        <v>21</v>
      </c>
      <c r="E565" s="2">
        <f>(E561-H561)/$B$2</f>
        <v>0.03053335938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1565</v>
      </c>
      <c r="F580" s="1">
        <v>1.0</v>
      </c>
      <c r="G580" s="4" t="str">
        <f t="shared" ref="G580:G589" si="160">INDIRECT(CONCATENATE("'ccc",$E$578,"'!",$B$1,C580+21))</f>
        <v>0.63</v>
      </c>
      <c r="H580" s="2">
        <f t="shared" ref="H580:H589" si="161">E580*F580*G580</f>
        <v>985.95</v>
      </c>
      <c r="I580" s="2">
        <f t="shared" ref="I580:I589" si="162">H580/$E$591</f>
        <v>0.08306234204</v>
      </c>
      <c r="J580" s="2">
        <f t="shared" ref="J580:J589" si="163">I580*$E$262</f>
        <v>0.0125781045</v>
      </c>
    </row>
    <row r="581">
      <c r="C581" s="1">
        <v>1.0</v>
      </c>
      <c r="E581" s="4">
        <f t="shared" si="159"/>
        <v>555</v>
      </c>
      <c r="F581" s="1">
        <v>1.0</v>
      </c>
      <c r="G581" s="4" t="str">
        <f t="shared" si="160"/>
        <v>0.49</v>
      </c>
      <c r="H581" s="2">
        <f t="shared" si="161"/>
        <v>271.95</v>
      </c>
      <c r="I581" s="2">
        <f t="shared" si="162"/>
        <v>0.02291069924</v>
      </c>
      <c r="J581" s="2">
        <f t="shared" si="163"/>
        <v>0.003469360027</v>
      </c>
    </row>
    <row r="582">
      <c r="C582" s="1">
        <v>2.0</v>
      </c>
      <c r="E582" s="4">
        <f t="shared" si="159"/>
        <v>2721</v>
      </c>
      <c r="F582" s="1">
        <v>1.0</v>
      </c>
      <c r="G582" s="4" t="str">
        <f t="shared" si="160"/>
        <v>0.66</v>
      </c>
      <c r="H582" s="2">
        <f t="shared" si="161"/>
        <v>1795.86</v>
      </c>
      <c r="I582" s="2">
        <f t="shared" si="162"/>
        <v>0.1512940185</v>
      </c>
      <c r="J582" s="2">
        <f t="shared" si="163"/>
        <v>0.02291040595</v>
      </c>
    </row>
    <row r="583">
      <c r="C583" s="1">
        <v>3.0</v>
      </c>
      <c r="E583" s="4">
        <f t="shared" si="159"/>
        <v>5792</v>
      </c>
      <c r="F583" s="1">
        <v>1.0</v>
      </c>
      <c r="G583" s="4" t="str">
        <f t="shared" si="160"/>
        <v>0.83</v>
      </c>
      <c r="H583" s="2">
        <f t="shared" si="161"/>
        <v>4807.36</v>
      </c>
      <c r="I583" s="2">
        <f t="shared" si="162"/>
        <v>0.4050008425</v>
      </c>
      <c r="J583" s="2">
        <f t="shared" si="163"/>
        <v>0.06132915101</v>
      </c>
    </row>
    <row r="584">
      <c r="C584" s="1">
        <v>4.0</v>
      </c>
      <c r="E584" s="4">
        <f t="shared" si="159"/>
        <v>51</v>
      </c>
      <c r="F584" s="1">
        <v>0.0</v>
      </c>
      <c r="G584" s="4" t="str">
        <f t="shared" si="160"/>
        <v>0.25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536</v>
      </c>
      <c r="F585" s="1">
        <v>0.0</v>
      </c>
      <c r="G585" s="4" t="str">
        <f t="shared" si="160"/>
        <v>0.31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260</v>
      </c>
      <c r="F586" s="1">
        <v>0.0</v>
      </c>
      <c r="G586" s="4" t="str">
        <f t="shared" si="160"/>
        <v>0.43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297</v>
      </c>
      <c r="F587" s="1">
        <v>0.0</v>
      </c>
      <c r="G587" s="4" t="str">
        <f t="shared" si="160"/>
        <v>0.18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81</v>
      </c>
      <c r="F588" s="1">
        <v>0.0</v>
      </c>
      <c r="G588" s="4" t="str">
        <f t="shared" si="160"/>
        <v>0.16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12</v>
      </c>
      <c r="F589" s="1">
        <v>0.0</v>
      </c>
      <c r="G589" s="4" t="str">
        <f t="shared" si="160"/>
        <v>0.17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0.3377320977</v>
      </c>
    </row>
    <row r="591">
      <c r="D591" s="1" t="s">
        <v>29</v>
      </c>
      <c r="E591" s="2">
        <f>Sum(E580:E589)</f>
        <v>11870</v>
      </c>
      <c r="H591" s="2">
        <f>Sum(H580:H589)</f>
        <v>7861.12</v>
      </c>
    </row>
    <row r="592">
      <c r="D592" s="1" t="s">
        <v>17</v>
      </c>
      <c r="E592" s="2">
        <f>E591/$B$2</f>
        <v>0.092734375</v>
      </c>
    </row>
    <row r="593">
      <c r="D593" s="1" t="s">
        <v>18</v>
      </c>
      <c r="E593" s="2">
        <f>H591/E591</f>
        <v>0.6622679023</v>
      </c>
    </row>
    <row r="594">
      <c r="D594" s="1" t="s">
        <v>20</v>
      </c>
      <c r="E594" s="2">
        <f>H591/$B$2</f>
        <v>0.061415</v>
      </c>
    </row>
    <row r="595">
      <c r="D595" s="1" t="s">
        <v>21</v>
      </c>
      <c r="E595" s="2">
        <f>(E591-H591)/$B$2</f>
        <v>0.031319375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555</v>
      </c>
      <c r="F610" s="1">
        <v>1.0</v>
      </c>
      <c r="G610" s="4" t="str">
        <f t="shared" ref="G610:G619" si="165">INDIRECT(CONCATENATE("'ccc",$E$608,"'!",$B$1,C610+21))</f>
        <v>0.54</v>
      </c>
      <c r="H610" s="2">
        <f t="shared" ref="H610:H619" si="166">E610*F610*G610</f>
        <v>299.7</v>
      </c>
      <c r="I610" s="2">
        <f t="shared" ref="I610:I619" si="167">H610/$E$621</f>
        <v>0.02769102837</v>
      </c>
      <c r="J610" s="2">
        <f t="shared" ref="J610:J619" si="168">I610*$E$262</f>
        <v>0.004193243772</v>
      </c>
    </row>
    <row r="611">
      <c r="C611" s="1">
        <v>1.0</v>
      </c>
      <c r="E611" s="4">
        <f t="shared" si="164"/>
        <v>402</v>
      </c>
      <c r="F611" s="1">
        <v>1.0</v>
      </c>
      <c r="G611" s="4" t="str">
        <f t="shared" si="165"/>
        <v>0.49</v>
      </c>
      <c r="H611" s="2">
        <f t="shared" si="166"/>
        <v>196.98</v>
      </c>
      <c r="I611" s="2">
        <f t="shared" si="167"/>
        <v>0.01820012935</v>
      </c>
      <c r="J611" s="2">
        <f t="shared" si="168"/>
        <v>0.002756039901</v>
      </c>
    </row>
    <row r="612">
      <c r="C612" s="1">
        <v>2.0</v>
      </c>
      <c r="E612" s="4">
        <f t="shared" si="164"/>
        <v>2002</v>
      </c>
      <c r="F612" s="1">
        <v>1.0</v>
      </c>
      <c r="G612" s="4" t="str">
        <f t="shared" si="165"/>
        <v>0.64</v>
      </c>
      <c r="H612" s="2">
        <f t="shared" si="166"/>
        <v>1281.28</v>
      </c>
      <c r="I612" s="2">
        <f t="shared" si="167"/>
        <v>0.118384921</v>
      </c>
      <c r="J612" s="2">
        <f t="shared" si="168"/>
        <v>0.01792699159</v>
      </c>
    </row>
    <row r="613">
      <c r="C613" s="1">
        <v>3.0</v>
      </c>
      <c r="E613" s="4">
        <f t="shared" si="164"/>
        <v>6866</v>
      </c>
      <c r="F613" s="1">
        <v>1.0</v>
      </c>
      <c r="G613" s="4" t="str">
        <f t="shared" si="165"/>
        <v>0.85</v>
      </c>
      <c r="H613" s="2">
        <f t="shared" si="166"/>
        <v>5836.1</v>
      </c>
      <c r="I613" s="2">
        <f t="shared" si="167"/>
        <v>0.5392312667</v>
      </c>
      <c r="J613" s="2">
        <f t="shared" si="168"/>
        <v>0.08165562221</v>
      </c>
    </row>
    <row r="614">
      <c r="C614" s="1">
        <v>4.0</v>
      </c>
      <c r="E614" s="4">
        <f t="shared" si="164"/>
        <v>67</v>
      </c>
      <c r="F614" s="1">
        <v>1.0</v>
      </c>
      <c r="G614" s="4" t="str">
        <f t="shared" si="165"/>
        <v>0.48</v>
      </c>
      <c r="H614" s="2">
        <f t="shared" si="166"/>
        <v>32.16</v>
      </c>
      <c r="I614" s="2">
        <f t="shared" si="167"/>
        <v>0.00297144969</v>
      </c>
      <c r="J614" s="2">
        <f t="shared" si="168"/>
        <v>0.0004499656981</v>
      </c>
    </row>
    <row r="615">
      <c r="C615" s="1">
        <v>5.0</v>
      </c>
      <c r="E615" s="4">
        <f t="shared" si="164"/>
        <v>538</v>
      </c>
      <c r="F615" s="1">
        <v>0.0</v>
      </c>
      <c r="G615" s="4" t="str">
        <f t="shared" si="165"/>
        <v>0.37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137</v>
      </c>
      <c r="F616" s="1">
        <v>0.0</v>
      </c>
      <c r="G616" s="4" t="str">
        <f t="shared" si="165"/>
        <v>0.33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122</v>
      </c>
      <c r="F617" s="1">
        <v>0.0</v>
      </c>
      <c r="G617" s="4" t="str">
        <f t="shared" si="165"/>
        <v>0.15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72</v>
      </c>
      <c r="F618" s="1">
        <v>0.0</v>
      </c>
      <c r="G618" s="4" t="str">
        <f t="shared" si="165"/>
        <v>0.14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62</v>
      </c>
      <c r="F619" s="1">
        <v>0.0</v>
      </c>
      <c r="G619" s="4" t="str">
        <f t="shared" si="165"/>
        <v>0.37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0.2935212048</v>
      </c>
    </row>
    <row r="621">
      <c r="D621" s="1" t="s">
        <v>29</v>
      </c>
      <c r="E621" s="2">
        <f>Sum(E610:E619)</f>
        <v>10823</v>
      </c>
      <c r="H621" s="2">
        <f>Sum(H610:H619)</f>
        <v>7646.22</v>
      </c>
    </row>
    <row r="622">
      <c r="D622" s="1" t="s">
        <v>17</v>
      </c>
      <c r="E622" s="2">
        <f>E621/$B$2</f>
        <v>0.0845546875</v>
      </c>
    </row>
    <row r="623">
      <c r="D623" s="1" t="s">
        <v>18</v>
      </c>
      <c r="E623" s="2">
        <f>H621/E621</f>
        <v>0.7064787952</v>
      </c>
    </row>
    <row r="624">
      <c r="D624" s="1" t="s">
        <v>20</v>
      </c>
      <c r="E624" s="2">
        <f>H621/$B$2</f>
        <v>0.05973609375</v>
      </c>
    </row>
    <row r="625">
      <c r="D625" s="1" t="s">
        <v>21</v>
      </c>
      <c r="E625" s="2">
        <f>(E621-H621)/$B$2</f>
        <v>0.02481859375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370</v>
      </c>
      <c r="F640" s="1">
        <v>1.0</v>
      </c>
      <c r="G640" s="4" t="str">
        <f t="shared" ref="G640:G649" si="170">INDIRECT(CONCATENATE("'ccc",$E$638,"'!",$B$1,C640+21))</f>
        <v>0.57</v>
      </c>
      <c r="H640" s="2">
        <f t="shared" ref="H640:H649" si="171">E640*F640*G640</f>
        <v>210.9</v>
      </c>
      <c r="I640" s="2">
        <f t="shared" ref="I640:I649" si="172">H640/$E$651</f>
        <v>0.02085022244</v>
      </c>
      <c r="J640" s="2">
        <f t="shared" ref="J640:J649" si="173">I640*$E$262</f>
        <v>0.003157342669</v>
      </c>
    </row>
    <row r="641">
      <c r="C641" s="1">
        <v>1.0</v>
      </c>
      <c r="E641" s="4">
        <f t="shared" si="169"/>
        <v>298</v>
      </c>
      <c r="F641" s="1">
        <v>1.0</v>
      </c>
      <c r="G641" s="4" t="str">
        <f t="shared" si="170"/>
        <v>0.42</v>
      </c>
      <c r="H641" s="2">
        <f t="shared" si="171"/>
        <v>125.16</v>
      </c>
      <c r="I641" s="2">
        <f t="shared" si="172"/>
        <v>0.01237370242</v>
      </c>
      <c r="J641" s="2">
        <f t="shared" si="173"/>
        <v>0.001873745891</v>
      </c>
    </row>
    <row r="642">
      <c r="C642" s="1">
        <v>2.0</v>
      </c>
      <c r="E642" s="4">
        <f t="shared" si="169"/>
        <v>1770</v>
      </c>
      <c r="F642" s="1">
        <v>1.0</v>
      </c>
      <c r="G642" s="4" t="str">
        <f t="shared" si="170"/>
        <v>0.66</v>
      </c>
      <c r="H642" s="2">
        <f t="shared" si="171"/>
        <v>1168.2</v>
      </c>
      <c r="I642" s="2">
        <f t="shared" si="172"/>
        <v>0.1154918438</v>
      </c>
      <c r="J642" s="2">
        <f t="shared" si="173"/>
        <v>0.01748889381</v>
      </c>
    </row>
    <row r="643">
      <c r="C643" s="1">
        <v>3.0</v>
      </c>
      <c r="E643" s="4">
        <f t="shared" si="169"/>
        <v>6659</v>
      </c>
      <c r="F643" s="1">
        <v>1.0</v>
      </c>
      <c r="G643" s="4" t="str">
        <f t="shared" si="170"/>
        <v>0.85</v>
      </c>
      <c r="H643" s="2">
        <f t="shared" si="171"/>
        <v>5660.15</v>
      </c>
      <c r="I643" s="2">
        <f t="shared" si="172"/>
        <v>0.5595798319</v>
      </c>
      <c r="J643" s="2">
        <f t="shared" si="173"/>
        <v>0.08473699908</v>
      </c>
    </row>
    <row r="644">
      <c r="C644" s="1">
        <v>4.0</v>
      </c>
      <c r="E644" s="4">
        <f t="shared" si="169"/>
        <v>80</v>
      </c>
      <c r="F644" s="1">
        <v>1.0</v>
      </c>
      <c r="G644" s="4" t="str">
        <f t="shared" si="170"/>
        <v>0.57</v>
      </c>
      <c r="H644" s="2">
        <f t="shared" si="171"/>
        <v>45.6</v>
      </c>
      <c r="I644" s="2">
        <f t="shared" si="172"/>
        <v>0.004508156204</v>
      </c>
      <c r="J644" s="2">
        <f t="shared" si="173"/>
        <v>0.0006826686851</v>
      </c>
    </row>
    <row r="645">
      <c r="C645" s="1">
        <v>5.0</v>
      </c>
      <c r="E645" s="4">
        <f t="shared" si="169"/>
        <v>617</v>
      </c>
      <c r="F645" s="1">
        <v>0.0</v>
      </c>
      <c r="G645" s="4" t="str">
        <f t="shared" si="170"/>
        <v>0.37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82</v>
      </c>
      <c r="F646" s="1">
        <v>0.0</v>
      </c>
      <c r="G646" s="4" t="str">
        <f t="shared" si="170"/>
        <v>0.40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100</v>
      </c>
      <c r="F647" s="1">
        <v>0.0</v>
      </c>
      <c r="G647" s="4" t="str">
        <f t="shared" si="170"/>
        <v>0.14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68</v>
      </c>
      <c r="F648" s="1">
        <v>0.0</v>
      </c>
      <c r="G648" s="4" t="str">
        <f t="shared" si="170"/>
        <v>0.21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71</v>
      </c>
      <c r="F649" s="1">
        <v>0.0</v>
      </c>
      <c r="G649" s="4" t="str">
        <f t="shared" si="170"/>
        <v>0.46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0.2871962432</v>
      </c>
    </row>
    <row r="651">
      <c r="D651" s="1" t="s">
        <v>29</v>
      </c>
      <c r="E651" s="2">
        <f>Sum(E640:E649)</f>
        <v>10115</v>
      </c>
      <c r="H651" s="2">
        <f>Sum(H640:H649)</f>
        <v>7210.01</v>
      </c>
    </row>
    <row r="652">
      <c r="D652" s="1" t="s">
        <v>17</v>
      </c>
      <c r="E652" s="2">
        <f>E651/$B$2</f>
        <v>0.0790234375</v>
      </c>
    </row>
    <row r="653">
      <c r="D653" s="1" t="s">
        <v>18</v>
      </c>
      <c r="E653" s="2">
        <f>H651/E651</f>
        <v>0.7128037568</v>
      </c>
    </row>
    <row r="654">
      <c r="D654" s="1" t="s">
        <v>20</v>
      </c>
      <c r="E654" s="2">
        <f>H651/$B$2</f>
        <v>0.05632820313</v>
      </c>
    </row>
    <row r="655">
      <c r="D655" s="1" t="s">
        <v>21</v>
      </c>
      <c r="E655" s="2">
        <f>(E651-H651)/$B$2</f>
        <v>0.02269523438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434</v>
      </c>
      <c r="F670" s="1">
        <v>1.0</v>
      </c>
      <c r="G670" s="4" t="str">
        <f t="shared" ref="G670:G679" si="175">INDIRECT(CONCATENATE("'ccc",$E$668,"'!",$B$1,C670+21))</f>
        <v>0.60</v>
      </c>
      <c r="H670" s="2">
        <f t="shared" ref="H670:H679" si="176">E670*F670*G670</f>
        <v>260.4</v>
      </c>
      <c r="I670" s="2">
        <f t="shared" ref="I670:I679" si="177">H670/$E$681</f>
        <v>0.02581540597</v>
      </c>
      <c r="J670" s="2">
        <f t="shared" ref="J670:J679" si="178">I670*$E$262</f>
        <v>0.003909218858</v>
      </c>
    </row>
    <row r="671">
      <c r="C671" s="1">
        <v>1.0</v>
      </c>
      <c r="E671" s="4">
        <f t="shared" si="174"/>
        <v>274</v>
      </c>
      <c r="F671" s="1">
        <v>1.0</v>
      </c>
      <c r="G671" s="4" t="str">
        <f t="shared" si="175"/>
        <v>0.45</v>
      </c>
      <c r="H671" s="2">
        <f t="shared" si="176"/>
        <v>123.3</v>
      </c>
      <c r="I671" s="2">
        <f t="shared" si="177"/>
        <v>0.01222365421</v>
      </c>
      <c r="J671" s="2">
        <f t="shared" si="178"/>
        <v>0.001851024137</v>
      </c>
    </row>
    <row r="672">
      <c r="C672" s="1">
        <v>2.0</v>
      </c>
      <c r="E672" s="4">
        <f t="shared" si="174"/>
        <v>1889</v>
      </c>
      <c r="F672" s="1">
        <v>1.0</v>
      </c>
      <c r="G672" s="4" t="str">
        <f t="shared" si="175"/>
        <v>0.66</v>
      </c>
      <c r="H672" s="2">
        <f t="shared" si="176"/>
        <v>1246.74</v>
      </c>
      <c r="I672" s="2">
        <f t="shared" si="177"/>
        <v>0.1235986914</v>
      </c>
      <c r="J672" s="2">
        <f t="shared" si="178"/>
        <v>0.01871651121</v>
      </c>
    </row>
    <row r="673">
      <c r="C673" s="1">
        <v>3.0</v>
      </c>
      <c r="E673" s="4">
        <f t="shared" si="174"/>
        <v>6649</v>
      </c>
      <c r="F673" s="1">
        <v>1.0</v>
      </c>
      <c r="G673" s="4" t="str">
        <f t="shared" si="175"/>
        <v>0.85</v>
      </c>
      <c r="H673" s="2">
        <f t="shared" si="176"/>
        <v>5651.65</v>
      </c>
      <c r="I673" s="2">
        <f t="shared" si="177"/>
        <v>0.5602904729</v>
      </c>
      <c r="J673" s="2">
        <f t="shared" si="178"/>
        <v>0.08484461122</v>
      </c>
    </row>
    <row r="674">
      <c r="C674" s="1">
        <v>4.0</v>
      </c>
      <c r="E674" s="4">
        <f t="shared" si="174"/>
        <v>60</v>
      </c>
      <c r="F674" s="1">
        <v>1.0</v>
      </c>
      <c r="G674" s="4" t="str">
        <f t="shared" si="175"/>
        <v>0.40</v>
      </c>
      <c r="H674" s="2">
        <f t="shared" si="176"/>
        <v>24</v>
      </c>
      <c r="I674" s="2">
        <f t="shared" si="177"/>
        <v>0.002379300089</v>
      </c>
      <c r="J674" s="2">
        <f t="shared" si="178"/>
        <v>0.000360296669</v>
      </c>
    </row>
    <row r="675">
      <c r="C675" s="1">
        <v>5.0</v>
      </c>
      <c r="E675" s="4">
        <f t="shared" si="174"/>
        <v>519</v>
      </c>
      <c r="F675" s="1">
        <v>0.0</v>
      </c>
      <c r="G675" s="4" t="str">
        <f t="shared" si="175"/>
        <v>0.38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82</v>
      </c>
      <c r="F676" s="1">
        <v>0.0</v>
      </c>
      <c r="G676" s="4" t="str">
        <f t="shared" si="175"/>
        <v>0.41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90</v>
      </c>
      <c r="F677" s="1">
        <v>0.0</v>
      </c>
      <c r="G677" s="4" t="str">
        <f t="shared" si="175"/>
        <v>0.16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56</v>
      </c>
      <c r="F678" s="1">
        <v>0.0</v>
      </c>
      <c r="G678" s="4" t="str">
        <f t="shared" si="175"/>
        <v>0.14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34</v>
      </c>
      <c r="F679" s="1">
        <v>0.0</v>
      </c>
      <c r="G679" s="4" t="str">
        <f t="shared" si="175"/>
        <v>0.32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0.2756924755</v>
      </c>
    </row>
    <row r="681">
      <c r="D681" s="1" t="s">
        <v>29</v>
      </c>
      <c r="E681" s="2">
        <f>Sum(E670:E679)</f>
        <v>10087</v>
      </c>
      <c r="H681" s="2">
        <f>Sum(H670:H679)</f>
        <v>7306.09</v>
      </c>
    </row>
    <row r="682">
      <c r="D682" s="1" t="s">
        <v>17</v>
      </c>
      <c r="E682" s="2">
        <f>E681/$B$2</f>
        <v>0.0788046875</v>
      </c>
    </row>
    <row r="683">
      <c r="D683" s="1" t="s">
        <v>18</v>
      </c>
      <c r="E683" s="2">
        <f>H681/E681</f>
        <v>0.7243075245</v>
      </c>
    </row>
    <row r="684">
      <c r="D684" s="1" t="s">
        <v>20</v>
      </c>
      <c r="E684" s="2">
        <f>H681/$B$2</f>
        <v>0.05707882813</v>
      </c>
    </row>
    <row r="685">
      <c r="D685" s="1" t="s">
        <v>21</v>
      </c>
      <c r="E685" s="2">
        <f>(E681-H681)/$B$2</f>
        <v>0.02172585938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443</v>
      </c>
      <c r="F700" s="1">
        <v>1.0</v>
      </c>
      <c r="G700" s="4" t="str">
        <f>INDIRECT(CONCATENATE("'ccc",$E$698,"'!",$B$1,C700+21))</f>
        <v>0.57</v>
      </c>
      <c r="H700" s="2">
        <f t="shared" ref="H700:H709" si="180">E700*F700*G700</f>
        <v>252.51</v>
      </c>
      <c r="I700" s="2">
        <f t="shared" ref="I700:I709" si="181">H700/$E$711</f>
        <v>0.02493925926</v>
      </c>
      <c r="J700" s="2">
        <f t="shared" ref="J700:J709" si="182">I700*$E$262</f>
        <v>0.003776544236</v>
      </c>
    </row>
    <row r="701">
      <c r="C701" s="1">
        <v>1.0</v>
      </c>
      <c r="E701" s="4">
        <f t="shared" si="179"/>
        <v>268</v>
      </c>
      <c r="F701" s="1">
        <v>1.0</v>
      </c>
      <c r="G701" s="4" t="str">
        <f t="shared" ref="G701:G709" si="183">INDIRECT(CONCATENATE("'ccc",$E$668,"'!",$B$1,C701+21))</f>
        <v>0.45</v>
      </c>
      <c r="H701" s="2">
        <f t="shared" si="180"/>
        <v>120.6</v>
      </c>
      <c r="I701" s="2">
        <f t="shared" si="181"/>
        <v>0.01191111111</v>
      </c>
      <c r="J701" s="2">
        <f t="shared" si="182"/>
        <v>0.001803695833</v>
      </c>
    </row>
    <row r="702">
      <c r="C702" s="1">
        <v>2.0</v>
      </c>
      <c r="E702" s="4">
        <f t="shared" si="179"/>
        <v>1852</v>
      </c>
      <c r="F702" s="1">
        <v>1.0</v>
      </c>
      <c r="G702" s="4" t="str">
        <f t="shared" si="183"/>
        <v>0.66</v>
      </c>
      <c r="H702" s="2">
        <f t="shared" si="180"/>
        <v>1222.32</v>
      </c>
      <c r="I702" s="2">
        <f t="shared" si="181"/>
        <v>0.120722963</v>
      </c>
      <c r="J702" s="2">
        <f t="shared" si="182"/>
        <v>0.01828104056</v>
      </c>
    </row>
    <row r="703">
      <c r="C703" s="1">
        <v>3.0</v>
      </c>
      <c r="E703" s="4">
        <f t="shared" si="179"/>
        <v>6763</v>
      </c>
      <c r="F703" s="1">
        <v>1.0</v>
      </c>
      <c r="G703" s="4" t="str">
        <f t="shared" si="183"/>
        <v>0.85</v>
      </c>
      <c r="H703" s="2">
        <f t="shared" si="180"/>
        <v>5748.55</v>
      </c>
      <c r="I703" s="2">
        <f t="shared" si="181"/>
        <v>0.5677580247</v>
      </c>
      <c r="J703" s="2">
        <f t="shared" si="182"/>
        <v>0.08597542025</v>
      </c>
    </row>
    <row r="704">
      <c r="C704" s="1">
        <v>4.0</v>
      </c>
      <c r="E704" s="4">
        <f t="shared" si="179"/>
        <v>31</v>
      </c>
      <c r="F704" s="1">
        <v>1.0</v>
      </c>
      <c r="G704" s="4" t="str">
        <f t="shared" si="183"/>
        <v>0.40</v>
      </c>
      <c r="H704" s="2">
        <f t="shared" si="180"/>
        <v>12.4</v>
      </c>
      <c r="I704" s="2">
        <f t="shared" si="181"/>
        <v>0.001224691358</v>
      </c>
      <c r="J704" s="2">
        <f t="shared" si="182"/>
        <v>0.0001854546296</v>
      </c>
    </row>
    <row r="705">
      <c r="C705" s="1">
        <v>5.0</v>
      </c>
      <c r="E705" s="4">
        <f t="shared" si="179"/>
        <v>471</v>
      </c>
      <c r="F705" s="1">
        <v>0.0</v>
      </c>
      <c r="G705" s="4" t="str">
        <f t="shared" si="183"/>
        <v>0.38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78</v>
      </c>
      <c r="F706" s="1">
        <v>0.0</v>
      </c>
      <c r="G706" s="4" t="str">
        <f t="shared" si="183"/>
        <v>0.41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101</v>
      </c>
      <c r="F707" s="1">
        <v>0.0</v>
      </c>
      <c r="G707" s="4" t="str">
        <f t="shared" si="183"/>
        <v>0.16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71</v>
      </c>
      <c r="F708" s="1">
        <v>0.0</v>
      </c>
      <c r="G708" s="4" t="str">
        <f t="shared" si="183"/>
        <v>0.14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47</v>
      </c>
      <c r="F709" s="1">
        <v>0.0</v>
      </c>
      <c r="G709" s="4" t="str">
        <f t="shared" si="183"/>
        <v>0.32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0.2734439506</v>
      </c>
    </row>
    <row r="711">
      <c r="D711" s="1" t="s">
        <v>29</v>
      </c>
      <c r="E711" s="2">
        <f>Sum(E700:E709)</f>
        <v>10125</v>
      </c>
      <c r="H711" s="2">
        <f>Sum(H700:H709)</f>
        <v>7356.38</v>
      </c>
    </row>
    <row r="712">
      <c r="D712" s="1" t="s">
        <v>17</v>
      </c>
      <c r="E712" s="2">
        <f>E711/$B$2</f>
        <v>0.0791015625</v>
      </c>
    </row>
    <row r="713">
      <c r="D713" s="1" t="s">
        <v>18</v>
      </c>
      <c r="E713" s="2">
        <f>H711/E711</f>
        <v>0.7265560494</v>
      </c>
    </row>
    <row r="714">
      <c r="D714" s="1" t="s">
        <v>20</v>
      </c>
      <c r="E714" s="2">
        <f>H711/$B$2</f>
        <v>0.05747171875</v>
      </c>
    </row>
    <row r="715">
      <c r="D715" s="1" t="s">
        <v>21</v>
      </c>
      <c r="E715" s="2">
        <f>(E711-H711)/$B$2</f>
        <v>0.02162984375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413</v>
      </c>
      <c r="F730" s="1">
        <v>1.0</v>
      </c>
      <c r="G730" s="4" t="str">
        <f t="shared" ref="G730:G739" si="185">INDIRECT(CONCATENATE("'ccc",$E$728,"'!",$B$1,C730+21))</f>
        <v>0.56</v>
      </c>
      <c r="H730" s="2">
        <f t="shared" ref="H730:H739" si="186">E730*F730*G730</f>
        <v>231.28</v>
      </c>
      <c r="I730" s="2">
        <f t="shared" ref="I730:I739" si="187">H730/$E$741</f>
        <v>0.022835703</v>
      </c>
      <c r="J730" s="2">
        <f t="shared" ref="J730:J739" si="188">I730*$E$262</f>
        <v>0.003458003369</v>
      </c>
    </row>
    <row r="731">
      <c r="C731" s="1">
        <v>1.0</v>
      </c>
      <c r="E731" s="4">
        <f t="shared" si="184"/>
        <v>309</v>
      </c>
      <c r="F731" s="1">
        <v>1.0</v>
      </c>
      <c r="G731" s="4" t="str">
        <f t="shared" si="185"/>
        <v>0.44</v>
      </c>
      <c r="H731" s="2">
        <f t="shared" si="186"/>
        <v>135.96</v>
      </c>
      <c r="I731" s="2">
        <f t="shared" si="187"/>
        <v>0.01342417062</v>
      </c>
      <c r="J731" s="2">
        <f t="shared" si="188"/>
        <v>0.002032817961</v>
      </c>
    </row>
    <row r="732">
      <c r="C732" s="1">
        <v>2.0</v>
      </c>
      <c r="E732" s="4">
        <f t="shared" si="184"/>
        <v>1793</v>
      </c>
      <c r="F732" s="1">
        <v>1.0</v>
      </c>
      <c r="G732" s="4" t="str">
        <f t="shared" si="185"/>
        <v>0.67</v>
      </c>
      <c r="H732" s="2">
        <f t="shared" si="186"/>
        <v>1201.31</v>
      </c>
      <c r="I732" s="2">
        <f t="shared" si="187"/>
        <v>0.1186127567</v>
      </c>
      <c r="J732" s="2">
        <f t="shared" si="188"/>
        <v>0.01796149268</v>
      </c>
    </row>
    <row r="733">
      <c r="C733" s="1">
        <v>3.0</v>
      </c>
      <c r="E733" s="4">
        <f t="shared" si="184"/>
        <v>6793</v>
      </c>
      <c r="F733" s="1">
        <v>1.0</v>
      </c>
      <c r="G733" s="4" t="str">
        <f t="shared" si="185"/>
        <v>0.86</v>
      </c>
      <c r="H733" s="2">
        <f t="shared" si="186"/>
        <v>5841.98</v>
      </c>
      <c r="I733" s="2">
        <f t="shared" si="187"/>
        <v>0.5768147709</v>
      </c>
      <c r="J733" s="2">
        <f t="shared" si="188"/>
        <v>0.08734688051</v>
      </c>
    </row>
    <row r="734">
      <c r="C734" s="1">
        <v>4.0</v>
      </c>
      <c r="E734" s="4">
        <f t="shared" si="184"/>
        <v>35</v>
      </c>
      <c r="F734" s="1">
        <v>1.0</v>
      </c>
      <c r="G734" s="4" t="str">
        <f t="shared" si="185"/>
        <v>0.43</v>
      </c>
      <c r="H734" s="2">
        <f t="shared" si="186"/>
        <v>15.05</v>
      </c>
      <c r="I734" s="2">
        <f t="shared" si="187"/>
        <v>0.001485979463</v>
      </c>
      <c r="J734" s="2">
        <f t="shared" si="188"/>
        <v>0.0002250214057</v>
      </c>
    </row>
    <row r="735">
      <c r="C735" s="1">
        <v>5.0</v>
      </c>
      <c r="E735" s="4">
        <f t="shared" si="184"/>
        <v>486</v>
      </c>
      <c r="F735" s="1">
        <v>0.0</v>
      </c>
      <c r="G735" s="4" t="str">
        <f t="shared" si="185"/>
        <v>0.36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71</v>
      </c>
      <c r="F736" s="1">
        <v>0.0</v>
      </c>
      <c r="G736" s="4" t="str">
        <f t="shared" si="185"/>
        <v>0.45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103</v>
      </c>
      <c r="F737" s="1">
        <v>0.0</v>
      </c>
      <c r="G737" s="4" t="str">
        <f t="shared" si="185"/>
        <v>0.14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69</v>
      </c>
      <c r="F738" s="1">
        <v>0.0</v>
      </c>
      <c r="G738" s="4" t="str">
        <f t="shared" si="185"/>
        <v>0.19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56</v>
      </c>
      <c r="F739" s="1">
        <v>0.0</v>
      </c>
      <c r="G739" s="4" t="str">
        <f t="shared" si="185"/>
        <v>0.39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0.2668266193</v>
      </c>
    </row>
    <row r="741">
      <c r="D741" s="1" t="s">
        <v>29</v>
      </c>
      <c r="E741" s="2">
        <f>Sum(E730:E739)</f>
        <v>10128</v>
      </c>
      <c r="H741" s="2">
        <f>Sum(H730:H739)</f>
        <v>7425.58</v>
      </c>
    </row>
    <row r="742">
      <c r="D742" s="1" t="s">
        <v>17</v>
      </c>
      <c r="E742" s="2">
        <f>E741/$B$2</f>
        <v>0.079125</v>
      </c>
    </row>
    <row r="743">
      <c r="D743" s="1" t="s">
        <v>18</v>
      </c>
      <c r="E743" s="2">
        <f>H741/E741</f>
        <v>0.7331733807</v>
      </c>
    </row>
    <row r="744">
      <c r="D744" s="1" t="s">
        <v>20</v>
      </c>
      <c r="E744" s="2">
        <f>H741/$B$2</f>
        <v>0.05801234375</v>
      </c>
    </row>
    <row r="745">
      <c r="D745" s="1" t="s">
        <v>21</v>
      </c>
      <c r="E745" s="2">
        <f>(E741-H741)/$B$2</f>
        <v>0.02111265625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651</v>
      </c>
      <c r="F760" s="1">
        <v>1.0</v>
      </c>
      <c r="G760" s="4" t="str">
        <f t="shared" ref="G760:G769" si="190">INDIRECT(CONCATENATE("'ccc",$E$758,"'!",$B$1,C760+21))</f>
        <v>0.67</v>
      </c>
      <c r="H760" s="2">
        <f t="shared" ref="H760:H769" si="191">E760*F760*G760</f>
        <v>436.17</v>
      </c>
      <c r="I760" s="2">
        <f t="shared" ref="I760:I769" si="192">H760/$E$771</f>
        <v>0.05101403509</v>
      </c>
      <c r="J760" s="2">
        <f t="shared" ref="J760:J769" si="193">I760*$E$262</f>
        <v>0.007725039391</v>
      </c>
    </row>
    <row r="761">
      <c r="C761" s="1">
        <v>1.0</v>
      </c>
      <c r="E761" s="4">
        <f t="shared" si="189"/>
        <v>178</v>
      </c>
      <c r="F761" s="1">
        <v>1.0</v>
      </c>
      <c r="G761" s="4" t="str">
        <f t="shared" si="190"/>
        <v>0.36</v>
      </c>
      <c r="H761" s="2">
        <f t="shared" si="191"/>
        <v>64.08</v>
      </c>
      <c r="I761" s="2">
        <f t="shared" si="192"/>
        <v>0.007494736842</v>
      </c>
      <c r="J761" s="2">
        <f t="shared" si="193"/>
        <v>0.001134925658</v>
      </c>
    </row>
    <row r="762">
      <c r="C762" s="1">
        <v>2.0</v>
      </c>
      <c r="E762" s="4">
        <f t="shared" si="189"/>
        <v>946</v>
      </c>
      <c r="F762" s="1">
        <v>1.0</v>
      </c>
      <c r="G762" s="4" t="str">
        <f t="shared" si="190"/>
        <v>0.62</v>
      </c>
      <c r="H762" s="2">
        <f t="shared" si="191"/>
        <v>586.52</v>
      </c>
      <c r="I762" s="2">
        <f t="shared" si="192"/>
        <v>0.06859883041</v>
      </c>
      <c r="J762" s="2">
        <f t="shared" si="193"/>
        <v>0.01038789945</v>
      </c>
    </row>
    <row r="763">
      <c r="C763" s="1">
        <v>3.0</v>
      </c>
      <c r="E763" s="4">
        <f t="shared" si="189"/>
        <v>4436</v>
      </c>
      <c r="F763" s="1">
        <v>1.0</v>
      </c>
      <c r="G763" s="4" t="str">
        <f t="shared" si="190"/>
        <v>0.81</v>
      </c>
      <c r="H763" s="2">
        <f t="shared" si="191"/>
        <v>3593.16</v>
      </c>
      <c r="I763" s="2">
        <f t="shared" si="192"/>
        <v>0.4202526316</v>
      </c>
      <c r="J763" s="2">
        <f t="shared" si="193"/>
        <v>0.06363872467</v>
      </c>
    </row>
    <row r="764">
      <c r="C764" s="1">
        <v>4.0</v>
      </c>
      <c r="E764" s="4">
        <f t="shared" si="189"/>
        <v>84</v>
      </c>
      <c r="F764" s="1">
        <v>1.0</v>
      </c>
      <c r="G764" s="4" t="str">
        <f t="shared" si="190"/>
        <v>0.44</v>
      </c>
      <c r="H764" s="2">
        <f t="shared" si="191"/>
        <v>36.96</v>
      </c>
      <c r="I764" s="2">
        <f t="shared" si="192"/>
        <v>0.004322807018</v>
      </c>
      <c r="J764" s="2">
        <f t="shared" si="193"/>
        <v>0.0006546013158</v>
      </c>
    </row>
    <row r="765">
      <c r="C765" s="1">
        <v>5.0</v>
      </c>
      <c r="E765" s="4">
        <f t="shared" si="189"/>
        <v>1853</v>
      </c>
      <c r="F765" s="1">
        <v>1.0</v>
      </c>
      <c r="G765" s="4" t="str">
        <f t="shared" si="190"/>
        <v>0.67</v>
      </c>
      <c r="H765" s="2">
        <f t="shared" si="191"/>
        <v>1241.51</v>
      </c>
      <c r="I765" s="2">
        <f t="shared" si="192"/>
        <v>0.145205848</v>
      </c>
      <c r="J765" s="2">
        <f t="shared" si="193"/>
        <v>0.02198847618</v>
      </c>
    </row>
    <row r="766">
      <c r="C766" s="1">
        <v>6.0</v>
      </c>
      <c r="E766" s="4">
        <f t="shared" si="189"/>
        <v>111</v>
      </c>
      <c r="F766" s="1">
        <v>0.0</v>
      </c>
      <c r="G766" s="4" t="str">
        <f t="shared" si="190"/>
        <v>0.50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89</v>
      </c>
      <c r="F767" s="1">
        <v>0.0</v>
      </c>
      <c r="G767" s="4" t="str">
        <f t="shared" si="190"/>
        <v>0.13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87</v>
      </c>
      <c r="F768" s="1">
        <v>0.0</v>
      </c>
      <c r="G768" s="4" t="str">
        <f t="shared" si="190"/>
        <v>0.33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115</v>
      </c>
      <c r="F769" s="1">
        <v>0.0</v>
      </c>
      <c r="G769" s="4" t="str">
        <f t="shared" si="190"/>
        <v>0.41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0.3031111111</v>
      </c>
    </row>
    <row r="771">
      <c r="D771" s="1" t="s">
        <v>29</v>
      </c>
      <c r="E771" s="2">
        <f>Sum(E760:E769)</f>
        <v>8550</v>
      </c>
      <c r="H771" s="2">
        <f>Sum(H760:H769)</f>
        <v>5958.4</v>
      </c>
    </row>
    <row r="772">
      <c r="D772" s="1" t="s">
        <v>17</v>
      </c>
      <c r="E772" s="2">
        <f>E771/$B$2</f>
        <v>0.066796875</v>
      </c>
    </row>
    <row r="773">
      <c r="D773" s="1" t="s">
        <v>18</v>
      </c>
      <c r="E773" s="2">
        <f>H771/E771</f>
        <v>0.6968888889</v>
      </c>
    </row>
    <row r="774">
      <c r="D774" s="1" t="s">
        <v>20</v>
      </c>
      <c r="E774" s="2">
        <f>H771/$B$2</f>
        <v>0.04655</v>
      </c>
    </row>
    <row r="775">
      <c r="D775" s="1" t="s">
        <v>21</v>
      </c>
      <c r="E775" s="2">
        <f>(E771-H771)/$B$2</f>
        <v>0.020246875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666</v>
      </c>
      <c r="F790" s="1">
        <v>1.0</v>
      </c>
      <c r="G790" s="4" t="str">
        <f t="shared" ref="G790:G799" si="195">INDIRECT(CONCATENATE("'ccc",$E$788,"'!",$B$1,C790+21))</f>
        <v>0.65</v>
      </c>
      <c r="H790" s="2">
        <f t="shared" ref="H790:H799" si="196">E790*F790*G790</f>
        <v>432.9</v>
      </c>
      <c r="I790" s="2">
        <f t="shared" ref="I790:I799" si="197">H790/$E$801</f>
        <v>0.04949691287</v>
      </c>
      <c r="J790" s="2">
        <f t="shared" ref="J790:J799" si="198">I790*$E$262</f>
        <v>0.007495302049</v>
      </c>
    </row>
    <row r="791">
      <c r="C791" s="1">
        <v>1.0</v>
      </c>
      <c r="E791" s="4">
        <f t="shared" si="194"/>
        <v>122</v>
      </c>
      <c r="F791" s="1">
        <v>1.0</v>
      </c>
      <c r="G791" s="4" t="str">
        <f t="shared" si="195"/>
        <v>0.32</v>
      </c>
      <c r="H791" s="2">
        <f t="shared" si="196"/>
        <v>39.04</v>
      </c>
      <c r="I791" s="2">
        <f t="shared" si="197"/>
        <v>0.004463754859</v>
      </c>
      <c r="J791" s="2">
        <f t="shared" si="198"/>
        <v>0.0006759450034</v>
      </c>
    </row>
    <row r="792">
      <c r="C792" s="1">
        <v>2.0</v>
      </c>
      <c r="E792" s="4">
        <f t="shared" si="194"/>
        <v>574</v>
      </c>
      <c r="F792" s="1">
        <v>1.0</v>
      </c>
      <c r="G792" s="4" t="str">
        <f t="shared" si="195"/>
        <v>0.55</v>
      </c>
      <c r="H792" s="2">
        <f t="shared" si="196"/>
        <v>315.7</v>
      </c>
      <c r="I792" s="2">
        <f t="shared" si="197"/>
        <v>0.03609650126</v>
      </c>
      <c r="J792" s="2">
        <f t="shared" si="198"/>
        <v>0.005466081905</v>
      </c>
    </row>
    <row r="793">
      <c r="C793" s="1">
        <v>3.0</v>
      </c>
      <c r="E793" s="4">
        <f t="shared" si="194"/>
        <v>3523</v>
      </c>
      <c r="F793" s="1">
        <v>1.0</v>
      </c>
      <c r="G793" s="4" t="str">
        <f t="shared" si="195"/>
        <v>0.78</v>
      </c>
      <c r="H793" s="2">
        <f t="shared" si="196"/>
        <v>2747.94</v>
      </c>
      <c r="I793" s="2">
        <f t="shared" si="197"/>
        <v>0.3141939172</v>
      </c>
      <c r="J793" s="2">
        <f t="shared" si="198"/>
        <v>0.0475782867</v>
      </c>
    </row>
    <row r="794">
      <c r="C794" s="1">
        <v>4.0</v>
      </c>
      <c r="E794" s="4">
        <f t="shared" si="194"/>
        <v>78</v>
      </c>
      <c r="F794" s="1">
        <v>1.0</v>
      </c>
      <c r="G794" s="4" t="str">
        <f t="shared" si="195"/>
        <v>0.50</v>
      </c>
      <c r="H794" s="2">
        <f t="shared" si="196"/>
        <v>39</v>
      </c>
      <c r="I794" s="2">
        <f t="shared" si="197"/>
        <v>0.00445918134</v>
      </c>
      <c r="J794" s="2">
        <f t="shared" si="198"/>
        <v>0.0006752524368</v>
      </c>
    </row>
    <row r="795">
      <c r="C795" s="1">
        <v>5.0</v>
      </c>
      <c r="E795" s="4">
        <f t="shared" si="194"/>
        <v>3272</v>
      </c>
      <c r="F795" s="1">
        <v>1.0</v>
      </c>
      <c r="G795" s="4" t="str">
        <f t="shared" si="195"/>
        <v>0.77</v>
      </c>
      <c r="H795" s="2">
        <f t="shared" si="196"/>
        <v>2519.44</v>
      </c>
      <c r="I795" s="2">
        <f t="shared" si="197"/>
        <v>0.2880676881</v>
      </c>
      <c r="J795" s="2">
        <f t="shared" si="198"/>
        <v>0.04362199999</v>
      </c>
    </row>
    <row r="796">
      <c r="C796" s="1">
        <v>6.0</v>
      </c>
      <c r="E796" s="4">
        <f t="shared" si="194"/>
        <v>140</v>
      </c>
      <c r="F796" s="1">
        <v>0.0</v>
      </c>
      <c r="G796" s="4" t="str">
        <f t="shared" si="195"/>
        <v>0.49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150</v>
      </c>
      <c r="F797" s="1">
        <v>0.0</v>
      </c>
      <c r="G797" s="4" t="str">
        <f t="shared" si="195"/>
        <v>0.27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104</v>
      </c>
      <c r="F798" s="1">
        <v>0.0</v>
      </c>
      <c r="G798" s="4" t="str">
        <f t="shared" si="195"/>
        <v>0.32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117</v>
      </c>
      <c r="F799" s="1">
        <v>0.0</v>
      </c>
      <c r="G799" s="4" t="str">
        <f t="shared" si="195"/>
        <v>0.26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0.3032220444</v>
      </c>
    </row>
    <row r="801">
      <c r="D801" s="1" t="s">
        <v>29</v>
      </c>
      <c r="E801" s="2">
        <f>Sum(E790:E799)</f>
        <v>8746</v>
      </c>
      <c r="H801" s="2">
        <f>Sum(H790:H799)</f>
        <v>6094.02</v>
      </c>
    </row>
    <row r="802">
      <c r="D802" s="1" t="s">
        <v>17</v>
      </c>
      <c r="E802" s="2">
        <f>E801/$B$2</f>
        <v>0.068328125</v>
      </c>
    </row>
    <row r="803">
      <c r="D803" s="1" t="s">
        <v>18</v>
      </c>
      <c r="E803" s="2">
        <f>H801/E801</f>
        <v>0.6967779556</v>
      </c>
    </row>
    <row r="804">
      <c r="D804" s="1" t="s">
        <v>20</v>
      </c>
      <c r="E804" s="2">
        <f>H801/$B$2</f>
        <v>0.04760953125</v>
      </c>
    </row>
    <row r="805">
      <c r="D805" s="1" t="s">
        <v>21</v>
      </c>
      <c r="E805" s="2">
        <f>(E801-H801)/$B$2</f>
        <v>0.02071859375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726</v>
      </c>
      <c r="F820" s="1">
        <v>1.0</v>
      </c>
      <c r="G820" s="4" t="str">
        <f t="shared" ref="G820:G829" si="200">INDIRECT(CONCATENATE("'ccc",$E$818,"'!",$B$1,C820+21))</f>
        <v>0.71</v>
      </c>
      <c r="H820" s="2">
        <f t="shared" ref="H820:H829" si="201">E820*F820*G820</f>
        <v>515.46</v>
      </c>
      <c r="I820" s="2">
        <f t="shared" ref="I820:I829" si="202">H820/$E$831</f>
        <v>0.05948759377</v>
      </c>
      <c r="J820" s="2">
        <f t="shared" ref="J820:J829" si="203">I820*$E$262</f>
        <v>0.009008187734</v>
      </c>
    </row>
    <row r="821">
      <c r="C821" s="1">
        <v>1.0</v>
      </c>
      <c r="E821" s="4">
        <f t="shared" si="199"/>
        <v>110</v>
      </c>
      <c r="F821" s="1">
        <v>1.0</v>
      </c>
      <c r="G821" s="4" t="str">
        <f t="shared" si="200"/>
        <v>0.28</v>
      </c>
      <c r="H821" s="2">
        <f t="shared" si="201"/>
        <v>30.8</v>
      </c>
      <c r="I821" s="2">
        <f t="shared" si="202"/>
        <v>0.003554529717</v>
      </c>
      <c r="J821" s="2">
        <f t="shared" si="203"/>
        <v>0.0005382613243</v>
      </c>
    </row>
    <row r="822">
      <c r="C822" s="1">
        <v>2.0</v>
      </c>
      <c r="E822" s="4">
        <f t="shared" si="199"/>
        <v>465</v>
      </c>
      <c r="F822" s="1">
        <v>1.0</v>
      </c>
      <c r="G822" s="4" t="str">
        <f t="shared" si="200"/>
        <v>0.52</v>
      </c>
      <c r="H822" s="2">
        <f t="shared" si="201"/>
        <v>241.8</v>
      </c>
      <c r="I822" s="2">
        <f t="shared" si="202"/>
        <v>0.02790536642</v>
      </c>
      <c r="J822" s="2">
        <f t="shared" si="203"/>
        <v>0.004225700916</v>
      </c>
    </row>
    <row r="823">
      <c r="C823" s="1">
        <v>3.0</v>
      </c>
      <c r="E823" s="4">
        <f t="shared" si="199"/>
        <v>3244</v>
      </c>
      <c r="F823" s="1">
        <v>1.0</v>
      </c>
      <c r="G823" s="4" t="str">
        <f t="shared" si="200"/>
        <v>0.75</v>
      </c>
      <c r="H823" s="2">
        <f t="shared" si="201"/>
        <v>2433</v>
      </c>
      <c r="I823" s="2">
        <f t="shared" si="202"/>
        <v>0.2807847663</v>
      </c>
      <c r="J823" s="2">
        <f t="shared" si="203"/>
        <v>0.04251914942</v>
      </c>
    </row>
    <row r="824">
      <c r="C824" s="1">
        <v>4.0</v>
      </c>
      <c r="E824" s="4">
        <f t="shared" si="199"/>
        <v>69</v>
      </c>
      <c r="F824" s="1">
        <v>1.0</v>
      </c>
      <c r="G824" s="4" t="str">
        <f t="shared" si="200"/>
        <v>0.36</v>
      </c>
      <c r="H824" s="2">
        <f t="shared" si="201"/>
        <v>24.84</v>
      </c>
      <c r="I824" s="2">
        <f t="shared" si="202"/>
        <v>0.002866705136</v>
      </c>
      <c r="J824" s="2">
        <f t="shared" si="203"/>
        <v>0.0004341042628</v>
      </c>
    </row>
    <row r="825">
      <c r="C825" s="1">
        <v>5.0</v>
      </c>
      <c r="E825" s="4">
        <f t="shared" si="199"/>
        <v>3554</v>
      </c>
      <c r="F825" s="1">
        <v>1.0</v>
      </c>
      <c r="G825" s="4" t="str">
        <f t="shared" si="200"/>
        <v>0.78</v>
      </c>
      <c r="H825" s="2">
        <f t="shared" si="201"/>
        <v>2772.12</v>
      </c>
      <c r="I825" s="2">
        <f t="shared" si="202"/>
        <v>0.3199215234</v>
      </c>
      <c r="J825" s="2">
        <f t="shared" si="203"/>
        <v>0.04844561631</v>
      </c>
    </row>
    <row r="826">
      <c r="C826" s="1">
        <v>6.0</v>
      </c>
      <c r="E826" s="4">
        <f t="shared" si="199"/>
        <v>141</v>
      </c>
      <c r="F826" s="1">
        <v>0.0</v>
      </c>
      <c r="G826" s="4" t="str">
        <f t="shared" si="200"/>
        <v>0.43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178</v>
      </c>
      <c r="F827" s="1">
        <v>0.0</v>
      </c>
      <c r="G827" s="4" t="str">
        <f t="shared" si="200"/>
        <v>0.19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58</v>
      </c>
      <c r="F828" s="1">
        <v>0.0</v>
      </c>
      <c r="G828" s="4" t="str">
        <f t="shared" si="200"/>
        <v>0.38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120</v>
      </c>
      <c r="F829" s="1">
        <v>0.0</v>
      </c>
      <c r="G829" s="4" t="str">
        <f t="shared" si="200"/>
        <v>0.37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0.3054795153</v>
      </c>
    </row>
    <row r="831">
      <c r="D831" s="1" t="s">
        <v>29</v>
      </c>
      <c r="E831" s="2">
        <f>Sum(E820:E829)</f>
        <v>8665</v>
      </c>
      <c r="H831" s="2">
        <f>Sum(H820:H829)</f>
        <v>6018.02</v>
      </c>
    </row>
    <row r="832">
      <c r="D832" s="1" t="s">
        <v>17</v>
      </c>
      <c r="E832" s="2">
        <f>E831/$B$2</f>
        <v>0.0676953125</v>
      </c>
    </row>
    <row r="833">
      <c r="D833" s="1" t="s">
        <v>18</v>
      </c>
      <c r="E833" s="2">
        <f>H831/E831</f>
        <v>0.6945204847</v>
      </c>
    </row>
    <row r="834">
      <c r="D834" s="1" t="s">
        <v>20</v>
      </c>
      <c r="E834" s="2">
        <f>H831/$B$2</f>
        <v>0.04701578125</v>
      </c>
    </row>
    <row r="835">
      <c r="D835" s="1" t="s">
        <v>21</v>
      </c>
      <c r="E835" s="2">
        <f>(E831-H831)/$B$2</f>
        <v>0.02067953125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601</v>
      </c>
      <c r="F850" s="1">
        <v>1.0</v>
      </c>
      <c r="G850" s="4" t="str">
        <f t="shared" ref="G850:G859" si="205">INDIRECT(CONCATENATE("'ccc",$E$848,"'!",$B$1,C850+21))</f>
        <v>0.67</v>
      </c>
      <c r="H850" s="2">
        <f t="shared" ref="H850:H859" si="206">E850*F850*G850</f>
        <v>402.67</v>
      </c>
      <c r="I850" s="2">
        <f t="shared" ref="I850:I859" si="207">H850/$E$861</f>
        <v>0.04662691061</v>
      </c>
      <c r="J850" s="2">
        <f t="shared" ref="J850:J859" si="208">I850*$E$262</f>
        <v>0.007060698502</v>
      </c>
    </row>
    <row r="851">
      <c r="C851" s="1">
        <v>1.0</v>
      </c>
      <c r="E851" s="4">
        <f t="shared" si="204"/>
        <v>111</v>
      </c>
      <c r="F851" s="1">
        <v>1.0</v>
      </c>
      <c r="G851" s="4" t="str">
        <f t="shared" si="205"/>
        <v>0.39</v>
      </c>
      <c r="H851" s="2">
        <f t="shared" si="206"/>
        <v>43.29</v>
      </c>
      <c r="I851" s="2">
        <f t="shared" si="207"/>
        <v>0.005012737378</v>
      </c>
      <c r="J851" s="2">
        <f t="shared" si="208"/>
        <v>0.0007590772547</v>
      </c>
    </row>
    <row r="852">
      <c r="C852" s="1">
        <v>2.0</v>
      </c>
      <c r="E852" s="4">
        <f t="shared" si="204"/>
        <v>416</v>
      </c>
      <c r="F852" s="1">
        <v>1.0</v>
      </c>
      <c r="G852" s="4" t="str">
        <f t="shared" si="205"/>
        <v>0.50</v>
      </c>
      <c r="H852" s="2">
        <f t="shared" si="206"/>
        <v>208</v>
      </c>
      <c r="I852" s="2">
        <f t="shared" si="207"/>
        <v>0.02408522464</v>
      </c>
      <c r="J852" s="2">
        <f t="shared" si="208"/>
        <v>0.003647218041</v>
      </c>
    </row>
    <row r="853">
      <c r="C853" s="1">
        <v>3.0</v>
      </c>
      <c r="E853" s="4">
        <f t="shared" si="204"/>
        <v>3056</v>
      </c>
      <c r="F853" s="1">
        <v>1.0</v>
      </c>
      <c r="G853" s="4" t="str">
        <f t="shared" si="205"/>
        <v>0.76</v>
      </c>
      <c r="H853" s="2">
        <f t="shared" si="206"/>
        <v>2322.56</v>
      </c>
      <c r="I853" s="2">
        <f t="shared" si="207"/>
        <v>0.2689393238</v>
      </c>
      <c r="J853" s="2">
        <f t="shared" si="208"/>
        <v>0.04072539775</v>
      </c>
    </row>
    <row r="854">
      <c r="C854" s="1">
        <v>4.0</v>
      </c>
      <c r="E854" s="4">
        <f t="shared" si="204"/>
        <v>75</v>
      </c>
      <c r="F854" s="1">
        <v>1.0</v>
      </c>
      <c r="G854" s="4" t="str">
        <f t="shared" si="205"/>
        <v>0.40</v>
      </c>
      <c r="H854" s="2">
        <f t="shared" si="206"/>
        <v>30</v>
      </c>
      <c r="I854" s="2">
        <f t="shared" si="207"/>
        <v>0.003473830477</v>
      </c>
      <c r="J854" s="2">
        <f t="shared" si="208"/>
        <v>0.0005260410636</v>
      </c>
    </row>
    <row r="855">
      <c r="C855" s="1">
        <v>5.0</v>
      </c>
      <c r="E855" s="4">
        <f t="shared" si="204"/>
        <v>3869</v>
      </c>
      <c r="F855" s="1">
        <v>1.0</v>
      </c>
      <c r="G855" s="4" t="str">
        <f t="shared" si="205"/>
        <v>0.79</v>
      </c>
      <c r="H855" s="2">
        <f t="shared" si="206"/>
        <v>3056.51</v>
      </c>
      <c r="I855" s="2">
        <f t="shared" si="207"/>
        <v>0.3539265864</v>
      </c>
      <c r="J855" s="2">
        <f t="shared" si="208"/>
        <v>0.05359499237</v>
      </c>
    </row>
    <row r="856">
      <c r="C856" s="1">
        <v>6.0</v>
      </c>
      <c r="E856" s="4">
        <f t="shared" si="204"/>
        <v>147</v>
      </c>
      <c r="F856" s="1">
        <v>0.0</v>
      </c>
      <c r="G856" s="4" t="str">
        <f t="shared" si="205"/>
        <v>0.50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142</v>
      </c>
      <c r="F857" s="1">
        <v>0.0</v>
      </c>
      <c r="G857" s="4" t="str">
        <f t="shared" si="205"/>
        <v>0.21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79</v>
      </c>
      <c r="F858" s="1">
        <v>0.0</v>
      </c>
      <c r="G858" s="4" t="str">
        <f t="shared" si="205"/>
        <v>0.43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140</v>
      </c>
      <c r="F859" s="1">
        <v>0.0</v>
      </c>
      <c r="G859" s="4" t="str">
        <f t="shared" si="205"/>
        <v>0.27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0.2979353868</v>
      </c>
    </row>
    <row r="861">
      <c r="D861" s="1" t="s">
        <v>29</v>
      </c>
      <c r="E861" s="2">
        <f>Sum(E850:E859)</f>
        <v>8636</v>
      </c>
      <c r="H861" s="2">
        <f>Sum(H850:H859)</f>
        <v>6063.03</v>
      </c>
    </row>
    <row r="862">
      <c r="D862" s="1" t="s">
        <v>17</v>
      </c>
      <c r="E862" s="2">
        <f>E861/$B$2</f>
        <v>0.06746875</v>
      </c>
    </row>
    <row r="863">
      <c r="D863" s="1" t="s">
        <v>18</v>
      </c>
      <c r="E863" s="2">
        <f>H861/E861</f>
        <v>0.7020646132</v>
      </c>
    </row>
    <row r="864">
      <c r="D864" s="1" t="s">
        <v>20</v>
      </c>
      <c r="E864" s="2">
        <f>H861/$B$2</f>
        <v>0.04736742188</v>
      </c>
    </row>
    <row r="865">
      <c r="D865" s="1" t="s">
        <v>21</v>
      </c>
      <c r="E865" s="2">
        <f>(E861-H861)/$B$2</f>
        <v>0.02010132813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572</v>
      </c>
      <c r="F880" s="1">
        <v>1.0</v>
      </c>
      <c r="G880" s="4" t="str">
        <f t="shared" ref="G880:G889" si="210">INDIRECT(CONCATENATE("'ccc",$E$878,"'!",$B$1,C880+21))</f>
        <v>0.61</v>
      </c>
      <c r="H880" s="2">
        <f t="shared" ref="H880:H889" si="211">E880*F880*G880</f>
        <v>348.92</v>
      </c>
      <c r="I880" s="2">
        <f t="shared" ref="I880:I889" si="212">H880/$E$891</f>
        <v>0.04017501439</v>
      </c>
      <c r="J880" s="2">
        <f t="shared" ref="J880:J889" si="213">I880*$E$262</f>
        <v>0.006083689875</v>
      </c>
    </row>
    <row r="881">
      <c r="C881" s="1">
        <v>1.0</v>
      </c>
      <c r="E881" s="4">
        <f t="shared" si="209"/>
        <v>112</v>
      </c>
      <c r="F881" s="1">
        <v>1.0</v>
      </c>
      <c r="G881" s="4" t="str">
        <f t="shared" si="210"/>
        <v>0.35</v>
      </c>
      <c r="H881" s="2">
        <f t="shared" si="211"/>
        <v>39.2</v>
      </c>
      <c r="I881" s="2">
        <f t="shared" si="212"/>
        <v>0.004513529073</v>
      </c>
      <c r="J881" s="2">
        <f t="shared" si="213"/>
        <v>0.0006834822971</v>
      </c>
    </row>
    <row r="882">
      <c r="C882" s="1">
        <v>2.0</v>
      </c>
      <c r="E882" s="4">
        <f t="shared" si="209"/>
        <v>373</v>
      </c>
      <c r="F882" s="1">
        <v>1.0</v>
      </c>
      <c r="G882" s="4" t="str">
        <f t="shared" si="210"/>
        <v>0.55</v>
      </c>
      <c r="H882" s="2">
        <f t="shared" si="211"/>
        <v>205.15</v>
      </c>
      <c r="I882" s="2">
        <f t="shared" si="212"/>
        <v>0.02362118595</v>
      </c>
      <c r="J882" s="2">
        <f t="shared" si="213"/>
        <v>0.003576948807</v>
      </c>
    </row>
    <row r="883">
      <c r="C883" s="1">
        <v>3.0</v>
      </c>
      <c r="E883" s="4">
        <f t="shared" si="209"/>
        <v>2776</v>
      </c>
      <c r="F883" s="1">
        <v>1.0</v>
      </c>
      <c r="G883" s="4" t="str">
        <f t="shared" si="210"/>
        <v>0.76</v>
      </c>
      <c r="H883" s="2">
        <f t="shared" si="211"/>
        <v>2109.76</v>
      </c>
      <c r="I883" s="2">
        <f t="shared" si="212"/>
        <v>0.242919977</v>
      </c>
      <c r="J883" s="2">
        <f t="shared" si="213"/>
        <v>0.0367852962</v>
      </c>
    </row>
    <row r="884">
      <c r="C884" s="1">
        <v>4.0</v>
      </c>
      <c r="E884" s="4">
        <f t="shared" si="209"/>
        <v>94</v>
      </c>
      <c r="F884" s="1">
        <v>1.0</v>
      </c>
      <c r="G884" s="4" t="str">
        <f t="shared" si="210"/>
        <v>0.41</v>
      </c>
      <c r="H884" s="2">
        <f t="shared" si="211"/>
        <v>38.54</v>
      </c>
      <c r="I884" s="2">
        <f t="shared" si="212"/>
        <v>0.004437535982</v>
      </c>
      <c r="J884" s="2">
        <f t="shared" si="213"/>
        <v>0.000671974687</v>
      </c>
    </row>
    <row r="885">
      <c r="C885" s="1">
        <v>5.0</v>
      </c>
      <c r="E885" s="4">
        <f t="shared" si="209"/>
        <v>4223</v>
      </c>
      <c r="F885" s="1">
        <v>1.0</v>
      </c>
      <c r="G885" s="4" t="str">
        <f t="shared" si="210"/>
        <v>0.81</v>
      </c>
      <c r="H885" s="2">
        <f t="shared" si="211"/>
        <v>3420.63</v>
      </c>
      <c r="I885" s="2">
        <f t="shared" si="212"/>
        <v>0.3938549223</v>
      </c>
      <c r="J885" s="2">
        <f t="shared" si="213"/>
        <v>0.0596413278</v>
      </c>
    </row>
    <row r="886">
      <c r="C886" s="1">
        <v>6.0</v>
      </c>
      <c r="E886" s="4">
        <f t="shared" si="209"/>
        <v>180</v>
      </c>
      <c r="F886" s="1">
        <v>0.0</v>
      </c>
      <c r="G886" s="4" t="str">
        <f t="shared" si="210"/>
        <v>0.49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151</v>
      </c>
      <c r="F887" s="1">
        <v>0.0</v>
      </c>
      <c r="G887" s="4" t="str">
        <f t="shared" si="210"/>
        <v>0.26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86</v>
      </c>
      <c r="F888" s="1">
        <v>0.0</v>
      </c>
      <c r="G888" s="4" t="str">
        <f t="shared" si="210"/>
        <v>0.31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118</v>
      </c>
      <c r="F889" s="1">
        <v>0.0</v>
      </c>
      <c r="G889" s="4" t="str">
        <f t="shared" si="210"/>
        <v>0.30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0.2904778353</v>
      </c>
    </row>
    <row r="891">
      <c r="D891" s="1" t="s">
        <v>29</v>
      </c>
      <c r="E891" s="2">
        <f>Sum(E880:E889)</f>
        <v>8685</v>
      </c>
      <c r="H891" s="2">
        <f>Sum(H880:H889)</f>
        <v>6162.2</v>
      </c>
    </row>
    <row r="892">
      <c r="D892" s="1" t="s">
        <v>17</v>
      </c>
      <c r="E892" s="2">
        <f>E891/$B$2</f>
        <v>0.0678515625</v>
      </c>
    </row>
    <row r="893">
      <c r="D893" s="1" t="s">
        <v>18</v>
      </c>
      <c r="E893" s="2">
        <f>H891/E891</f>
        <v>0.7095221647</v>
      </c>
    </row>
    <row r="894">
      <c r="D894" s="1" t="s">
        <v>20</v>
      </c>
      <c r="E894" s="2">
        <f>H891/$B$2</f>
        <v>0.0481421875</v>
      </c>
    </row>
    <row r="895">
      <c r="D895" s="1" t="s">
        <v>21</v>
      </c>
      <c r="E895" s="2">
        <f>(E891-H891)/$B$2</f>
        <v>0.019709375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273</v>
      </c>
      <c r="F910" s="1">
        <v>1.0</v>
      </c>
      <c r="G910" s="4" t="str">
        <f t="shared" ref="G910:G919" si="215">INDIRECT(CONCATENATE("'ccc",$E$908,"'!",$B$1,C910+21))</f>
        <v>0.52</v>
      </c>
      <c r="H910" s="2">
        <f t="shared" ref="H910:H919" si="216">E910*F910*G910</f>
        <v>141.96</v>
      </c>
      <c r="I910" s="2">
        <f t="shared" ref="I910:I919" si="217">H910/$E$921</f>
        <v>0.01673464576</v>
      </c>
      <c r="J910" s="2">
        <f t="shared" ref="J910:J919" si="218">I910*$E$262</f>
        <v>0.002534122178</v>
      </c>
    </row>
    <row r="911">
      <c r="C911" s="1">
        <v>1.0</v>
      </c>
      <c r="E911" s="4">
        <f t="shared" si="214"/>
        <v>80</v>
      </c>
      <c r="F911" s="1">
        <v>1.0</v>
      </c>
      <c r="G911" s="4" t="str">
        <f t="shared" si="215"/>
        <v>0.30</v>
      </c>
      <c r="H911" s="2">
        <f t="shared" si="216"/>
        <v>24</v>
      </c>
      <c r="I911" s="2">
        <f t="shared" si="217"/>
        <v>0.002829187787</v>
      </c>
      <c r="J911" s="2">
        <f t="shared" si="218"/>
        <v>0.0004284230225</v>
      </c>
    </row>
    <row r="912">
      <c r="C912" s="1">
        <v>2.0</v>
      </c>
      <c r="E912" s="4">
        <f t="shared" si="214"/>
        <v>179</v>
      </c>
      <c r="F912" s="1">
        <v>1.0</v>
      </c>
      <c r="G912" s="4" t="str">
        <f t="shared" si="215"/>
        <v>0.57</v>
      </c>
      <c r="H912" s="2">
        <f t="shared" si="216"/>
        <v>102.03</v>
      </c>
      <c r="I912" s="2">
        <f t="shared" si="217"/>
        <v>0.01202758458</v>
      </c>
      <c r="J912" s="2">
        <f t="shared" si="218"/>
        <v>0.001821333374</v>
      </c>
    </row>
    <row r="913">
      <c r="C913" s="1">
        <v>3.0</v>
      </c>
      <c r="E913" s="4">
        <f t="shared" si="214"/>
        <v>508</v>
      </c>
      <c r="F913" s="1">
        <v>1.0</v>
      </c>
      <c r="G913" s="4" t="str">
        <f t="shared" si="215"/>
        <v>0.66</v>
      </c>
      <c r="H913" s="2">
        <f t="shared" si="216"/>
        <v>335.28</v>
      </c>
      <c r="I913" s="2">
        <f t="shared" si="217"/>
        <v>0.03952375339</v>
      </c>
      <c r="J913" s="2">
        <f t="shared" si="218"/>
        <v>0.005985069625</v>
      </c>
    </row>
    <row r="914">
      <c r="C914" s="1">
        <v>4.0</v>
      </c>
      <c r="E914" s="4">
        <f t="shared" si="214"/>
        <v>68</v>
      </c>
      <c r="F914" s="1">
        <v>1.0</v>
      </c>
      <c r="G914" s="4" t="str">
        <f t="shared" si="215"/>
        <v>0.54</v>
      </c>
      <c r="H914" s="2">
        <f t="shared" si="216"/>
        <v>36.72</v>
      </c>
      <c r="I914" s="2">
        <f t="shared" si="217"/>
        <v>0.004328657315</v>
      </c>
      <c r="J914" s="2">
        <f t="shared" si="218"/>
        <v>0.0006554872244</v>
      </c>
    </row>
    <row r="915">
      <c r="C915" s="1">
        <v>5.0</v>
      </c>
      <c r="E915" s="4">
        <f t="shared" si="214"/>
        <v>2098</v>
      </c>
      <c r="F915" s="1">
        <v>1.0</v>
      </c>
      <c r="G915" s="4" t="str">
        <f t="shared" si="215"/>
        <v>0.74</v>
      </c>
      <c r="H915" s="2">
        <f t="shared" si="216"/>
        <v>1552.52</v>
      </c>
      <c r="I915" s="2">
        <f t="shared" si="217"/>
        <v>0.1830154427</v>
      </c>
      <c r="J915" s="2">
        <f t="shared" si="218"/>
        <v>0.02771397129</v>
      </c>
    </row>
    <row r="916">
      <c r="C916" s="1">
        <v>6.0</v>
      </c>
      <c r="E916" s="4">
        <f t="shared" si="214"/>
        <v>5102</v>
      </c>
      <c r="F916" s="1">
        <v>1.0</v>
      </c>
      <c r="G916" s="4" t="str">
        <f t="shared" si="215"/>
        <v>0.91</v>
      </c>
      <c r="H916" s="2">
        <f t="shared" si="216"/>
        <v>4642.82</v>
      </c>
      <c r="I916" s="2">
        <f t="shared" si="217"/>
        <v>0.5473087351</v>
      </c>
      <c r="J916" s="2">
        <f t="shared" si="218"/>
        <v>0.08287879072</v>
      </c>
    </row>
    <row r="917">
      <c r="C917" s="1">
        <v>7.0</v>
      </c>
      <c r="E917" s="4">
        <f t="shared" si="214"/>
        <v>27</v>
      </c>
      <c r="F917" s="1">
        <v>0.0</v>
      </c>
      <c r="G917" s="4" t="str">
        <f t="shared" si="215"/>
        <v>0.19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100</v>
      </c>
      <c r="F918" s="1">
        <v>0.0</v>
      </c>
      <c r="G918" s="4" t="str">
        <f t="shared" si="215"/>
        <v>0.31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48</v>
      </c>
      <c r="F919" s="1">
        <v>0.0</v>
      </c>
      <c r="G919" s="4" t="str">
        <f t="shared" si="215"/>
        <v>0.21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0.1942319934</v>
      </c>
    </row>
    <row r="921">
      <c r="D921" s="1" t="s">
        <v>29</v>
      </c>
      <c r="E921" s="2">
        <f>Sum(E910:E919)</f>
        <v>8483</v>
      </c>
      <c r="H921" s="2">
        <f>Sum(H910:H919)</f>
        <v>6835.33</v>
      </c>
    </row>
    <row r="922">
      <c r="D922" s="1" t="s">
        <v>17</v>
      </c>
      <c r="E922" s="2">
        <f>E921/$B$2</f>
        <v>0.0662734375</v>
      </c>
    </row>
    <row r="923">
      <c r="D923" s="1" t="s">
        <v>18</v>
      </c>
      <c r="E923" s="2">
        <f>H921/E921</f>
        <v>0.8057680066</v>
      </c>
    </row>
    <row r="924">
      <c r="D924" s="1" t="s">
        <v>20</v>
      </c>
      <c r="E924" s="2">
        <f>H921/$B$2</f>
        <v>0.05340101563</v>
      </c>
    </row>
    <row r="925">
      <c r="D925" s="1" t="s">
        <v>21</v>
      </c>
      <c r="E925" s="2">
        <f>(E921-H921)/$B$2</f>
        <v>0.01287242188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111</v>
      </c>
      <c r="F940" s="1">
        <v>1.0</v>
      </c>
      <c r="G940" s="4" t="str">
        <f t="shared" ref="G940:G949" si="220">INDIRECT(CONCATENATE("'ccc",$E$938,"'!",$B$1,C940+21))</f>
        <v>0.50</v>
      </c>
      <c r="H940" s="2">
        <f t="shared" ref="H940:H949" si="221">E940*F940*G940</f>
        <v>55.5</v>
      </c>
      <c r="I940" s="2">
        <f t="shared" ref="I940:I949" si="222">H940/$E$951</f>
        <v>0.006073539068</v>
      </c>
      <c r="J940" s="2">
        <f t="shared" ref="J940:J949" si="223">I940*$E$262</f>
        <v>0.000919714123</v>
      </c>
    </row>
    <row r="941">
      <c r="C941" s="1">
        <v>1.0</v>
      </c>
      <c r="E941" s="4">
        <f t="shared" si="219"/>
        <v>29</v>
      </c>
      <c r="F941" s="1">
        <v>1.0</v>
      </c>
      <c r="G941" s="4" t="str">
        <f t="shared" si="220"/>
        <v>0.45</v>
      </c>
      <c r="H941" s="2">
        <f t="shared" si="221"/>
        <v>13.05</v>
      </c>
      <c r="I941" s="2">
        <f t="shared" si="222"/>
        <v>0.001428102429</v>
      </c>
      <c r="J941" s="2">
        <f t="shared" si="223"/>
        <v>0.0002162571046</v>
      </c>
    </row>
    <row r="942">
      <c r="C942" s="1">
        <v>2.0</v>
      </c>
      <c r="E942" s="4">
        <f t="shared" si="219"/>
        <v>87</v>
      </c>
      <c r="F942" s="1">
        <v>1.0</v>
      </c>
      <c r="G942" s="4" t="str">
        <f t="shared" si="220"/>
        <v>0.54</v>
      </c>
      <c r="H942" s="2">
        <f t="shared" si="221"/>
        <v>46.98</v>
      </c>
      <c r="I942" s="2">
        <f t="shared" si="222"/>
        <v>0.005141168746</v>
      </c>
      <c r="J942" s="2">
        <f t="shared" si="223"/>
        <v>0.0007785255766</v>
      </c>
    </row>
    <row r="943">
      <c r="C943" s="1">
        <v>3.0</v>
      </c>
      <c r="E943" s="4">
        <f t="shared" si="219"/>
        <v>152</v>
      </c>
      <c r="F943" s="1">
        <v>1.0</v>
      </c>
      <c r="G943" s="4" t="str">
        <f t="shared" si="220"/>
        <v>0.59</v>
      </c>
      <c r="H943" s="2">
        <f t="shared" si="221"/>
        <v>89.68</v>
      </c>
      <c r="I943" s="2">
        <f t="shared" si="222"/>
        <v>0.009813963668</v>
      </c>
      <c r="J943" s="2">
        <f t="shared" si="223"/>
        <v>0.001486125451</v>
      </c>
    </row>
    <row r="944">
      <c r="C944" s="1">
        <v>4.0</v>
      </c>
      <c r="E944" s="4">
        <f t="shared" si="219"/>
        <v>31</v>
      </c>
      <c r="F944" s="1">
        <v>1.0</v>
      </c>
      <c r="G944" s="4" t="str">
        <f t="shared" si="220"/>
        <v>0.29</v>
      </c>
      <c r="H944" s="2">
        <f t="shared" si="221"/>
        <v>8.99</v>
      </c>
      <c r="I944" s="2">
        <f t="shared" si="222"/>
        <v>0.0009838038958</v>
      </c>
      <c r="J944" s="2">
        <f t="shared" si="223"/>
        <v>0.0001489771165</v>
      </c>
    </row>
    <row r="945">
      <c r="C945" s="1">
        <v>5.0</v>
      </c>
      <c r="E945" s="4">
        <f t="shared" si="219"/>
        <v>928</v>
      </c>
      <c r="F945" s="1">
        <v>1.0</v>
      </c>
      <c r="G945" s="4" t="str">
        <f t="shared" si="220"/>
        <v>0.70</v>
      </c>
      <c r="H945" s="2">
        <f t="shared" si="221"/>
        <v>649.6</v>
      </c>
      <c r="I945" s="2">
        <f t="shared" si="222"/>
        <v>0.07108776538</v>
      </c>
      <c r="J945" s="2">
        <f t="shared" si="223"/>
        <v>0.0107647981</v>
      </c>
    </row>
    <row r="946">
      <c r="C946" s="1">
        <v>6.0</v>
      </c>
      <c r="E946" s="4">
        <f t="shared" si="219"/>
        <v>7740</v>
      </c>
      <c r="F946" s="1">
        <v>1.0</v>
      </c>
      <c r="G946" s="4" t="str">
        <f t="shared" si="220"/>
        <v>0.96</v>
      </c>
      <c r="H946" s="2">
        <f t="shared" si="221"/>
        <v>7430.4</v>
      </c>
      <c r="I946" s="2">
        <f t="shared" si="222"/>
        <v>0.8131319764</v>
      </c>
      <c r="J946" s="2">
        <f t="shared" si="223"/>
        <v>0.1231323211</v>
      </c>
    </row>
    <row r="947">
      <c r="C947" s="1">
        <v>7.0</v>
      </c>
      <c r="E947" s="4">
        <f t="shared" si="219"/>
        <v>8</v>
      </c>
      <c r="F947" s="1">
        <v>0.0</v>
      </c>
      <c r="G947" s="4" t="str">
        <f t="shared" si="220"/>
        <v>0.12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42</v>
      </c>
      <c r="F948" s="1">
        <v>0.0</v>
      </c>
      <c r="G948" s="4" t="str">
        <f t="shared" si="220"/>
        <v>0.43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10</v>
      </c>
      <c r="F949" s="1">
        <v>0.0</v>
      </c>
      <c r="G949" s="4" t="str">
        <f t="shared" si="220"/>
        <v>0.40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0.09233968046</v>
      </c>
    </row>
    <row r="951">
      <c r="D951" s="1" t="s">
        <v>29</v>
      </c>
      <c r="E951" s="2">
        <f>Sum(E940:E949)</f>
        <v>9138</v>
      </c>
      <c r="H951" s="2">
        <f>Sum(H940:H949)</f>
        <v>8294.2</v>
      </c>
    </row>
    <row r="952">
      <c r="D952" s="1" t="s">
        <v>17</v>
      </c>
      <c r="E952" s="2">
        <f>E951/$B$2</f>
        <v>0.071390625</v>
      </c>
    </row>
    <row r="953">
      <c r="D953" s="1" t="s">
        <v>18</v>
      </c>
      <c r="E953" s="2">
        <f>H951/E951</f>
        <v>0.9076603195</v>
      </c>
    </row>
    <row r="954">
      <c r="D954" s="1" t="s">
        <v>20</v>
      </c>
      <c r="E954" s="2">
        <f>H951/$B$2</f>
        <v>0.0647984375</v>
      </c>
    </row>
    <row r="955">
      <c r="D955" s="1" t="s">
        <v>21</v>
      </c>
      <c r="E955" s="2">
        <f>(E951-H951)/$B$2</f>
        <v>0.0065921875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93</v>
      </c>
      <c r="F970" s="1">
        <v>1.0</v>
      </c>
      <c r="G970" s="4" t="str">
        <f t="shared" ref="G970:G979" si="225">INDIRECT(CONCATENATE("'ccc",$E$968,"'!",$B$1,C970+21))</f>
        <v>0.55</v>
      </c>
      <c r="H970" s="2">
        <f t="shared" ref="H970:H979" si="226">E970*F970*G970</f>
        <v>51.15</v>
      </c>
      <c r="I970" s="2">
        <f t="shared" ref="I970:I979" si="227">H970/$E$981</f>
        <v>0.005711255025</v>
      </c>
      <c r="J970" s="2">
        <f t="shared" ref="J970:J979" si="228">I970*$E$262</f>
        <v>0.0008648535636</v>
      </c>
    </row>
    <row r="971">
      <c r="C971" s="1">
        <v>1.0</v>
      </c>
      <c r="E971" s="4">
        <f t="shared" si="224"/>
        <v>22</v>
      </c>
      <c r="F971" s="1">
        <v>1.0</v>
      </c>
      <c r="G971" s="4" t="str">
        <f t="shared" si="225"/>
        <v>0.14</v>
      </c>
      <c r="H971" s="2">
        <f t="shared" si="226"/>
        <v>3.08</v>
      </c>
      <c r="I971" s="2">
        <f t="shared" si="227"/>
        <v>0.0003439035284</v>
      </c>
      <c r="J971" s="2">
        <f t="shared" si="228"/>
        <v>0.00005207720383</v>
      </c>
    </row>
    <row r="972">
      <c r="C972" s="1">
        <v>2.0</v>
      </c>
      <c r="E972" s="4">
        <f t="shared" si="224"/>
        <v>54</v>
      </c>
      <c r="F972" s="1">
        <v>1.0</v>
      </c>
      <c r="G972" s="4" t="str">
        <f t="shared" si="225"/>
        <v>0.33</v>
      </c>
      <c r="H972" s="2">
        <f t="shared" si="226"/>
        <v>17.82</v>
      </c>
      <c r="I972" s="2">
        <f t="shared" si="227"/>
        <v>0.001989727557</v>
      </c>
      <c r="J972" s="2">
        <f t="shared" si="228"/>
        <v>0.0003013038222</v>
      </c>
    </row>
    <row r="973">
      <c r="C973" s="1">
        <v>3.0</v>
      </c>
      <c r="E973" s="4">
        <f t="shared" si="224"/>
        <v>87</v>
      </c>
      <c r="F973" s="1">
        <v>1.0</v>
      </c>
      <c r="G973" s="4" t="str">
        <f t="shared" si="225"/>
        <v>0.49</v>
      </c>
      <c r="H973" s="2">
        <f t="shared" si="226"/>
        <v>42.63</v>
      </c>
      <c r="I973" s="2">
        <f t="shared" si="227"/>
        <v>0.004759937472</v>
      </c>
      <c r="J973" s="2">
        <f t="shared" si="228"/>
        <v>0.0007207958439</v>
      </c>
    </row>
    <row r="974">
      <c r="C974" s="1">
        <v>4.0</v>
      </c>
      <c r="E974" s="4">
        <f t="shared" si="224"/>
        <v>17</v>
      </c>
      <c r="F974" s="1">
        <v>1.0</v>
      </c>
      <c r="G974" s="4" t="str">
        <f t="shared" si="225"/>
        <v>0.59</v>
      </c>
      <c r="H974" s="2">
        <f t="shared" si="226"/>
        <v>10.03</v>
      </c>
      <c r="I974" s="2">
        <f t="shared" si="227"/>
        <v>0.001119919607</v>
      </c>
      <c r="J974" s="2">
        <f t="shared" si="228"/>
        <v>0.0001695890761</v>
      </c>
    </row>
    <row r="975">
      <c r="C975" s="1">
        <v>5.0</v>
      </c>
      <c r="E975" s="4">
        <f t="shared" si="224"/>
        <v>624</v>
      </c>
      <c r="F975" s="1">
        <v>1.0</v>
      </c>
      <c r="G975" s="4" t="str">
        <f t="shared" si="225"/>
        <v>0.69</v>
      </c>
      <c r="H975" s="2">
        <f t="shared" si="226"/>
        <v>430.56</v>
      </c>
      <c r="I975" s="2">
        <f t="shared" si="227"/>
        <v>0.0480750335</v>
      </c>
      <c r="J975" s="2">
        <f t="shared" si="228"/>
        <v>0.007279987299</v>
      </c>
    </row>
    <row r="976">
      <c r="C976" s="1">
        <v>6.0</v>
      </c>
      <c r="E976" s="4">
        <f t="shared" si="224"/>
        <v>8038</v>
      </c>
      <c r="F976" s="1">
        <v>1.0</v>
      </c>
      <c r="G976" s="4" t="str">
        <f t="shared" si="225"/>
        <v>0.97</v>
      </c>
      <c r="H976" s="2">
        <f t="shared" si="226"/>
        <v>7796.86</v>
      </c>
      <c r="I976" s="2">
        <f t="shared" si="227"/>
        <v>0.8705739169</v>
      </c>
      <c r="J976" s="2">
        <f t="shared" si="228"/>
        <v>0.1318307362</v>
      </c>
    </row>
    <row r="977">
      <c r="C977" s="1">
        <v>7.0</v>
      </c>
      <c r="E977" s="4">
        <f t="shared" si="224"/>
        <v>2</v>
      </c>
      <c r="F977" s="1">
        <v>0.0</v>
      </c>
      <c r="G977" s="4" t="str">
        <f t="shared" si="225"/>
        <v>0.00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14</v>
      </c>
      <c r="F978" s="1">
        <v>0.0</v>
      </c>
      <c r="G978" s="4" t="str">
        <f t="shared" si="225"/>
        <v>0.14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5</v>
      </c>
      <c r="F979" s="1">
        <v>0.0</v>
      </c>
      <c r="G979" s="4" t="str">
        <f t="shared" si="225"/>
        <v>0.20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0.06742630639</v>
      </c>
    </row>
    <row r="981">
      <c r="D981" s="1" t="s">
        <v>29</v>
      </c>
      <c r="E981" s="2">
        <f>Sum(E970:E979)</f>
        <v>8956</v>
      </c>
      <c r="H981" s="2">
        <f>Sum(H970:H979)</f>
        <v>8352.13</v>
      </c>
    </row>
    <row r="982">
      <c r="D982" s="1" t="s">
        <v>17</v>
      </c>
      <c r="E982" s="2">
        <f>E981/$B$2</f>
        <v>0.06996875</v>
      </c>
    </row>
    <row r="983">
      <c r="D983" s="1" t="s">
        <v>18</v>
      </c>
      <c r="E983" s="2">
        <f>H981/E981</f>
        <v>0.9325736936</v>
      </c>
    </row>
    <row r="984">
      <c r="D984" s="1" t="s">
        <v>20</v>
      </c>
      <c r="E984" s="2">
        <f>H981/$B$2</f>
        <v>0.06525101563</v>
      </c>
    </row>
    <row r="985">
      <c r="D985" s="1" t="s">
        <v>21</v>
      </c>
      <c r="E985" s="2">
        <f>(E981-H981)/$B$2</f>
        <v>0.004717734375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55</v>
      </c>
      <c r="F1000" s="1">
        <v>1.0</v>
      </c>
      <c r="G1000" s="4" t="str">
        <f>INDIRECT(CONCATENATE("'ccc",$E$998,"'!",$B$1,C1000+21))</f>
        <v>0.55</v>
      </c>
      <c r="H1000" s="2">
        <f t="shared" ref="H1000:H1009" si="230">E1000*F1000*G1000</f>
        <v>30.25</v>
      </c>
      <c r="I1000" s="2">
        <f t="shared" ref="I1000:I1009" si="231">H1000/$E$1011</f>
        <v>0.003351800554</v>
      </c>
      <c r="J1000" s="2">
        <f t="shared" ref="J1000:J1009" si="232">I1000*$E$262</f>
        <v>0.0005075621105</v>
      </c>
    </row>
    <row r="1001">
      <c r="C1001" s="1">
        <v>1.0</v>
      </c>
      <c r="E1001" s="4">
        <f t="shared" si="229"/>
        <v>14</v>
      </c>
      <c r="F1001" s="1">
        <v>1.0</v>
      </c>
      <c r="G1001" s="4" t="str">
        <f t="shared" ref="G1001:G1009" si="233">INDIRECT(CONCATENATE("'ccc",$E$968,"'!",$B$1,C1001+21))</f>
        <v>0.14</v>
      </c>
      <c r="H1001" s="2">
        <f t="shared" si="230"/>
        <v>1.96</v>
      </c>
      <c r="I1001" s="2">
        <f t="shared" si="231"/>
        <v>0.0002171745152</v>
      </c>
      <c r="J1001" s="2">
        <f t="shared" si="232"/>
        <v>0.00003288666898</v>
      </c>
    </row>
    <row r="1002">
      <c r="C1002" s="1">
        <v>2.0</v>
      </c>
      <c r="E1002" s="4">
        <f t="shared" si="229"/>
        <v>26</v>
      </c>
      <c r="F1002" s="1">
        <v>1.0</v>
      </c>
      <c r="G1002" s="4" t="str">
        <f t="shared" si="233"/>
        <v>0.33</v>
      </c>
      <c r="H1002" s="2">
        <f t="shared" si="230"/>
        <v>8.58</v>
      </c>
      <c r="I1002" s="2">
        <f t="shared" si="231"/>
        <v>0.0009506925208</v>
      </c>
      <c r="J1002" s="2">
        <f t="shared" si="232"/>
        <v>0.0001439630713</v>
      </c>
    </row>
    <row r="1003">
      <c r="C1003" s="1">
        <v>3.0</v>
      </c>
      <c r="E1003" s="4">
        <f t="shared" si="229"/>
        <v>71</v>
      </c>
      <c r="F1003" s="1">
        <v>1.0</v>
      </c>
      <c r="G1003" s="4" t="str">
        <f t="shared" si="233"/>
        <v>0.49</v>
      </c>
      <c r="H1003" s="2">
        <f t="shared" si="230"/>
        <v>34.79</v>
      </c>
      <c r="I1003" s="2">
        <f t="shared" si="231"/>
        <v>0.003854847645</v>
      </c>
      <c r="J1003" s="2">
        <f t="shared" si="232"/>
        <v>0.0005837383743</v>
      </c>
    </row>
    <row r="1004">
      <c r="C1004" s="1">
        <v>4.0</v>
      </c>
      <c r="E1004" s="4">
        <f t="shared" si="229"/>
        <v>3</v>
      </c>
      <c r="F1004" s="1">
        <v>1.0</v>
      </c>
      <c r="G1004" s="4" t="str">
        <f t="shared" si="233"/>
        <v>0.59</v>
      </c>
      <c r="H1004" s="2">
        <f t="shared" si="230"/>
        <v>1.77</v>
      </c>
      <c r="I1004" s="2">
        <f t="shared" si="231"/>
        <v>0.0001961218837</v>
      </c>
      <c r="J1004" s="2">
        <f t="shared" si="232"/>
        <v>0.00002969867555</v>
      </c>
    </row>
    <row r="1005">
      <c r="C1005" s="1">
        <v>5.0</v>
      </c>
      <c r="E1005" s="4">
        <f t="shared" si="229"/>
        <v>455</v>
      </c>
      <c r="F1005" s="1">
        <v>1.0</v>
      </c>
      <c r="G1005" s="4" t="str">
        <f t="shared" si="233"/>
        <v>0.69</v>
      </c>
      <c r="H1005" s="2">
        <f t="shared" si="230"/>
        <v>313.95</v>
      </c>
      <c r="I1005" s="2">
        <f t="shared" si="231"/>
        <v>0.0347867036</v>
      </c>
      <c r="J1005" s="2">
        <f t="shared" si="232"/>
        <v>0.005267739655</v>
      </c>
    </row>
    <row r="1006">
      <c r="C1006" s="1">
        <v>6.0</v>
      </c>
      <c r="E1006" s="4">
        <f t="shared" si="229"/>
        <v>8386</v>
      </c>
      <c r="F1006" s="1">
        <v>1.0</v>
      </c>
      <c r="G1006" s="4" t="str">
        <f t="shared" si="233"/>
        <v>0.97</v>
      </c>
      <c r="H1006" s="2">
        <f t="shared" si="230"/>
        <v>8134.42</v>
      </c>
      <c r="I1006" s="2">
        <f t="shared" si="231"/>
        <v>0.9013207756</v>
      </c>
      <c r="J1006" s="2">
        <f t="shared" si="232"/>
        <v>0.1364867234</v>
      </c>
    </row>
    <row r="1007">
      <c r="C1007" s="1">
        <v>7.0</v>
      </c>
      <c r="E1007" s="4">
        <f t="shared" si="229"/>
        <v>3</v>
      </c>
      <c r="F1007" s="1">
        <v>0.0</v>
      </c>
      <c r="G1007" s="4" t="str">
        <f t="shared" si="233"/>
        <v>0.00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11</v>
      </c>
      <c r="F1008" s="1">
        <v>0.0</v>
      </c>
      <c r="G1008" s="4" t="str">
        <f t="shared" si="233"/>
        <v>0.14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1</v>
      </c>
      <c r="F1009" s="1">
        <v>0.0</v>
      </c>
      <c r="G1009" s="4" t="str">
        <f t="shared" si="233"/>
        <v>0.20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0.05532188366</v>
      </c>
    </row>
    <row r="1011">
      <c r="D1011" s="1" t="s">
        <v>29</v>
      </c>
      <c r="E1011" s="2">
        <f>Sum(E1000:E1009)</f>
        <v>9025</v>
      </c>
      <c r="H1011" s="2">
        <f>Sum(H1000:H1009)</f>
        <v>8525.72</v>
      </c>
    </row>
    <row r="1012">
      <c r="D1012" s="1" t="s">
        <v>17</v>
      </c>
      <c r="E1012" s="2">
        <f>E1011/$B$2</f>
        <v>0.0705078125</v>
      </c>
    </row>
    <row r="1013">
      <c r="D1013" s="1" t="s">
        <v>18</v>
      </c>
      <c r="E1013" s="2">
        <f>H1011/E1011</f>
        <v>0.9446781163</v>
      </c>
    </row>
    <row r="1014">
      <c r="D1014" s="1" t="s">
        <v>20</v>
      </c>
      <c r="E1014" s="2">
        <f>H1011/$B$2</f>
        <v>0.0666071875</v>
      </c>
    </row>
    <row r="1015">
      <c r="D1015" s="1" t="s">
        <v>21</v>
      </c>
      <c r="E1015" s="2">
        <f>(E1011-H1011)/$B$2</f>
        <v>0.003900625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37</v>
      </c>
      <c r="F1030" s="1">
        <v>1.0</v>
      </c>
      <c r="G1030" s="4" t="str">
        <f t="shared" ref="G1030:G1039" si="235">INDIRECT(CONCATENATE("'ccc",$E$1028,"'!",$B$1,C1030+21))</f>
        <v>0.57</v>
      </c>
      <c r="H1030" s="2">
        <f t="shared" ref="H1030:H1039" si="236">E1030*F1030*G1030</f>
        <v>21.09</v>
      </c>
      <c r="I1030" s="2">
        <f t="shared" ref="I1030:I1039" si="237">H1030/$E$1041</f>
        <v>0.002312246464</v>
      </c>
      <c r="J1030" s="2">
        <f t="shared" ref="J1030:J1039" si="238">I1030*$E$262</f>
        <v>0.0003501427595</v>
      </c>
    </row>
    <row r="1031">
      <c r="C1031" s="1">
        <v>1.0</v>
      </c>
      <c r="E1031" s="4">
        <f t="shared" si="234"/>
        <v>10</v>
      </c>
      <c r="F1031" s="1">
        <v>1.0</v>
      </c>
      <c r="G1031" s="4" t="str">
        <f t="shared" si="235"/>
        <v>0.10</v>
      </c>
      <c r="H1031" s="2">
        <f t="shared" si="236"/>
        <v>1</v>
      </c>
      <c r="I1031" s="2">
        <f t="shared" si="237"/>
        <v>0.0001096371012</v>
      </c>
      <c r="J1031" s="2">
        <f t="shared" si="238"/>
        <v>0.00001660231197</v>
      </c>
    </row>
    <row r="1032">
      <c r="C1032" s="1">
        <v>2.0</v>
      </c>
      <c r="E1032" s="4">
        <f t="shared" si="234"/>
        <v>16</v>
      </c>
      <c r="F1032" s="1">
        <v>1.0</v>
      </c>
      <c r="G1032" s="4" t="str">
        <f t="shared" si="235"/>
        <v>0.44</v>
      </c>
      <c r="H1032" s="2">
        <f t="shared" si="236"/>
        <v>7.04</v>
      </c>
      <c r="I1032" s="2">
        <f t="shared" si="237"/>
        <v>0.0007718451924</v>
      </c>
      <c r="J1032" s="2">
        <f t="shared" si="238"/>
        <v>0.0001168802763</v>
      </c>
    </row>
    <row r="1033">
      <c r="C1033" s="1">
        <v>3.0</v>
      </c>
      <c r="E1033" s="4">
        <f t="shared" si="234"/>
        <v>44</v>
      </c>
      <c r="F1033" s="1">
        <v>1.0</v>
      </c>
      <c r="G1033" s="4" t="str">
        <f t="shared" si="235"/>
        <v>0.48</v>
      </c>
      <c r="H1033" s="2">
        <f t="shared" si="236"/>
        <v>21.12</v>
      </c>
      <c r="I1033" s="2">
        <f t="shared" si="237"/>
        <v>0.002315535577</v>
      </c>
      <c r="J1033" s="2">
        <f t="shared" si="238"/>
        <v>0.0003506408289</v>
      </c>
    </row>
    <row r="1034">
      <c r="C1034" s="1">
        <v>4.0</v>
      </c>
      <c r="E1034" s="4">
        <f t="shared" si="234"/>
        <v>7</v>
      </c>
      <c r="F1034" s="1">
        <v>1.0</v>
      </c>
      <c r="G1034" s="4" t="str">
        <f t="shared" si="235"/>
        <v>0.14</v>
      </c>
      <c r="H1034" s="2">
        <f t="shared" si="236"/>
        <v>0.98</v>
      </c>
      <c r="I1034" s="2">
        <f t="shared" si="237"/>
        <v>0.0001074443592</v>
      </c>
      <c r="J1034" s="2">
        <f t="shared" si="238"/>
        <v>0.00001627026573</v>
      </c>
    </row>
    <row r="1035">
      <c r="C1035" s="1">
        <v>5.0</v>
      </c>
      <c r="E1035" s="4">
        <f t="shared" si="234"/>
        <v>363</v>
      </c>
      <c r="F1035" s="1">
        <v>1.0</v>
      </c>
      <c r="G1035" s="4" t="str">
        <f t="shared" si="235"/>
        <v>0.63</v>
      </c>
      <c r="H1035" s="2">
        <f t="shared" si="236"/>
        <v>228.69</v>
      </c>
      <c r="I1035" s="2">
        <f t="shared" si="237"/>
        <v>0.02507290867</v>
      </c>
      <c r="J1035" s="2">
        <f t="shared" si="238"/>
        <v>0.003796782725</v>
      </c>
    </row>
    <row r="1036">
      <c r="C1036" s="1">
        <v>6.0</v>
      </c>
      <c r="E1036" s="4">
        <f t="shared" si="234"/>
        <v>8632</v>
      </c>
      <c r="F1036" s="1">
        <v>1.0</v>
      </c>
      <c r="G1036" s="4" t="str">
        <f t="shared" si="235"/>
        <v>0.98</v>
      </c>
      <c r="H1036" s="2">
        <f t="shared" si="236"/>
        <v>8459.36</v>
      </c>
      <c r="I1036" s="2">
        <f t="shared" si="237"/>
        <v>0.9274597084</v>
      </c>
      <c r="J1036" s="2">
        <f t="shared" si="238"/>
        <v>0.1404449338</v>
      </c>
    </row>
    <row r="1037">
      <c r="C1037" s="1">
        <v>7.0</v>
      </c>
      <c r="E1037" s="4">
        <f t="shared" si="234"/>
        <v>2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8</v>
      </c>
      <c r="F1038" s="1">
        <v>0.0</v>
      </c>
      <c r="G1038" s="4" t="str">
        <f t="shared" si="235"/>
        <v>0.12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2</v>
      </c>
      <c r="F1039" s="1">
        <v>0.0</v>
      </c>
      <c r="G1039" s="4" t="str">
        <f t="shared" si="235"/>
        <v>0.00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0.04185067427</v>
      </c>
    </row>
    <row r="1041">
      <c r="D1041" s="1" t="s">
        <v>29</v>
      </c>
      <c r="E1041" s="2">
        <f>Sum(E1030:E1039)</f>
        <v>9121</v>
      </c>
      <c r="H1041" s="2">
        <f>Sum(H1030:H1039)</f>
        <v>8739.28</v>
      </c>
    </row>
    <row r="1042">
      <c r="D1042" s="1" t="s">
        <v>17</v>
      </c>
      <c r="E1042" s="2">
        <f>E1041/$B$2</f>
        <v>0.0712578125</v>
      </c>
    </row>
    <row r="1043">
      <c r="D1043" s="1" t="s">
        <v>18</v>
      </c>
      <c r="E1043" s="2">
        <f>H1041/E1041</f>
        <v>0.9581493257</v>
      </c>
    </row>
    <row r="1044">
      <c r="D1044" s="1" t="s">
        <v>20</v>
      </c>
      <c r="E1044" s="2">
        <f>H1041/$B$2</f>
        <v>0.068275625</v>
      </c>
    </row>
    <row r="1045">
      <c r="D1045" s="1" t="s">
        <v>21</v>
      </c>
      <c r="E1045" s="2">
        <f>(E1041-H1041)/$B$2</f>
        <v>0.0029821875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162</v>
      </c>
      <c r="F1060" s="1">
        <v>1.0</v>
      </c>
      <c r="G1060" s="4" t="str">
        <f t="shared" ref="G1060:G1069" si="240">INDIRECT(CONCATENATE("'ccc",$E$1058,"'!",$B$1,C1060+21))</f>
        <v>0.62</v>
      </c>
      <c r="H1060" s="2">
        <f t="shared" ref="H1060:H1069" si="241">E1060*F1060*G1060</f>
        <v>100.44</v>
      </c>
      <c r="I1060" s="2">
        <f t="shared" ref="I1060:I1069" si="242">H1060/$E$1071</f>
        <v>0.009709976798</v>
      </c>
      <c r="J1060" s="2">
        <f t="shared" ref="J1060:J1069" si="243">I1060*$E$262</f>
        <v>0.001470378752</v>
      </c>
    </row>
    <row r="1061">
      <c r="C1061" s="1">
        <v>1.0</v>
      </c>
      <c r="E1061" s="4">
        <f t="shared" si="239"/>
        <v>25</v>
      </c>
      <c r="F1061" s="1">
        <v>1.0</v>
      </c>
      <c r="G1061" s="4" t="str">
        <f t="shared" si="240"/>
        <v>0.28</v>
      </c>
      <c r="H1061" s="2">
        <f t="shared" si="241"/>
        <v>7</v>
      </c>
      <c r="I1061" s="2">
        <f t="shared" si="242"/>
        <v>0.0006767208043</v>
      </c>
      <c r="J1061" s="2">
        <f t="shared" si="243"/>
        <v>0.0001024756199</v>
      </c>
    </row>
    <row r="1062">
      <c r="C1062" s="1">
        <v>2.0</v>
      </c>
      <c r="E1062" s="4">
        <f t="shared" si="239"/>
        <v>52</v>
      </c>
      <c r="F1062" s="1">
        <v>1.0</v>
      </c>
      <c r="G1062" s="4" t="str">
        <f t="shared" si="240"/>
        <v>0.38</v>
      </c>
      <c r="H1062" s="2">
        <f t="shared" si="241"/>
        <v>19.76</v>
      </c>
      <c r="I1062" s="2">
        <f t="shared" si="242"/>
        <v>0.001910286156</v>
      </c>
      <c r="J1062" s="2">
        <f t="shared" si="243"/>
        <v>0.0002892740357</v>
      </c>
    </row>
    <row r="1063">
      <c r="C1063" s="1">
        <v>3.0</v>
      </c>
      <c r="E1063" s="4">
        <f t="shared" si="239"/>
        <v>169</v>
      </c>
      <c r="F1063" s="1">
        <v>1.0</v>
      </c>
      <c r="G1063" s="4" t="str">
        <f t="shared" si="240"/>
        <v>0.59</v>
      </c>
      <c r="H1063" s="2">
        <f t="shared" si="241"/>
        <v>99.71</v>
      </c>
      <c r="I1063" s="2">
        <f t="shared" si="242"/>
        <v>0.009639404486</v>
      </c>
      <c r="J1063" s="2">
        <f t="shared" si="243"/>
        <v>0.001459692009</v>
      </c>
    </row>
    <row r="1064">
      <c r="C1064" s="1">
        <v>4.0</v>
      </c>
      <c r="E1064" s="4">
        <f t="shared" si="239"/>
        <v>85</v>
      </c>
      <c r="F1064" s="1">
        <v>1.0</v>
      </c>
      <c r="G1064" s="4" t="str">
        <f t="shared" si="240"/>
        <v>0.33</v>
      </c>
      <c r="H1064" s="2">
        <f t="shared" si="241"/>
        <v>28.05</v>
      </c>
      <c r="I1064" s="2">
        <f t="shared" si="242"/>
        <v>0.002711716937</v>
      </c>
      <c r="J1064" s="2">
        <f t="shared" si="243"/>
        <v>0.0004106344484</v>
      </c>
    </row>
    <row r="1065">
      <c r="C1065" s="1">
        <v>5.0</v>
      </c>
      <c r="E1065" s="4">
        <f t="shared" si="239"/>
        <v>698</v>
      </c>
      <c r="F1065" s="1">
        <v>1.0</v>
      </c>
      <c r="G1065" s="4" t="str">
        <f t="shared" si="240"/>
        <v>0.56</v>
      </c>
      <c r="H1065" s="2">
        <f t="shared" si="241"/>
        <v>390.88</v>
      </c>
      <c r="I1065" s="2">
        <f t="shared" si="242"/>
        <v>0.03778808971</v>
      </c>
      <c r="J1065" s="2">
        <f t="shared" si="243"/>
        <v>0.005722238617</v>
      </c>
    </row>
    <row r="1066">
      <c r="C1066" s="1">
        <v>6.0</v>
      </c>
      <c r="E1066" s="4">
        <f t="shared" si="239"/>
        <v>8795</v>
      </c>
      <c r="F1066" s="1">
        <v>1.0</v>
      </c>
      <c r="G1066" s="4" t="str">
        <f t="shared" si="240"/>
        <v>0.96</v>
      </c>
      <c r="H1066" s="2">
        <f t="shared" si="241"/>
        <v>8443.2</v>
      </c>
      <c r="I1066" s="2">
        <f t="shared" si="242"/>
        <v>0.8162412993</v>
      </c>
      <c r="J1066" s="2">
        <f t="shared" si="243"/>
        <v>0.1236031649</v>
      </c>
    </row>
    <row r="1067">
      <c r="C1067" s="1">
        <v>7.0</v>
      </c>
      <c r="E1067" s="4">
        <f t="shared" si="239"/>
        <v>265</v>
      </c>
      <c r="F1067" s="1">
        <v>1.0</v>
      </c>
      <c r="G1067" s="4" t="str">
        <f t="shared" si="240"/>
        <v>0.72</v>
      </c>
      <c r="H1067" s="2">
        <f t="shared" si="241"/>
        <v>190.8</v>
      </c>
      <c r="I1067" s="2">
        <f t="shared" si="242"/>
        <v>0.01844547564</v>
      </c>
      <c r="J1067" s="2">
        <f t="shared" si="243"/>
        <v>0.002793192612</v>
      </c>
    </row>
    <row r="1068">
      <c r="C1068" s="1">
        <v>8.0</v>
      </c>
      <c r="E1068" s="4">
        <f t="shared" si="239"/>
        <v>36</v>
      </c>
      <c r="F1068" s="1">
        <v>0.0</v>
      </c>
      <c r="G1068" s="4" t="str">
        <f t="shared" si="240"/>
        <v>0.14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57</v>
      </c>
      <c r="F1069" s="1">
        <v>0.0</v>
      </c>
      <c r="G1069" s="4" t="str">
        <f t="shared" si="240"/>
        <v>0.42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0.1028770302</v>
      </c>
    </row>
    <row r="1071">
      <c r="D1071" s="1" t="s">
        <v>29</v>
      </c>
      <c r="E1071" s="2">
        <f>Sum(E1060:E1069)</f>
        <v>10344</v>
      </c>
      <c r="H1071" s="2">
        <f>Sum(H1060:H1069)</f>
        <v>9279.84</v>
      </c>
    </row>
    <row r="1072">
      <c r="D1072" s="1" t="s">
        <v>17</v>
      </c>
      <c r="E1072" s="2">
        <f>E1071/$B$2</f>
        <v>0.0808125</v>
      </c>
    </row>
    <row r="1073">
      <c r="D1073" s="1" t="s">
        <v>18</v>
      </c>
      <c r="E1073" s="2">
        <f>H1071/E1071</f>
        <v>0.8971229698</v>
      </c>
    </row>
    <row r="1074">
      <c r="D1074" s="1" t="s">
        <v>20</v>
      </c>
      <c r="E1074" s="2">
        <f>H1071/$B$2</f>
        <v>0.07249875</v>
      </c>
    </row>
    <row r="1075">
      <c r="D1075" s="1" t="s">
        <v>21</v>
      </c>
      <c r="E1075" s="2">
        <f>(E1071-H1071)/$B$2</f>
        <v>0.00831375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138</v>
      </c>
      <c r="F1090" s="1">
        <v>1.0</v>
      </c>
      <c r="G1090" s="4" t="str">
        <f t="shared" ref="G1090:G1099" si="245">INDIRECT(CONCATENATE("'ccc",$E$1088,"'!",$B$1,C1090+21))</f>
        <v>0.43</v>
      </c>
      <c r="H1090" s="2">
        <f t="shared" ref="H1090:H1099" si="246">E1090*F1090*G1090</f>
        <v>59.34</v>
      </c>
      <c r="I1090" s="2">
        <f t="shared" ref="I1090:I1099" si="247">H1090/$E$1101</f>
        <v>0.005760046593</v>
      </c>
      <c r="J1090" s="2">
        <f t="shared" ref="J1090:J1099" si="248">I1090*$E$262</f>
        <v>0.0008722420555</v>
      </c>
    </row>
    <row r="1091">
      <c r="C1091" s="1">
        <v>1.0</v>
      </c>
      <c r="E1091" s="4">
        <f t="shared" si="244"/>
        <v>17</v>
      </c>
      <c r="F1091" s="1">
        <v>1.0</v>
      </c>
      <c r="G1091" s="4" t="str">
        <f t="shared" si="245"/>
        <v>0.18</v>
      </c>
      <c r="H1091" s="2">
        <f t="shared" si="246"/>
        <v>3.06</v>
      </c>
      <c r="I1091" s="2">
        <f t="shared" si="247"/>
        <v>0.000297029703</v>
      </c>
      <c r="J1091" s="2">
        <f t="shared" si="248"/>
        <v>0.0000449791151</v>
      </c>
    </row>
    <row r="1092">
      <c r="C1092" s="1">
        <v>2.0</v>
      </c>
      <c r="E1092" s="4">
        <f t="shared" si="244"/>
        <v>56</v>
      </c>
      <c r="F1092" s="1">
        <v>1.0</v>
      </c>
      <c r="G1092" s="4" t="str">
        <f t="shared" si="245"/>
        <v>0.45</v>
      </c>
      <c r="H1092" s="2">
        <f t="shared" si="246"/>
        <v>25.2</v>
      </c>
      <c r="I1092" s="2">
        <f t="shared" si="247"/>
        <v>0.002446126966</v>
      </c>
      <c r="J1092" s="2">
        <f t="shared" si="248"/>
        <v>0.000370416242</v>
      </c>
    </row>
    <row r="1093">
      <c r="C1093" s="1">
        <v>3.0</v>
      </c>
      <c r="E1093" s="4">
        <f t="shared" si="244"/>
        <v>139</v>
      </c>
      <c r="F1093" s="1">
        <v>1.0</v>
      </c>
      <c r="G1093" s="4" t="str">
        <f t="shared" si="245"/>
        <v>0.62</v>
      </c>
      <c r="H1093" s="2">
        <f t="shared" si="246"/>
        <v>86.18</v>
      </c>
      <c r="I1093" s="2">
        <f t="shared" si="247"/>
        <v>0.008365365948</v>
      </c>
      <c r="J1093" s="2">
        <f t="shared" si="248"/>
        <v>0.001266764751</v>
      </c>
    </row>
    <row r="1094">
      <c r="C1094" s="1">
        <v>4.0</v>
      </c>
      <c r="E1094" s="4">
        <f t="shared" si="244"/>
        <v>72</v>
      </c>
      <c r="F1094" s="1">
        <v>1.0</v>
      </c>
      <c r="G1094" s="4" t="str">
        <f t="shared" si="245"/>
        <v>0.40</v>
      </c>
      <c r="H1094" s="2">
        <f t="shared" si="246"/>
        <v>28.8</v>
      </c>
      <c r="I1094" s="2">
        <f t="shared" si="247"/>
        <v>0.002795573675</v>
      </c>
      <c r="J1094" s="2">
        <f t="shared" si="248"/>
        <v>0.000423332848</v>
      </c>
    </row>
    <row r="1095">
      <c r="C1095" s="1">
        <v>5.0</v>
      </c>
      <c r="E1095" s="4">
        <f t="shared" si="244"/>
        <v>682</v>
      </c>
      <c r="F1095" s="1">
        <v>1.0</v>
      </c>
      <c r="G1095" s="4" t="str">
        <f t="shared" si="245"/>
        <v>0.64</v>
      </c>
      <c r="H1095" s="2">
        <f t="shared" si="246"/>
        <v>436.48</v>
      </c>
      <c r="I1095" s="2">
        <f t="shared" si="247"/>
        <v>0.04236847214</v>
      </c>
      <c r="J1095" s="2">
        <f t="shared" si="248"/>
        <v>0.006415844496</v>
      </c>
    </row>
    <row r="1096">
      <c r="C1096" s="1">
        <v>6.0</v>
      </c>
      <c r="E1096" s="4">
        <f t="shared" si="244"/>
        <v>8910</v>
      </c>
      <c r="F1096" s="1">
        <v>1.0</v>
      </c>
      <c r="G1096" s="4" t="str">
        <f t="shared" si="245"/>
        <v>0.97</v>
      </c>
      <c r="H1096" s="2">
        <f t="shared" si="246"/>
        <v>8642.7</v>
      </c>
      <c r="I1096" s="2">
        <f t="shared" si="247"/>
        <v>0.8389341875</v>
      </c>
      <c r="J1096" s="2">
        <f t="shared" si="248"/>
        <v>0.1270395419</v>
      </c>
    </row>
    <row r="1097">
      <c r="C1097" s="1">
        <v>7.0</v>
      </c>
      <c r="E1097" s="4">
        <f t="shared" si="244"/>
        <v>163</v>
      </c>
      <c r="F1097" s="1">
        <v>1.0</v>
      </c>
      <c r="G1097" s="4" t="str">
        <f t="shared" si="245"/>
        <v>0.75</v>
      </c>
      <c r="H1097" s="2">
        <f t="shared" si="246"/>
        <v>122.25</v>
      </c>
      <c r="I1097" s="2">
        <f t="shared" si="247"/>
        <v>0.01186662784</v>
      </c>
      <c r="J1097" s="2">
        <f t="shared" si="248"/>
        <v>0.001796959745</v>
      </c>
    </row>
    <row r="1098">
      <c r="C1098" s="1">
        <v>8.0</v>
      </c>
      <c r="E1098" s="4">
        <f t="shared" si="244"/>
        <v>50</v>
      </c>
      <c r="F1098" s="1">
        <v>0.0</v>
      </c>
      <c r="G1098" s="4" t="str">
        <f t="shared" si="245"/>
        <v>0.22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75</v>
      </c>
      <c r="F1099" s="1">
        <v>0.0</v>
      </c>
      <c r="G1099" s="4" t="str">
        <f t="shared" si="245"/>
        <v>0.49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0.0871665696</v>
      </c>
    </row>
    <row r="1101">
      <c r="D1101" s="1" t="s">
        <v>29</v>
      </c>
      <c r="E1101" s="2">
        <f>Sum(E1090:E1099)</f>
        <v>10302</v>
      </c>
      <c r="H1101" s="2">
        <f>Sum(H1090:H1099)</f>
        <v>9404.01</v>
      </c>
    </row>
    <row r="1102">
      <c r="D1102" s="1" t="s">
        <v>17</v>
      </c>
      <c r="E1102" s="2">
        <f>E1101/$B$2</f>
        <v>0.080484375</v>
      </c>
    </row>
    <row r="1103">
      <c r="D1103" s="1" t="s">
        <v>18</v>
      </c>
      <c r="E1103" s="2">
        <f>H1101/E1101</f>
        <v>0.9128334304</v>
      </c>
    </row>
    <row r="1104">
      <c r="D1104" s="1" t="s">
        <v>20</v>
      </c>
      <c r="E1104" s="2">
        <f>H1101/$B$2</f>
        <v>0.07346882813</v>
      </c>
    </row>
    <row r="1105">
      <c r="D1105" s="1" t="s">
        <v>21</v>
      </c>
      <c r="E1105" s="2">
        <f>(E1101-H1101)/$B$2</f>
        <v>0.007015546875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84</v>
      </c>
      <c r="F1120" s="1">
        <v>1.0</v>
      </c>
      <c r="G1120" s="4" t="str">
        <f t="shared" ref="G1120:G1129" si="250">INDIRECT(CONCATENATE("'ccc",$E$1118,"'!",$B$1,C1120+21))</f>
        <v>0.50</v>
      </c>
      <c r="H1120" s="2">
        <f t="shared" ref="H1120:H1129" si="251">E1120*F1120*G1120</f>
        <v>42</v>
      </c>
      <c r="I1120" s="2">
        <f t="shared" ref="I1120:I1129" si="252">H1120/$E$1131</f>
        <v>0.00410076157</v>
      </c>
      <c r="J1120" s="2">
        <f t="shared" ref="J1120:J1129" si="253">I1120*$E$262</f>
        <v>0.0006209770431</v>
      </c>
    </row>
    <row r="1121">
      <c r="C1121" s="1">
        <v>1.0</v>
      </c>
      <c r="E1121" s="4">
        <f t="shared" si="249"/>
        <v>21</v>
      </c>
      <c r="F1121" s="1">
        <v>1.0</v>
      </c>
      <c r="G1121" s="4" t="str">
        <f t="shared" si="250"/>
        <v>0.29</v>
      </c>
      <c r="H1121" s="2">
        <f t="shared" si="251"/>
        <v>6.09</v>
      </c>
      <c r="I1121" s="2">
        <f t="shared" si="252"/>
        <v>0.0005946104277</v>
      </c>
      <c r="J1121" s="2">
        <f t="shared" si="253"/>
        <v>0.00009004167124</v>
      </c>
    </row>
    <row r="1122">
      <c r="C1122" s="1">
        <v>2.0</v>
      </c>
      <c r="E1122" s="4">
        <f t="shared" si="249"/>
        <v>51</v>
      </c>
      <c r="F1122" s="1">
        <v>1.0</v>
      </c>
      <c r="G1122" s="4" t="str">
        <f t="shared" si="250"/>
        <v>0.49</v>
      </c>
      <c r="H1122" s="2">
        <f t="shared" si="251"/>
        <v>24.99</v>
      </c>
      <c r="I1122" s="2">
        <f t="shared" si="252"/>
        <v>0.002439953134</v>
      </c>
      <c r="J1122" s="2">
        <f t="shared" si="253"/>
        <v>0.0003694813406</v>
      </c>
    </row>
    <row r="1123">
      <c r="C1123" s="1">
        <v>3.0</v>
      </c>
      <c r="E1123" s="4">
        <f t="shared" si="249"/>
        <v>155</v>
      </c>
      <c r="F1123" s="1">
        <v>1.0</v>
      </c>
      <c r="G1123" s="4" t="str">
        <f t="shared" si="250"/>
        <v>0.66</v>
      </c>
      <c r="H1123" s="2">
        <f t="shared" si="251"/>
        <v>102.3</v>
      </c>
      <c r="I1123" s="2">
        <f t="shared" si="252"/>
        <v>0.009988283538</v>
      </c>
      <c r="J1123" s="2">
        <f t="shared" si="253"/>
        <v>0.001512522655</v>
      </c>
    </row>
    <row r="1124">
      <c r="C1124" s="1">
        <v>4.0</v>
      </c>
      <c r="E1124" s="4">
        <f t="shared" si="249"/>
        <v>49</v>
      </c>
      <c r="F1124" s="1">
        <v>1.0</v>
      </c>
      <c r="G1124" s="4" t="str">
        <f t="shared" si="250"/>
        <v>0.43</v>
      </c>
      <c r="H1124" s="2">
        <f t="shared" si="251"/>
        <v>21.07</v>
      </c>
      <c r="I1124" s="2">
        <f t="shared" si="252"/>
        <v>0.002057215388</v>
      </c>
      <c r="J1124" s="2">
        <f t="shared" si="253"/>
        <v>0.0003115234833</v>
      </c>
    </row>
    <row r="1125">
      <c r="C1125" s="1">
        <v>5.0</v>
      </c>
      <c r="E1125" s="4">
        <f t="shared" si="249"/>
        <v>715</v>
      </c>
      <c r="F1125" s="1">
        <v>1.0</v>
      </c>
      <c r="G1125" s="4" t="str">
        <f t="shared" si="250"/>
        <v>0.62</v>
      </c>
      <c r="H1125" s="2">
        <f t="shared" si="251"/>
        <v>443.3</v>
      </c>
      <c r="I1125" s="2">
        <f t="shared" si="252"/>
        <v>0.043282562</v>
      </c>
      <c r="J1125" s="2">
        <f t="shared" si="253"/>
        <v>0.006554264838</v>
      </c>
    </row>
    <row r="1126">
      <c r="C1126" s="1">
        <v>6.0</v>
      </c>
      <c r="E1126" s="4">
        <f t="shared" si="249"/>
        <v>8990</v>
      </c>
      <c r="F1126" s="1">
        <v>1.0</v>
      </c>
      <c r="G1126" s="4" t="str">
        <f t="shared" si="250"/>
        <v>0.96</v>
      </c>
      <c r="H1126" s="2">
        <f t="shared" si="251"/>
        <v>8630.4</v>
      </c>
      <c r="I1126" s="2">
        <f t="shared" si="252"/>
        <v>0.8426479203</v>
      </c>
      <c r="J1126" s="2">
        <f t="shared" si="253"/>
        <v>0.1276019112</v>
      </c>
    </row>
    <row r="1127">
      <c r="C1127" s="1">
        <v>7.0</v>
      </c>
      <c r="E1127" s="4">
        <f t="shared" si="249"/>
        <v>73</v>
      </c>
      <c r="F1127" s="1">
        <v>1.0</v>
      </c>
      <c r="G1127" s="4" t="str">
        <f t="shared" si="250"/>
        <v>0.71</v>
      </c>
      <c r="H1127" s="2">
        <f t="shared" si="251"/>
        <v>51.83</v>
      </c>
      <c r="I1127" s="2">
        <f t="shared" si="252"/>
        <v>0.005060535052</v>
      </c>
      <c r="J1127" s="2">
        <f t="shared" si="253"/>
        <v>0.0007663152415</v>
      </c>
    </row>
    <row r="1128">
      <c r="C1128" s="1">
        <v>8.0</v>
      </c>
      <c r="E1128" s="4">
        <f t="shared" si="249"/>
        <v>42</v>
      </c>
      <c r="F1128" s="1">
        <v>0.0</v>
      </c>
      <c r="G1128" s="4" t="str">
        <f t="shared" si="250"/>
        <v>0.26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62</v>
      </c>
      <c r="F1129" s="1">
        <v>0.0</v>
      </c>
      <c r="G1129" s="4" t="str">
        <f t="shared" si="250"/>
        <v>0.45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0.08982815856</v>
      </c>
    </row>
    <row r="1131">
      <c r="D1131" s="1" t="s">
        <v>29</v>
      </c>
      <c r="E1131" s="2">
        <f>Sum(E1120:E1129)</f>
        <v>10242</v>
      </c>
      <c r="H1131" s="2">
        <f>Sum(H1120:H1129)</f>
        <v>9321.98</v>
      </c>
    </row>
    <row r="1132">
      <c r="D1132" s="1" t="s">
        <v>17</v>
      </c>
      <c r="E1132" s="2">
        <f>E1131/$B$2</f>
        <v>0.080015625</v>
      </c>
    </row>
    <row r="1133">
      <c r="D1133" s="1" t="s">
        <v>18</v>
      </c>
      <c r="E1133" s="2">
        <f>H1131/E1131</f>
        <v>0.9101718414</v>
      </c>
    </row>
    <row r="1134">
      <c r="D1134" s="1" t="s">
        <v>20</v>
      </c>
      <c r="E1134" s="2">
        <f>H1131/$B$2</f>
        <v>0.07282796875</v>
      </c>
    </row>
    <row r="1135">
      <c r="D1135" s="1" t="s">
        <v>21</v>
      </c>
      <c r="E1135" s="2">
        <f>(E1131-H1131)/$B$2</f>
        <v>0.00718765625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114</v>
      </c>
      <c r="F1150" s="1">
        <v>1.0</v>
      </c>
      <c r="G1150" s="4" t="str">
        <f t="shared" ref="G1150:G1159" si="255">INDIRECT(CONCATENATE("'ccc",$E$1148,"'!",$B$1,C1150+21))</f>
        <v>0.50</v>
      </c>
      <c r="H1150" s="2">
        <f t="shared" ref="H1150:H1159" si="256">E1150*F1150*G1150</f>
        <v>57</v>
      </c>
      <c r="I1150" s="2">
        <f t="shared" ref="I1150:I1159" si="257">H1150/$E$1161</f>
        <v>0.005582215258</v>
      </c>
      <c r="J1150" s="2">
        <f t="shared" ref="J1150:J1159" si="258">I1150*$E$262</f>
        <v>0.0008453131121</v>
      </c>
    </row>
    <row r="1151">
      <c r="C1151" s="1">
        <v>1.0</v>
      </c>
      <c r="E1151" s="4">
        <f t="shared" si="254"/>
        <v>21</v>
      </c>
      <c r="F1151" s="1">
        <v>1.0</v>
      </c>
      <c r="G1151" s="4" t="str">
        <f t="shared" si="255"/>
        <v>0.29</v>
      </c>
      <c r="H1151" s="2">
        <f t="shared" si="256"/>
        <v>6.09</v>
      </c>
      <c r="I1151" s="2">
        <f t="shared" si="257"/>
        <v>0.0005964156302</v>
      </c>
      <c r="J1151" s="2">
        <f t="shared" si="258"/>
        <v>0.0000903150325</v>
      </c>
    </row>
    <row r="1152">
      <c r="C1152" s="1">
        <v>2.0</v>
      </c>
      <c r="E1152" s="4">
        <f t="shared" si="254"/>
        <v>67</v>
      </c>
      <c r="F1152" s="1">
        <v>1.0</v>
      </c>
      <c r="G1152" s="4" t="str">
        <f t="shared" si="255"/>
        <v>0.54</v>
      </c>
      <c r="H1152" s="2">
        <f t="shared" si="256"/>
        <v>36.18</v>
      </c>
      <c r="I1152" s="2">
        <f t="shared" si="257"/>
        <v>0.003543237685</v>
      </c>
      <c r="J1152" s="2">
        <f t="shared" si="258"/>
        <v>0.0005365513754</v>
      </c>
    </row>
    <row r="1153">
      <c r="C1153" s="1">
        <v>3.0</v>
      </c>
      <c r="E1153" s="4">
        <f t="shared" si="254"/>
        <v>150</v>
      </c>
      <c r="F1153" s="1">
        <v>1.0</v>
      </c>
      <c r="G1153" s="4" t="str">
        <f t="shared" si="255"/>
        <v>0.52</v>
      </c>
      <c r="H1153" s="2">
        <f t="shared" si="256"/>
        <v>78</v>
      </c>
      <c r="I1153" s="2">
        <f t="shared" si="257"/>
        <v>0.007638820879</v>
      </c>
      <c r="J1153" s="2">
        <f t="shared" si="258"/>
        <v>0.001156744259</v>
      </c>
    </row>
    <row r="1154">
      <c r="C1154" s="1">
        <v>4.0</v>
      </c>
      <c r="E1154" s="4">
        <f t="shared" si="254"/>
        <v>42</v>
      </c>
      <c r="F1154" s="1">
        <v>1.0</v>
      </c>
      <c r="G1154" s="4" t="str">
        <f t="shared" si="255"/>
        <v>0.29</v>
      </c>
      <c r="H1154" s="2">
        <f t="shared" si="256"/>
        <v>12.18</v>
      </c>
      <c r="I1154" s="2">
        <f t="shared" si="257"/>
        <v>0.00119283126</v>
      </c>
      <c r="J1154" s="2">
        <f t="shared" si="258"/>
        <v>0.000180630065</v>
      </c>
    </row>
    <row r="1155">
      <c r="C1155" s="1">
        <v>5.0</v>
      </c>
      <c r="E1155" s="4">
        <f t="shared" si="254"/>
        <v>660</v>
      </c>
      <c r="F1155" s="1">
        <v>1.0</v>
      </c>
      <c r="G1155" s="4" t="str">
        <f t="shared" si="255"/>
        <v>0.64</v>
      </c>
      <c r="H1155" s="2">
        <f t="shared" si="256"/>
        <v>422.4</v>
      </c>
      <c r="I1155" s="2">
        <f t="shared" si="257"/>
        <v>0.04136715307</v>
      </c>
      <c r="J1155" s="2">
        <f t="shared" si="258"/>
        <v>0.006264215062</v>
      </c>
    </row>
    <row r="1156">
      <c r="C1156" s="1">
        <v>6.0</v>
      </c>
      <c r="E1156" s="4">
        <f t="shared" si="254"/>
        <v>8998</v>
      </c>
      <c r="F1156" s="1">
        <v>1.0</v>
      </c>
      <c r="G1156" s="4" t="str">
        <f t="shared" si="255"/>
        <v>0.97</v>
      </c>
      <c r="H1156" s="2">
        <f t="shared" si="256"/>
        <v>8728.06</v>
      </c>
      <c r="I1156" s="2">
        <f t="shared" si="257"/>
        <v>0.8547703457</v>
      </c>
      <c r="J1156" s="2">
        <f t="shared" si="258"/>
        <v>0.1294376063</v>
      </c>
    </row>
    <row r="1157">
      <c r="C1157" s="1">
        <v>7.0</v>
      </c>
      <c r="E1157" s="4">
        <f t="shared" si="254"/>
        <v>69</v>
      </c>
      <c r="F1157" s="1">
        <v>1.0</v>
      </c>
      <c r="G1157" s="4" t="str">
        <f t="shared" si="255"/>
        <v>0.62</v>
      </c>
      <c r="H1157" s="2">
        <f t="shared" si="256"/>
        <v>42.78</v>
      </c>
      <c r="I1157" s="2">
        <f t="shared" si="257"/>
        <v>0.004189599452</v>
      </c>
      <c r="J1157" s="2">
        <f t="shared" si="258"/>
        <v>0.0006344297357</v>
      </c>
    </row>
    <row r="1158">
      <c r="C1158" s="1">
        <v>8.0</v>
      </c>
      <c r="E1158" s="4">
        <f t="shared" si="254"/>
        <v>42</v>
      </c>
      <c r="F1158" s="1">
        <v>0.0</v>
      </c>
      <c r="G1158" s="4" t="str">
        <f t="shared" si="255"/>
        <v>0.21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48</v>
      </c>
      <c r="F1159" s="1">
        <v>0.0</v>
      </c>
      <c r="G1159" s="4" t="str">
        <f t="shared" si="255"/>
        <v>0.48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0.08111938106</v>
      </c>
    </row>
    <row r="1161">
      <c r="D1161" s="1" t="s">
        <v>29</v>
      </c>
      <c r="E1161" s="2">
        <f>Sum(E1150:E1159)</f>
        <v>10211</v>
      </c>
      <c r="H1161" s="2">
        <f>Sum(H1150:H1159)</f>
        <v>9382.69</v>
      </c>
    </row>
    <row r="1162">
      <c r="D1162" s="1" t="s">
        <v>17</v>
      </c>
      <c r="E1162" s="2">
        <f>E1161/$B$2</f>
        <v>0.0797734375</v>
      </c>
    </row>
    <row r="1163">
      <c r="D1163" s="1" t="s">
        <v>18</v>
      </c>
      <c r="E1163" s="2">
        <f>H1161/E1161</f>
        <v>0.9188806189</v>
      </c>
    </row>
    <row r="1164">
      <c r="D1164" s="1" t="s">
        <v>20</v>
      </c>
      <c r="E1164" s="2">
        <f>H1161/$B$2</f>
        <v>0.07330226563</v>
      </c>
    </row>
    <row r="1165">
      <c r="D1165" s="1" t="s">
        <v>21</v>
      </c>
      <c r="E1165" s="2">
        <f>(E1161-H1161)/$B$2</f>
        <v>0.006471171875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97</v>
      </c>
      <c r="F1180" s="1">
        <v>1.0</v>
      </c>
      <c r="G1180" s="4" t="str">
        <f t="shared" ref="G1180:G1189" si="260">INDIRECT(CONCATENATE("'ccc",$E$1178,"'!",$B$1,C1180+21))</f>
        <v>0.52</v>
      </c>
      <c r="H1180" s="2">
        <f t="shared" ref="H1180:H1189" si="261">E1180*F1180*G1180</f>
        <v>50.44</v>
      </c>
      <c r="I1180" s="2">
        <f t="shared" ref="I1180:I1189" si="262">H1180/$E$1191</f>
        <v>0.004911392405</v>
      </c>
      <c r="J1180" s="2">
        <f t="shared" ref="J1180:J1189" si="263">I1180*$E$262</f>
        <v>0.0007437306171</v>
      </c>
    </row>
    <row r="1181">
      <c r="C1181" s="1">
        <v>1.0</v>
      </c>
      <c r="E1181" s="4">
        <f t="shared" si="259"/>
        <v>8</v>
      </c>
      <c r="F1181" s="1">
        <v>1.0</v>
      </c>
      <c r="G1181" s="4" t="str">
        <f t="shared" si="260"/>
        <v>0.50</v>
      </c>
      <c r="H1181" s="2">
        <f t="shared" si="261"/>
        <v>4</v>
      </c>
      <c r="I1181" s="2">
        <f t="shared" si="262"/>
        <v>0.0003894839338</v>
      </c>
      <c r="J1181" s="2">
        <f t="shared" si="263"/>
        <v>0.00005897943038</v>
      </c>
    </row>
    <row r="1182">
      <c r="C1182" s="1">
        <v>2.0</v>
      </c>
      <c r="E1182" s="4">
        <f t="shared" si="259"/>
        <v>41</v>
      </c>
      <c r="F1182" s="1">
        <v>1.0</v>
      </c>
      <c r="G1182" s="4" t="str">
        <f t="shared" si="260"/>
        <v>0.46</v>
      </c>
      <c r="H1182" s="2">
        <f t="shared" si="261"/>
        <v>18.86</v>
      </c>
      <c r="I1182" s="2">
        <f t="shared" si="262"/>
        <v>0.001836416748</v>
      </c>
      <c r="J1182" s="2">
        <f t="shared" si="263"/>
        <v>0.0002780880142</v>
      </c>
    </row>
    <row r="1183">
      <c r="C1183" s="1">
        <v>3.0</v>
      </c>
      <c r="E1183" s="4">
        <f t="shared" si="259"/>
        <v>157</v>
      </c>
      <c r="F1183" s="1">
        <v>1.0</v>
      </c>
      <c r="G1183" s="4" t="str">
        <f t="shared" si="260"/>
        <v>0.52</v>
      </c>
      <c r="H1183" s="2">
        <f t="shared" si="261"/>
        <v>81.64</v>
      </c>
      <c r="I1183" s="2">
        <f t="shared" si="262"/>
        <v>0.007949367089</v>
      </c>
      <c r="J1183" s="2">
        <f t="shared" si="263"/>
        <v>0.001203770174</v>
      </c>
    </row>
    <row r="1184">
      <c r="C1184" s="1">
        <v>4.0</v>
      </c>
      <c r="E1184" s="4">
        <f t="shared" si="259"/>
        <v>22</v>
      </c>
      <c r="F1184" s="1">
        <v>1.0</v>
      </c>
      <c r="G1184" s="4" t="str">
        <f t="shared" si="260"/>
        <v>0.41</v>
      </c>
      <c r="H1184" s="2">
        <f t="shared" si="261"/>
        <v>9.02</v>
      </c>
      <c r="I1184" s="2">
        <f t="shared" si="262"/>
        <v>0.0008782862707</v>
      </c>
      <c r="J1184" s="2">
        <f t="shared" si="263"/>
        <v>0.0001329986155</v>
      </c>
    </row>
    <row r="1185">
      <c r="C1185" s="1">
        <v>5.0</v>
      </c>
      <c r="E1185" s="4">
        <f t="shared" si="259"/>
        <v>789</v>
      </c>
      <c r="F1185" s="1">
        <v>1.0</v>
      </c>
      <c r="G1185" s="4" t="str">
        <f t="shared" si="260"/>
        <v>0.66</v>
      </c>
      <c r="H1185" s="2">
        <f t="shared" si="261"/>
        <v>520.74</v>
      </c>
      <c r="I1185" s="2">
        <f t="shared" si="262"/>
        <v>0.05070496592</v>
      </c>
      <c r="J1185" s="2">
        <f t="shared" si="263"/>
        <v>0.007678237144</v>
      </c>
    </row>
    <row r="1186">
      <c r="C1186" s="1">
        <v>6.0</v>
      </c>
      <c r="E1186" s="4">
        <f t="shared" si="259"/>
        <v>9056</v>
      </c>
      <c r="F1186" s="1">
        <v>1.0</v>
      </c>
      <c r="G1186" s="4" t="str">
        <f t="shared" si="260"/>
        <v>0.96</v>
      </c>
      <c r="H1186" s="2">
        <f t="shared" si="261"/>
        <v>8693.76</v>
      </c>
      <c r="I1186" s="2">
        <f t="shared" si="262"/>
        <v>0.8465199611</v>
      </c>
      <c r="J1186" s="2">
        <f t="shared" si="263"/>
        <v>0.1281882532</v>
      </c>
    </row>
    <row r="1187">
      <c r="C1187" s="1">
        <v>7.0</v>
      </c>
      <c r="E1187" s="4">
        <f t="shared" si="259"/>
        <v>40</v>
      </c>
      <c r="F1187" s="1">
        <v>1.0</v>
      </c>
      <c r="G1187" s="4" t="str">
        <f t="shared" si="260"/>
        <v>0.62</v>
      </c>
      <c r="H1187" s="2">
        <f t="shared" si="261"/>
        <v>24.8</v>
      </c>
      <c r="I1187" s="2">
        <f t="shared" si="262"/>
        <v>0.002414800389</v>
      </c>
      <c r="J1187" s="2">
        <f t="shared" si="263"/>
        <v>0.0003656724684</v>
      </c>
    </row>
    <row r="1188">
      <c r="C1188" s="1">
        <v>8.0</v>
      </c>
      <c r="E1188" s="4">
        <f t="shared" si="259"/>
        <v>30</v>
      </c>
      <c r="F1188" s="1">
        <v>0.0</v>
      </c>
      <c r="G1188" s="4" t="str">
        <f t="shared" si="260"/>
        <v>0.33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30</v>
      </c>
      <c r="F1189" s="1">
        <v>0.0</v>
      </c>
      <c r="G1189" s="4" t="str">
        <f t="shared" si="260"/>
        <v>0.53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0.08439532619</v>
      </c>
    </row>
    <row r="1191">
      <c r="D1191" s="1" t="s">
        <v>29</v>
      </c>
      <c r="E1191" s="2">
        <f>Sum(E1180:E1189)</f>
        <v>10270</v>
      </c>
      <c r="H1191" s="2">
        <f>Sum(H1180:H1189)</f>
        <v>9403.26</v>
      </c>
    </row>
    <row r="1192">
      <c r="D1192" s="1" t="s">
        <v>17</v>
      </c>
      <c r="E1192" s="2">
        <f>E1191/$B$2</f>
        <v>0.080234375</v>
      </c>
    </row>
    <row r="1193">
      <c r="D1193" s="1" t="s">
        <v>18</v>
      </c>
      <c r="E1193" s="2">
        <f>H1191/E1191</f>
        <v>0.9156046738</v>
      </c>
    </row>
    <row r="1194">
      <c r="D1194" s="1" t="s">
        <v>20</v>
      </c>
      <c r="E1194" s="2">
        <f>H1191/$B$2</f>
        <v>0.07346296875</v>
      </c>
    </row>
    <row r="1195">
      <c r="D1195" s="1" t="s">
        <v>21</v>
      </c>
      <c r="E1195" s="2">
        <f>(E1191-H1191)/$B$2</f>
        <v>0.00677140625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132</v>
      </c>
      <c r="F1210" s="1">
        <v>1.0</v>
      </c>
      <c r="G1210" s="4" t="str">
        <f t="shared" ref="G1210:G1219" si="265">INDIRECT(CONCATENATE("'ccc",$E$1208,"'!",$B$1,C1210+21))</f>
        <v>0.52</v>
      </c>
      <c r="H1210" s="2">
        <f t="shared" ref="H1210:H1219" si="266">E1210*F1210*G1210</f>
        <v>68.64</v>
      </c>
      <c r="I1210" s="2">
        <f t="shared" ref="I1210:I1219" si="267">H1210/$E$1221</f>
        <v>0.007607225978</v>
      </c>
      <c r="J1210" s="2">
        <f t="shared" ref="J1210:J1219" si="268">I1210*$E$262</f>
        <v>0.001151959853</v>
      </c>
    </row>
    <row r="1211">
      <c r="C1211" s="1">
        <v>1.0</v>
      </c>
      <c r="E1211" s="4">
        <f t="shared" si="264"/>
        <v>27</v>
      </c>
      <c r="F1211" s="1">
        <v>1.0</v>
      </c>
      <c r="G1211" s="4" t="str">
        <f t="shared" si="265"/>
        <v>0.48</v>
      </c>
      <c r="H1211" s="2">
        <f t="shared" si="266"/>
        <v>12.96</v>
      </c>
      <c r="I1211" s="2">
        <f t="shared" si="267"/>
        <v>0.00143632938</v>
      </c>
      <c r="J1211" s="2">
        <f t="shared" si="268"/>
        <v>0.0002175029092</v>
      </c>
    </row>
    <row r="1212">
      <c r="C1212" s="1">
        <v>2.0</v>
      </c>
      <c r="E1212" s="4">
        <f t="shared" si="264"/>
        <v>71</v>
      </c>
      <c r="F1212" s="1">
        <v>1.0</v>
      </c>
      <c r="G1212" s="4" t="str">
        <f t="shared" si="265"/>
        <v>0.45</v>
      </c>
      <c r="H1212" s="2">
        <f t="shared" si="266"/>
        <v>31.95</v>
      </c>
      <c r="I1212" s="2">
        <f t="shared" si="267"/>
        <v>0.003540950903</v>
      </c>
      <c r="J1212" s="2">
        <f t="shared" si="268"/>
        <v>0.0005362050887</v>
      </c>
    </row>
    <row r="1213">
      <c r="C1213" s="1">
        <v>3.0</v>
      </c>
      <c r="E1213" s="4">
        <f t="shared" si="264"/>
        <v>86</v>
      </c>
      <c r="F1213" s="1">
        <v>1.0</v>
      </c>
      <c r="G1213" s="4" t="str">
        <f t="shared" si="265"/>
        <v>0.56</v>
      </c>
      <c r="H1213" s="2">
        <f t="shared" si="266"/>
        <v>48.16</v>
      </c>
      <c r="I1213" s="2">
        <f t="shared" si="267"/>
        <v>0.005337470908</v>
      </c>
      <c r="J1213" s="2">
        <f t="shared" si="268"/>
        <v>0.0008082515516</v>
      </c>
    </row>
    <row r="1214">
      <c r="C1214" s="1">
        <v>4.0</v>
      </c>
      <c r="E1214" s="4">
        <f t="shared" si="264"/>
        <v>36</v>
      </c>
      <c r="F1214" s="1">
        <v>1.0</v>
      </c>
      <c r="G1214" s="4" t="str">
        <f t="shared" si="265"/>
        <v>0.42</v>
      </c>
      <c r="H1214" s="2">
        <f t="shared" si="266"/>
        <v>15.12</v>
      </c>
      <c r="I1214" s="2">
        <f t="shared" si="267"/>
        <v>0.001675717611</v>
      </c>
      <c r="J1214" s="2">
        <f t="shared" si="268"/>
        <v>0.0002537533941</v>
      </c>
    </row>
    <row r="1215">
      <c r="C1215" s="1">
        <v>5.0</v>
      </c>
      <c r="E1215" s="4">
        <f t="shared" si="264"/>
        <v>416</v>
      </c>
      <c r="F1215" s="1">
        <v>1.0</v>
      </c>
      <c r="G1215" s="4" t="str">
        <f t="shared" si="265"/>
        <v>0.61</v>
      </c>
      <c r="H1215" s="2">
        <f t="shared" si="266"/>
        <v>253.76</v>
      </c>
      <c r="I1215" s="2">
        <f t="shared" si="267"/>
        <v>0.02812368392</v>
      </c>
      <c r="J1215" s="2">
        <f t="shared" si="268"/>
        <v>0.004258760667</v>
      </c>
    </row>
    <row r="1216">
      <c r="C1216" s="1">
        <v>6.0</v>
      </c>
      <c r="E1216" s="4">
        <f t="shared" si="264"/>
        <v>7595</v>
      </c>
      <c r="F1216" s="1">
        <v>1.0</v>
      </c>
      <c r="G1216" s="4" t="str">
        <f t="shared" si="265"/>
        <v>0.95</v>
      </c>
      <c r="H1216" s="2">
        <f t="shared" si="266"/>
        <v>7215.25</v>
      </c>
      <c r="I1216" s="2">
        <f t="shared" si="267"/>
        <v>0.7996508922</v>
      </c>
      <c r="J1216" s="2">
        <f t="shared" si="268"/>
        <v>0.1210908847</v>
      </c>
    </row>
    <row r="1217">
      <c r="C1217" s="1">
        <v>7.0</v>
      </c>
      <c r="E1217" s="4">
        <f t="shared" si="264"/>
        <v>18</v>
      </c>
      <c r="F1217" s="1">
        <v>1.0</v>
      </c>
      <c r="G1217" s="4" t="str">
        <f t="shared" si="265"/>
        <v>0.50</v>
      </c>
      <c r="H1217" s="2">
        <f t="shared" si="266"/>
        <v>9</v>
      </c>
      <c r="I1217" s="2">
        <f t="shared" si="267"/>
        <v>0.0009974509587</v>
      </c>
      <c r="J1217" s="2">
        <f t="shared" si="268"/>
        <v>0.000151043687</v>
      </c>
    </row>
    <row r="1218">
      <c r="C1218" s="1">
        <v>8.0</v>
      </c>
      <c r="E1218" s="4">
        <f t="shared" si="264"/>
        <v>583</v>
      </c>
      <c r="F1218" s="1">
        <v>1.0</v>
      </c>
      <c r="G1218" s="4" t="str">
        <f t="shared" si="265"/>
        <v>0.68</v>
      </c>
      <c r="H1218" s="2">
        <f t="shared" si="266"/>
        <v>396.44</v>
      </c>
      <c r="I1218" s="2">
        <f t="shared" si="267"/>
        <v>0.04393660645</v>
      </c>
      <c r="J1218" s="2">
        <f t="shared" si="268"/>
        <v>0.006653306585</v>
      </c>
    </row>
    <row r="1219">
      <c r="C1219" s="1">
        <v>9.0</v>
      </c>
      <c r="E1219" s="4">
        <f t="shared" si="264"/>
        <v>59</v>
      </c>
      <c r="F1219" s="1">
        <v>0.0</v>
      </c>
      <c r="G1219" s="4" t="str">
        <f t="shared" si="265"/>
        <v>0.46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0.1076936717</v>
      </c>
    </row>
    <row r="1221">
      <c r="D1221" s="1" t="s">
        <v>29</v>
      </c>
      <c r="E1221" s="2">
        <f>Sum(E1210:E1219)</f>
        <v>9023</v>
      </c>
      <c r="H1221" s="2">
        <f>Sum(H1210:H1219)</f>
        <v>8051.28</v>
      </c>
    </row>
    <row r="1222">
      <c r="D1222" s="1" t="s">
        <v>17</v>
      </c>
      <c r="E1222" s="2">
        <f>E1221/$B$2</f>
        <v>0.0704921875</v>
      </c>
    </row>
    <row r="1223">
      <c r="D1223" s="1" t="s">
        <v>18</v>
      </c>
      <c r="E1223" s="2">
        <f>H1221/E1221</f>
        <v>0.8923063283</v>
      </c>
    </row>
    <row r="1224">
      <c r="D1224" s="1" t="s">
        <v>20</v>
      </c>
      <c r="E1224" s="2">
        <f>H1221/$B$2</f>
        <v>0.062900625</v>
      </c>
    </row>
    <row r="1225">
      <c r="D1225" s="1" t="s">
        <v>21</v>
      </c>
      <c r="E1225" s="2">
        <f>(E1221-H1221)/$B$2</f>
        <v>0.0075915625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172</v>
      </c>
      <c r="F1240" s="1">
        <v>1.0</v>
      </c>
      <c r="G1240" s="4" t="str">
        <f t="shared" ref="G1240:G1249" si="270">INDIRECT(CONCATENATE("'ccc",$E$1238,"'!",$B$1,C1240+21))</f>
        <v>0.41</v>
      </c>
      <c r="H1240" s="2">
        <f t="shared" ref="H1240:H1249" si="271">E1240*F1240*G1240</f>
        <v>70.52</v>
      </c>
      <c r="I1240" s="2">
        <f t="shared" ref="I1240:I1249" si="272">H1240/$E$1251</f>
        <v>0.007941441441</v>
      </c>
      <c r="J1240" s="2">
        <f t="shared" ref="J1240:J1249" si="273">I1240*$E$262</f>
        <v>0.001202569996</v>
      </c>
    </row>
    <row r="1241">
      <c r="C1241" s="1">
        <v>1.0</v>
      </c>
      <c r="E1241" s="4">
        <f t="shared" si="269"/>
        <v>63</v>
      </c>
      <c r="F1241" s="1">
        <v>1.0</v>
      </c>
      <c r="G1241" s="4" t="str">
        <f t="shared" si="270"/>
        <v>0.35</v>
      </c>
      <c r="H1241" s="2">
        <f t="shared" si="271"/>
        <v>22.05</v>
      </c>
      <c r="I1241" s="2">
        <f t="shared" si="272"/>
        <v>0.002483108108</v>
      </c>
      <c r="J1241" s="2">
        <f t="shared" si="273"/>
        <v>0.0003760162848</v>
      </c>
    </row>
    <row r="1242">
      <c r="C1242" s="1">
        <v>2.0</v>
      </c>
      <c r="E1242" s="4">
        <f t="shared" si="269"/>
        <v>63</v>
      </c>
      <c r="F1242" s="1">
        <v>1.0</v>
      </c>
      <c r="G1242" s="4" t="str">
        <f t="shared" si="270"/>
        <v>0.51</v>
      </c>
      <c r="H1242" s="2">
        <f t="shared" si="271"/>
        <v>32.13</v>
      </c>
      <c r="I1242" s="2">
        <f t="shared" si="272"/>
        <v>0.003618243243</v>
      </c>
      <c r="J1242" s="2">
        <f t="shared" si="273"/>
        <v>0.0005479094436</v>
      </c>
    </row>
    <row r="1243">
      <c r="C1243" s="1">
        <v>3.0</v>
      </c>
      <c r="E1243" s="4">
        <f t="shared" si="269"/>
        <v>75</v>
      </c>
      <c r="F1243" s="1">
        <v>1.0</v>
      </c>
      <c r="G1243" s="4" t="str">
        <f t="shared" si="270"/>
        <v>0.49</v>
      </c>
      <c r="H1243" s="2">
        <f t="shared" si="271"/>
        <v>36.75</v>
      </c>
      <c r="I1243" s="2">
        <f t="shared" si="272"/>
        <v>0.004138513514</v>
      </c>
      <c r="J1243" s="2">
        <f t="shared" si="273"/>
        <v>0.0006266938081</v>
      </c>
    </row>
    <row r="1244">
      <c r="C1244" s="1">
        <v>4.0</v>
      </c>
      <c r="E1244" s="4">
        <f t="shared" si="269"/>
        <v>21</v>
      </c>
      <c r="F1244" s="1">
        <v>1.0</v>
      </c>
      <c r="G1244" s="4" t="str">
        <f t="shared" si="270"/>
        <v>0.38</v>
      </c>
      <c r="H1244" s="2">
        <f t="shared" si="271"/>
        <v>7.98</v>
      </c>
      <c r="I1244" s="2">
        <f t="shared" si="272"/>
        <v>0.0008986486486</v>
      </c>
      <c r="J1244" s="2">
        <f t="shared" si="273"/>
        <v>0.000136082084</v>
      </c>
    </row>
    <row r="1245">
      <c r="C1245" s="1">
        <v>5.0</v>
      </c>
      <c r="E1245" s="4">
        <f t="shared" si="269"/>
        <v>446</v>
      </c>
      <c r="F1245" s="1">
        <v>1.0</v>
      </c>
      <c r="G1245" s="4" t="str">
        <f t="shared" si="270"/>
        <v>0.56</v>
      </c>
      <c r="H1245" s="2">
        <f t="shared" si="271"/>
        <v>249.76</v>
      </c>
      <c r="I1245" s="2">
        <f t="shared" si="272"/>
        <v>0.02812612613</v>
      </c>
      <c r="J1245" s="2">
        <f t="shared" si="273"/>
        <v>0.00425913049</v>
      </c>
    </row>
    <row r="1246">
      <c r="C1246" s="1">
        <v>6.0</v>
      </c>
      <c r="E1246" s="4">
        <f t="shared" si="269"/>
        <v>6724</v>
      </c>
      <c r="F1246" s="1">
        <v>1.0</v>
      </c>
      <c r="G1246" s="4" t="str">
        <f t="shared" si="270"/>
        <v>0.93</v>
      </c>
      <c r="H1246" s="2">
        <f t="shared" si="271"/>
        <v>6253.32</v>
      </c>
      <c r="I1246" s="2">
        <f t="shared" si="272"/>
        <v>0.7042027027</v>
      </c>
      <c r="J1246" s="2">
        <f t="shared" si="273"/>
        <v>0.1066371952</v>
      </c>
    </row>
    <row r="1247">
      <c r="C1247" s="1">
        <v>7.0</v>
      </c>
      <c r="E1247" s="4">
        <f t="shared" si="269"/>
        <v>8</v>
      </c>
      <c r="F1247" s="1">
        <v>1.0</v>
      </c>
      <c r="G1247" s="4" t="str">
        <f t="shared" si="270"/>
        <v>0.12</v>
      </c>
      <c r="H1247" s="2">
        <f t="shared" si="271"/>
        <v>0.96</v>
      </c>
      <c r="I1247" s="2">
        <f t="shared" si="272"/>
        <v>0.0001081081081</v>
      </c>
      <c r="J1247" s="2">
        <f t="shared" si="273"/>
        <v>0.00001637077703</v>
      </c>
    </row>
    <row r="1248">
      <c r="C1248" s="1">
        <v>8.0</v>
      </c>
      <c r="E1248" s="4">
        <f t="shared" si="269"/>
        <v>1238</v>
      </c>
      <c r="F1248" s="1">
        <v>1.0</v>
      </c>
      <c r="G1248" s="4" t="str">
        <f t="shared" si="270"/>
        <v>0.72</v>
      </c>
      <c r="H1248" s="2">
        <f t="shared" si="271"/>
        <v>891.36</v>
      </c>
      <c r="I1248" s="2">
        <f t="shared" si="272"/>
        <v>0.1003783784</v>
      </c>
      <c r="J1248" s="2">
        <f t="shared" si="273"/>
        <v>0.01520026647</v>
      </c>
    </row>
    <row r="1249">
      <c r="C1249" s="1">
        <v>9.0</v>
      </c>
      <c r="E1249" s="4">
        <f t="shared" si="269"/>
        <v>70</v>
      </c>
      <c r="F1249" s="1">
        <v>0.0</v>
      </c>
      <c r="G1249" s="4" t="str">
        <f t="shared" si="270"/>
        <v>0.50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0.1481047297</v>
      </c>
    </row>
    <row r="1251">
      <c r="D1251" s="1" t="s">
        <v>29</v>
      </c>
      <c r="E1251" s="2">
        <f>Sum(E1240:E1249)</f>
        <v>8880</v>
      </c>
      <c r="H1251" s="2">
        <f>Sum(H1240:H1249)</f>
        <v>7564.83</v>
      </c>
    </row>
    <row r="1252">
      <c r="D1252" s="1" t="s">
        <v>17</v>
      </c>
      <c r="E1252" s="2">
        <f>E1251/$B$2</f>
        <v>0.069375</v>
      </c>
    </row>
    <row r="1253">
      <c r="D1253" s="1" t="s">
        <v>18</v>
      </c>
      <c r="E1253" s="2">
        <f>H1251/E1251</f>
        <v>0.8518952703</v>
      </c>
    </row>
    <row r="1254">
      <c r="D1254" s="1" t="s">
        <v>20</v>
      </c>
      <c r="E1254" s="2">
        <f>H1251/$B$2</f>
        <v>0.05910023438</v>
      </c>
    </row>
    <row r="1255">
      <c r="D1255" s="1" t="s">
        <v>21</v>
      </c>
      <c r="E1255" s="2">
        <f>(E1251-H1251)/$B$2</f>
        <v>0.01027476563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168</v>
      </c>
      <c r="F1270" s="1">
        <v>1.0</v>
      </c>
      <c r="G1270" s="4" t="str">
        <f t="shared" ref="G1270:G1279" si="275">INDIRECT(CONCATENATE("'ccc",$E$1268,"'!",$B$1,C1270+21))</f>
        <v>0.44</v>
      </c>
      <c r="H1270" s="2">
        <f t="shared" ref="H1270:H1279" si="276">E1270*F1270*G1270</f>
        <v>73.92</v>
      </c>
      <c r="I1270" s="2">
        <f t="shared" ref="I1270:I1279" si="277">H1270/$E$1281</f>
        <v>0.008422971741</v>
      </c>
      <c r="J1270" s="2">
        <f t="shared" ref="J1270:J1279" si="278">I1270*$E$262</f>
        <v>0.001275487979</v>
      </c>
    </row>
    <row r="1271">
      <c r="C1271" s="1">
        <v>1.0</v>
      </c>
      <c r="E1271" s="4">
        <f t="shared" si="274"/>
        <v>65</v>
      </c>
      <c r="F1271" s="1">
        <v>1.0</v>
      </c>
      <c r="G1271" s="4" t="str">
        <f t="shared" si="275"/>
        <v>0.46</v>
      </c>
      <c r="H1271" s="2">
        <f t="shared" si="276"/>
        <v>29.9</v>
      </c>
      <c r="I1271" s="2">
        <f t="shared" si="277"/>
        <v>0.003407019143</v>
      </c>
      <c r="J1271" s="2">
        <f t="shared" si="278"/>
        <v>0.0005159238441</v>
      </c>
    </row>
    <row r="1272">
      <c r="C1272" s="1">
        <v>2.0</v>
      </c>
      <c r="E1272" s="4">
        <f t="shared" si="274"/>
        <v>56</v>
      </c>
      <c r="F1272" s="1">
        <v>1.0</v>
      </c>
      <c r="G1272" s="4" t="str">
        <f t="shared" si="275"/>
        <v>0.36</v>
      </c>
      <c r="H1272" s="2">
        <f t="shared" si="276"/>
        <v>20.16</v>
      </c>
      <c r="I1272" s="2">
        <f t="shared" si="277"/>
        <v>0.002297174111</v>
      </c>
      <c r="J1272" s="2">
        <f t="shared" si="278"/>
        <v>0.0003478603578</v>
      </c>
    </row>
    <row r="1273">
      <c r="C1273" s="1">
        <v>3.0</v>
      </c>
      <c r="E1273" s="4">
        <f t="shared" si="274"/>
        <v>84</v>
      </c>
      <c r="F1273" s="1">
        <v>1.0</v>
      </c>
      <c r="G1273" s="4" t="str">
        <f t="shared" si="275"/>
        <v>0.45</v>
      </c>
      <c r="H1273" s="2">
        <f t="shared" si="276"/>
        <v>37.8</v>
      </c>
      <c r="I1273" s="2">
        <f t="shared" si="277"/>
        <v>0.004307201459</v>
      </c>
      <c r="J1273" s="2">
        <f t="shared" si="278"/>
        <v>0.0006522381709</v>
      </c>
    </row>
    <row r="1274">
      <c r="C1274" s="1">
        <v>4.0</v>
      </c>
      <c r="E1274" s="4">
        <f t="shared" si="274"/>
        <v>21</v>
      </c>
      <c r="F1274" s="1">
        <v>1.0</v>
      </c>
      <c r="G1274" s="4" t="str">
        <f t="shared" si="275"/>
        <v>0.29</v>
      </c>
      <c r="H1274" s="2">
        <f t="shared" si="276"/>
        <v>6.09</v>
      </c>
      <c r="I1274" s="2">
        <f t="shared" si="277"/>
        <v>0.0006939380128</v>
      </c>
      <c r="J1274" s="2">
        <f t="shared" si="278"/>
        <v>0.0001050828164</v>
      </c>
    </row>
    <row r="1275">
      <c r="C1275" s="1">
        <v>5.0</v>
      </c>
      <c r="E1275" s="4">
        <f t="shared" si="274"/>
        <v>412</v>
      </c>
      <c r="F1275" s="1">
        <v>1.0</v>
      </c>
      <c r="G1275" s="4" t="str">
        <f t="shared" si="275"/>
        <v>0.59</v>
      </c>
      <c r="H1275" s="2">
        <f t="shared" si="276"/>
        <v>243.08</v>
      </c>
      <c r="I1275" s="2">
        <f t="shared" si="277"/>
        <v>0.027698268</v>
      </c>
      <c r="J1275" s="2">
        <f t="shared" si="278"/>
        <v>0.004194340068</v>
      </c>
    </row>
    <row r="1276">
      <c r="C1276" s="1">
        <v>6.0</v>
      </c>
      <c r="E1276" s="4">
        <f t="shared" si="274"/>
        <v>6724</v>
      </c>
      <c r="F1276" s="1">
        <v>1.0</v>
      </c>
      <c r="G1276" s="4" t="str">
        <f t="shared" si="275"/>
        <v>0.93</v>
      </c>
      <c r="H1276" s="2">
        <f t="shared" si="276"/>
        <v>6253.32</v>
      </c>
      <c r="I1276" s="2">
        <f t="shared" si="277"/>
        <v>0.7125478578</v>
      </c>
      <c r="J1276" s="2">
        <f t="shared" si="278"/>
        <v>0.1079008994</v>
      </c>
    </row>
    <row r="1277">
      <c r="C1277" s="1">
        <v>7.0</v>
      </c>
      <c r="E1277" s="4">
        <f t="shared" si="274"/>
        <v>8</v>
      </c>
      <c r="F1277" s="1">
        <v>1.0</v>
      </c>
      <c r="G1277" s="4" t="str">
        <f t="shared" si="275"/>
        <v>0.38</v>
      </c>
      <c r="H1277" s="2">
        <f t="shared" si="276"/>
        <v>3.04</v>
      </c>
      <c r="I1277" s="2">
        <f t="shared" si="277"/>
        <v>0.0003463992707</v>
      </c>
      <c r="J1277" s="2">
        <f t="shared" si="278"/>
        <v>0.00005245513332</v>
      </c>
    </row>
    <row r="1278">
      <c r="C1278" s="1">
        <v>8.0</v>
      </c>
      <c r="E1278" s="4">
        <f t="shared" si="274"/>
        <v>1142</v>
      </c>
      <c r="F1278" s="1">
        <v>1.0</v>
      </c>
      <c r="G1278" s="4" t="str">
        <f t="shared" si="275"/>
        <v>0.72</v>
      </c>
      <c r="H1278" s="2">
        <f t="shared" si="276"/>
        <v>822.24</v>
      </c>
      <c r="I1278" s="2">
        <f t="shared" si="277"/>
        <v>0.09369188696</v>
      </c>
      <c r="J1278" s="2">
        <f t="shared" si="278"/>
        <v>0.01418773316</v>
      </c>
    </row>
    <row r="1279">
      <c r="C1279" s="1">
        <v>9.0</v>
      </c>
      <c r="E1279" s="4">
        <f t="shared" si="274"/>
        <v>96</v>
      </c>
      <c r="F1279" s="1">
        <v>0.0</v>
      </c>
      <c r="G1279" s="4" t="str">
        <f t="shared" si="275"/>
        <v>0.55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0.1465872835</v>
      </c>
    </row>
    <row r="1281">
      <c r="D1281" s="1" t="s">
        <v>29</v>
      </c>
      <c r="E1281" s="2">
        <f>Sum(E1270:E1279)</f>
        <v>8776</v>
      </c>
      <c r="H1281" s="2">
        <f>Sum(H1270:H1279)</f>
        <v>7489.55</v>
      </c>
    </row>
    <row r="1282">
      <c r="D1282" s="1" t="s">
        <v>17</v>
      </c>
      <c r="E1282" s="2">
        <f>E1281/$B$2</f>
        <v>0.0685625</v>
      </c>
    </row>
    <row r="1283">
      <c r="D1283" s="1" t="s">
        <v>18</v>
      </c>
      <c r="E1283" s="2">
        <f>H1281/E1281</f>
        <v>0.8534127165</v>
      </c>
    </row>
    <row r="1284">
      <c r="D1284" s="1" t="s">
        <v>20</v>
      </c>
      <c r="E1284" s="2">
        <f>H1281/$B$2</f>
        <v>0.05851210938</v>
      </c>
    </row>
    <row r="1285">
      <c r="D1285" s="1" t="s">
        <v>21</v>
      </c>
      <c r="E1285" s="2">
        <f>(E1281-H1281)/$B$2</f>
        <v>0.01005039063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245</v>
      </c>
      <c r="F1300" s="1">
        <v>1.0</v>
      </c>
      <c r="G1300" s="4" t="str">
        <f t="shared" ref="G1300:G1309" si="280">INDIRECT(CONCATENATE("'ccc",$E$1298,"'!",$B$1,C1300+21))</f>
        <v>0.43</v>
      </c>
      <c r="H1300" s="2">
        <f t="shared" ref="H1300:H1309" si="281">E1300*F1300*G1300</f>
        <v>105.35</v>
      </c>
      <c r="I1300" s="2">
        <f t="shared" ref="I1300:I1309" si="282">H1300/$E$1311</f>
        <v>0.01241749175</v>
      </c>
      <c r="J1300" s="2">
        <f t="shared" ref="J1300:J1309" si="283">I1300*$E$262</f>
        <v>0.001880376895</v>
      </c>
    </row>
    <row r="1301">
      <c r="C1301" s="1">
        <v>1.0</v>
      </c>
      <c r="E1301" s="4">
        <f t="shared" si="279"/>
        <v>60</v>
      </c>
      <c r="F1301" s="1">
        <v>1.0</v>
      </c>
      <c r="G1301" s="4" t="str">
        <f t="shared" si="280"/>
        <v>0.47</v>
      </c>
      <c r="H1301" s="2">
        <f t="shared" si="281"/>
        <v>28.2</v>
      </c>
      <c r="I1301" s="2">
        <f t="shared" si="282"/>
        <v>0.003323903819</v>
      </c>
      <c r="J1301" s="2">
        <f t="shared" si="283"/>
        <v>0.0005033377166</v>
      </c>
    </row>
    <row r="1302">
      <c r="C1302" s="1">
        <v>2.0</v>
      </c>
      <c r="E1302" s="4">
        <f t="shared" si="279"/>
        <v>57</v>
      </c>
      <c r="F1302" s="1">
        <v>1.0</v>
      </c>
      <c r="G1302" s="4" t="str">
        <f t="shared" si="280"/>
        <v>0.32</v>
      </c>
      <c r="H1302" s="2">
        <f t="shared" si="281"/>
        <v>18.24</v>
      </c>
      <c r="I1302" s="2">
        <f t="shared" si="282"/>
        <v>0.002149929279</v>
      </c>
      <c r="J1302" s="2">
        <f t="shared" si="283"/>
        <v>0.0003255631188</v>
      </c>
    </row>
    <row r="1303">
      <c r="C1303" s="1">
        <v>3.0</v>
      </c>
      <c r="E1303" s="4">
        <f t="shared" si="279"/>
        <v>62</v>
      </c>
      <c r="F1303" s="1">
        <v>1.0</v>
      </c>
      <c r="G1303" s="4" t="str">
        <f t="shared" si="280"/>
        <v>0.47</v>
      </c>
      <c r="H1303" s="2">
        <f t="shared" si="281"/>
        <v>29.14</v>
      </c>
      <c r="I1303" s="2">
        <f t="shared" si="282"/>
        <v>0.003434700613</v>
      </c>
      <c r="J1303" s="2">
        <f t="shared" si="283"/>
        <v>0.0005201156405</v>
      </c>
    </row>
    <row r="1304">
      <c r="C1304" s="1">
        <v>4.0</v>
      </c>
      <c r="E1304" s="4">
        <f t="shared" si="279"/>
        <v>21</v>
      </c>
      <c r="F1304" s="1">
        <v>1.0</v>
      </c>
      <c r="G1304" s="4" t="str">
        <f t="shared" si="280"/>
        <v>0.29</v>
      </c>
      <c r="H1304" s="2">
        <f t="shared" si="281"/>
        <v>6.09</v>
      </c>
      <c r="I1304" s="2">
        <f t="shared" si="282"/>
        <v>0.0007178217822</v>
      </c>
      <c r="J1304" s="2">
        <f t="shared" si="283"/>
        <v>0.0001086995282</v>
      </c>
    </row>
    <row r="1305">
      <c r="C1305" s="1">
        <v>5.0</v>
      </c>
      <c r="E1305" s="4">
        <f t="shared" si="279"/>
        <v>393</v>
      </c>
      <c r="F1305" s="1">
        <v>1.0</v>
      </c>
      <c r="G1305" s="4" t="str">
        <f t="shared" si="280"/>
        <v>0.53</v>
      </c>
      <c r="H1305" s="2">
        <f t="shared" si="281"/>
        <v>208.29</v>
      </c>
      <c r="I1305" s="2">
        <f t="shared" si="282"/>
        <v>0.02455091938</v>
      </c>
      <c r="J1305" s="2">
        <f t="shared" si="283"/>
        <v>0.003717738049</v>
      </c>
    </row>
    <row r="1306">
      <c r="C1306" s="1">
        <v>6.0</v>
      </c>
      <c r="E1306" s="4">
        <f t="shared" si="279"/>
        <v>6059</v>
      </c>
      <c r="F1306" s="1">
        <v>1.0</v>
      </c>
      <c r="G1306" s="4" t="str">
        <f t="shared" si="280"/>
        <v>0.92</v>
      </c>
      <c r="H1306" s="2">
        <f t="shared" si="281"/>
        <v>5574.28</v>
      </c>
      <c r="I1306" s="2">
        <f t="shared" si="282"/>
        <v>0.6570344177</v>
      </c>
      <c r="J1306" s="2">
        <f t="shared" si="283"/>
        <v>0.09949451655</v>
      </c>
    </row>
    <row r="1307">
      <c r="C1307" s="1">
        <v>7.0</v>
      </c>
      <c r="E1307" s="4">
        <f t="shared" si="279"/>
        <v>6</v>
      </c>
      <c r="F1307" s="1">
        <v>1.0</v>
      </c>
      <c r="G1307" s="4" t="str">
        <f t="shared" si="280"/>
        <v>0.17</v>
      </c>
      <c r="H1307" s="2">
        <f t="shared" si="281"/>
        <v>1.02</v>
      </c>
      <c r="I1307" s="2">
        <f t="shared" si="282"/>
        <v>0.0001202263083</v>
      </c>
      <c r="J1307" s="2">
        <f t="shared" si="283"/>
        <v>0.0000182058323</v>
      </c>
    </row>
    <row r="1308">
      <c r="C1308" s="1">
        <v>8.0</v>
      </c>
      <c r="E1308" s="4">
        <f t="shared" si="279"/>
        <v>1480</v>
      </c>
      <c r="F1308" s="1">
        <v>1.0</v>
      </c>
      <c r="G1308" s="4" t="str">
        <f t="shared" si="280"/>
        <v>0.71</v>
      </c>
      <c r="H1308" s="2">
        <f t="shared" si="281"/>
        <v>1050.8</v>
      </c>
      <c r="I1308" s="2">
        <f t="shared" si="282"/>
        <v>0.1238566714</v>
      </c>
      <c r="J1308" s="2">
        <f t="shared" si="283"/>
        <v>0.01875557704</v>
      </c>
    </row>
    <row r="1309">
      <c r="C1309" s="1">
        <v>9.0</v>
      </c>
      <c r="E1309" s="4">
        <f t="shared" si="279"/>
        <v>101</v>
      </c>
      <c r="F1309" s="1">
        <v>0.0</v>
      </c>
      <c r="G1309" s="4" t="str">
        <f t="shared" si="280"/>
        <v>0.65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0.172393918</v>
      </c>
    </row>
    <row r="1311">
      <c r="D1311" s="1" t="s">
        <v>29</v>
      </c>
      <c r="E1311" s="2">
        <f>Sum(E1300:E1309)</f>
        <v>8484</v>
      </c>
      <c r="H1311" s="2">
        <f>Sum(H1300:H1309)</f>
        <v>7021.41</v>
      </c>
    </row>
    <row r="1312">
      <c r="D1312" s="1" t="s">
        <v>17</v>
      </c>
      <c r="E1312" s="2">
        <f>E1311/$B$2</f>
        <v>0.06628125</v>
      </c>
    </row>
    <row r="1313">
      <c r="D1313" s="1" t="s">
        <v>18</v>
      </c>
      <c r="E1313" s="2">
        <f>H1311/E1311</f>
        <v>0.827606082</v>
      </c>
    </row>
    <row r="1314">
      <c r="D1314" s="1" t="s">
        <v>20</v>
      </c>
      <c r="E1314" s="2">
        <f>H1311/$B$2</f>
        <v>0.05485476563</v>
      </c>
    </row>
    <row r="1315">
      <c r="D1315" s="1" t="s">
        <v>21</v>
      </c>
      <c r="E1315" s="2">
        <f>(E1311-H1311)/$B$2</f>
        <v>0.01142648438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194</v>
      </c>
      <c r="F1330" s="1">
        <v>1.0</v>
      </c>
      <c r="G1330" s="4" t="str">
        <f t="shared" ref="G1330:G1339" si="285">INDIRECT(CONCATENATE("'ccc",$E$1328,"'!",$B$1,C1330+21))</f>
        <v>0.36</v>
      </c>
      <c r="H1330" s="2">
        <f t="shared" ref="H1330:H1339" si="286">E1330*F1330*G1330</f>
        <v>69.84</v>
      </c>
      <c r="I1330" s="2">
        <f t="shared" ref="I1330:I1339" si="287">H1330/$E$1341</f>
        <v>0.008356066045</v>
      </c>
      <c r="J1330" s="2">
        <f t="shared" ref="J1330:J1339" si="288">I1330*$E$262</f>
        <v>0.00126535647</v>
      </c>
    </row>
    <row r="1331">
      <c r="C1331" s="1">
        <v>1.0</v>
      </c>
      <c r="E1331" s="4">
        <f t="shared" si="284"/>
        <v>57</v>
      </c>
      <c r="F1331" s="1">
        <v>1.0</v>
      </c>
      <c r="G1331" s="4" t="str">
        <f t="shared" si="285"/>
        <v>0.49</v>
      </c>
      <c r="H1331" s="2">
        <f t="shared" si="286"/>
        <v>27.93</v>
      </c>
      <c r="I1331" s="2">
        <f t="shared" si="287"/>
        <v>0.003341708543</v>
      </c>
      <c r="J1331" s="2">
        <f t="shared" si="288"/>
        <v>0.0005060338803</v>
      </c>
    </row>
    <row r="1332">
      <c r="C1332" s="1">
        <v>2.0</v>
      </c>
      <c r="E1332" s="4">
        <f t="shared" si="284"/>
        <v>58</v>
      </c>
      <c r="F1332" s="1">
        <v>1.0</v>
      </c>
      <c r="G1332" s="4" t="str">
        <f t="shared" si="285"/>
        <v>0.31</v>
      </c>
      <c r="H1332" s="2">
        <f t="shared" si="286"/>
        <v>17.98</v>
      </c>
      <c r="I1332" s="2">
        <f t="shared" si="287"/>
        <v>0.002151232352</v>
      </c>
      <c r="J1332" s="2">
        <f t="shared" si="288"/>
        <v>0.0003257604428</v>
      </c>
    </row>
    <row r="1333">
      <c r="C1333" s="1">
        <v>3.0</v>
      </c>
      <c r="E1333" s="4">
        <f t="shared" si="284"/>
        <v>77</v>
      </c>
      <c r="F1333" s="1">
        <v>1.0</v>
      </c>
      <c r="G1333" s="4" t="str">
        <f t="shared" si="285"/>
        <v>0.40</v>
      </c>
      <c r="H1333" s="2">
        <f t="shared" si="286"/>
        <v>30.8</v>
      </c>
      <c r="I1333" s="2">
        <f t="shared" si="287"/>
        <v>0.003685092127</v>
      </c>
      <c r="J1333" s="2">
        <f t="shared" si="288"/>
        <v>0.0005580323492</v>
      </c>
    </row>
    <row r="1334">
      <c r="C1334" s="1">
        <v>4.0</v>
      </c>
      <c r="E1334" s="4">
        <f t="shared" si="284"/>
        <v>17</v>
      </c>
      <c r="F1334" s="1">
        <v>1.0</v>
      </c>
      <c r="G1334" s="4" t="str">
        <f t="shared" si="285"/>
        <v>0.29</v>
      </c>
      <c r="H1334" s="2">
        <f t="shared" si="286"/>
        <v>4.93</v>
      </c>
      <c r="I1334" s="2">
        <f t="shared" si="287"/>
        <v>0.0005898540321</v>
      </c>
      <c r="J1334" s="2">
        <f t="shared" si="288"/>
        <v>0.00008932141175</v>
      </c>
    </row>
    <row r="1335">
      <c r="C1335" s="1">
        <v>5.0</v>
      </c>
      <c r="E1335" s="4">
        <f t="shared" si="284"/>
        <v>426</v>
      </c>
      <c r="F1335" s="1">
        <v>1.0</v>
      </c>
      <c r="G1335" s="4" t="str">
        <f t="shared" si="285"/>
        <v>0.60</v>
      </c>
      <c r="H1335" s="2">
        <f t="shared" si="286"/>
        <v>255.6</v>
      </c>
      <c r="I1335" s="2">
        <f t="shared" si="287"/>
        <v>0.03058147882</v>
      </c>
      <c r="J1335" s="2">
        <f t="shared" si="288"/>
        <v>0.004630943781</v>
      </c>
    </row>
    <row r="1336">
      <c r="C1336" s="1">
        <v>6.0</v>
      </c>
      <c r="E1336" s="4">
        <f t="shared" si="284"/>
        <v>5900</v>
      </c>
      <c r="F1336" s="1">
        <v>1.0</v>
      </c>
      <c r="G1336" s="4" t="str">
        <f t="shared" si="285"/>
        <v>0.91</v>
      </c>
      <c r="H1336" s="2">
        <f t="shared" si="286"/>
        <v>5369</v>
      </c>
      <c r="I1336" s="2">
        <f t="shared" si="287"/>
        <v>0.6423785595</v>
      </c>
      <c r="J1336" s="2">
        <f t="shared" si="288"/>
        <v>0.09727518452</v>
      </c>
    </row>
    <row r="1337">
      <c r="C1337" s="1">
        <v>7.0</v>
      </c>
      <c r="E1337" s="4">
        <f t="shared" si="284"/>
        <v>2</v>
      </c>
      <c r="F1337" s="1">
        <v>1.0</v>
      </c>
      <c r="G1337" s="4" t="str">
        <f t="shared" si="285"/>
        <v>0.50</v>
      </c>
      <c r="H1337" s="2">
        <f t="shared" si="286"/>
        <v>1</v>
      </c>
      <c r="I1337" s="2">
        <f t="shared" si="287"/>
        <v>0.0001196458483</v>
      </c>
      <c r="J1337" s="2">
        <f t="shared" si="288"/>
        <v>0.00001811793342</v>
      </c>
    </row>
    <row r="1338">
      <c r="C1338" s="1">
        <v>8.0</v>
      </c>
      <c r="E1338" s="4">
        <f t="shared" si="284"/>
        <v>1540</v>
      </c>
      <c r="F1338" s="1">
        <v>1.0</v>
      </c>
      <c r="G1338" s="4" t="str">
        <f t="shared" si="285"/>
        <v>0.74</v>
      </c>
      <c r="H1338" s="2">
        <f t="shared" si="286"/>
        <v>1139.6</v>
      </c>
      <c r="I1338" s="2">
        <f t="shared" si="287"/>
        <v>0.1363484087</v>
      </c>
      <c r="J1338" s="2">
        <f t="shared" si="288"/>
        <v>0.02064719692</v>
      </c>
    </row>
    <row r="1339">
      <c r="C1339" s="1">
        <v>9.0</v>
      </c>
      <c r="E1339" s="4">
        <f t="shared" si="284"/>
        <v>87</v>
      </c>
      <c r="F1339" s="1">
        <v>0.0</v>
      </c>
      <c r="G1339" s="4" t="str">
        <f t="shared" si="285"/>
        <v>0.48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0.1724479541</v>
      </c>
    </row>
    <row r="1341">
      <c r="D1341" s="1" t="s">
        <v>29</v>
      </c>
      <c r="E1341" s="2">
        <f>Sum(E1330:E1339)</f>
        <v>8358</v>
      </c>
      <c r="H1341" s="2">
        <f>Sum(H1330:H1339)</f>
        <v>6916.68</v>
      </c>
    </row>
    <row r="1342">
      <c r="D1342" s="1" t="s">
        <v>17</v>
      </c>
      <c r="E1342" s="2">
        <f>E1341/$B$2</f>
        <v>0.065296875</v>
      </c>
    </row>
    <row r="1343">
      <c r="D1343" s="1" t="s">
        <v>18</v>
      </c>
      <c r="E1343" s="2">
        <f>H1341/E1341</f>
        <v>0.8275520459</v>
      </c>
    </row>
    <row r="1344">
      <c r="D1344" s="1" t="s">
        <v>20</v>
      </c>
      <c r="E1344" s="2">
        <f>H1341/$B$2</f>
        <v>0.0540365625</v>
      </c>
    </row>
    <row r="1345">
      <c r="D1345" s="1" t="s">
        <v>21</v>
      </c>
      <c r="E1345" s="2">
        <f>(E1341-H1341)/$B$2</f>
        <v>0.0112603125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221</v>
      </c>
      <c r="F1360" s="1">
        <v>1.0</v>
      </c>
      <c r="G1360" s="4" t="str">
        <f t="shared" ref="G1360:G1369" si="290">INDIRECT(CONCATENATE("'ccc",$E$1358,"'!",$B$1,C1360+21))</f>
        <v>0.42</v>
      </c>
      <c r="H1360" s="2">
        <f t="shared" ref="H1360:H1369" si="291">E1360*F1360*G1360</f>
        <v>92.82</v>
      </c>
      <c r="I1360" s="2">
        <f t="shared" ref="I1360:I1369" si="292">H1360/$E$1371</f>
        <v>0.01129059725</v>
      </c>
      <c r="J1360" s="2">
        <f t="shared" ref="J1360:J1369" si="293">I1360*$E$262</f>
        <v>0.001709731613</v>
      </c>
    </row>
    <row r="1361">
      <c r="C1361" s="1">
        <v>1.0</v>
      </c>
      <c r="E1361" s="4">
        <f t="shared" si="289"/>
        <v>31</v>
      </c>
      <c r="F1361" s="1">
        <v>1.0</v>
      </c>
      <c r="G1361" s="4" t="str">
        <f t="shared" si="290"/>
        <v>0.32</v>
      </c>
      <c r="H1361" s="2">
        <f t="shared" si="291"/>
        <v>9.92</v>
      </c>
      <c r="I1361" s="2">
        <f t="shared" si="292"/>
        <v>0.001206665856</v>
      </c>
      <c r="J1361" s="2">
        <f t="shared" si="293"/>
        <v>0.0001827250335</v>
      </c>
    </row>
    <row r="1362">
      <c r="C1362" s="1">
        <v>2.0</v>
      </c>
      <c r="E1362" s="4">
        <f t="shared" si="289"/>
        <v>32</v>
      </c>
      <c r="F1362" s="1">
        <v>1.0</v>
      </c>
      <c r="G1362" s="4" t="str">
        <f t="shared" si="290"/>
        <v>0.38</v>
      </c>
      <c r="H1362" s="2">
        <f t="shared" si="291"/>
        <v>12.16</v>
      </c>
      <c r="I1362" s="2">
        <f t="shared" si="292"/>
        <v>0.001479138791</v>
      </c>
      <c r="J1362" s="2">
        <f t="shared" si="293"/>
        <v>0.0002239855249</v>
      </c>
    </row>
    <row r="1363">
      <c r="C1363" s="1">
        <v>3.0</v>
      </c>
      <c r="E1363" s="4">
        <f t="shared" si="289"/>
        <v>98</v>
      </c>
      <c r="F1363" s="1">
        <v>1.0</v>
      </c>
      <c r="G1363" s="4" t="str">
        <f t="shared" si="290"/>
        <v>0.52</v>
      </c>
      <c r="H1363" s="2">
        <f t="shared" si="291"/>
        <v>50.96</v>
      </c>
      <c r="I1363" s="2">
        <f t="shared" si="292"/>
        <v>0.006198759275</v>
      </c>
      <c r="J1363" s="2">
        <f t="shared" si="293"/>
        <v>0.0009386761799</v>
      </c>
    </row>
    <row r="1364">
      <c r="C1364" s="1">
        <v>4.0</v>
      </c>
      <c r="E1364" s="4">
        <f t="shared" si="289"/>
        <v>43</v>
      </c>
      <c r="F1364" s="1">
        <v>1.0</v>
      </c>
      <c r="G1364" s="4" t="str">
        <f t="shared" si="290"/>
        <v>0.35</v>
      </c>
      <c r="H1364" s="2">
        <f t="shared" si="291"/>
        <v>15.05</v>
      </c>
      <c r="I1364" s="2">
        <f t="shared" si="292"/>
        <v>0.001830677533</v>
      </c>
      <c r="J1364" s="2">
        <f t="shared" si="293"/>
        <v>0.0002772189268</v>
      </c>
    </row>
    <row r="1365">
      <c r="C1365" s="1">
        <v>5.0</v>
      </c>
      <c r="E1365" s="4">
        <f t="shared" si="289"/>
        <v>633</v>
      </c>
      <c r="F1365" s="1">
        <v>1.0</v>
      </c>
      <c r="G1365" s="4" t="str">
        <f t="shared" si="290"/>
        <v>0.59</v>
      </c>
      <c r="H1365" s="2">
        <f t="shared" si="291"/>
        <v>373.47</v>
      </c>
      <c r="I1365" s="2">
        <f t="shared" si="292"/>
        <v>0.04542877995</v>
      </c>
      <c r="J1365" s="2">
        <f t="shared" si="293"/>
        <v>0.006879265952</v>
      </c>
    </row>
    <row r="1366">
      <c r="C1366" s="1">
        <v>6.0</v>
      </c>
      <c r="E1366" s="4">
        <f t="shared" si="289"/>
        <v>5666</v>
      </c>
      <c r="F1366" s="1">
        <v>1.0</v>
      </c>
      <c r="G1366" s="4" t="str">
        <f t="shared" si="290"/>
        <v>0.91</v>
      </c>
      <c r="H1366" s="2">
        <f t="shared" si="291"/>
        <v>5156.06</v>
      </c>
      <c r="I1366" s="2">
        <f t="shared" si="292"/>
        <v>0.6271816081</v>
      </c>
      <c r="J1366" s="2">
        <f t="shared" si="293"/>
        <v>0.09497391492</v>
      </c>
    </row>
    <row r="1367">
      <c r="C1367" s="1">
        <v>7.0</v>
      </c>
      <c r="E1367" s="4">
        <f t="shared" si="289"/>
        <v>16</v>
      </c>
      <c r="F1367" s="1">
        <v>1.0</v>
      </c>
      <c r="G1367" s="4" t="str">
        <f t="shared" si="290"/>
        <v>0.38</v>
      </c>
      <c r="H1367" s="2">
        <f t="shared" si="291"/>
        <v>6.08</v>
      </c>
      <c r="I1367" s="2">
        <f t="shared" si="292"/>
        <v>0.0007395693955</v>
      </c>
      <c r="J1367" s="2">
        <f t="shared" si="293"/>
        <v>0.0001119927624</v>
      </c>
    </row>
    <row r="1368">
      <c r="C1368" s="1">
        <v>8.0</v>
      </c>
      <c r="E1368" s="4">
        <f t="shared" si="289"/>
        <v>1192</v>
      </c>
      <c r="F1368" s="1">
        <v>1.0</v>
      </c>
      <c r="G1368" s="4" t="str">
        <f t="shared" si="290"/>
        <v>0.69</v>
      </c>
      <c r="H1368" s="2">
        <f t="shared" si="291"/>
        <v>822.48</v>
      </c>
      <c r="I1368" s="2">
        <f t="shared" si="292"/>
        <v>0.1000462231</v>
      </c>
      <c r="J1368" s="2">
        <f t="shared" si="293"/>
        <v>0.0151499683</v>
      </c>
    </row>
    <row r="1369">
      <c r="C1369" s="1">
        <v>9.0</v>
      </c>
      <c r="E1369" s="4">
        <f t="shared" si="289"/>
        <v>289</v>
      </c>
      <c r="F1369" s="1">
        <v>1.0</v>
      </c>
      <c r="G1369" s="4" t="str">
        <f t="shared" si="290"/>
        <v>0.63</v>
      </c>
      <c r="H1369" s="2">
        <f t="shared" si="291"/>
        <v>182.07</v>
      </c>
      <c r="I1369" s="2">
        <f t="shared" si="292"/>
        <v>0.02214694076</v>
      </c>
      <c r="J1369" s="2">
        <f t="shared" si="293"/>
        <v>0.003353704319</v>
      </c>
    </row>
    <row r="1370">
      <c r="C1370" s="1" t="s">
        <v>28</v>
      </c>
      <c r="I1370" s="2">
        <f>(E1371-H1371)/E1371</f>
        <v>0.18245104</v>
      </c>
    </row>
    <row r="1371">
      <c r="D1371" s="1" t="s">
        <v>29</v>
      </c>
      <c r="E1371" s="2">
        <f>Sum(E1360:E1369)</f>
        <v>8221</v>
      </c>
      <c r="H1371" s="2">
        <f>Sum(H1360:H1369)</f>
        <v>6721.07</v>
      </c>
    </row>
    <row r="1372">
      <c r="D1372" s="1" t="s">
        <v>17</v>
      </c>
      <c r="E1372" s="2">
        <f>E1371/$B$2</f>
        <v>0.0642265625</v>
      </c>
    </row>
    <row r="1373">
      <c r="D1373" s="1" t="s">
        <v>18</v>
      </c>
      <c r="E1373" s="2">
        <f>H1371/E1371</f>
        <v>0.81754896</v>
      </c>
    </row>
    <row r="1374">
      <c r="D1374" s="1" t="s">
        <v>20</v>
      </c>
      <c r="E1374" s="2">
        <f>H1371/$B$2</f>
        <v>0.05250835938</v>
      </c>
    </row>
    <row r="1375">
      <c r="D1375" s="1" t="s">
        <v>21</v>
      </c>
      <c r="E1375" s="2">
        <f>(E1371-H1371)/$B$2</f>
        <v>0.01171820313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248</v>
      </c>
      <c r="F1390" s="1">
        <v>1.0</v>
      </c>
      <c r="G1390" s="4" t="str">
        <f t="shared" ref="G1390:G1399" si="295">INDIRECT(CONCATENATE("'ccc",$E$1388,"'!",$B$1,C1390+21))</f>
        <v>0.52</v>
      </c>
      <c r="H1390" s="2">
        <f t="shared" ref="H1390:H1399" si="296">E1390*F1390*G1390</f>
        <v>128.96</v>
      </c>
      <c r="I1390" s="2">
        <f t="shared" ref="I1390:I1399" si="297">H1390/$E$1401</f>
        <v>0.0156675981</v>
      </c>
      <c r="J1390" s="2">
        <f t="shared" ref="J1390:J1399" si="298">I1390*$E$262</f>
        <v>0.002372539485</v>
      </c>
    </row>
    <row r="1391">
      <c r="C1391" s="1">
        <v>1.0</v>
      </c>
      <c r="E1391" s="4">
        <f t="shared" si="294"/>
        <v>62</v>
      </c>
      <c r="F1391" s="1">
        <v>1.0</v>
      </c>
      <c r="G1391" s="4" t="str">
        <f t="shared" si="295"/>
        <v>0.40</v>
      </c>
      <c r="H1391" s="2">
        <f t="shared" si="296"/>
        <v>24.8</v>
      </c>
      <c r="I1391" s="2">
        <f t="shared" si="297"/>
        <v>0.003012999636</v>
      </c>
      <c r="J1391" s="2">
        <f t="shared" si="298"/>
        <v>0.0004562575932</v>
      </c>
    </row>
    <row r="1392">
      <c r="C1392" s="1">
        <v>2.0</v>
      </c>
      <c r="E1392" s="4">
        <f t="shared" si="294"/>
        <v>40</v>
      </c>
      <c r="F1392" s="1">
        <v>1.0</v>
      </c>
      <c r="G1392" s="4" t="str">
        <f t="shared" si="295"/>
        <v>0.42</v>
      </c>
      <c r="H1392" s="2">
        <f t="shared" si="296"/>
        <v>16.8</v>
      </c>
      <c r="I1392" s="2">
        <f t="shared" si="297"/>
        <v>0.002041064269</v>
      </c>
      <c r="J1392" s="2">
        <f t="shared" si="298"/>
        <v>0.0003090777245</v>
      </c>
    </row>
    <row r="1393">
      <c r="C1393" s="1">
        <v>3.0</v>
      </c>
      <c r="E1393" s="4">
        <f t="shared" si="294"/>
        <v>79</v>
      </c>
      <c r="F1393" s="1">
        <v>1.0</v>
      </c>
      <c r="G1393" s="4" t="str">
        <f t="shared" si="295"/>
        <v>0.42</v>
      </c>
      <c r="H1393" s="2">
        <f t="shared" si="296"/>
        <v>33.18</v>
      </c>
      <c r="I1393" s="2">
        <f t="shared" si="297"/>
        <v>0.004031101932</v>
      </c>
      <c r="J1393" s="2">
        <f t="shared" si="298"/>
        <v>0.0006104285058</v>
      </c>
    </row>
    <row r="1394">
      <c r="C1394" s="1">
        <v>4.0</v>
      </c>
      <c r="E1394" s="4">
        <f t="shared" si="294"/>
        <v>45</v>
      </c>
      <c r="F1394" s="1">
        <v>1.0</v>
      </c>
      <c r="G1394" s="4" t="str">
        <f t="shared" si="295"/>
        <v>0.31</v>
      </c>
      <c r="H1394" s="2">
        <f t="shared" si="296"/>
        <v>13.95</v>
      </c>
      <c r="I1394" s="2">
        <f t="shared" si="297"/>
        <v>0.001694812295</v>
      </c>
      <c r="J1394" s="2">
        <f t="shared" si="298"/>
        <v>0.0002566448962</v>
      </c>
    </row>
    <row r="1395">
      <c r="C1395" s="1">
        <v>5.0</v>
      </c>
      <c r="E1395" s="4">
        <f t="shared" si="294"/>
        <v>534</v>
      </c>
      <c r="F1395" s="1">
        <v>1.0</v>
      </c>
      <c r="G1395" s="4" t="str">
        <f t="shared" si="295"/>
        <v>0.62</v>
      </c>
      <c r="H1395" s="2">
        <f t="shared" si="296"/>
        <v>331.08</v>
      </c>
      <c r="I1395" s="2">
        <f t="shared" si="297"/>
        <v>0.04022354513</v>
      </c>
      <c r="J1395" s="2">
        <f t="shared" si="298"/>
        <v>0.00609103887</v>
      </c>
    </row>
    <row r="1396">
      <c r="C1396" s="1">
        <v>6.0</v>
      </c>
      <c r="E1396" s="4">
        <f t="shared" si="294"/>
        <v>5899</v>
      </c>
      <c r="F1396" s="1">
        <v>1.0</v>
      </c>
      <c r="G1396" s="4" t="str">
        <f t="shared" si="295"/>
        <v>0.91</v>
      </c>
      <c r="H1396" s="2">
        <f t="shared" si="296"/>
        <v>5368.09</v>
      </c>
      <c r="I1396" s="2">
        <f t="shared" si="297"/>
        <v>0.6521795651</v>
      </c>
      <c r="J1396" s="2">
        <f t="shared" si="298"/>
        <v>0.09875934773</v>
      </c>
    </row>
    <row r="1397">
      <c r="C1397" s="1">
        <v>7.0</v>
      </c>
      <c r="E1397" s="4">
        <f t="shared" si="294"/>
        <v>10</v>
      </c>
      <c r="F1397" s="1">
        <v>1.0</v>
      </c>
      <c r="G1397" s="4" t="str">
        <f t="shared" si="295"/>
        <v>0.30</v>
      </c>
      <c r="H1397" s="2">
        <f t="shared" si="296"/>
        <v>3</v>
      </c>
      <c r="I1397" s="2">
        <f t="shared" si="297"/>
        <v>0.0003644757624</v>
      </c>
      <c r="J1397" s="2">
        <f t="shared" si="298"/>
        <v>0.0000551924508</v>
      </c>
    </row>
    <row r="1398">
      <c r="C1398" s="1">
        <v>8.0</v>
      </c>
      <c r="E1398" s="4">
        <f t="shared" si="294"/>
        <v>1064</v>
      </c>
      <c r="F1398" s="1">
        <v>1.0</v>
      </c>
      <c r="G1398" s="4" t="str">
        <f t="shared" si="295"/>
        <v>0.66</v>
      </c>
      <c r="H1398" s="2">
        <f t="shared" si="296"/>
        <v>702.24</v>
      </c>
      <c r="I1398" s="2">
        <f t="shared" si="297"/>
        <v>0.08531648645</v>
      </c>
      <c r="J1398" s="2">
        <f t="shared" si="298"/>
        <v>0.01291944888</v>
      </c>
    </row>
    <row r="1399">
      <c r="C1399" s="1">
        <v>9.0</v>
      </c>
      <c r="E1399" s="4">
        <f t="shared" si="294"/>
        <v>250</v>
      </c>
      <c r="F1399" s="1">
        <v>1.0</v>
      </c>
      <c r="G1399" s="4" t="str">
        <f t="shared" si="295"/>
        <v>0.61</v>
      </c>
      <c r="H1399" s="2">
        <f t="shared" si="296"/>
        <v>152.5</v>
      </c>
      <c r="I1399" s="2">
        <f t="shared" si="297"/>
        <v>0.01852751792</v>
      </c>
      <c r="J1399" s="2">
        <f t="shared" si="298"/>
        <v>0.002805616249</v>
      </c>
    </row>
    <row r="1400">
      <c r="C1400" s="1" t="s">
        <v>28</v>
      </c>
      <c r="I1400" s="2">
        <f>(E1401-H1401)/E1401</f>
        <v>0.1769408334</v>
      </c>
    </row>
    <row r="1401">
      <c r="D1401" s="1" t="s">
        <v>29</v>
      </c>
      <c r="E1401" s="2">
        <f>Sum(E1390:E1399)</f>
        <v>8231</v>
      </c>
      <c r="H1401" s="2">
        <f>Sum(H1390:H1399)</f>
        <v>6774.6</v>
      </c>
    </row>
    <row r="1402">
      <c r="D1402" s="1" t="s">
        <v>17</v>
      </c>
      <c r="E1402" s="2">
        <f>E1401/$B$2</f>
        <v>0.0643046875</v>
      </c>
    </row>
    <row r="1403">
      <c r="D1403" s="1" t="s">
        <v>18</v>
      </c>
      <c r="E1403" s="2">
        <f>H1401/E1401</f>
        <v>0.8230591666</v>
      </c>
    </row>
    <row r="1404">
      <c r="D1404" s="1" t="s">
        <v>20</v>
      </c>
      <c r="E1404" s="2">
        <f>H1401/$B$2</f>
        <v>0.0529265625</v>
      </c>
    </row>
    <row r="1405">
      <c r="D1405" s="1" t="s">
        <v>21</v>
      </c>
      <c r="E1405" s="2">
        <f>(E1401-H1401)/$B$2</f>
        <v>0.011378125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185</v>
      </c>
      <c r="F1420" s="1">
        <v>1.0</v>
      </c>
      <c r="G1420" s="4" t="str">
        <f t="shared" ref="G1420:G1429" si="300">INDIRECT(CONCATENATE("'ccc",$E$1418,"'!",$B$1,C1420+21))</f>
        <v>0.46</v>
      </c>
      <c r="H1420" s="2">
        <f t="shared" ref="H1420:H1429" si="301">E1420*F1420*G1420</f>
        <v>85.1</v>
      </c>
      <c r="I1420" s="2">
        <f t="shared" ref="I1420:I1429" si="302">H1420/$E$1431</f>
        <v>0.0108214649</v>
      </c>
      <c r="J1420" s="2">
        <f t="shared" ref="J1420:J1429" si="303">I1420*$E$262</f>
        <v>0.001638691049</v>
      </c>
    </row>
    <row r="1421">
      <c r="C1421" s="1">
        <v>1.0</v>
      </c>
      <c r="E1421" s="4">
        <f t="shared" si="299"/>
        <v>44</v>
      </c>
      <c r="F1421" s="1">
        <v>1.0</v>
      </c>
      <c r="G1421" s="4" t="str">
        <f t="shared" si="300"/>
        <v>0.27</v>
      </c>
      <c r="H1421" s="2">
        <f t="shared" si="301"/>
        <v>11.88</v>
      </c>
      <c r="I1421" s="2">
        <f t="shared" si="302"/>
        <v>0.001510681587</v>
      </c>
      <c r="J1421" s="2">
        <f t="shared" si="303"/>
        <v>0.0002287620406</v>
      </c>
    </row>
    <row r="1422">
      <c r="C1422" s="1">
        <v>2.0</v>
      </c>
      <c r="E1422" s="4">
        <f t="shared" si="299"/>
        <v>46</v>
      </c>
      <c r="F1422" s="1">
        <v>1.0</v>
      </c>
      <c r="G1422" s="4" t="str">
        <f t="shared" si="300"/>
        <v>0.37</v>
      </c>
      <c r="H1422" s="2">
        <f t="shared" si="301"/>
        <v>17.02</v>
      </c>
      <c r="I1422" s="2">
        <f t="shared" si="302"/>
        <v>0.002164292981</v>
      </c>
      <c r="J1422" s="2">
        <f t="shared" si="303"/>
        <v>0.0003277382097</v>
      </c>
    </row>
    <row r="1423">
      <c r="C1423" s="1">
        <v>3.0</v>
      </c>
      <c r="E1423" s="4">
        <f t="shared" si="299"/>
        <v>103</v>
      </c>
      <c r="F1423" s="1">
        <v>1.0</v>
      </c>
      <c r="G1423" s="4" t="str">
        <f t="shared" si="300"/>
        <v>0.46</v>
      </c>
      <c r="H1423" s="2">
        <f t="shared" si="301"/>
        <v>47.38</v>
      </c>
      <c r="I1423" s="2">
        <f t="shared" si="302"/>
        <v>0.006024923703</v>
      </c>
      <c r="J1423" s="2">
        <f t="shared" si="303"/>
        <v>0.0009123523135</v>
      </c>
    </row>
    <row r="1424">
      <c r="C1424" s="1">
        <v>4.0</v>
      </c>
      <c r="E1424" s="4">
        <f t="shared" si="299"/>
        <v>52</v>
      </c>
      <c r="F1424" s="1">
        <v>1.0</v>
      </c>
      <c r="G1424" s="4" t="str">
        <f t="shared" si="300"/>
        <v>0.40</v>
      </c>
      <c r="H1424" s="2">
        <f t="shared" si="301"/>
        <v>20.8</v>
      </c>
      <c r="I1424" s="2">
        <f t="shared" si="302"/>
        <v>0.002644964395</v>
      </c>
      <c r="J1424" s="2">
        <f t="shared" si="303"/>
        <v>0.0004005261317</v>
      </c>
    </row>
    <row r="1425">
      <c r="C1425" s="1">
        <v>5.0</v>
      </c>
      <c r="E1425" s="4">
        <f t="shared" si="299"/>
        <v>833</v>
      </c>
      <c r="F1425" s="1">
        <v>1.0</v>
      </c>
      <c r="G1425" s="4" t="str">
        <f t="shared" si="300"/>
        <v>0.55</v>
      </c>
      <c r="H1425" s="2">
        <f t="shared" si="301"/>
        <v>458.15</v>
      </c>
      <c r="I1425" s="2">
        <f t="shared" si="302"/>
        <v>0.05825915565</v>
      </c>
      <c r="J1425" s="2">
        <f t="shared" si="303"/>
        <v>0.008822165733</v>
      </c>
    </row>
    <row r="1426">
      <c r="C1426" s="1">
        <v>6.0</v>
      </c>
      <c r="E1426" s="4">
        <f t="shared" si="299"/>
        <v>5307</v>
      </c>
      <c r="F1426" s="1">
        <v>1.0</v>
      </c>
      <c r="G1426" s="4" t="str">
        <f t="shared" si="300"/>
        <v>0.90</v>
      </c>
      <c r="H1426" s="2">
        <f t="shared" si="301"/>
        <v>4776.3</v>
      </c>
      <c r="I1426" s="2">
        <f t="shared" si="302"/>
        <v>0.6073626653</v>
      </c>
      <c r="J1426" s="2">
        <f t="shared" si="303"/>
        <v>0.09197273861</v>
      </c>
    </row>
    <row r="1427">
      <c r="C1427" s="1">
        <v>7.0</v>
      </c>
      <c r="E1427" s="4">
        <f t="shared" si="299"/>
        <v>10</v>
      </c>
      <c r="F1427" s="1">
        <v>1.0</v>
      </c>
      <c r="G1427" s="4" t="str">
        <f t="shared" si="300"/>
        <v>0.30</v>
      </c>
      <c r="H1427" s="2">
        <f t="shared" si="301"/>
        <v>3</v>
      </c>
      <c r="I1427" s="2">
        <f t="shared" si="302"/>
        <v>0.0003814852492</v>
      </c>
      <c r="J1427" s="2">
        <f t="shared" si="303"/>
        <v>0.00005776819208</v>
      </c>
    </row>
    <row r="1428">
      <c r="C1428" s="1">
        <v>8.0</v>
      </c>
      <c r="E1428" s="4">
        <f t="shared" si="299"/>
        <v>853</v>
      </c>
      <c r="F1428" s="1">
        <v>1.0</v>
      </c>
      <c r="G1428" s="4" t="str">
        <f t="shared" si="300"/>
        <v>0.66</v>
      </c>
      <c r="H1428" s="2">
        <f t="shared" si="301"/>
        <v>562.98</v>
      </c>
      <c r="I1428" s="2">
        <f t="shared" si="302"/>
        <v>0.07158952187</v>
      </c>
      <c r="J1428" s="2">
        <f t="shared" si="303"/>
        <v>0.01084077893</v>
      </c>
    </row>
    <row r="1429">
      <c r="C1429" s="1">
        <v>9.0</v>
      </c>
      <c r="E1429" s="4">
        <f t="shared" si="299"/>
        <v>431</v>
      </c>
      <c r="F1429" s="1">
        <v>1.0</v>
      </c>
      <c r="G1429" s="4" t="str">
        <f t="shared" si="300"/>
        <v>0.65</v>
      </c>
      <c r="H1429" s="2">
        <f t="shared" si="301"/>
        <v>280.15</v>
      </c>
      <c r="I1429" s="2">
        <f t="shared" si="302"/>
        <v>0.03562436419</v>
      </c>
      <c r="J1429" s="2">
        <f t="shared" si="303"/>
        <v>0.005394586337</v>
      </c>
    </row>
    <row r="1430">
      <c r="C1430" s="1" t="s">
        <v>28</v>
      </c>
      <c r="I1430" s="2">
        <f>(E1431-H1431)/E1431</f>
        <v>0.2036164802</v>
      </c>
    </row>
    <row r="1431">
      <c r="D1431" s="1" t="s">
        <v>29</v>
      </c>
      <c r="E1431" s="2">
        <f>Sum(E1420:E1429)</f>
        <v>7864</v>
      </c>
      <c r="H1431" s="2">
        <f>Sum(H1420:H1429)</f>
        <v>6262.76</v>
      </c>
    </row>
    <row r="1432">
      <c r="D1432" s="1" t="s">
        <v>17</v>
      </c>
      <c r="E1432" s="2">
        <f>E1431/$B$2</f>
        <v>0.0614375</v>
      </c>
    </row>
    <row r="1433">
      <c r="D1433" s="1" t="s">
        <v>18</v>
      </c>
      <c r="E1433" s="2">
        <f>H1431/E1431</f>
        <v>0.7963835198</v>
      </c>
    </row>
    <row r="1434">
      <c r="D1434" s="1" t="s">
        <v>20</v>
      </c>
      <c r="E1434" s="2">
        <f>H1431/$B$2</f>
        <v>0.0489278125</v>
      </c>
    </row>
    <row r="1435">
      <c r="D1435" s="1" t="s">
        <v>21</v>
      </c>
      <c r="E1435" s="2">
        <f>(E1431-H1431)/$B$2</f>
        <v>0.0125096875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185</v>
      </c>
      <c r="F1450" s="1">
        <v>1.0</v>
      </c>
      <c r="G1450" s="4" t="str">
        <f t="shared" ref="G1450:G1459" si="305">INDIRECT(CONCATENATE("'ccc",$E$1448,"'!",$B$1,C1450+21))</f>
        <v>0.46</v>
      </c>
      <c r="H1450" s="2">
        <f t="shared" ref="H1450:H1459" si="306">E1450*F1450*G1450</f>
        <v>85.1</v>
      </c>
      <c r="I1450" s="2">
        <f t="shared" ref="I1450:I1459" si="307">H1450/$E$1461</f>
        <v>0.0108490566</v>
      </c>
      <c r="J1450" s="2">
        <f t="shared" ref="J1450:J1459" si="308">I1450*$E$262</f>
        <v>0.001642869251</v>
      </c>
    </row>
    <row r="1451">
      <c r="C1451" s="1">
        <v>1.0</v>
      </c>
      <c r="E1451" s="4">
        <f t="shared" si="304"/>
        <v>36</v>
      </c>
      <c r="F1451" s="1">
        <v>1.0</v>
      </c>
      <c r="G1451" s="4" t="str">
        <f t="shared" si="305"/>
        <v>0.25</v>
      </c>
      <c r="H1451" s="2">
        <f t="shared" si="306"/>
        <v>9</v>
      </c>
      <c r="I1451" s="2">
        <f t="shared" si="307"/>
        <v>0.001147373789</v>
      </c>
      <c r="J1451" s="2">
        <f t="shared" si="308"/>
        <v>0.0001737464543</v>
      </c>
    </row>
    <row r="1452">
      <c r="C1452" s="1">
        <v>2.0</v>
      </c>
      <c r="E1452" s="4">
        <f t="shared" si="304"/>
        <v>26</v>
      </c>
      <c r="F1452" s="1">
        <v>1.0</v>
      </c>
      <c r="G1452" s="4" t="str">
        <f t="shared" si="305"/>
        <v>0.50</v>
      </c>
      <c r="H1452" s="2">
        <f t="shared" si="306"/>
        <v>13</v>
      </c>
      <c r="I1452" s="2">
        <f t="shared" si="307"/>
        <v>0.001657317695</v>
      </c>
      <c r="J1452" s="2">
        <f t="shared" si="308"/>
        <v>0.0002509671007</v>
      </c>
    </row>
    <row r="1453">
      <c r="C1453" s="1">
        <v>3.0</v>
      </c>
      <c r="E1453" s="4">
        <f t="shared" si="304"/>
        <v>67</v>
      </c>
      <c r="F1453" s="1">
        <v>1.0</v>
      </c>
      <c r="G1453" s="4" t="str">
        <f t="shared" si="305"/>
        <v>0.49</v>
      </c>
      <c r="H1453" s="2">
        <f t="shared" si="306"/>
        <v>32.83</v>
      </c>
      <c r="I1453" s="2">
        <f t="shared" si="307"/>
        <v>0.00418536461</v>
      </c>
      <c r="J1453" s="2">
        <f t="shared" si="308"/>
        <v>0.0006337884549</v>
      </c>
    </row>
    <row r="1454">
      <c r="C1454" s="1">
        <v>4.0</v>
      </c>
      <c r="E1454" s="4">
        <f t="shared" si="304"/>
        <v>48</v>
      </c>
      <c r="F1454" s="1">
        <v>1.0</v>
      </c>
      <c r="G1454" s="4" t="str">
        <f t="shared" si="305"/>
        <v>0.35</v>
      </c>
      <c r="H1454" s="2">
        <f t="shared" si="306"/>
        <v>16.8</v>
      </c>
      <c r="I1454" s="2">
        <f t="shared" si="307"/>
        <v>0.002141764406</v>
      </c>
      <c r="J1454" s="2">
        <f t="shared" si="308"/>
        <v>0.0003243267147</v>
      </c>
    </row>
    <row r="1455">
      <c r="C1455" s="1">
        <v>5.0</v>
      </c>
      <c r="E1455" s="4">
        <f t="shared" si="304"/>
        <v>711</v>
      </c>
      <c r="F1455" s="1">
        <v>1.0</v>
      </c>
      <c r="G1455" s="4" t="str">
        <f t="shared" si="305"/>
        <v>0.62</v>
      </c>
      <c r="H1455" s="2">
        <f t="shared" si="306"/>
        <v>440.82</v>
      </c>
      <c r="I1455" s="2">
        <f t="shared" si="307"/>
        <v>0.05619836818</v>
      </c>
      <c r="J1455" s="2">
        <f t="shared" si="308"/>
        <v>0.008510101331</v>
      </c>
    </row>
    <row r="1456">
      <c r="C1456" s="1">
        <v>6.0</v>
      </c>
      <c r="E1456" s="4">
        <f t="shared" si="304"/>
        <v>5543</v>
      </c>
      <c r="F1456" s="1">
        <v>1.0</v>
      </c>
      <c r="G1456" s="4" t="str">
        <f t="shared" si="305"/>
        <v>0.91</v>
      </c>
      <c r="H1456" s="2">
        <f t="shared" si="306"/>
        <v>5044.13</v>
      </c>
      <c r="I1456" s="2">
        <f t="shared" si="307"/>
        <v>0.6430558389</v>
      </c>
      <c r="J1456" s="2">
        <f t="shared" si="308"/>
        <v>0.09737774472</v>
      </c>
    </row>
    <row r="1457">
      <c r="C1457" s="1">
        <v>7.0</v>
      </c>
      <c r="E1457" s="4">
        <f t="shared" si="304"/>
        <v>12</v>
      </c>
      <c r="F1457" s="1">
        <v>1.0</v>
      </c>
      <c r="G1457" s="4" t="str">
        <f t="shared" si="305"/>
        <v>0.42</v>
      </c>
      <c r="H1457" s="2">
        <f t="shared" si="306"/>
        <v>5.04</v>
      </c>
      <c r="I1457" s="2">
        <f t="shared" si="307"/>
        <v>0.0006425293218</v>
      </c>
      <c r="J1457" s="2">
        <f t="shared" si="308"/>
        <v>0.00009729801441</v>
      </c>
    </row>
    <row r="1458">
      <c r="C1458" s="1">
        <v>8.0</v>
      </c>
      <c r="E1458" s="4">
        <f t="shared" si="304"/>
        <v>845</v>
      </c>
      <c r="F1458" s="1">
        <v>1.0</v>
      </c>
      <c r="G1458" s="4" t="str">
        <f t="shared" si="305"/>
        <v>0.61</v>
      </c>
      <c r="H1458" s="2">
        <f t="shared" si="306"/>
        <v>515.45</v>
      </c>
      <c r="I1458" s="2">
        <f t="shared" si="307"/>
        <v>0.06571264661</v>
      </c>
      <c r="J1458" s="2">
        <f t="shared" si="308"/>
        <v>0.009950845541</v>
      </c>
    </row>
    <row r="1459">
      <c r="C1459" s="1">
        <v>9.0</v>
      </c>
      <c r="E1459" s="4">
        <f t="shared" si="304"/>
        <v>371</v>
      </c>
      <c r="F1459" s="1">
        <v>1.0</v>
      </c>
      <c r="G1459" s="4" t="str">
        <f t="shared" si="305"/>
        <v>0.70</v>
      </c>
      <c r="H1459" s="2">
        <f t="shared" si="306"/>
        <v>259.7</v>
      </c>
      <c r="I1459" s="2">
        <f t="shared" si="307"/>
        <v>0.03310810811</v>
      </c>
      <c r="J1459" s="2">
        <f t="shared" si="308"/>
        <v>0.005013550465</v>
      </c>
    </row>
    <row r="1460">
      <c r="C1460" s="1" t="s">
        <v>28</v>
      </c>
      <c r="I1460" s="2">
        <f>(E1461-H1461)/E1461</f>
        <v>0.1813016318</v>
      </c>
    </row>
    <row r="1461">
      <c r="D1461" s="1" t="s">
        <v>29</v>
      </c>
      <c r="E1461" s="2">
        <f>Sum(E1450:E1459)</f>
        <v>7844</v>
      </c>
      <c r="H1461" s="2">
        <f>Sum(H1450:H1459)</f>
        <v>6421.87</v>
      </c>
    </row>
    <row r="1462">
      <c r="D1462" s="1" t="s">
        <v>17</v>
      </c>
      <c r="E1462" s="2">
        <f>E1461/$B$2</f>
        <v>0.06128125</v>
      </c>
    </row>
    <row r="1463">
      <c r="D1463" s="1" t="s">
        <v>18</v>
      </c>
      <c r="E1463" s="2">
        <f>H1461/E1461</f>
        <v>0.8186983682</v>
      </c>
    </row>
    <row r="1464">
      <c r="D1464" s="1" t="s">
        <v>20</v>
      </c>
      <c r="E1464" s="2">
        <f>H1461/$B$2</f>
        <v>0.05017085938</v>
      </c>
    </row>
    <row r="1465">
      <c r="D1465" s="1" t="s">
        <v>21</v>
      </c>
      <c r="E1465" s="2">
        <f>(E1461-H1461)/$B$2</f>
        <v>0.01111039063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150</v>
      </c>
      <c r="F1480" s="1">
        <v>1.0</v>
      </c>
      <c r="G1480" s="4" t="str">
        <f t="shared" ref="G1480:G1489" si="310">INDIRECT(CONCATENATE("'ccc",$E$1478,"'!",$B$1,C1480+21))</f>
        <v>0.52</v>
      </c>
      <c r="H1480" s="2">
        <f t="shared" ref="H1480:H1489" si="311">E1480*F1480*G1480</f>
        <v>78</v>
      </c>
      <c r="I1480" s="2">
        <f t="shared" ref="I1480:I1489" si="312">H1480/$E$1491</f>
        <v>0.01013645224</v>
      </c>
      <c r="J1480" s="2">
        <f t="shared" ref="J1480:J1489" si="313">I1480*$E$262</f>
        <v>0.001534959795</v>
      </c>
    </row>
    <row r="1481">
      <c r="C1481" s="1">
        <v>1.0</v>
      </c>
      <c r="E1481" s="4">
        <f t="shared" si="309"/>
        <v>34</v>
      </c>
      <c r="F1481" s="1">
        <v>1.0</v>
      </c>
      <c r="G1481" s="4" t="str">
        <f t="shared" si="310"/>
        <v>0.38</v>
      </c>
      <c r="H1481" s="2">
        <f t="shared" si="311"/>
        <v>12.92</v>
      </c>
      <c r="I1481" s="2">
        <f t="shared" si="312"/>
        <v>0.001679012346</v>
      </c>
      <c r="J1481" s="2">
        <f t="shared" si="313"/>
        <v>0.0002542523148</v>
      </c>
    </row>
    <row r="1482">
      <c r="C1482" s="1">
        <v>2.0</v>
      </c>
      <c r="E1482" s="4">
        <f t="shared" si="309"/>
        <v>29</v>
      </c>
      <c r="F1482" s="1">
        <v>1.0</v>
      </c>
      <c r="G1482" s="4" t="str">
        <f t="shared" si="310"/>
        <v>0.34</v>
      </c>
      <c r="H1482" s="2">
        <f t="shared" si="311"/>
        <v>9.86</v>
      </c>
      <c r="I1482" s="2">
        <f t="shared" si="312"/>
        <v>0.001281351527</v>
      </c>
      <c r="J1482" s="2">
        <f t="shared" si="313"/>
        <v>0.0001940346613</v>
      </c>
    </row>
    <row r="1483">
      <c r="C1483" s="1">
        <v>3.0</v>
      </c>
      <c r="E1483" s="4">
        <f t="shared" si="309"/>
        <v>46</v>
      </c>
      <c r="F1483" s="1">
        <v>1.0</v>
      </c>
      <c r="G1483" s="4" t="str">
        <f t="shared" si="310"/>
        <v>0.37</v>
      </c>
      <c r="H1483" s="2">
        <f t="shared" si="311"/>
        <v>17.02</v>
      </c>
      <c r="I1483" s="2">
        <f t="shared" si="312"/>
        <v>0.002211825861</v>
      </c>
      <c r="J1483" s="2">
        <f t="shared" si="313"/>
        <v>0.0003349360989</v>
      </c>
    </row>
    <row r="1484">
      <c r="C1484" s="1">
        <v>4.0</v>
      </c>
      <c r="E1484" s="4">
        <f t="shared" si="309"/>
        <v>41</v>
      </c>
      <c r="F1484" s="1">
        <v>1.0</v>
      </c>
      <c r="G1484" s="4" t="str">
        <f t="shared" si="310"/>
        <v>0.34</v>
      </c>
      <c r="H1484" s="2">
        <f t="shared" si="311"/>
        <v>13.94</v>
      </c>
      <c r="I1484" s="2">
        <f t="shared" si="312"/>
        <v>0.001811565952</v>
      </c>
      <c r="J1484" s="2">
        <f t="shared" si="313"/>
        <v>0.000274324866</v>
      </c>
    </row>
    <row r="1485">
      <c r="C1485" s="1">
        <v>5.0</v>
      </c>
      <c r="E1485" s="4">
        <f t="shared" si="309"/>
        <v>688</v>
      </c>
      <c r="F1485" s="1">
        <v>1.0</v>
      </c>
      <c r="G1485" s="4" t="str">
        <f t="shared" si="310"/>
        <v>0.59</v>
      </c>
      <c r="H1485" s="2">
        <f t="shared" si="311"/>
        <v>405.92</v>
      </c>
      <c r="I1485" s="2">
        <f t="shared" si="312"/>
        <v>0.0527511371</v>
      </c>
      <c r="J1485" s="2">
        <f t="shared" si="313"/>
        <v>0.007988088207</v>
      </c>
    </row>
    <row r="1486">
      <c r="C1486" s="1">
        <v>6.0</v>
      </c>
      <c r="E1486" s="4">
        <f t="shared" si="309"/>
        <v>5741</v>
      </c>
      <c r="F1486" s="1">
        <v>1.0</v>
      </c>
      <c r="G1486" s="4" t="str">
        <f t="shared" si="310"/>
        <v>0.91</v>
      </c>
      <c r="H1486" s="2">
        <f t="shared" si="311"/>
        <v>5224.31</v>
      </c>
      <c r="I1486" s="2">
        <f t="shared" si="312"/>
        <v>0.6789226771</v>
      </c>
      <c r="J1486" s="2">
        <f t="shared" si="313"/>
        <v>0.1028090488</v>
      </c>
    </row>
    <row r="1487">
      <c r="C1487" s="1">
        <v>7.0</v>
      </c>
      <c r="E1487" s="4">
        <f t="shared" si="309"/>
        <v>3</v>
      </c>
      <c r="F1487" s="1">
        <v>1.0</v>
      </c>
      <c r="G1487" s="4" t="str">
        <f t="shared" si="310"/>
        <v>0.33</v>
      </c>
      <c r="H1487" s="2">
        <f t="shared" si="311"/>
        <v>0.99</v>
      </c>
      <c r="I1487" s="2">
        <f t="shared" si="312"/>
        <v>0.0001286549708</v>
      </c>
      <c r="J1487" s="2">
        <f t="shared" si="313"/>
        <v>0.00001948218202</v>
      </c>
    </row>
    <row r="1488">
      <c r="C1488" s="1">
        <v>8.0</v>
      </c>
      <c r="E1488" s="4">
        <f t="shared" si="309"/>
        <v>695</v>
      </c>
      <c r="F1488" s="1">
        <v>1.0</v>
      </c>
      <c r="G1488" s="4" t="str">
        <f t="shared" si="310"/>
        <v>0.63</v>
      </c>
      <c r="H1488" s="2">
        <f t="shared" si="311"/>
        <v>437.85</v>
      </c>
      <c r="I1488" s="2">
        <f t="shared" si="312"/>
        <v>0.0569005848</v>
      </c>
      <c r="J1488" s="2">
        <f t="shared" si="313"/>
        <v>0.008616437774</v>
      </c>
    </row>
    <row r="1489">
      <c r="C1489" s="1">
        <v>9.0</v>
      </c>
      <c r="E1489" s="4">
        <f t="shared" si="309"/>
        <v>268</v>
      </c>
      <c r="F1489" s="1">
        <v>1.0</v>
      </c>
      <c r="G1489" s="4" t="str">
        <f t="shared" si="310"/>
        <v>0.63</v>
      </c>
      <c r="H1489" s="2">
        <f t="shared" si="311"/>
        <v>168.84</v>
      </c>
      <c r="I1489" s="2">
        <f t="shared" si="312"/>
        <v>0.02194152047</v>
      </c>
      <c r="J1489" s="2">
        <f t="shared" si="313"/>
        <v>0.003322597588</v>
      </c>
    </row>
    <row r="1490">
      <c r="C1490" s="1" t="s">
        <v>28</v>
      </c>
      <c r="I1490" s="2">
        <f>(E1491-H1491)/E1491</f>
        <v>0.1722352177</v>
      </c>
    </row>
    <row r="1491">
      <c r="D1491" s="1" t="s">
        <v>29</v>
      </c>
      <c r="E1491" s="2">
        <f>Sum(E1480:E1489)</f>
        <v>7695</v>
      </c>
      <c r="H1491" s="2">
        <f>Sum(H1480:H1489)</f>
        <v>6369.65</v>
      </c>
    </row>
    <row r="1492">
      <c r="D1492" s="1" t="s">
        <v>17</v>
      </c>
      <c r="E1492" s="2">
        <f>E1491/$B$2</f>
        <v>0.0601171875</v>
      </c>
    </row>
    <row r="1493">
      <c r="D1493" s="1" t="s">
        <v>18</v>
      </c>
      <c r="E1493" s="2">
        <f>H1491/E1491</f>
        <v>0.8277647823</v>
      </c>
    </row>
    <row r="1494">
      <c r="D1494" s="1" t="s">
        <v>20</v>
      </c>
      <c r="E1494" s="2">
        <f>H1491/$B$2</f>
        <v>0.04976289063</v>
      </c>
    </row>
    <row r="1495">
      <c r="D1495" s="1" t="s">
        <v>21</v>
      </c>
      <c r="E1495" s="2">
        <f>(E1491-H1491)/$B$2</f>
        <v>0.01035429688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34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0.1484921875</v>
      </c>
      <c r="Q7" s="2">
        <f>E46</f>
        <v>0.8904892934</v>
      </c>
      <c r="R7" s="2">
        <f>I43</f>
        <v>0.1095107066</v>
      </c>
      <c r="S7" s="2">
        <f>E47</f>
        <v>0.1322307031</v>
      </c>
      <c r="T7" s="2">
        <f>E48</f>
        <v>0.01626148438</v>
      </c>
      <c r="U7" s="2" t="str">
        <f>G33</f>
        <v>0.97</v>
      </c>
      <c r="V7" s="2">
        <f t="shared" ref="V7:W7" si="8">I33</f>
        <v>0.8904892934</v>
      </c>
      <c r="W7" s="2">
        <f t="shared" si="8"/>
        <v>0.1322307031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0.149953125</v>
      </c>
      <c r="Q8" s="2">
        <f>E77</f>
        <v>0.9051615088</v>
      </c>
      <c r="R8" s="2">
        <f>I74</f>
        <v>0.0948384912</v>
      </c>
      <c r="S8" s="2">
        <f>E78</f>
        <v>0.1357317969</v>
      </c>
      <c r="T8" s="2">
        <f>E79</f>
        <v>0.01422132813</v>
      </c>
      <c r="U8" s="2" t="str">
        <f>G64</f>
        <v>0.97</v>
      </c>
      <c r="V8" s="2">
        <f t="shared" ref="V8:W8" si="10">I64</f>
        <v>0.9051615088</v>
      </c>
      <c r="W8" s="2">
        <f t="shared" si="10"/>
        <v>0.1357317969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0.1487421875</v>
      </c>
      <c r="Q9" s="2">
        <f>E108</f>
        <v>0.9135495562</v>
      </c>
      <c r="R9" s="2">
        <f>I105</f>
        <v>0.08645044383</v>
      </c>
      <c r="S9" s="2">
        <f>E109</f>
        <v>0.1358833594</v>
      </c>
      <c r="T9" s="2">
        <f>E110</f>
        <v>0.01285882813</v>
      </c>
      <c r="U9" s="2" t="str">
        <f>G95</f>
        <v>0.97</v>
      </c>
      <c r="V9" s="2">
        <f t="shared" ref="V9:W9" si="11">I95</f>
        <v>0.9135495562</v>
      </c>
      <c r="W9" s="2">
        <f t="shared" si="11"/>
        <v>0.1358833594</v>
      </c>
      <c r="X9" s="2" t="str">
        <f>G96</f>
        <v>0.01</v>
      </c>
      <c r="Y9" s="2">
        <f t="shared" ref="Y9:Z9" si="12">I96</f>
        <v>0</v>
      </c>
      <c r="Z9" s="2">
        <f t="shared" si="12"/>
        <v>0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0.213421875</v>
      </c>
      <c r="Q10" s="2">
        <f>E139</f>
        <v>0.909565854</v>
      </c>
      <c r="R10" s="2">
        <f>I136</f>
        <v>0.09043414598</v>
      </c>
      <c r="S10" s="2">
        <f>E140</f>
        <v>0.19412125</v>
      </c>
      <c r="T10" s="2">
        <f>E141</f>
        <v>0.019300625</v>
      </c>
      <c r="U10" s="2" t="str">
        <f>G126</f>
        <v>0.97</v>
      </c>
      <c r="V10" s="2">
        <f t="shared" ref="V10:W10" si="13">I126</f>
        <v>0.909565854</v>
      </c>
      <c r="W10" s="2">
        <f t="shared" si="13"/>
        <v>0.19412125</v>
      </c>
      <c r="X10" s="2" t="str">
        <f>G127</f>
        <v>0.00</v>
      </c>
      <c r="Y10" s="2">
        <f t="shared" ref="Y10:Z10" si="14">I127</f>
        <v>0</v>
      </c>
      <c r="Z10" s="2">
        <f t="shared" si="14"/>
        <v>0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0.2032265625</v>
      </c>
      <c r="Q11" s="2">
        <f>E170</f>
        <v>0.674133318</v>
      </c>
      <c r="R11" s="2">
        <f>I167</f>
        <v>0.325866682</v>
      </c>
      <c r="S11" s="2">
        <f>E171</f>
        <v>0.1370017969</v>
      </c>
      <c r="T11" s="2">
        <f>E172</f>
        <v>0.06622476563</v>
      </c>
      <c r="U11" s="2" t="str">
        <f>G157</f>
        <v>0.93</v>
      </c>
      <c r="V11" s="2">
        <f t="shared" ref="V11:W11" si="15">I157</f>
        <v>0.5381651482</v>
      </c>
      <c r="W11" s="2">
        <f t="shared" si="15"/>
        <v>0.1093694531</v>
      </c>
      <c r="X11" s="2" t="str">
        <f>G158</f>
        <v>0.69</v>
      </c>
      <c r="Y11" s="2">
        <f t="shared" ref="Y11:Z11" si="16">I158</f>
        <v>0.1359681698</v>
      </c>
      <c r="Z11" s="2">
        <f t="shared" si="16"/>
        <v>0.02763234375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0.20278125</v>
      </c>
      <c r="Q12" s="2">
        <f>E201</f>
        <v>0.6636064879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0.20321875</v>
      </c>
      <c r="Q13" s="2">
        <f>E232</f>
        <v>0.6618626019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0.2036796875</v>
      </c>
      <c r="Q14" s="2">
        <f>E263</f>
        <v>0.6725933029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>
        <f t="shared" ref="E33:E42" si="17">INDIRECT(CONCATENATE("'ccc",$E$31,"'!",$B$1,C33+2))</f>
        <v>17449</v>
      </c>
      <c r="F33" s="1">
        <v>1.0</v>
      </c>
      <c r="G33" s="4" t="str">
        <f t="shared" ref="G33:G42" si="18">INDIRECT(CONCATENATE("'ccc",$E$31,"'!",$B$1,C33+21))</f>
        <v>0.97</v>
      </c>
      <c r="H33" s="2">
        <f t="shared" ref="H33:H42" si="19">E33*F33*G33</f>
        <v>16925.53</v>
      </c>
      <c r="I33" s="2">
        <f t="shared" ref="I33:I42" si="20">H33/$E$44</f>
        <v>0.8904892934</v>
      </c>
      <c r="J33" s="2">
        <f>I33*$E$45</f>
        <v>0.1322307031</v>
      </c>
    </row>
    <row r="34">
      <c r="C34" s="1">
        <v>1.0</v>
      </c>
      <c r="E34" s="4">
        <f t="shared" si="17"/>
        <v>263</v>
      </c>
      <c r="F34" s="1">
        <v>0.0</v>
      </c>
      <c r="G34" s="4" t="str">
        <f t="shared" si="18"/>
        <v>0.01</v>
      </c>
      <c r="H34" s="2">
        <f t="shared" si="19"/>
        <v>0</v>
      </c>
      <c r="I34" s="2">
        <f t="shared" si="20"/>
        <v>0</v>
      </c>
      <c r="J34" s="2">
        <f t="shared" ref="J34:J42" si="21">I34*E47</f>
        <v>0</v>
      </c>
    </row>
    <row r="35">
      <c r="C35" s="1">
        <v>2.0</v>
      </c>
      <c r="E35" s="4">
        <f t="shared" si="17"/>
        <v>143</v>
      </c>
      <c r="F35" s="1">
        <v>0.0</v>
      </c>
      <c r="G35" s="4" t="str">
        <f t="shared" si="18"/>
        <v>0.13</v>
      </c>
      <c r="H35" s="2">
        <f t="shared" si="19"/>
        <v>0</v>
      </c>
      <c r="I35" s="2">
        <f t="shared" si="20"/>
        <v>0</v>
      </c>
      <c r="J35" s="2">
        <f t="shared" si="21"/>
        <v>0</v>
      </c>
    </row>
    <row r="36">
      <c r="C36" s="1">
        <v>3.0</v>
      </c>
      <c r="E36" s="4">
        <f t="shared" si="17"/>
        <v>125</v>
      </c>
      <c r="F36" s="1">
        <v>0.0</v>
      </c>
      <c r="G36" s="4" t="str">
        <f t="shared" si="18"/>
        <v>0.14</v>
      </c>
      <c r="H36" s="2">
        <f t="shared" si="19"/>
        <v>0</v>
      </c>
      <c r="I36" s="2">
        <f t="shared" si="20"/>
        <v>0</v>
      </c>
      <c r="J36" s="2">
        <f t="shared" si="21"/>
        <v>0</v>
      </c>
    </row>
    <row r="37">
      <c r="C37" s="1">
        <v>4.0</v>
      </c>
      <c r="E37" s="4">
        <f t="shared" si="17"/>
        <v>3</v>
      </c>
      <c r="F37" s="1">
        <v>0.0</v>
      </c>
      <c r="G37" s="4" t="str">
        <f t="shared" si="18"/>
        <v>0.00</v>
      </c>
      <c r="H37" s="2">
        <f t="shared" si="19"/>
        <v>0</v>
      </c>
      <c r="I37" s="2">
        <f t="shared" si="20"/>
        <v>0</v>
      </c>
      <c r="J37" s="2">
        <f t="shared" si="21"/>
        <v>0</v>
      </c>
    </row>
    <row r="38">
      <c r="C38" s="1">
        <v>5.0</v>
      </c>
      <c r="E38" s="4">
        <f t="shared" si="17"/>
        <v>721</v>
      </c>
      <c r="F38" s="1">
        <v>0.0</v>
      </c>
      <c r="G38" s="4" t="str">
        <f t="shared" si="18"/>
        <v>0.33</v>
      </c>
      <c r="H38" s="2">
        <f t="shared" si="19"/>
        <v>0</v>
      </c>
      <c r="I38" s="2">
        <f t="shared" si="20"/>
        <v>0</v>
      </c>
      <c r="J38" s="2">
        <f t="shared" si="21"/>
        <v>0</v>
      </c>
    </row>
    <row r="39">
      <c r="C39" s="1">
        <v>6.0</v>
      </c>
      <c r="E39" s="4">
        <f t="shared" si="17"/>
        <v>75</v>
      </c>
      <c r="F39" s="1">
        <v>0.0</v>
      </c>
      <c r="G39" s="4" t="str">
        <f t="shared" si="18"/>
        <v>0.21</v>
      </c>
      <c r="H39" s="2">
        <f t="shared" si="19"/>
        <v>0</v>
      </c>
      <c r="I39" s="2">
        <f t="shared" si="20"/>
        <v>0</v>
      </c>
      <c r="J39" s="2">
        <f t="shared" si="21"/>
        <v>0</v>
      </c>
    </row>
    <row r="40">
      <c r="C40" s="1">
        <v>7.0</v>
      </c>
      <c r="E40" s="4">
        <f t="shared" si="17"/>
        <v>143</v>
      </c>
      <c r="F40" s="1">
        <v>0.0</v>
      </c>
      <c r="G40" s="4" t="str">
        <f t="shared" si="18"/>
        <v>0.04</v>
      </c>
      <c r="H40" s="2">
        <f t="shared" si="19"/>
        <v>0</v>
      </c>
      <c r="I40" s="2">
        <f t="shared" si="20"/>
        <v>0</v>
      </c>
      <c r="J40" s="2">
        <f t="shared" si="21"/>
        <v>0</v>
      </c>
    </row>
    <row r="41">
      <c r="C41" s="1">
        <v>8.0</v>
      </c>
      <c r="E41" s="4">
        <f t="shared" si="17"/>
        <v>70</v>
      </c>
      <c r="F41" s="1">
        <v>0.0</v>
      </c>
      <c r="G41" s="4" t="str">
        <f t="shared" si="18"/>
        <v>0.14</v>
      </c>
      <c r="H41" s="2">
        <f t="shared" si="19"/>
        <v>0</v>
      </c>
      <c r="I41" s="2">
        <f t="shared" si="20"/>
        <v>0</v>
      </c>
      <c r="J41" s="2">
        <f t="shared" si="21"/>
        <v>0</v>
      </c>
    </row>
    <row r="42">
      <c r="C42" s="1">
        <v>9.0</v>
      </c>
      <c r="E42" s="4">
        <f t="shared" si="17"/>
        <v>15</v>
      </c>
      <c r="F42" s="1">
        <v>0.0</v>
      </c>
      <c r="G42" s="4" t="str">
        <f t="shared" si="18"/>
        <v>0.13</v>
      </c>
      <c r="H42" s="2">
        <f t="shared" si="19"/>
        <v>0</v>
      </c>
      <c r="I42" s="2">
        <f t="shared" si="20"/>
        <v>0</v>
      </c>
      <c r="J42" s="2">
        <f t="shared" si="21"/>
        <v>0</v>
      </c>
    </row>
    <row r="43">
      <c r="I43" s="2">
        <f>(E44-H44)/E44</f>
        <v>0.1095107066</v>
      </c>
    </row>
    <row r="44">
      <c r="D44" s="1" t="s">
        <v>29</v>
      </c>
      <c r="E44" s="2">
        <f>Sum(E33:E42)</f>
        <v>19007</v>
      </c>
      <c r="H44" s="2">
        <f>Sum(H33:H42)</f>
        <v>16925.53</v>
      </c>
    </row>
    <row r="45">
      <c r="D45" s="1" t="s">
        <v>17</v>
      </c>
      <c r="E45" s="2">
        <f>E44/$B$2</f>
        <v>0.1484921875</v>
      </c>
    </row>
    <row r="46">
      <c r="D46" s="1" t="s">
        <v>18</v>
      </c>
      <c r="E46" s="2">
        <f>H44/E44</f>
        <v>0.8904892934</v>
      </c>
    </row>
    <row r="47">
      <c r="D47" s="1" t="s">
        <v>20</v>
      </c>
      <c r="E47" s="2">
        <f>H44/$B$2</f>
        <v>0.1322307031</v>
      </c>
    </row>
    <row r="48">
      <c r="D48" s="1" t="s">
        <v>21</v>
      </c>
      <c r="E48" s="2">
        <f>(E44-H44)/$B$2</f>
        <v>0.01626148438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>
        <f t="shared" ref="E64:E73" si="23">INDIRECT(CONCATENATE("'ccc",$E$62,"'!",$B$1,C64+2))</f>
        <v>17911</v>
      </c>
      <c r="F64" s="1">
        <v>1.0</v>
      </c>
      <c r="G64" s="4" t="str">
        <f t="shared" ref="G64:G73" si="24">INDIRECT(CONCATENATE("'ccc",$E$62,"'!",$B$1,C64+21))</f>
        <v>0.97</v>
      </c>
      <c r="H64" s="2">
        <f t="shared" ref="H64:H73" si="25">E64*F64*G64</f>
        <v>17373.67</v>
      </c>
      <c r="I64" s="2">
        <f t="shared" ref="I64:I73" si="26">H64/$E$75</f>
        <v>0.9051615088</v>
      </c>
      <c r="J64" s="2">
        <f t="shared" ref="J64:J73" si="27">I64*$E$76</f>
        <v>0.1357317969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>
        <f t="shared" si="23"/>
        <v>153</v>
      </c>
      <c r="F65" s="1">
        <v>0.0</v>
      </c>
      <c r="G65" s="4" t="str">
        <f t="shared" si="24"/>
        <v>0.00</v>
      </c>
      <c r="H65" s="2">
        <f t="shared" si="25"/>
        <v>0</v>
      </c>
      <c r="I65" s="2">
        <f t="shared" si="26"/>
        <v>0</v>
      </c>
      <c r="J65" s="2">
        <f t="shared" si="27"/>
        <v>0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>
        <f t="shared" si="23"/>
        <v>124</v>
      </c>
      <c r="F66" s="1">
        <v>0.0</v>
      </c>
      <c r="G66" s="4" t="str">
        <f t="shared" si="24"/>
        <v>0.08</v>
      </c>
      <c r="H66" s="2">
        <f t="shared" si="25"/>
        <v>0</v>
      </c>
      <c r="I66" s="2">
        <f t="shared" si="26"/>
        <v>0</v>
      </c>
      <c r="J66" s="2">
        <f t="shared" si="27"/>
        <v>0</v>
      </c>
      <c r="L66" s="1">
        <v>33.0</v>
      </c>
      <c r="M66" s="1">
        <f>Events!D6</f>
        <v>999</v>
      </c>
      <c r="N66" s="2">
        <f t="shared" ref="N66:X66" si="29">INDIRECT(CONCATENATE("I",$L66+N$63))</f>
        <v>0.8904892934</v>
      </c>
      <c r="O66" s="2">
        <f t="shared" si="29"/>
        <v>0</v>
      </c>
      <c r="P66" s="2">
        <f t="shared" si="29"/>
        <v>0</v>
      </c>
      <c r="Q66" s="2">
        <f t="shared" si="29"/>
        <v>0</v>
      </c>
      <c r="R66" s="2">
        <f t="shared" si="29"/>
        <v>0</v>
      </c>
      <c r="S66" s="2">
        <f t="shared" si="29"/>
        <v>0</v>
      </c>
      <c r="T66" s="2">
        <f t="shared" si="29"/>
        <v>0</v>
      </c>
      <c r="U66" s="2">
        <f t="shared" si="29"/>
        <v>0</v>
      </c>
      <c r="V66" s="2">
        <f t="shared" si="29"/>
        <v>0</v>
      </c>
      <c r="W66" s="2">
        <f t="shared" si="29"/>
        <v>0</v>
      </c>
      <c r="X66" s="2">
        <f t="shared" si="29"/>
        <v>0.1095107066</v>
      </c>
    </row>
    <row r="67">
      <c r="C67" s="1">
        <v>3.0</v>
      </c>
      <c r="E67" s="4">
        <f t="shared" si="23"/>
        <v>108</v>
      </c>
      <c r="F67" s="1">
        <v>0.0</v>
      </c>
      <c r="G67" s="4" t="str">
        <f t="shared" si="24"/>
        <v>0.15</v>
      </c>
      <c r="H67" s="2">
        <f t="shared" si="25"/>
        <v>0</v>
      </c>
      <c r="I67" s="2">
        <f t="shared" si="26"/>
        <v>0</v>
      </c>
      <c r="J67" s="2">
        <f t="shared" si="27"/>
        <v>0</v>
      </c>
      <c r="L67" s="1">
        <v>64.0</v>
      </c>
      <c r="M67" s="1">
        <f>Events!D7</f>
        <v>1499</v>
      </c>
      <c r="N67" s="2">
        <f t="shared" ref="N67:X67" si="30">INDIRECT(CONCATENATE("I",$L67+N$63))</f>
        <v>0.9051615088</v>
      </c>
      <c r="O67" s="2">
        <f t="shared" si="30"/>
        <v>0</v>
      </c>
      <c r="P67" s="2">
        <f t="shared" si="30"/>
        <v>0</v>
      </c>
      <c r="Q67" s="2">
        <f t="shared" si="30"/>
        <v>0</v>
      </c>
      <c r="R67" s="2">
        <f t="shared" si="30"/>
        <v>0</v>
      </c>
      <c r="S67" s="2">
        <f t="shared" si="30"/>
        <v>0</v>
      </c>
      <c r="T67" s="2">
        <f t="shared" si="30"/>
        <v>0</v>
      </c>
      <c r="U67" s="2">
        <f t="shared" si="30"/>
        <v>0</v>
      </c>
      <c r="V67" s="2">
        <f t="shared" si="30"/>
        <v>0</v>
      </c>
      <c r="W67" s="2">
        <f t="shared" si="30"/>
        <v>0</v>
      </c>
      <c r="X67" s="2">
        <f t="shared" si="30"/>
        <v>0.0948384912</v>
      </c>
    </row>
    <row r="68">
      <c r="C68" s="1">
        <v>4.0</v>
      </c>
      <c r="E68" s="4">
        <f t="shared" si="23"/>
        <v>1</v>
      </c>
      <c r="F68" s="1">
        <v>0.0</v>
      </c>
      <c r="G68" s="4" t="str">
        <f t="shared" si="24"/>
        <v>0.00</v>
      </c>
      <c r="H68" s="2">
        <f t="shared" si="25"/>
        <v>0</v>
      </c>
      <c r="I68" s="2">
        <f t="shared" si="26"/>
        <v>0</v>
      </c>
      <c r="J68" s="2">
        <f t="shared" si="27"/>
        <v>0</v>
      </c>
      <c r="L68" s="1">
        <v>95.0</v>
      </c>
      <c r="M68" s="1">
        <f>Events!D8</f>
        <v>1999</v>
      </c>
      <c r="N68" s="2">
        <f t="shared" ref="N68:X68" si="31">INDIRECT(CONCATENATE("I",$L68+N$63))</f>
        <v>0.9135495562</v>
      </c>
      <c r="O68" s="2">
        <f t="shared" si="31"/>
        <v>0</v>
      </c>
      <c r="P68" s="2">
        <f t="shared" si="31"/>
        <v>0</v>
      </c>
      <c r="Q68" s="2">
        <f t="shared" si="31"/>
        <v>0</v>
      </c>
      <c r="R68" s="2">
        <f t="shared" si="31"/>
        <v>0</v>
      </c>
      <c r="S68" s="2">
        <f t="shared" si="31"/>
        <v>0</v>
      </c>
      <c r="T68" s="2">
        <f t="shared" si="31"/>
        <v>0</v>
      </c>
      <c r="U68" s="2">
        <f t="shared" si="31"/>
        <v>0</v>
      </c>
      <c r="V68" s="2">
        <f t="shared" si="31"/>
        <v>0</v>
      </c>
      <c r="W68" s="2">
        <f t="shared" si="31"/>
        <v>0</v>
      </c>
      <c r="X68" s="2">
        <f t="shared" si="31"/>
        <v>0.08645044383</v>
      </c>
    </row>
    <row r="69">
      <c r="C69" s="1">
        <v>5.0</v>
      </c>
      <c r="E69" s="4">
        <f t="shared" si="23"/>
        <v>606</v>
      </c>
      <c r="F69" s="1">
        <v>0.0</v>
      </c>
      <c r="G69" s="4" t="str">
        <f t="shared" si="24"/>
        <v>0.36</v>
      </c>
      <c r="H69" s="2">
        <f t="shared" si="25"/>
        <v>0</v>
      </c>
      <c r="I69" s="2">
        <f t="shared" si="26"/>
        <v>0</v>
      </c>
      <c r="J69" s="2">
        <f t="shared" si="27"/>
        <v>0</v>
      </c>
      <c r="L69" s="1">
        <v>126.0</v>
      </c>
      <c r="M69" s="1">
        <f>Events!D9</f>
        <v>2499</v>
      </c>
      <c r="N69" s="2">
        <f t="shared" ref="N69:X69" si="32">INDIRECT(CONCATENATE("I",$L69+N$63))</f>
        <v>0.909565854</v>
      </c>
      <c r="O69" s="2">
        <f t="shared" si="32"/>
        <v>0</v>
      </c>
      <c r="P69" s="2">
        <f t="shared" si="32"/>
        <v>0</v>
      </c>
      <c r="Q69" s="2">
        <f t="shared" si="32"/>
        <v>0</v>
      </c>
      <c r="R69" s="2">
        <f t="shared" si="32"/>
        <v>0</v>
      </c>
      <c r="S69" s="2">
        <f t="shared" si="32"/>
        <v>0</v>
      </c>
      <c r="T69" s="2">
        <f t="shared" si="32"/>
        <v>0</v>
      </c>
      <c r="U69" s="2">
        <f t="shared" si="32"/>
        <v>0</v>
      </c>
      <c r="V69" s="2">
        <f t="shared" si="32"/>
        <v>0</v>
      </c>
      <c r="W69" s="2">
        <f t="shared" si="32"/>
        <v>0</v>
      </c>
      <c r="X69" s="2">
        <f t="shared" si="32"/>
        <v>0.09043414598</v>
      </c>
    </row>
    <row r="70">
      <c r="C70" s="1">
        <v>6.0</v>
      </c>
      <c r="E70" s="4">
        <f t="shared" si="23"/>
        <v>61</v>
      </c>
      <c r="F70" s="1">
        <v>0.0</v>
      </c>
      <c r="G70" s="4" t="str">
        <f t="shared" si="24"/>
        <v>0.26</v>
      </c>
      <c r="H70" s="2">
        <f t="shared" si="25"/>
        <v>0</v>
      </c>
      <c r="I70" s="2">
        <f t="shared" si="26"/>
        <v>0</v>
      </c>
      <c r="J70" s="2">
        <f t="shared" si="27"/>
        <v>0</v>
      </c>
      <c r="L70" s="1">
        <v>157.0</v>
      </c>
      <c r="M70" s="1">
        <f>Events!D10</f>
        <v>2999</v>
      </c>
      <c r="N70" s="2">
        <f t="shared" ref="N70:X70" si="33">INDIRECT(CONCATENATE("I",$L70+N$63))</f>
        <v>0.5381651482</v>
      </c>
      <c r="O70" s="2">
        <f t="shared" si="33"/>
        <v>0.1359681698</v>
      </c>
      <c r="P70" s="2">
        <f t="shared" si="33"/>
        <v>0</v>
      </c>
      <c r="Q70" s="2">
        <f t="shared" si="33"/>
        <v>0</v>
      </c>
      <c r="R70" s="2">
        <f t="shared" si="33"/>
        <v>0</v>
      </c>
      <c r="S70" s="2">
        <f t="shared" si="33"/>
        <v>0</v>
      </c>
      <c r="T70" s="2">
        <f t="shared" si="33"/>
        <v>0</v>
      </c>
      <c r="U70" s="2">
        <f t="shared" si="33"/>
        <v>0</v>
      </c>
      <c r="V70" s="2">
        <f t="shared" si="33"/>
        <v>0</v>
      </c>
      <c r="W70" s="2">
        <f t="shared" si="33"/>
        <v>0</v>
      </c>
      <c r="X70" s="2">
        <f t="shared" si="33"/>
        <v>0.325866682</v>
      </c>
    </row>
    <row r="71">
      <c r="C71" s="1">
        <v>7.0</v>
      </c>
      <c r="E71" s="4">
        <f t="shared" si="23"/>
        <v>165</v>
      </c>
      <c r="F71" s="1">
        <v>0.0</v>
      </c>
      <c r="G71" s="4" t="str">
        <f t="shared" si="24"/>
        <v>0.05</v>
      </c>
      <c r="H71" s="2">
        <f t="shared" si="25"/>
        <v>0</v>
      </c>
      <c r="I71" s="2">
        <f t="shared" si="26"/>
        <v>0</v>
      </c>
      <c r="J71" s="2">
        <f t="shared" si="27"/>
        <v>0</v>
      </c>
      <c r="L71" s="1">
        <v>188.0</v>
      </c>
      <c r="M71" s="1">
        <f>Events!D11</f>
        <v>3499</v>
      </c>
      <c r="N71" s="2">
        <f t="shared" ref="N71:X71" si="34">INDIRECT(CONCATENATE("I",$L71+N$63))</f>
        <v>0.5302461859</v>
      </c>
      <c r="O71" s="2">
        <f t="shared" si="34"/>
        <v>0.133360302</v>
      </c>
      <c r="P71" s="2">
        <f t="shared" si="34"/>
        <v>0</v>
      </c>
      <c r="Q71" s="2">
        <f t="shared" si="34"/>
        <v>0</v>
      </c>
      <c r="R71" s="2">
        <f t="shared" si="34"/>
        <v>0</v>
      </c>
      <c r="S71" s="2">
        <f t="shared" si="34"/>
        <v>0</v>
      </c>
      <c r="T71" s="2">
        <f t="shared" si="34"/>
        <v>0</v>
      </c>
      <c r="U71" s="2">
        <f t="shared" si="34"/>
        <v>0</v>
      </c>
      <c r="V71" s="2">
        <f t="shared" si="34"/>
        <v>0</v>
      </c>
      <c r="W71" s="2">
        <f t="shared" si="34"/>
        <v>0</v>
      </c>
      <c r="X71" s="2">
        <f t="shared" si="34"/>
        <v>0.3363935121</v>
      </c>
    </row>
    <row r="72">
      <c r="C72" s="1">
        <v>8.0</v>
      </c>
      <c r="E72" s="4">
        <f t="shared" si="23"/>
        <v>53</v>
      </c>
      <c r="F72" s="1">
        <v>0.0</v>
      </c>
      <c r="G72" s="4" t="str">
        <f t="shared" si="24"/>
        <v>0.17</v>
      </c>
      <c r="H72" s="2">
        <f t="shared" si="25"/>
        <v>0</v>
      </c>
      <c r="I72" s="2">
        <f t="shared" si="26"/>
        <v>0</v>
      </c>
      <c r="J72" s="2">
        <f t="shared" si="27"/>
        <v>0</v>
      </c>
      <c r="L72" s="1">
        <v>219.0</v>
      </c>
      <c r="M72" s="1">
        <f>Events!D12</f>
        <v>3999</v>
      </c>
      <c r="N72" s="2">
        <f t="shared" ref="N72:X72" si="35">INDIRECT(CONCATENATE("I",$L72+N$63))</f>
        <v>0.5441922959</v>
      </c>
      <c r="O72" s="2">
        <f t="shared" si="35"/>
        <v>0.117670306</v>
      </c>
      <c r="P72" s="2">
        <f t="shared" si="35"/>
        <v>0</v>
      </c>
      <c r="Q72" s="2">
        <f t="shared" si="35"/>
        <v>0</v>
      </c>
      <c r="R72" s="2">
        <f t="shared" si="35"/>
        <v>0</v>
      </c>
      <c r="S72" s="2">
        <f t="shared" si="35"/>
        <v>0</v>
      </c>
      <c r="T72" s="2">
        <f t="shared" si="35"/>
        <v>0</v>
      </c>
      <c r="U72" s="2">
        <f t="shared" si="35"/>
        <v>0</v>
      </c>
      <c r="V72" s="2">
        <f t="shared" si="35"/>
        <v>0</v>
      </c>
      <c r="W72" s="2">
        <f t="shared" si="35"/>
        <v>0</v>
      </c>
      <c r="X72" s="2">
        <f t="shared" si="35"/>
        <v>0.3381373981</v>
      </c>
    </row>
    <row r="73">
      <c r="C73" s="1">
        <v>9.0</v>
      </c>
      <c r="E73" s="4">
        <f t="shared" si="23"/>
        <v>12</v>
      </c>
      <c r="F73" s="1">
        <v>0.0</v>
      </c>
      <c r="G73" s="4" t="str">
        <f t="shared" si="24"/>
        <v>0.00</v>
      </c>
      <c r="H73" s="2">
        <f t="shared" si="25"/>
        <v>0</v>
      </c>
      <c r="I73" s="2">
        <f t="shared" si="26"/>
        <v>0</v>
      </c>
      <c r="J73" s="2">
        <f t="shared" si="27"/>
        <v>0</v>
      </c>
      <c r="L73" s="1">
        <v>250.0</v>
      </c>
      <c r="M73" s="1">
        <f>Events!D13</f>
        <v>4499</v>
      </c>
      <c r="N73" s="2">
        <f t="shared" ref="N73:X73" si="36">INDIRECT(CONCATENATE("I",$L73+N$63))</f>
        <v>0.5701426873</v>
      </c>
      <c r="O73" s="2">
        <f t="shared" si="36"/>
        <v>0.1024506156</v>
      </c>
      <c r="P73" s="2">
        <f t="shared" si="36"/>
        <v>0</v>
      </c>
      <c r="Q73" s="2">
        <f t="shared" si="36"/>
        <v>0</v>
      </c>
      <c r="R73" s="2">
        <f t="shared" si="36"/>
        <v>0</v>
      </c>
      <c r="S73" s="2">
        <f t="shared" si="36"/>
        <v>0</v>
      </c>
      <c r="T73" s="2">
        <f t="shared" si="36"/>
        <v>0</v>
      </c>
      <c r="U73" s="2">
        <f t="shared" si="36"/>
        <v>0</v>
      </c>
      <c r="V73" s="2">
        <f t="shared" si="36"/>
        <v>0</v>
      </c>
      <c r="W73" s="2">
        <f t="shared" si="36"/>
        <v>0</v>
      </c>
      <c r="X73" s="2">
        <f t="shared" si="36"/>
        <v>0.3274066971</v>
      </c>
    </row>
    <row r="74">
      <c r="I74" s="2">
        <f>(E75-H75)/E75</f>
        <v>0.0948384912</v>
      </c>
      <c r="L74" s="1">
        <v>280.0</v>
      </c>
      <c r="M74" s="1">
        <f>Events!D14</f>
        <v>4999</v>
      </c>
      <c r="N74" s="2">
        <f t="shared" ref="N74:X74" si="37">INDIRECT(CONCATENATE("I",$L74+N$63))</f>
        <v>0.5923897965</v>
      </c>
      <c r="O74" s="2">
        <f t="shared" si="37"/>
        <v>0.09157290382</v>
      </c>
      <c r="P74" s="2">
        <f t="shared" si="37"/>
        <v>0</v>
      </c>
      <c r="Q74" s="2">
        <f t="shared" si="37"/>
        <v>0</v>
      </c>
      <c r="R74" s="2">
        <f t="shared" si="37"/>
        <v>0</v>
      </c>
      <c r="S74" s="2">
        <f t="shared" si="37"/>
        <v>0</v>
      </c>
      <c r="T74" s="2">
        <f t="shared" si="37"/>
        <v>0</v>
      </c>
      <c r="U74" s="2">
        <f t="shared" si="37"/>
        <v>0</v>
      </c>
      <c r="V74" s="2">
        <f t="shared" si="37"/>
        <v>0</v>
      </c>
      <c r="W74" s="2">
        <f t="shared" si="37"/>
        <v>0</v>
      </c>
      <c r="X74" s="2">
        <f t="shared" si="37"/>
        <v>0.3160372996</v>
      </c>
    </row>
    <row r="75">
      <c r="D75" s="1" t="s">
        <v>29</v>
      </c>
      <c r="E75" s="2">
        <f>Sum(E64:E73)</f>
        <v>19194</v>
      </c>
      <c r="H75" s="2">
        <f>Sum(H64:H73)</f>
        <v>17373.67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0.2112997528</v>
      </c>
      <c r="O75" s="2">
        <f t="shared" si="38"/>
        <v>0.04704901343</v>
      </c>
      <c r="P75" s="2">
        <f t="shared" si="38"/>
        <v>0.4784219712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0.2632292626</v>
      </c>
    </row>
    <row r="76">
      <c r="D76" s="1" t="s">
        <v>17</v>
      </c>
      <c r="E76" s="2">
        <f>E75/$B$2</f>
        <v>0.149953125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0.1048253215</v>
      </c>
      <c r="O76" s="2">
        <f t="shared" si="40"/>
        <v>0.02506157074</v>
      </c>
      <c r="P76" s="2">
        <f t="shared" si="40"/>
        <v>0.6647997811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0.2053133266</v>
      </c>
    </row>
    <row r="77">
      <c r="D77" s="1" t="s">
        <v>18</v>
      </c>
      <c r="E77" s="2">
        <f>H75/E75</f>
        <v>0.9051615088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0.06374472479</v>
      </c>
      <c r="O77" s="2">
        <f t="shared" si="41"/>
        <v>0.01437370926</v>
      </c>
      <c r="P77" s="2">
        <f t="shared" si="41"/>
        <v>0.7577175182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0.1641640478</v>
      </c>
    </row>
    <row r="78">
      <c r="D78" s="1" t="s">
        <v>20</v>
      </c>
      <c r="E78" s="2">
        <f>H75/$B$2</f>
        <v>0.1357317969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0.05065326857</v>
      </c>
      <c r="O78" s="2">
        <f t="shared" si="42"/>
        <v>0.01047457778</v>
      </c>
      <c r="P78" s="2">
        <f t="shared" si="42"/>
        <v>0.7906719843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0.1482001693</v>
      </c>
    </row>
    <row r="79">
      <c r="D79" s="1" t="s">
        <v>21</v>
      </c>
      <c r="E79" s="2">
        <f>(E75-H75)/$B$2</f>
        <v>0.01422132813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0.04656201568</v>
      </c>
      <c r="O79" s="2">
        <f t="shared" si="43"/>
        <v>0.007848381526</v>
      </c>
      <c r="P79" s="2">
        <f t="shared" si="43"/>
        <v>0.7978900058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0.147699597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0.05047485019</v>
      </c>
      <c r="O80" s="2">
        <f t="shared" si="44"/>
        <v>0.00406755039</v>
      </c>
      <c r="P80" s="2">
        <f t="shared" si="44"/>
        <v>0.22421282</v>
      </c>
      <c r="Q80" s="2">
        <f t="shared" si="44"/>
        <v>0.5101702379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0.2110745415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0.02625582229</v>
      </c>
      <c r="O81" s="2">
        <f t="shared" si="45"/>
        <v>0.002978323182</v>
      </c>
      <c r="P81" s="2">
        <f t="shared" si="45"/>
        <v>0.1369432999</v>
      </c>
      <c r="Q81" s="2">
        <f t="shared" si="45"/>
        <v>0.6711286277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0.1626939269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0.0103845797</v>
      </c>
      <c r="O82" s="2">
        <f t="shared" si="46"/>
        <v>0.001736871405</v>
      </c>
      <c r="P82" s="2">
        <f t="shared" si="46"/>
        <v>0.06138894043</v>
      </c>
      <c r="Q82" s="2">
        <f t="shared" si="46"/>
        <v>0.7967498608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0.1297397476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0.005808386017</v>
      </c>
      <c r="O83" s="2">
        <f t="shared" si="47"/>
        <v>0.001289977687</v>
      </c>
      <c r="P83" s="2">
        <f t="shared" si="47"/>
        <v>0.04048902938</v>
      </c>
      <c r="Q83" s="2">
        <f t="shared" si="47"/>
        <v>0.8546555411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0.09775706582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0.004947412123</v>
      </c>
      <c r="O84" s="2">
        <f t="shared" si="48"/>
        <v>0.0007915859397</v>
      </c>
      <c r="P84" s="2">
        <f t="shared" si="48"/>
        <v>0.0356518129</v>
      </c>
      <c r="Q84" s="2">
        <f t="shared" si="48"/>
        <v>0.8783836147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0.08022557431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0.00222939594</v>
      </c>
      <c r="O85" s="2">
        <f t="shared" si="49"/>
        <v>0.003873807777</v>
      </c>
      <c r="P85" s="2">
        <f t="shared" si="49"/>
        <v>0.04438248961</v>
      </c>
      <c r="Q85" s="2">
        <f t="shared" si="49"/>
        <v>0.6651719247</v>
      </c>
      <c r="R85" s="2">
        <f t="shared" si="49"/>
        <v>0.11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0.174342382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0.002978333842</v>
      </c>
      <c r="O86" s="2">
        <f t="shared" si="50"/>
        <v>0.003450310243</v>
      </c>
      <c r="P86" s="2">
        <f t="shared" si="50"/>
        <v>0.02788831248</v>
      </c>
      <c r="Q86" s="2">
        <f t="shared" si="50"/>
        <v>0.5851917404</v>
      </c>
      <c r="R86" s="2">
        <f t="shared" si="50"/>
        <v>0.1768141593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0.2036771437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0.002271813637</v>
      </c>
      <c r="O87" s="2">
        <f t="shared" si="51"/>
        <v>0.004134412204</v>
      </c>
      <c r="P87" s="2">
        <f t="shared" si="51"/>
        <v>0.02845178581</v>
      </c>
      <c r="Q87" s="2">
        <f t="shared" si="51"/>
        <v>0.6143426274</v>
      </c>
      <c r="R87" s="2">
        <f t="shared" si="51"/>
        <v>0.1506107303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0.2001886306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0.001571890892</v>
      </c>
      <c r="O88" s="2">
        <f t="shared" si="52"/>
        <v>0.004314994606</v>
      </c>
      <c r="P88" s="2">
        <f t="shared" si="52"/>
        <v>0.02397133611</v>
      </c>
      <c r="Q88" s="2">
        <f t="shared" si="52"/>
        <v>0.6370514204</v>
      </c>
      <c r="R88" s="2">
        <f t="shared" si="52"/>
        <v>0.1358812349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0.1972091231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0.001928151737</v>
      </c>
      <c r="O89" s="2">
        <f t="shared" si="53"/>
        <v>0.004473765591</v>
      </c>
      <c r="P89" s="2">
        <f t="shared" si="53"/>
        <v>0.02610040202</v>
      </c>
      <c r="Q89" s="2">
        <f t="shared" si="53"/>
        <v>0.6702979074</v>
      </c>
      <c r="R89" s="2">
        <f t="shared" si="53"/>
        <v>0.1148257912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0.1823739821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0.007331703536</v>
      </c>
      <c r="O90" s="2">
        <f t="shared" si="54"/>
        <v>0.001977818854</v>
      </c>
      <c r="P90" s="2">
        <f t="shared" si="54"/>
        <v>0.01277443206</v>
      </c>
      <c r="Q90" s="2">
        <f t="shared" si="54"/>
        <v>0.2861761374</v>
      </c>
      <c r="R90" s="2">
        <f t="shared" si="54"/>
        <v>0.08179953491</v>
      </c>
      <c r="S90" s="2">
        <f t="shared" si="54"/>
        <v>0.3448977401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0.2650426331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0.006923172166</v>
      </c>
      <c r="O91" s="2">
        <f t="shared" si="55"/>
        <v>0.001158917848</v>
      </c>
      <c r="P91" s="2">
        <f t="shared" si="55"/>
        <v>0.002941868384</v>
      </c>
      <c r="Q91" s="2">
        <f t="shared" si="55"/>
        <v>0.1295288801</v>
      </c>
      <c r="R91" s="2">
        <f t="shared" si="55"/>
        <v>0.03880269919</v>
      </c>
      <c r="S91" s="2">
        <f t="shared" si="55"/>
        <v>0.6186968365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0.2019476258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0.009158324064</v>
      </c>
      <c r="O92" s="2">
        <f t="shared" si="56"/>
        <v>0.001549870226</v>
      </c>
      <c r="P92" s="2">
        <f t="shared" si="56"/>
        <v>0.002814238042</v>
      </c>
      <c r="Q92" s="2">
        <f t="shared" si="56"/>
        <v>0.1079977753</v>
      </c>
      <c r="R92" s="2">
        <f t="shared" si="56"/>
        <v>0.02903843777</v>
      </c>
      <c r="S92" s="2">
        <f t="shared" si="56"/>
        <v>0.6491657397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0.2002756149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0.006782815647</v>
      </c>
      <c r="O93" s="2">
        <f t="shared" si="57"/>
        <v>0.000718862513</v>
      </c>
      <c r="P93" s="2">
        <f t="shared" si="57"/>
        <v>0.002456215293</v>
      </c>
      <c r="Q93" s="2">
        <f t="shared" si="57"/>
        <v>0.09731494477</v>
      </c>
      <c r="R93" s="2">
        <f t="shared" si="57"/>
        <v>0.01892353695</v>
      </c>
      <c r="S93" s="2">
        <f t="shared" si="57"/>
        <v>0.6937590773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0.1800445475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0.005735211967</v>
      </c>
      <c r="O94" s="2">
        <f t="shared" si="58"/>
        <v>0.0008739370616</v>
      </c>
      <c r="P94" s="2">
        <f t="shared" si="58"/>
        <v>0.001656011421</v>
      </c>
      <c r="Q94" s="2">
        <f t="shared" si="58"/>
        <v>0.09287319223</v>
      </c>
      <c r="R94" s="2">
        <f t="shared" si="58"/>
        <v>0.02285705419</v>
      </c>
      <c r="S94" s="2">
        <f t="shared" si="58"/>
        <v>0.6932741605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0.1827304326</v>
      </c>
    </row>
    <row r="95">
      <c r="C95" s="1">
        <v>0.0</v>
      </c>
      <c r="E95" s="4">
        <f t="shared" ref="E95:E104" si="60">INDIRECT(CONCATENATE("'ccc",$E$93,"'!",$B$1,C95+2))</f>
        <v>17931</v>
      </c>
      <c r="F95" s="1">
        <v>1.0</v>
      </c>
      <c r="G95" s="4" t="str">
        <f t="shared" ref="G95:G104" si="61">INDIRECT(CONCATENATE("'ccc",$E$93,"'!",$B$1,C95+21))</f>
        <v>0.97</v>
      </c>
      <c r="H95" s="2">
        <f t="shared" ref="H95:H104" si="62">E95*F95*G95</f>
        <v>17393.07</v>
      </c>
      <c r="I95" s="2">
        <f t="shared" ref="I95:I104" si="63">H95/$E$106</f>
        <v>0.9135495562</v>
      </c>
      <c r="J95" s="2">
        <f t="shared" ref="J95:J104" si="64">I95*$E$107</f>
        <v>0.1358833594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0.008575712144</v>
      </c>
      <c r="O95" s="2">
        <f t="shared" si="59"/>
        <v>0.0007848249788</v>
      </c>
      <c r="P95" s="2">
        <f t="shared" si="59"/>
        <v>0.002898116159</v>
      </c>
      <c r="Q95" s="2">
        <f t="shared" si="59"/>
        <v>0.05352323838</v>
      </c>
      <c r="R95" s="2">
        <f t="shared" si="59"/>
        <v>0.01172283424</v>
      </c>
      <c r="S95" s="2">
        <f t="shared" si="59"/>
        <v>0.5972009647</v>
      </c>
      <c r="T95" s="2">
        <f t="shared" si="59"/>
        <v>0.145463138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0.1798311714</v>
      </c>
    </row>
    <row r="96">
      <c r="C96" s="1">
        <v>1.0</v>
      </c>
      <c r="E96" s="4">
        <f t="shared" si="60"/>
        <v>145</v>
      </c>
      <c r="F96" s="1">
        <v>0.0</v>
      </c>
      <c r="G96" s="4" t="str">
        <f t="shared" si="61"/>
        <v>0.01</v>
      </c>
      <c r="H96" s="2">
        <f t="shared" si="62"/>
        <v>0</v>
      </c>
      <c r="I96" s="2">
        <f t="shared" si="63"/>
        <v>0</v>
      </c>
      <c r="J96" s="2">
        <f t="shared" si="64"/>
        <v>0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0.006825865307</v>
      </c>
      <c r="O96" s="2">
        <f t="shared" si="65"/>
        <v>0.0006030319292</v>
      </c>
      <c r="P96" s="2">
        <f t="shared" si="65"/>
        <v>0.002092836061</v>
      </c>
      <c r="Q96" s="2">
        <f t="shared" si="65"/>
        <v>0.03287496646</v>
      </c>
      <c r="R96" s="2">
        <f t="shared" si="65"/>
        <v>0.005362892407</v>
      </c>
      <c r="S96" s="2">
        <f t="shared" si="65"/>
        <v>0.5504292997</v>
      </c>
      <c r="T96" s="2">
        <f t="shared" si="65"/>
        <v>0.242689831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0.1591212772</v>
      </c>
    </row>
    <row r="97">
      <c r="C97" s="1">
        <v>2.0</v>
      </c>
      <c r="E97" s="4">
        <f t="shared" si="60"/>
        <v>133</v>
      </c>
      <c r="F97" s="1">
        <v>0.0</v>
      </c>
      <c r="G97" s="4" t="str">
        <f t="shared" si="61"/>
        <v>0.09</v>
      </c>
      <c r="H97" s="2">
        <f t="shared" si="62"/>
        <v>0</v>
      </c>
      <c r="I97" s="2">
        <f t="shared" si="63"/>
        <v>0</v>
      </c>
      <c r="J97" s="2">
        <f t="shared" si="64"/>
        <v>0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0.008246233202</v>
      </c>
      <c r="O97" s="2">
        <f t="shared" si="66"/>
        <v>0.0005429618569</v>
      </c>
      <c r="P97" s="2">
        <f t="shared" si="66"/>
        <v>0.001781593593</v>
      </c>
      <c r="Q97" s="2">
        <f t="shared" si="66"/>
        <v>0.02799036243</v>
      </c>
      <c r="R97" s="2">
        <f t="shared" si="66"/>
        <v>0.004057282476</v>
      </c>
      <c r="S97" s="2">
        <f t="shared" si="66"/>
        <v>0.5498622234</v>
      </c>
      <c r="T97" s="2">
        <f t="shared" si="66"/>
        <v>0.2400468305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0.1674725126</v>
      </c>
    </row>
    <row r="98">
      <c r="C98" s="1">
        <v>3.0</v>
      </c>
      <c r="E98" s="4">
        <f t="shared" si="60"/>
        <v>97</v>
      </c>
      <c r="F98" s="1">
        <v>0.0</v>
      </c>
      <c r="G98" s="4" t="str">
        <f t="shared" si="61"/>
        <v>0.11</v>
      </c>
      <c r="H98" s="2">
        <f t="shared" si="62"/>
        <v>0</v>
      </c>
      <c r="I98" s="2">
        <f t="shared" si="63"/>
        <v>0</v>
      </c>
      <c r="J98" s="2">
        <f t="shared" si="64"/>
        <v>0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0.007811971593</v>
      </c>
      <c r="O98" s="2">
        <f t="shared" si="67"/>
        <v>0.0004903618532</v>
      </c>
      <c r="P98" s="2">
        <f t="shared" si="67"/>
        <v>0.001112614136</v>
      </c>
      <c r="Q98" s="2">
        <f t="shared" si="67"/>
        <v>0.02490091309</v>
      </c>
      <c r="R98" s="2">
        <f t="shared" si="67"/>
        <v>0.004043287115</v>
      </c>
      <c r="S98" s="2">
        <f t="shared" si="67"/>
        <v>0.5371301995</v>
      </c>
      <c r="T98" s="2">
        <f t="shared" si="67"/>
        <v>0.2588806223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0.1656300304</v>
      </c>
    </row>
    <row r="99">
      <c r="C99" s="1">
        <v>4.0</v>
      </c>
      <c r="E99" s="4">
        <f t="shared" si="60"/>
        <v>2</v>
      </c>
      <c r="F99" s="1">
        <v>0.0</v>
      </c>
      <c r="G99" s="4" t="str">
        <f t="shared" si="61"/>
        <v>0.50</v>
      </c>
      <c r="H99" s="2">
        <f t="shared" si="62"/>
        <v>0</v>
      </c>
      <c r="I99" s="2">
        <f t="shared" si="63"/>
        <v>0</v>
      </c>
      <c r="J99" s="2">
        <f t="shared" si="64"/>
        <v>0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0.006963814677</v>
      </c>
      <c r="O99" s="2">
        <f t="shared" si="68"/>
        <v>0.0004058167061</v>
      </c>
      <c r="P99" s="2">
        <f t="shared" si="68"/>
        <v>0.001623266824</v>
      </c>
      <c r="Q99" s="2">
        <f t="shared" si="68"/>
        <v>0.0277335137</v>
      </c>
      <c r="R99" s="2">
        <f t="shared" si="68"/>
        <v>0.004629015894</v>
      </c>
      <c r="S99" s="2">
        <f t="shared" si="68"/>
        <v>0.5380520798</v>
      </c>
      <c r="T99" s="2">
        <f t="shared" si="68"/>
        <v>0.267044978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0.1535475144</v>
      </c>
    </row>
    <row r="100">
      <c r="C100" s="1">
        <v>5.0</v>
      </c>
      <c r="E100" s="4">
        <f t="shared" si="60"/>
        <v>516</v>
      </c>
      <c r="F100" s="1">
        <v>0.0</v>
      </c>
      <c r="G100" s="4" t="str">
        <f t="shared" si="61"/>
        <v>0.32</v>
      </c>
      <c r="H100" s="2">
        <f t="shared" si="62"/>
        <v>0</v>
      </c>
      <c r="I100" s="2">
        <f t="shared" si="63"/>
        <v>0</v>
      </c>
      <c r="J100" s="2">
        <f t="shared" si="64"/>
        <v>0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0.01093913685</v>
      </c>
      <c r="O100" s="2">
        <f t="shared" si="69"/>
        <v>0.001990409443</v>
      </c>
      <c r="P100" s="2">
        <f t="shared" si="69"/>
        <v>0.00380671339</v>
      </c>
      <c r="Q100" s="2">
        <f t="shared" si="69"/>
        <v>0.03696053117</v>
      </c>
      <c r="R100" s="2">
        <f t="shared" si="69"/>
        <v>0.02003393582</v>
      </c>
      <c r="S100" s="2">
        <f t="shared" si="69"/>
        <v>0.2817890077</v>
      </c>
      <c r="T100" s="2">
        <f t="shared" si="69"/>
        <v>0.09936923644</v>
      </c>
      <c r="U100" s="2">
        <f t="shared" si="69"/>
        <v>0.2799018812</v>
      </c>
      <c r="V100" s="2">
        <f t="shared" si="69"/>
        <v>0</v>
      </c>
      <c r="W100" s="2">
        <f t="shared" si="69"/>
        <v>0</v>
      </c>
      <c r="X100" s="2">
        <f t="shared" si="69"/>
        <v>0.2652091479</v>
      </c>
    </row>
    <row r="101">
      <c r="C101" s="1">
        <v>6.0</v>
      </c>
      <c r="E101" s="4">
        <f t="shared" si="60"/>
        <v>78</v>
      </c>
      <c r="F101" s="1">
        <v>0.0</v>
      </c>
      <c r="G101" s="4" t="str">
        <f t="shared" si="61"/>
        <v>0.26</v>
      </c>
      <c r="H101" s="2">
        <f t="shared" si="62"/>
        <v>0</v>
      </c>
      <c r="I101" s="2">
        <f t="shared" si="63"/>
        <v>0</v>
      </c>
      <c r="J101" s="2">
        <f t="shared" si="64"/>
        <v>0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0.00865026546</v>
      </c>
      <c r="O101" s="2">
        <f t="shared" si="70"/>
        <v>0.0007589919988</v>
      </c>
      <c r="P101" s="2">
        <f t="shared" si="70"/>
        <v>0.002330068048</v>
      </c>
      <c r="Q101" s="2">
        <f t="shared" si="70"/>
        <v>0.03913706723</v>
      </c>
      <c r="R101" s="2">
        <f t="shared" si="70"/>
        <v>0.0209167726</v>
      </c>
      <c r="S101" s="2">
        <f t="shared" si="70"/>
        <v>0.2607193599</v>
      </c>
      <c r="T101" s="2">
        <f t="shared" si="70"/>
        <v>0.06673371719</v>
      </c>
      <c r="U101" s="2">
        <f t="shared" si="70"/>
        <v>0.3492649368</v>
      </c>
      <c r="V101" s="2">
        <f t="shared" si="70"/>
        <v>0</v>
      </c>
      <c r="W101" s="2">
        <f t="shared" si="70"/>
        <v>0</v>
      </c>
      <c r="X101" s="2">
        <f t="shared" si="70"/>
        <v>0.2514888208</v>
      </c>
    </row>
    <row r="102">
      <c r="C102" s="1">
        <v>7.0</v>
      </c>
      <c r="E102" s="4">
        <f t="shared" si="60"/>
        <v>91</v>
      </c>
      <c r="F102" s="1">
        <v>0.0</v>
      </c>
      <c r="G102" s="4" t="str">
        <f t="shared" si="61"/>
        <v>0.03</v>
      </c>
      <c r="H102" s="2">
        <f t="shared" si="62"/>
        <v>0</v>
      </c>
      <c r="I102" s="2">
        <f t="shared" si="63"/>
        <v>0</v>
      </c>
      <c r="J102" s="2">
        <f t="shared" si="64"/>
        <v>0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0.005470719051</v>
      </c>
      <c r="O102" s="2">
        <f t="shared" si="71"/>
        <v>0.001198665678</v>
      </c>
      <c r="P102" s="2">
        <f t="shared" si="71"/>
        <v>0.001861378799</v>
      </c>
      <c r="Q102" s="2">
        <f t="shared" si="71"/>
        <v>0.03961156412</v>
      </c>
      <c r="R102" s="2">
        <f t="shared" si="71"/>
        <v>0.02246330615</v>
      </c>
      <c r="S102" s="2">
        <f t="shared" si="71"/>
        <v>0.2344232765</v>
      </c>
      <c r="T102" s="2">
        <f t="shared" si="71"/>
        <v>0.05325277984</v>
      </c>
      <c r="U102" s="2">
        <f t="shared" si="71"/>
        <v>0.3970541142</v>
      </c>
      <c r="V102" s="2">
        <f t="shared" si="71"/>
        <v>0</v>
      </c>
      <c r="W102" s="2">
        <f t="shared" si="71"/>
        <v>0</v>
      </c>
      <c r="X102" s="2">
        <f t="shared" si="71"/>
        <v>0.2446641957</v>
      </c>
    </row>
    <row r="103">
      <c r="C103" s="1">
        <v>8.0</v>
      </c>
      <c r="E103" s="4">
        <f t="shared" si="60"/>
        <v>36</v>
      </c>
      <c r="F103" s="1">
        <v>0.0</v>
      </c>
      <c r="G103" s="4" t="str">
        <f t="shared" si="61"/>
        <v>0.17</v>
      </c>
      <c r="H103" s="2">
        <f t="shared" si="62"/>
        <v>0</v>
      </c>
      <c r="I103" s="2">
        <f t="shared" si="63"/>
        <v>0</v>
      </c>
      <c r="J103" s="2">
        <f t="shared" si="64"/>
        <v>0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0.006938609467</v>
      </c>
      <c r="O103" s="2">
        <f t="shared" si="72"/>
        <v>0.0002130177515</v>
      </c>
      <c r="P103" s="2">
        <f t="shared" si="72"/>
        <v>0.001483727811</v>
      </c>
      <c r="Q103" s="2">
        <f t="shared" si="72"/>
        <v>0.03635502959</v>
      </c>
      <c r="R103" s="2">
        <f t="shared" si="72"/>
        <v>0.02143491124</v>
      </c>
      <c r="S103" s="2">
        <f t="shared" si="72"/>
        <v>0.2264238166</v>
      </c>
      <c r="T103" s="2">
        <f t="shared" si="72"/>
        <v>0.03799926036</v>
      </c>
      <c r="U103" s="2">
        <f t="shared" si="72"/>
        <v>0.4387692308</v>
      </c>
      <c r="V103" s="2">
        <f t="shared" si="72"/>
        <v>0</v>
      </c>
      <c r="W103" s="2">
        <f t="shared" si="72"/>
        <v>0</v>
      </c>
      <c r="X103" s="2">
        <f t="shared" si="72"/>
        <v>0.2303823964</v>
      </c>
    </row>
    <row r="104">
      <c r="C104" s="1">
        <v>9.0</v>
      </c>
      <c r="E104" s="4">
        <f t="shared" si="60"/>
        <v>10</v>
      </c>
      <c r="F104" s="1">
        <v>0.0</v>
      </c>
      <c r="G104" s="4" t="str">
        <f t="shared" si="61"/>
        <v>0.00</v>
      </c>
      <c r="H104" s="2">
        <f t="shared" si="62"/>
        <v>0</v>
      </c>
      <c r="I104" s="2">
        <f t="shared" si="63"/>
        <v>0</v>
      </c>
      <c r="J104" s="2">
        <f t="shared" si="64"/>
        <v>0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0.004788460109</v>
      </c>
      <c r="O104" s="2">
        <f t="shared" si="73"/>
        <v>0.0005130492973</v>
      </c>
      <c r="P104" s="2">
        <f t="shared" si="73"/>
        <v>0.001466280021</v>
      </c>
      <c r="Q104" s="2">
        <f t="shared" si="73"/>
        <v>0.03374525987</v>
      </c>
      <c r="R104" s="2">
        <f t="shared" si="73"/>
        <v>0.02061119786</v>
      </c>
      <c r="S104" s="2">
        <f t="shared" si="73"/>
        <v>0.222273775</v>
      </c>
      <c r="T104" s="2">
        <f t="shared" si="73"/>
        <v>0.03011376311</v>
      </c>
      <c r="U104" s="2">
        <f t="shared" si="73"/>
        <v>0.4657260763</v>
      </c>
      <c r="V104" s="2">
        <f t="shared" si="73"/>
        <v>0</v>
      </c>
      <c r="W104" s="2">
        <f t="shared" si="73"/>
        <v>0</v>
      </c>
      <c r="X104" s="2">
        <f t="shared" si="73"/>
        <v>0.2207621384</v>
      </c>
    </row>
    <row r="105">
      <c r="C105" s="1" t="s">
        <v>28</v>
      </c>
      <c r="I105" s="2">
        <f>(E106-H106)/E106</f>
        <v>0.08645044383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0.003453203883</v>
      </c>
      <c r="O105" s="2">
        <f t="shared" si="74"/>
        <v>0.0008481553398</v>
      </c>
      <c r="P105" s="2">
        <f t="shared" si="74"/>
        <v>0.00493592233</v>
      </c>
      <c r="Q105" s="2">
        <f t="shared" si="74"/>
        <v>0.05741048544</v>
      </c>
      <c r="R105" s="2">
        <f t="shared" si="74"/>
        <v>0.004052038835</v>
      </c>
      <c r="S105" s="2">
        <f t="shared" si="74"/>
        <v>0.1117933981</v>
      </c>
      <c r="T105" s="2">
        <f t="shared" si="74"/>
        <v>0.01716815534</v>
      </c>
      <c r="U105" s="2">
        <f t="shared" si="74"/>
        <v>0.2943394175</v>
      </c>
      <c r="V105" s="2">
        <f t="shared" si="74"/>
        <v>0.1618741748</v>
      </c>
      <c r="W105" s="2">
        <f t="shared" si="74"/>
        <v>0</v>
      </c>
      <c r="X105" s="2">
        <f t="shared" si="74"/>
        <v>0.3441250485</v>
      </c>
    </row>
    <row r="106">
      <c r="D106" s="1" t="s">
        <v>29</v>
      </c>
      <c r="E106" s="2">
        <f>Sum(E95:E104)</f>
        <v>19039</v>
      </c>
      <c r="H106" s="2">
        <f>Sum(H95:H104)</f>
        <v>17393.07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0.002081898201</v>
      </c>
      <c r="O106" s="2">
        <f t="shared" si="75"/>
        <v>0.0006835055492</v>
      </c>
      <c r="P106" s="2">
        <f t="shared" si="75"/>
        <v>0.005813241485</v>
      </c>
      <c r="Q106" s="2">
        <f t="shared" si="75"/>
        <v>0.06078530425</v>
      </c>
      <c r="R106" s="2">
        <f t="shared" si="75"/>
        <v>0.002429391504</v>
      </c>
      <c r="S106" s="2">
        <f t="shared" si="75"/>
        <v>0.09405970149</v>
      </c>
      <c r="T106" s="2">
        <f t="shared" si="75"/>
        <v>0.01101262916</v>
      </c>
      <c r="U106" s="2">
        <f t="shared" si="75"/>
        <v>0.1449184845</v>
      </c>
      <c r="V106" s="2">
        <f t="shared" si="75"/>
        <v>0.2755422886</v>
      </c>
      <c r="W106" s="2">
        <f t="shared" si="75"/>
        <v>0</v>
      </c>
      <c r="X106" s="2">
        <f t="shared" si="75"/>
        <v>0.4026735553</v>
      </c>
    </row>
    <row r="107">
      <c r="D107" s="1" t="s">
        <v>17</v>
      </c>
      <c r="E107" s="2">
        <f>E106/$B$2</f>
        <v>0.1487421875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0.001848739496</v>
      </c>
      <c r="O107" s="2">
        <f t="shared" si="76"/>
        <v>0.000700280112</v>
      </c>
      <c r="P107" s="2">
        <f t="shared" si="76"/>
        <v>0.004220354809</v>
      </c>
      <c r="Q107" s="2">
        <f t="shared" si="76"/>
        <v>0.0593837535</v>
      </c>
      <c r="R107" s="2">
        <f t="shared" si="76"/>
        <v>0.002240896359</v>
      </c>
      <c r="S107" s="2">
        <f t="shared" si="76"/>
        <v>0.09832088391</v>
      </c>
      <c r="T107" s="2">
        <f t="shared" si="76"/>
        <v>0.01120837224</v>
      </c>
      <c r="U107" s="2">
        <f t="shared" si="76"/>
        <v>0.1122938064</v>
      </c>
      <c r="V107" s="2">
        <f t="shared" si="76"/>
        <v>0.3134220355</v>
      </c>
      <c r="W107" s="2">
        <f t="shared" si="76"/>
        <v>0</v>
      </c>
      <c r="X107" s="2">
        <f t="shared" si="76"/>
        <v>0.3963608777</v>
      </c>
    </row>
    <row r="108">
      <c r="D108" s="1" t="s">
        <v>18</v>
      </c>
      <c r="E108" s="2">
        <f>H106/E106</f>
        <v>0.9135495562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0.002597402597</v>
      </c>
      <c r="O108" s="2">
        <f t="shared" si="77"/>
        <v>0.0005622327983</v>
      </c>
      <c r="P108" s="2">
        <f t="shared" si="77"/>
        <v>0.002806324111</v>
      </c>
      <c r="Q108" s="2">
        <f t="shared" si="77"/>
        <v>0.05670726789</v>
      </c>
      <c r="R108" s="2">
        <f t="shared" si="77"/>
        <v>0.001447124304</v>
      </c>
      <c r="S108" s="2">
        <f t="shared" si="77"/>
        <v>0.07874001775</v>
      </c>
      <c r="T108" s="2">
        <f t="shared" si="77"/>
        <v>0.01039606356</v>
      </c>
      <c r="U108" s="2">
        <f t="shared" si="77"/>
        <v>0.05933209647</v>
      </c>
      <c r="V108" s="2">
        <f t="shared" si="77"/>
        <v>0.3822900702</v>
      </c>
      <c r="W108" s="2">
        <f t="shared" si="77"/>
        <v>0</v>
      </c>
      <c r="X108" s="2">
        <f t="shared" si="77"/>
        <v>0.4051214003</v>
      </c>
    </row>
    <row r="109">
      <c r="D109" s="1" t="s">
        <v>20</v>
      </c>
      <c r="E109" s="2">
        <f>H106/$B$2</f>
        <v>0.1358833594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0.001687209861</v>
      </c>
      <c r="O109" s="2">
        <f t="shared" si="78"/>
        <v>0.0003961901713</v>
      </c>
      <c r="P109" s="2">
        <f t="shared" si="78"/>
        <v>0.003020649912</v>
      </c>
      <c r="Q109" s="2">
        <f t="shared" si="78"/>
        <v>0.05042340323</v>
      </c>
      <c r="R109" s="2">
        <f t="shared" si="78"/>
        <v>0.001049303666</v>
      </c>
      <c r="S109" s="2">
        <f t="shared" si="78"/>
        <v>0.08230190491</v>
      </c>
      <c r="T109" s="2">
        <f t="shared" si="78"/>
        <v>0.007323515287</v>
      </c>
      <c r="U109" s="2">
        <f t="shared" si="78"/>
        <v>0.04948855451</v>
      </c>
      <c r="V109" s="2">
        <f t="shared" si="78"/>
        <v>0.4005842805</v>
      </c>
      <c r="W109" s="2">
        <f t="shared" si="78"/>
        <v>0</v>
      </c>
      <c r="X109" s="2">
        <f t="shared" si="78"/>
        <v>0.403724988</v>
      </c>
    </row>
    <row r="110">
      <c r="D110" s="1" t="s">
        <v>21</v>
      </c>
      <c r="E110" s="2">
        <f>(E106-H106)/$B$2</f>
        <v>0.01285882813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0.001824877928</v>
      </c>
      <c r="O110" s="2">
        <f t="shared" si="79"/>
        <v>0.0002474551022</v>
      </c>
      <c r="P110" s="2">
        <f t="shared" si="79"/>
        <v>0.00166845982</v>
      </c>
      <c r="Q110" s="2">
        <f t="shared" si="79"/>
        <v>0.03280973268</v>
      </c>
      <c r="R110" s="2">
        <f t="shared" si="79"/>
        <v>0.00166845982</v>
      </c>
      <c r="S110" s="2">
        <f t="shared" si="79"/>
        <v>0.03338409335</v>
      </c>
      <c r="T110" s="2">
        <f t="shared" si="79"/>
        <v>0.003496648183</v>
      </c>
      <c r="U110" s="2">
        <f t="shared" si="79"/>
        <v>0.1134817512</v>
      </c>
      <c r="V110" s="2">
        <f t="shared" si="79"/>
        <v>0.1011172722</v>
      </c>
      <c r="W110" s="2">
        <f t="shared" si="79"/>
        <v>0.5351518663</v>
      </c>
      <c r="X110" s="2">
        <f t="shared" si="79"/>
        <v>0.1751493834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0.0009843327045</v>
      </c>
      <c r="O111" s="2">
        <f t="shared" si="80"/>
        <v>0.00008120744812</v>
      </c>
      <c r="P111" s="2">
        <f t="shared" si="80"/>
        <v>0.001150848987</v>
      </c>
      <c r="Q111" s="2">
        <f t="shared" si="80"/>
        <v>0.03063407432</v>
      </c>
      <c r="R111" s="2">
        <f t="shared" si="80"/>
        <v>0.0008137150357</v>
      </c>
      <c r="S111" s="2">
        <f t="shared" si="80"/>
        <v>0.02538101878</v>
      </c>
      <c r="T111" s="2">
        <f t="shared" si="80"/>
        <v>0.003514067755</v>
      </c>
      <c r="U111" s="2">
        <f t="shared" si="80"/>
        <v>0.1206430974</v>
      </c>
      <c r="V111" s="2">
        <f t="shared" si="80"/>
        <v>0.08475104585</v>
      </c>
      <c r="W111" s="2">
        <f t="shared" si="80"/>
        <v>0.582331228</v>
      </c>
      <c r="X111" s="2">
        <f t="shared" si="80"/>
        <v>0.1497153638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0.00008091706001</v>
      </c>
      <c r="O112" s="2">
        <f t="shared" si="81"/>
        <v>0.00008428860418</v>
      </c>
      <c r="P112" s="2">
        <f t="shared" si="81"/>
        <v>0.0003337828726</v>
      </c>
      <c r="Q112" s="2">
        <f t="shared" si="81"/>
        <v>0.02087913014</v>
      </c>
      <c r="R112" s="2">
        <f t="shared" si="81"/>
        <v>0.0005006743088</v>
      </c>
      <c r="S112" s="2">
        <f t="shared" si="81"/>
        <v>0.0192388739</v>
      </c>
      <c r="T112" s="2">
        <f t="shared" si="81"/>
        <v>0.001180040459</v>
      </c>
      <c r="U112" s="2">
        <f t="shared" si="81"/>
        <v>0.1049898854</v>
      </c>
      <c r="V112" s="2">
        <f t="shared" si="81"/>
        <v>0.02688890762</v>
      </c>
      <c r="W112" s="2">
        <f t="shared" si="81"/>
        <v>0.7076121038</v>
      </c>
      <c r="X112" s="2">
        <f t="shared" si="81"/>
        <v>0.1182113958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0.000586502861</v>
      </c>
      <c r="O113" s="2">
        <f t="shared" si="82"/>
        <v>0</v>
      </c>
      <c r="P113" s="2">
        <f t="shared" si="82"/>
        <v>0.00008582968697</v>
      </c>
      <c r="Q113" s="2">
        <f t="shared" si="82"/>
        <v>0.01330191855</v>
      </c>
      <c r="R113" s="2">
        <f t="shared" si="82"/>
        <v>0.0002515987883</v>
      </c>
      <c r="S113" s="2">
        <f t="shared" si="82"/>
        <v>0.01047795355</v>
      </c>
      <c r="T113" s="2">
        <f t="shared" si="82"/>
        <v>0.001342982161</v>
      </c>
      <c r="U113" s="2">
        <f t="shared" si="82"/>
        <v>0.09612924941</v>
      </c>
      <c r="V113" s="2">
        <f t="shared" si="82"/>
        <v>0.02114187142</v>
      </c>
      <c r="W113" s="2">
        <f t="shared" si="82"/>
        <v>0.754119825</v>
      </c>
      <c r="X113" s="2">
        <f t="shared" si="82"/>
        <v>0.1025622686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0.0004164600892</v>
      </c>
      <c r="O114" s="2">
        <f t="shared" si="83"/>
        <v>0.0001652619402</v>
      </c>
      <c r="P114" s="2">
        <f t="shared" si="83"/>
        <v>0</v>
      </c>
      <c r="Q114" s="2">
        <f t="shared" si="83"/>
        <v>0.009887621881</v>
      </c>
      <c r="R114" s="2">
        <f t="shared" si="83"/>
        <v>0.0005023962981</v>
      </c>
      <c r="S114" s="2">
        <f t="shared" si="83"/>
        <v>0.01126425384</v>
      </c>
      <c r="T114" s="2">
        <f t="shared" si="83"/>
        <v>0.001236159313</v>
      </c>
      <c r="U114" s="2">
        <f t="shared" si="83"/>
        <v>0.09215005784</v>
      </c>
      <c r="V114" s="2">
        <f t="shared" si="83"/>
        <v>0.015664353</v>
      </c>
      <c r="W114" s="2">
        <f t="shared" si="83"/>
        <v>0.7801272517</v>
      </c>
      <c r="X114" s="2">
        <f t="shared" si="83"/>
        <v>0.0885861841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84">INDIRECT(CONCATENATE("'ccc",$E$124,"'!",$B$1,C126+2))</f>
        <v>25616</v>
      </c>
      <c r="F126" s="1">
        <v>1.0</v>
      </c>
      <c r="G126" s="4" t="str">
        <f t="shared" ref="G126:G135" si="85">INDIRECT(CONCATENATE("'ccc",$E$124,"'!",$B$1,C126+21))</f>
        <v>0.97</v>
      </c>
      <c r="H126" s="2">
        <f t="shared" ref="H126:H135" si="86">E126*F126*G126</f>
        <v>24847.52</v>
      </c>
      <c r="I126" s="2">
        <f t="shared" ref="I126:I135" si="87">H126/$E$137</f>
        <v>0.909565854</v>
      </c>
      <c r="J126" s="2">
        <f t="shared" ref="J126:J135" si="88">I126*$E$138</f>
        <v>0.19412125</v>
      </c>
    </row>
    <row r="127">
      <c r="C127" s="1">
        <v>1.0</v>
      </c>
      <c r="E127" s="4">
        <f t="shared" si="84"/>
        <v>238</v>
      </c>
      <c r="F127" s="1">
        <v>0.0</v>
      </c>
      <c r="G127" s="4" t="str">
        <f t="shared" si="85"/>
        <v>0.00</v>
      </c>
      <c r="H127" s="2">
        <f t="shared" si="86"/>
        <v>0</v>
      </c>
      <c r="I127" s="2">
        <f t="shared" si="87"/>
        <v>0</v>
      </c>
      <c r="J127" s="2">
        <f t="shared" si="88"/>
        <v>0</v>
      </c>
    </row>
    <row r="128">
      <c r="C128" s="1">
        <v>2.0</v>
      </c>
      <c r="E128" s="4">
        <f t="shared" si="84"/>
        <v>221</v>
      </c>
      <c r="F128" s="1">
        <v>0.0</v>
      </c>
      <c r="G128" s="4" t="str">
        <f t="shared" si="85"/>
        <v>0.12</v>
      </c>
      <c r="H128" s="2">
        <f t="shared" si="86"/>
        <v>0</v>
      </c>
      <c r="I128" s="2">
        <f t="shared" si="87"/>
        <v>0</v>
      </c>
      <c r="J128" s="2">
        <f t="shared" si="88"/>
        <v>0</v>
      </c>
    </row>
    <row r="129">
      <c r="C129" s="1">
        <v>3.0</v>
      </c>
      <c r="E129" s="4">
        <f t="shared" si="84"/>
        <v>111</v>
      </c>
      <c r="F129" s="1">
        <v>0.0</v>
      </c>
      <c r="G129" s="4" t="str">
        <f t="shared" si="85"/>
        <v>0.15</v>
      </c>
      <c r="H129" s="2">
        <f t="shared" si="86"/>
        <v>0</v>
      </c>
      <c r="I129" s="2">
        <f t="shared" si="87"/>
        <v>0</v>
      </c>
      <c r="J129" s="2">
        <f t="shared" si="88"/>
        <v>0</v>
      </c>
    </row>
    <row r="130">
      <c r="C130" s="1">
        <v>4.0</v>
      </c>
      <c r="E130" s="4">
        <f t="shared" si="84"/>
        <v>4</v>
      </c>
      <c r="F130" s="1">
        <v>0.0</v>
      </c>
      <c r="G130" s="4" t="str">
        <f t="shared" si="85"/>
        <v>0.00</v>
      </c>
      <c r="H130" s="2">
        <f t="shared" si="86"/>
        <v>0</v>
      </c>
      <c r="I130" s="2">
        <f t="shared" si="87"/>
        <v>0</v>
      </c>
      <c r="J130" s="2">
        <f t="shared" si="88"/>
        <v>0</v>
      </c>
    </row>
    <row r="131">
      <c r="C131" s="1">
        <v>5.0</v>
      </c>
      <c r="E131" s="4">
        <f t="shared" si="84"/>
        <v>557</v>
      </c>
      <c r="F131" s="1">
        <v>0.0</v>
      </c>
      <c r="G131" s="4" t="str">
        <f t="shared" si="85"/>
        <v>0.25</v>
      </c>
      <c r="H131" s="2">
        <f t="shared" si="86"/>
        <v>0</v>
      </c>
      <c r="I131" s="2">
        <f t="shared" si="87"/>
        <v>0</v>
      </c>
      <c r="J131" s="2">
        <f t="shared" si="88"/>
        <v>0</v>
      </c>
    </row>
    <row r="132">
      <c r="C132" s="1">
        <v>6.0</v>
      </c>
      <c r="E132" s="4">
        <f t="shared" si="84"/>
        <v>167</v>
      </c>
      <c r="F132" s="1">
        <v>0.0</v>
      </c>
      <c r="G132" s="4" t="str">
        <f t="shared" si="85"/>
        <v>0.26</v>
      </c>
      <c r="H132" s="2">
        <f t="shared" si="86"/>
        <v>0</v>
      </c>
      <c r="I132" s="2">
        <f t="shared" si="87"/>
        <v>0</v>
      </c>
      <c r="J132" s="2">
        <f t="shared" si="88"/>
        <v>0</v>
      </c>
    </row>
    <row r="133">
      <c r="C133" s="1">
        <v>7.0</v>
      </c>
      <c r="E133" s="4">
        <f t="shared" si="84"/>
        <v>302</v>
      </c>
      <c r="F133" s="1">
        <v>0.0</v>
      </c>
      <c r="G133" s="4" t="str">
        <f t="shared" si="85"/>
        <v>0.18</v>
      </c>
      <c r="H133" s="2">
        <f t="shared" si="86"/>
        <v>0</v>
      </c>
      <c r="I133" s="2">
        <f t="shared" si="87"/>
        <v>0</v>
      </c>
      <c r="J133" s="2">
        <f t="shared" si="88"/>
        <v>0</v>
      </c>
    </row>
    <row r="134">
      <c r="C134" s="1">
        <v>8.0</v>
      </c>
      <c r="E134" s="4">
        <f t="shared" si="84"/>
        <v>59</v>
      </c>
      <c r="F134" s="1">
        <v>0.0</v>
      </c>
      <c r="G134" s="4" t="str">
        <f t="shared" si="85"/>
        <v>0.14</v>
      </c>
      <c r="H134" s="2">
        <f t="shared" si="86"/>
        <v>0</v>
      </c>
      <c r="I134" s="2">
        <f t="shared" si="87"/>
        <v>0</v>
      </c>
      <c r="J134" s="2">
        <f t="shared" si="88"/>
        <v>0</v>
      </c>
    </row>
    <row r="135">
      <c r="C135" s="1">
        <v>9.0</v>
      </c>
      <c r="E135" s="4">
        <f t="shared" si="84"/>
        <v>43</v>
      </c>
      <c r="F135" s="1">
        <v>0.0</v>
      </c>
      <c r="G135" s="4" t="str">
        <f t="shared" si="85"/>
        <v>0.05</v>
      </c>
      <c r="H135" s="2">
        <f t="shared" si="86"/>
        <v>0</v>
      </c>
      <c r="I135" s="2">
        <f t="shared" si="87"/>
        <v>0</v>
      </c>
      <c r="J135" s="2">
        <f t="shared" si="88"/>
        <v>0</v>
      </c>
    </row>
    <row r="136">
      <c r="C136" s="1" t="s">
        <v>28</v>
      </c>
      <c r="I136" s="2">
        <f>(E137-H137)/E137</f>
        <v>0.09043414598</v>
      </c>
    </row>
    <row r="137">
      <c r="D137" s="1" t="s">
        <v>29</v>
      </c>
      <c r="E137" s="2">
        <f>Sum(E126:E135)</f>
        <v>27318</v>
      </c>
      <c r="H137" s="2">
        <f>Sum(H126:H135)</f>
        <v>24847.52</v>
      </c>
    </row>
    <row r="138">
      <c r="D138" s="1" t="s">
        <v>17</v>
      </c>
      <c r="E138" s="2">
        <f>E137/$B$2</f>
        <v>0.213421875</v>
      </c>
    </row>
    <row r="139">
      <c r="D139" s="1" t="s">
        <v>18</v>
      </c>
      <c r="E139" s="2">
        <f>H137/E137</f>
        <v>0.909565854</v>
      </c>
    </row>
    <row r="140">
      <c r="D140" s="1" t="s">
        <v>20</v>
      </c>
      <c r="E140" s="2">
        <f>H137/$B$2</f>
        <v>0.19412125</v>
      </c>
    </row>
    <row r="141">
      <c r="D141" s="1" t="s">
        <v>21</v>
      </c>
      <c r="E141" s="2">
        <f>(E137-H137)/$B$2</f>
        <v>0.019300625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89">INDIRECT(CONCATENATE("'ccc",$E$155,"'!",$B$1,C157+2))</f>
        <v>15053</v>
      </c>
      <c r="F157" s="1">
        <v>1.0</v>
      </c>
      <c r="G157" s="4" t="str">
        <f t="shared" ref="G157:G166" si="90">INDIRECT(CONCATENATE("'ccc",$E$155,"'!",$B$1,C157+21))</f>
        <v>0.93</v>
      </c>
      <c r="H157" s="2">
        <f t="shared" ref="H157:H166" si="91">E157*F157*G157</f>
        <v>13999.29</v>
      </c>
      <c r="I157" s="2">
        <f t="shared" ref="I157:I166" si="92">H157/$E$168</f>
        <v>0.5381651482</v>
      </c>
      <c r="J157" s="2">
        <f t="shared" ref="J157:J166" si="93">I157*$E$169</f>
        <v>0.1093694531</v>
      </c>
    </row>
    <row r="158">
      <c r="C158" s="1">
        <v>1.0</v>
      </c>
      <c r="E158" s="4">
        <f t="shared" si="89"/>
        <v>5126</v>
      </c>
      <c r="F158" s="1">
        <v>1.0</v>
      </c>
      <c r="G158" s="4" t="str">
        <f t="shared" si="90"/>
        <v>0.69</v>
      </c>
      <c r="H158" s="2">
        <f t="shared" si="91"/>
        <v>3536.94</v>
      </c>
      <c r="I158" s="2">
        <f t="shared" si="92"/>
        <v>0.1359681698</v>
      </c>
      <c r="J158" s="2">
        <f t="shared" si="93"/>
        <v>0.02763234375</v>
      </c>
    </row>
    <row r="159">
      <c r="C159" s="1">
        <v>2.0</v>
      </c>
      <c r="E159" s="4">
        <f t="shared" si="89"/>
        <v>1343</v>
      </c>
      <c r="F159" s="1">
        <v>0.0</v>
      </c>
      <c r="G159" s="4" t="str">
        <f t="shared" si="90"/>
        <v>0.28</v>
      </c>
      <c r="H159" s="2">
        <f t="shared" si="91"/>
        <v>0</v>
      </c>
      <c r="I159" s="2">
        <f t="shared" si="92"/>
        <v>0</v>
      </c>
      <c r="J159" s="2">
        <f t="shared" si="93"/>
        <v>0</v>
      </c>
    </row>
    <row r="160">
      <c r="C160" s="1">
        <v>3.0</v>
      </c>
      <c r="E160" s="4">
        <f t="shared" si="89"/>
        <v>692</v>
      </c>
      <c r="F160" s="1">
        <v>0.0</v>
      </c>
      <c r="G160" s="4" t="str">
        <f t="shared" si="90"/>
        <v>0.24</v>
      </c>
      <c r="H160" s="2">
        <f t="shared" si="91"/>
        <v>0</v>
      </c>
      <c r="I160" s="2">
        <f t="shared" si="92"/>
        <v>0</v>
      </c>
      <c r="J160" s="2">
        <f t="shared" si="93"/>
        <v>0</v>
      </c>
    </row>
    <row r="161">
      <c r="C161" s="1">
        <v>4.0</v>
      </c>
      <c r="E161" s="4">
        <f t="shared" si="89"/>
        <v>158</v>
      </c>
      <c r="F161" s="1">
        <v>0.0</v>
      </c>
      <c r="G161" s="4" t="str">
        <f t="shared" si="90"/>
        <v>0.19</v>
      </c>
      <c r="H161" s="2">
        <f t="shared" si="91"/>
        <v>0</v>
      </c>
      <c r="I161" s="2">
        <f t="shared" si="92"/>
        <v>0</v>
      </c>
      <c r="J161" s="2">
        <f t="shared" si="93"/>
        <v>0</v>
      </c>
    </row>
    <row r="162">
      <c r="C162" s="1">
        <v>5.0</v>
      </c>
      <c r="E162" s="4">
        <f t="shared" si="89"/>
        <v>2150</v>
      </c>
      <c r="F162" s="1">
        <v>0.0</v>
      </c>
      <c r="G162" s="4" t="str">
        <f t="shared" si="90"/>
        <v>0.38</v>
      </c>
      <c r="H162" s="2">
        <f t="shared" si="91"/>
        <v>0</v>
      </c>
      <c r="I162" s="2">
        <f t="shared" si="92"/>
        <v>0</v>
      </c>
      <c r="J162" s="2">
        <f t="shared" si="93"/>
        <v>0</v>
      </c>
    </row>
    <row r="163">
      <c r="C163" s="1">
        <v>6.0</v>
      </c>
      <c r="E163" s="4">
        <f t="shared" si="89"/>
        <v>427</v>
      </c>
      <c r="F163" s="1">
        <v>0.0</v>
      </c>
      <c r="G163" s="4" t="str">
        <f t="shared" si="90"/>
        <v>0.39</v>
      </c>
      <c r="H163" s="2">
        <f t="shared" si="91"/>
        <v>0</v>
      </c>
      <c r="I163" s="2">
        <f t="shared" si="92"/>
        <v>0</v>
      </c>
      <c r="J163" s="2">
        <f t="shared" si="93"/>
        <v>0</v>
      </c>
    </row>
    <row r="164">
      <c r="C164" s="1">
        <v>7.0</v>
      </c>
      <c r="E164" s="4">
        <f t="shared" si="89"/>
        <v>360</v>
      </c>
      <c r="F164" s="1">
        <v>0.0</v>
      </c>
      <c r="G164" s="4" t="str">
        <f t="shared" si="90"/>
        <v>0.13</v>
      </c>
      <c r="H164" s="2">
        <f t="shared" si="91"/>
        <v>0</v>
      </c>
      <c r="I164" s="2">
        <f t="shared" si="92"/>
        <v>0</v>
      </c>
      <c r="J164" s="2">
        <f t="shared" si="93"/>
        <v>0</v>
      </c>
    </row>
    <row r="165">
      <c r="C165" s="1">
        <v>8.0</v>
      </c>
      <c r="E165" s="4">
        <f t="shared" si="89"/>
        <v>446</v>
      </c>
      <c r="F165" s="1">
        <v>0.0</v>
      </c>
      <c r="G165" s="4" t="str">
        <f t="shared" si="90"/>
        <v>0.28</v>
      </c>
      <c r="H165" s="2">
        <f t="shared" si="91"/>
        <v>0</v>
      </c>
      <c r="I165" s="2">
        <f t="shared" si="92"/>
        <v>0</v>
      </c>
      <c r="J165" s="2">
        <f t="shared" si="93"/>
        <v>0</v>
      </c>
    </row>
    <row r="166">
      <c r="C166" s="1">
        <v>9.0</v>
      </c>
      <c r="E166" s="4">
        <f t="shared" si="89"/>
        <v>258</v>
      </c>
      <c r="F166" s="1">
        <v>0.0</v>
      </c>
      <c r="G166" s="4" t="str">
        <f t="shared" si="90"/>
        <v>0.10</v>
      </c>
      <c r="H166" s="2">
        <f t="shared" si="91"/>
        <v>0</v>
      </c>
      <c r="I166" s="2">
        <f t="shared" si="92"/>
        <v>0</v>
      </c>
      <c r="J166" s="2">
        <f t="shared" si="93"/>
        <v>0</v>
      </c>
    </row>
    <row r="167">
      <c r="C167" s="1" t="s">
        <v>28</v>
      </c>
      <c r="I167" s="2">
        <f>(E168-H168)/E168</f>
        <v>0.325866682</v>
      </c>
    </row>
    <row r="168">
      <c r="D168" s="1" t="s">
        <v>29</v>
      </c>
      <c r="E168" s="2">
        <f>Sum(E157:E166)</f>
        <v>26013</v>
      </c>
      <c r="H168" s="2">
        <f>Sum(H157:H166)</f>
        <v>17536.23</v>
      </c>
    </row>
    <row r="169">
      <c r="D169" s="1" t="s">
        <v>17</v>
      </c>
      <c r="E169" s="2">
        <f>E168/$B$2</f>
        <v>0.2032265625</v>
      </c>
    </row>
    <row r="170">
      <c r="D170" s="1" t="s">
        <v>18</v>
      </c>
      <c r="E170" s="2">
        <f>H168/E168</f>
        <v>0.674133318</v>
      </c>
    </row>
    <row r="171">
      <c r="D171" s="1" t="s">
        <v>20</v>
      </c>
      <c r="E171" s="2">
        <f>H168/$B$2</f>
        <v>0.1370017969</v>
      </c>
    </row>
    <row r="172">
      <c r="D172" s="1" t="s">
        <v>21</v>
      </c>
      <c r="E172" s="2">
        <f>(E168-H168)/$B$2</f>
        <v>0.06622476563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4">INDIRECT(CONCATENATE("'ccc",$E$186,"'!",$B$1,C188+2))</f>
        <v>14799</v>
      </c>
      <c r="F188" s="1">
        <v>1.0</v>
      </c>
      <c r="G188" s="4" t="str">
        <f t="shared" ref="G188:G197" si="95">INDIRECT(CONCATENATE("'ccc",$E$186,"'!",$B$1,C188+21))</f>
        <v>0.93</v>
      </c>
      <c r="H188" s="2">
        <f t="shared" ref="H188:H197" si="96">E188*F188*G188</f>
        <v>13763.07</v>
      </c>
      <c r="I188" s="2">
        <f t="shared" ref="I188:I197" si="97">H188/$E$199</f>
        <v>0.5302461859</v>
      </c>
      <c r="J188" s="2">
        <f t="shared" ref="J188:J197" si="98">I188*$E$200</f>
        <v>0.1075239844</v>
      </c>
    </row>
    <row r="189">
      <c r="C189" s="1">
        <v>1.0</v>
      </c>
      <c r="E189" s="4">
        <f t="shared" si="94"/>
        <v>4945</v>
      </c>
      <c r="F189" s="1">
        <v>1.0</v>
      </c>
      <c r="G189" s="4" t="str">
        <f t="shared" si="95"/>
        <v>0.70</v>
      </c>
      <c r="H189" s="2">
        <f t="shared" si="96"/>
        <v>3461.5</v>
      </c>
      <c r="I189" s="2">
        <f t="shared" si="97"/>
        <v>0.133360302</v>
      </c>
      <c r="J189" s="2">
        <f t="shared" si="98"/>
        <v>0.02704296875</v>
      </c>
    </row>
    <row r="190">
      <c r="C190" s="1">
        <v>2.0</v>
      </c>
      <c r="E190" s="4">
        <f t="shared" si="94"/>
        <v>1347</v>
      </c>
      <c r="F190" s="1">
        <v>0.0</v>
      </c>
      <c r="G190" s="4" t="str">
        <f t="shared" si="95"/>
        <v>0.28</v>
      </c>
      <c r="H190" s="2">
        <f t="shared" si="96"/>
        <v>0</v>
      </c>
      <c r="I190" s="2">
        <f t="shared" si="97"/>
        <v>0</v>
      </c>
      <c r="J190" s="2">
        <f t="shared" si="98"/>
        <v>0</v>
      </c>
    </row>
    <row r="191">
      <c r="C191" s="1">
        <v>3.0</v>
      </c>
      <c r="E191" s="4">
        <f t="shared" si="94"/>
        <v>751</v>
      </c>
      <c r="F191" s="1">
        <v>0.0</v>
      </c>
      <c r="G191" s="4" t="str">
        <f t="shared" si="95"/>
        <v>0.23</v>
      </c>
      <c r="H191" s="2">
        <f t="shared" si="96"/>
        <v>0</v>
      </c>
      <c r="I191" s="2">
        <f t="shared" si="97"/>
        <v>0</v>
      </c>
      <c r="J191" s="2">
        <f t="shared" si="98"/>
        <v>0</v>
      </c>
    </row>
    <row r="192">
      <c r="C192" s="1">
        <v>4.0</v>
      </c>
      <c r="E192" s="4">
        <f t="shared" si="94"/>
        <v>124</v>
      </c>
      <c r="F192" s="1">
        <v>0.0</v>
      </c>
      <c r="G192" s="4" t="str">
        <f t="shared" si="95"/>
        <v>0.12</v>
      </c>
      <c r="H192" s="2">
        <f t="shared" si="96"/>
        <v>0</v>
      </c>
      <c r="I192" s="2">
        <f t="shared" si="97"/>
        <v>0</v>
      </c>
      <c r="J192" s="2">
        <f t="shared" si="98"/>
        <v>0</v>
      </c>
    </row>
    <row r="193">
      <c r="C193" s="1">
        <v>5.0</v>
      </c>
      <c r="E193" s="4">
        <f t="shared" si="94"/>
        <v>2401</v>
      </c>
      <c r="F193" s="1">
        <v>0.0</v>
      </c>
      <c r="G193" s="4" t="str">
        <f t="shared" si="95"/>
        <v>0.42</v>
      </c>
      <c r="H193" s="2">
        <f t="shared" si="96"/>
        <v>0</v>
      </c>
      <c r="I193" s="2">
        <f t="shared" si="97"/>
        <v>0</v>
      </c>
      <c r="J193" s="2">
        <f t="shared" si="98"/>
        <v>0</v>
      </c>
    </row>
    <row r="194">
      <c r="C194" s="1">
        <v>6.0</v>
      </c>
      <c r="E194" s="4">
        <f t="shared" si="94"/>
        <v>405</v>
      </c>
      <c r="F194" s="1">
        <v>0.0</v>
      </c>
      <c r="G194" s="4" t="str">
        <f t="shared" si="95"/>
        <v>0.35</v>
      </c>
      <c r="H194" s="2">
        <f t="shared" si="96"/>
        <v>0</v>
      </c>
      <c r="I194" s="2">
        <f t="shared" si="97"/>
        <v>0</v>
      </c>
      <c r="J194" s="2">
        <f t="shared" si="98"/>
        <v>0</v>
      </c>
    </row>
    <row r="195">
      <c r="C195" s="1">
        <v>7.0</v>
      </c>
      <c r="E195" s="4">
        <f t="shared" si="94"/>
        <v>305</v>
      </c>
      <c r="F195" s="1">
        <v>0.0</v>
      </c>
      <c r="G195" s="4" t="str">
        <f t="shared" si="95"/>
        <v>0.11</v>
      </c>
      <c r="H195" s="2">
        <f t="shared" si="96"/>
        <v>0</v>
      </c>
      <c r="I195" s="2">
        <f t="shared" si="97"/>
        <v>0</v>
      </c>
      <c r="J195" s="2">
        <f t="shared" si="98"/>
        <v>0</v>
      </c>
    </row>
    <row r="196">
      <c r="C196" s="1">
        <v>8.0</v>
      </c>
      <c r="E196" s="4">
        <f t="shared" si="94"/>
        <v>581</v>
      </c>
      <c r="F196" s="1">
        <v>0.0</v>
      </c>
      <c r="G196" s="4" t="str">
        <f t="shared" si="95"/>
        <v>0.26</v>
      </c>
      <c r="H196" s="2">
        <f t="shared" si="96"/>
        <v>0</v>
      </c>
      <c r="I196" s="2">
        <f t="shared" si="97"/>
        <v>0</v>
      </c>
      <c r="J196" s="2">
        <f t="shared" si="98"/>
        <v>0</v>
      </c>
    </row>
    <row r="197">
      <c r="C197" s="1">
        <v>9.0</v>
      </c>
      <c r="E197" s="4">
        <f t="shared" si="94"/>
        <v>298</v>
      </c>
      <c r="F197" s="1">
        <v>0.0</v>
      </c>
      <c r="G197" s="4" t="str">
        <f t="shared" si="95"/>
        <v>0.07</v>
      </c>
      <c r="H197" s="2">
        <f t="shared" si="96"/>
        <v>0</v>
      </c>
      <c r="I197" s="2">
        <f t="shared" si="97"/>
        <v>0</v>
      </c>
      <c r="J197" s="2">
        <f t="shared" si="98"/>
        <v>0</v>
      </c>
    </row>
    <row r="198">
      <c r="C198" s="1" t="s">
        <v>28</v>
      </c>
      <c r="I198" s="2">
        <f>(E199-H199)/E199</f>
        <v>0.3363935121</v>
      </c>
    </row>
    <row r="199">
      <c r="D199" s="1" t="s">
        <v>29</v>
      </c>
      <c r="E199" s="2">
        <f>Sum(E188:E197)</f>
        <v>25956</v>
      </c>
      <c r="H199" s="2">
        <f>Sum(H188:H197)</f>
        <v>17224.57</v>
      </c>
    </row>
    <row r="200">
      <c r="D200" s="1" t="s">
        <v>17</v>
      </c>
      <c r="E200" s="2">
        <f>E199/$B$2</f>
        <v>0.20278125</v>
      </c>
    </row>
    <row r="201">
      <c r="D201" s="1" t="s">
        <v>18</v>
      </c>
      <c r="E201" s="2">
        <f>H199/E199</f>
        <v>0.6636064879</v>
      </c>
    </row>
    <row r="202">
      <c r="D202" s="1" t="s">
        <v>20</v>
      </c>
      <c r="E202" s="2">
        <f>H199/$B$2</f>
        <v>0.1345669531</v>
      </c>
    </row>
    <row r="203">
      <c r="D203" s="1" t="s">
        <v>21</v>
      </c>
      <c r="E203" s="2">
        <f>(E199-H199)/$B$2</f>
        <v>0.06821429688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99">INDIRECT(CONCATENATE("'ccc",$E$217,"'!",$B$1,C219+2))</f>
        <v>15221</v>
      </c>
      <c r="F219" s="1">
        <v>1.0</v>
      </c>
      <c r="G219" s="4" t="str">
        <f t="shared" ref="G219:G228" si="100">INDIRECT(CONCATENATE("'ccc",$E$217,"'!",$B$1,C219+21))</f>
        <v>0.93</v>
      </c>
      <c r="H219" s="2">
        <f t="shared" ref="H219:H228" si="101">E219*F219*G219</f>
        <v>14155.53</v>
      </c>
      <c r="I219" s="2">
        <f t="shared" ref="I219:I228" si="102">H219/$E$230</f>
        <v>0.5441922959</v>
      </c>
      <c r="J219" s="2">
        <f t="shared" ref="J219:J228" si="103">I219*$E$231</f>
        <v>0.1105900781</v>
      </c>
    </row>
    <row r="220">
      <c r="C220" s="1">
        <v>1.0</v>
      </c>
      <c r="E220" s="4">
        <f t="shared" si="99"/>
        <v>4436</v>
      </c>
      <c r="F220" s="1">
        <v>1.0</v>
      </c>
      <c r="G220" s="4" t="str">
        <f t="shared" si="100"/>
        <v>0.69</v>
      </c>
      <c r="H220" s="2">
        <f t="shared" si="101"/>
        <v>3060.84</v>
      </c>
      <c r="I220" s="2">
        <f t="shared" si="102"/>
        <v>0.117670306</v>
      </c>
      <c r="J220" s="2">
        <f t="shared" si="103"/>
        <v>0.0239128125</v>
      </c>
    </row>
    <row r="221">
      <c r="C221" s="1">
        <v>2.0</v>
      </c>
      <c r="E221" s="4">
        <f t="shared" si="99"/>
        <v>1433</v>
      </c>
      <c r="F221" s="1">
        <v>0.0</v>
      </c>
      <c r="G221" s="4" t="str">
        <f t="shared" si="100"/>
        <v>0.30</v>
      </c>
      <c r="H221" s="2">
        <f t="shared" si="101"/>
        <v>0</v>
      </c>
      <c r="I221" s="2">
        <f t="shared" si="102"/>
        <v>0</v>
      </c>
      <c r="J221" s="2">
        <f t="shared" si="103"/>
        <v>0</v>
      </c>
    </row>
    <row r="222">
      <c r="C222" s="1">
        <v>3.0</v>
      </c>
      <c r="E222" s="4">
        <f t="shared" si="99"/>
        <v>793</v>
      </c>
      <c r="F222" s="1">
        <v>0.0</v>
      </c>
      <c r="G222" s="4" t="str">
        <f t="shared" si="100"/>
        <v>0.24</v>
      </c>
      <c r="H222" s="2">
        <f t="shared" si="101"/>
        <v>0</v>
      </c>
      <c r="I222" s="2">
        <f t="shared" si="102"/>
        <v>0</v>
      </c>
      <c r="J222" s="2">
        <f t="shared" si="103"/>
        <v>0</v>
      </c>
    </row>
    <row r="223">
      <c r="C223" s="1">
        <v>4.0</v>
      </c>
      <c r="E223" s="4">
        <f t="shared" si="99"/>
        <v>155</v>
      </c>
      <c r="F223" s="1">
        <v>0.0</v>
      </c>
      <c r="G223" s="4" t="str">
        <f t="shared" si="100"/>
        <v>0.10</v>
      </c>
      <c r="H223" s="2">
        <f t="shared" si="101"/>
        <v>0</v>
      </c>
      <c r="I223" s="2">
        <f t="shared" si="102"/>
        <v>0</v>
      </c>
      <c r="J223" s="2">
        <f t="shared" si="103"/>
        <v>0</v>
      </c>
    </row>
    <row r="224">
      <c r="C224" s="1">
        <v>5.0</v>
      </c>
      <c r="E224" s="4">
        <f t="shared" si="99"/>
        <v>2408</v>
      </c>
      <c r="F224" s="1">
        <v>0.0</v>
      </c>
      <c r="G224" s="4" t="str">
        <f t="shared" si="100"/>
        <v>0.42</v>
      </c>
      <c r="H224" s="2">
        <f t="shared" si="101"/>
        <v>0</v>
      </c>
      <c r="I224" s="2">
        <f t="shared" si="102"/>
        <v>0</v>
      </c>
      <c r="J224" s="2">
        <f t="shared" si="103"/>
        <v>0</v>
      </c>
    </row>
    <row r="225">
      <c r="C225" s="1">
        <v>6.0</v>
      </c>
      <c r="E225" s="4">
        <f t="shared" si="99"/>
        <v>423</v>
      </c>
      <c r="F225" s="1">
        <v>0.0</v>
      </c>
      <c r="G225" s="4" t="str">
        <f t="shared" si="100"/>
        <v>0.34</v>
      </c>
      <c r="H225" s="2">
        <f t="shared" si="101"/>
        <v>0</v>
      </c>
      <c r="I225" s="2">
        <f t="shared" si="102"/>
        <v>0</v>
      </c>
      <c r="J225" s="2">
        <f t="shared" si="103"/>
        <v>0</v>
      </c>
    </row>
    <row r="226">
      <c r="C226" s="1">
        <v>7.0</v>
      </c>
      <c r="E226" s="4">
        <f t="shared" si="99"/>
        <v>319</v>
      </c>
      <c r="F226" s="1">
        <v>0.0</v>
      </c>
      <c r="G226" s="4" t="str">
        <f t="shared" si="100"/>
        <v>0.15</v>
      </c>
      <c r="H226" s="2">
        <f t="shared" si="101"/>
        <v>0</v>
      </c>
      <c r="I226" s="2">
        <f t="shared" si="102"/>
        <v>0</v>
      </c>
      <c r="J226" s="2">
        <f t="shared" si="103"/>
        <v>0</v>
      </c>
    </row>
    <row r="227">
      <c r="C227" s="1">
        <v>8.0</v>
      </c>
      <c r="E227" s="4">
        <f t="shared" si="99"/>
        <v>538</v>
      </c>
      <c r="F227" s="1">
        <v>0.0</v>
      </c>
      <c r="G227" s="4" t="str">
        <f t="shared" si="100"/>
        <v>0.29</v>
      </c>
      <c r="H227" s="2">
        <f t="shared" si="101"/>
        <v>0</v>
      </c>
      <c r="I227" s="2">
        <f t="shared" si="102"/>
        <v>0</v>
      </c>
      <c r="J227" s="2">
        <f t="shared" si="103"/>
        <v>0</v>
      </c>
    </row>
    <row r="228">
      <c r="C228" s="1">
        <v>9.0</v>
      </c>
      <c r="E228" s="4">
        <f t="shared" si="99"/>
        <v>286</v>
      </c>
      <c r="F228" s="1">
        <v>0.0</v>
      </c>
      <c r="G228" s="4" t="str">
        <f t="shared" si="100"/>
        <v>0.08</v>
      </c>
      <c r="H228" s="2">
        <f t="shared" si="101"/>
        <v>0</v>
      </c>
      <c r="I228" s="2">
        <f t="shared" si="102"/>
        <v>0</v>
      </c>
      <c r="J228" s="2">
        <f t="shared" si="103"/>
        <v>0</v>
      </c>
    </row>
    <row r="229">
      <c r="C229" s="1" t="s">
        <v>28</v>
      </c>
      <c r="I229" s="2">
        <f>(E230-H230)/E230</f>
        <v>0.3381373981</v>
      </c>
    </row>
    <row r="230">
      <c r="D230" s="1" t="s">
        <v>29</v>
      </c>
      <c r="E230" s="2">
        <f>Sum(E219:E228)</f>
        <v>26012</v>
      </c>
      <c r="H230" s="2">
        <f>Sum(H219:H228)</f>
        <v>17216.37</v>
      </c>
    </row>
    <row r="231">
      <c r="D231" s="1" t="s">
        <v>17</v>
      </c>
      <c r="E231" s="2">
        <f>E230/$B$2</f>
        <v>0.20321875</v>
      </c>
      <c r="I231" s="2">
        <f>Sum(I219:I229)</f>
        <v>1</v>
      </c>
    </row>
    <row r="232">
      <c r="D232" s="1" t="s">
        <v>18</v>
      </c>
      <c r="E232" s="2">
        <f>H230/E230</f>
        <v>0.6618626019</v>
      </c>
    </row>
    <row r="233">
      <c r="D233" s="1" t="s">
        <v>20</v>
      </c>
      <c r="E233" s="2">
        <f>H230/$B$2</f>
        <v>0.1345028906</v>
      </c>
    </row>
    <row r="234">
      <c r="D234" s="1" t="s">
        <v>21</v>
      </c>
      <c r="E234" s="2">
        <f>(E230-H230)/$B$2</f>
        <v>0.06871585938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4">INDIRECT(CONCATENATE("'ccc",$E$248,"'!",$B$1,C250+2))</f>
        <v>15983</v>
      </c>
      <c r="F250" s="1">
        <v>1.0</v>
      </c>
      <c r="G250" s="4" t="str">
        <f t="shared" ref="G250:G259" si="105">INDIRECT(CONCATENATE("'ccc",$E$248,"'!",$B$1,C250+21))</f>
        <v>0.93</v>
      </c>
      <c r="H250" s="2">
        <f t="shared" ref="H250:H259" si="106">E250*F250*G250</f>
        <v>14864.19</v>
      </c>
      <c r="I250" s="2">
        <f t="shared" ref="I250:I259" si="107">H250/$E$261</f>
        <v>0.5701426873</v>
      </c>
      <c r="J250" s="2">
        <f t="shared" ref="J250:J259" si="108">I250*$E$262</f>
        <v>0.1161264844</v>
      </c>
    </row>
    <row r="251">
      <c r="C251" s="1">
        <v>1.0</v>
      </c>
      <c r="E251" s="4">
        <f t="shared" si="104"/>
        <v>3871</v>
      </c>
      <c r="F251" s="1">
        <v>1.0</v>
      </c>
      <c r="G251" s="4" t="str">
        <f t="shared" si="105"/>
        <v>0.69</v>
      </c>
      <c r="H251" s="2">
        <f t="shared" si="106"/>
        <v>2670.99</v>
      </c>
      <c r="I251" s="2">
        <f t="shared" si="107"/>
        <v>0.1024506156</v>
      </c>
      <c r="J251" s="2">
        <f t="shared" si="108"/>
        <v>0.02086710938</v>
      </c>
    </row>
    <row r="252">
      <c r="C252" s="1">
        <v>2.0</v>
      </c>
      <c r="E252" s="4">
        <f t="shared" si="104"/>
        <v>1323</v>
      </c>
      <c r="F252" s="1">
        <v>0.0</v>
      </c>
      <c r="G252" s="4" t="str">
        <f t="shared" si="105"/>
        <v>0.29</v>
      </c>
      <c r="H252" s="2">
        <f t="shared" si="106"/>
        <v>0</v>
      </c>
      <c r="I252" s="2">
        <f t="shared" si="107"/>
        <v>0</v>
      </c>
      <c r="J252" s="2">
        <f t="shared" si="108"/>
        <v>0</v>
      </c>
    </row>
    <row r="253">
      <c r="C253" s="1">
        <v>3.0</v>
      </c>
      <c r="E253" s="4">
        <f t="shared" si="104"/>
        <v>709</v>
      </c>
      <c r="F253" s="1">
        <v>0.0</v>
      </c>
      <c r="G253" s="4" t="str">
        <f t="shared" si="105"/>
        <v>0.21</v>
      </c>
      <c r="H253" s="2">
        <f t="shared" si="106"/>
        <v>0</v>
      </c>
      <c r="I253" s="2">
        <f t="shared" si="107"/>
        <v>0</v>
      </c>
      <c r="J253" s="2">
        <f t="shared" si="108"/>
        <v>0</v>
      </c>
    </row>
    <row r="254">
      <c r="C254" s="1">
        <v>4.0</v>
      </c>
      <c r="E254" s="4">
        <f t="shared" si="104"/>
        <v>107</v>
      </c>
      <c r="F254" s="1">
        <v>0.0</v>
      </c>
      <c r="G254" s="4" t="str">
        <f t="shared" si="105"/>
        <v>0.15</v>
      </c>
      <c r="H254" s="2">
        <f t="shared" si="106"/>
        <v>0</v>
      </c>
      <c r="I254" s="2">
        <f t="shared" si="107"/>
        <v>0</v>
      </c>
      <c r="J254" s="2">
        <f t="shared" si="108"/>
        <v>0</v>
      </c>
    </row>
    <row r="255">
      <c r="C255" s="1">
        <v>5.0</v>
      </c>
      <c r="E255" s="4">
        <f t="shared" si="104"/>
        <v>2569</v>
      </c>
      <c r="F255" s="1">
        <v>0.0</v>
      </c>
      <c r="G255" s="4" t="str">
        <f t="shared" si="105"/>
        <v>0.44</v>
      </c>
      <c r="H255" s="2">
        <f t="shared" si="106"/>
        <v>0</v>
      </c>
      <c r="I255" s="2">
        <f t="shared" si="107"/>
        <v>0</v>
      </c>
      <c r="J255" s="2">
        <f t="shared" si="108"/>
        <v>0</v>
      </c>
    </row>
    <row r="256">
      <c r="C256" s="1">
        <v>6.0</v>
      </c>
      <c r="E256" s="4">
        <f t="shared" si="104"/>
        <v>391</v>
      </c>
      <c r="F256" s="1">
        <v>0.0</v>
      </c>
      <c r="G256" s="4" t="str">
        <f t="shared" si="105"/>
        <v>0.38</v>
      </c>
      <c r="H256" s="2">
        <f t="shared" si="106"/>
        <v>0</v>
      </c>
      <c r="I256" s="2">
        <f t="shared" si="107"/>
        <v>0</v>
      </c>
      <c r="J256" s="2">
        <f t="shared" si="108"/>
        <v>0</v>
      </c>
    </row>
    <row r="257">
      <c r="C257" s="1">
        <v>7.0</v>
      </c>
      <c r="E257" s="4">
        <f t="shared" si="104"/>
        <v>289</v>
      </c>
      <c r="F257" s="1">
        <v>0.0</v>
      </c>
      <c r="G257" s="4" t="str">
        <f t="shared" si="105"/>
        <v>0.16</v>
      </c>
      <c r="H257" s="2">
        <f t="shared" si="106"/>
        <v>0</v>
      </c>
      <c r="I257" s="2">
        <f t="shared" si="107"/>
        <v>0</v>
      </c>
      <c r="J257" s="2">
        <f t="shared" si="108"/>
        <v>0</v>
      </c>
    </row>
    <row r="258">
      <c r="C258" s="1">
        <v>8.0</v>
      </c>
      <c r="E258" s="4">
        <f t="shared" si="104"/>
        <v>532</v>
      </c>
      <c r="F258" s="1">
        <v>0.0</v>
      </c>
      <c r="G258" s="4" t="str">
        <f t="shared" si="105"/>
        <v>0.28</v>
      </c>
      <c r="H258" s="2">
        <f t="shared" si="106"/>
        <v>0</v>
      </c>
      <c r="I258" s="2">
        <f t="shared" si="107"/>
        <v>0</v>
      </c>
      <c r="J258" s="2">
        <f t="shared" si="108"/>
        <v>0</v>
      </c>
    </row>
    <row r="259">
      <c r="C259" s="1">
        <v>9.0</v>
      </c>
      <c r="E259" s="4">
        <f t="shared" si="104"/>
        <v>297</v>
      </c>
      <c r="F259" s="1">
        <v>0.0</v>
      </c>
      <c r="G259" s="4" t="str">
        <f t="shared" si="105"/>
        <v>0.08</v>
      </c>
      <c r="H259" s="2">
        <f t="shared" si="106"/>
        <v>0</v>
      </c>
      <c r="I259" s="2">
        <f t="shared" si="107"/>
        <v>0</v>
      </c>
      <c r="J259" s="2">
        <f t="shared" si="108"/>
        <v>0</v>
      </c>
    </row>
    <row r="260">
      <c r="C260" s="1" t="s">
        <v>28</v>
      </c>
      <c r="I260" s="2">
        <f>(E261-H261)/E261</f>
        <v>0.3274066971</v>
      </c>
    </row>
    <row r="261">
      <c r="D261" s="1" t="s">
        <v>29</v>
      </c>
      <c r="E261" s="2">
        <f>Sum(E250:E259)</f>
        <v>26071</v>
      </c>
      <c r="H261" s="2">
        <f>Sum(H250:H259)</f>
        <v>17535.18</v>
      </c>
    </row>
    <row r="262">
      <c r="D262" s="1" t="s">
        <v>17</v>
      </c>
      <c r="E262" s="2">
        <f>E261/$B$2</f>
        <v>0.2036796875</v>
      </c>
      <c r="I262" s="2">
        <f>Sum(I250:I260)</f>
        <v>1</v>
      </c>
    </row>
    <row r="263">
      <c r="D263" s="1" t="s">
        <v>18</v>
      </c>
      <c r="E263" s="2">
        <f>H261/E261</f>
        <v>0.6725933029</v>
      </c>
    </row>
    <row r="264">
      <c r="D264" s="1" t="s">
        <v>20</v>
      </c>
      <c r="E264" s="2">
        <f>H261/$B$2</f>
        <v>0.1369935938</v>
      </c>
    </row>
    <row r="265">
      <c r="D265" s="1" t="s">
        <v>21</v>
      </c>
      <c r="E265" s="2">
        <f>(E261-H261)/$B$2</f>
        <v>0.06668609375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09">INDIRECT(CONCATENATE("'ccc",$E$278,"'!",$B$1,C280+2))</f>
        <v>16355</v>
      </c>
      <c r="F280" s="1">
        <v>1.0</v>
      </c>
      <c r="G280" s="4" t="str">
        <f t="shared" ref="G280:G289" si="110">INDIRECT(CONCATENATE("'ccc",$E$278,"'!",$B$1,C280+21))</f>
        <v>0.94</v>
      </c>
      <c r="H280" s="2">
        <f t="shared" ref="H280:H289" si="111">E280*F280*G280</f>
        <v>15373.7</v>
      </c>
      <c r="I280" s="2">
        <f t="shared" ref="I280:I289" si="112">H280/$E$291</f>
        <v>0.5923897965</v>
      </c>
      <c r="J280" s="2">
        <f t="shared" ref="J280:J289" si="113">I280*$E$262</f>
        <v>0.1206577686</v>
      </c>
    </row>
    <row r="281">
      <c r="C281" s="1">
        <v>1.0</v>
      </c>
      <c r="E281" s="4">
        <f t="shared" si="109"/>
        <v>3395</v>
      </c>
      <c r="F281" s="1">
        <v>1.0</v>
      </c>
      <c r="G281" s="4" t="str">
        <f t="shared" si="110"/>
        <v>0.70</v>
      </c>
      <c r="H281" s="2">
        <f t="shared" si="111"/>
        <v>2376.5</v>
      </c>
      <c r="I281" s="2">
        <f t="shared" si="112"/>
        <v>0.09157290382</v>
      </c>
      <c r="J281" s="2">
        <f t="shared" si="113"/>
        <v>0.01865154043</v>
      </c>
    </row>
    <row r="282">
      <c r="C282" s="1">
        <v>2.0</v>
      </c>
      <c r="E282" s="4">
        <f t="shared" si="109"/>
        <v>1266</v>
      </c>
      <c r="F282" s="1">
        <v>0.0</v>
      </c>
      <c r="G282" s="4" t="str">
        <f t="shared" si="110"/>
        <v>0.31</v>
      </c>
      <c r="H282" s="2">
        <f t="shared" si="111"/>
        <v>0</v>
      </c>
      <c r="I282" s="2">
        <f t="shared" si="112"/>
        <v>0</v>
      </c>
      <c r="J282" s="2">
        <f t="shared" si="113"/>
        <v>0</v>
      </c>
    </row>
    <row r="283">
      <c r="C283" s="1">
        <v>3.0</v>
      </c>
      <c r="E283" s="4">
        <f t="shared" si="109"/>
        <v>689</v>
      </c>
      <c r="F283" s="1">
        <v>0.0</v>
      </c>
      <c r="G283" s="4" t="str">
        <f t="shared" si="110"/>
        <v>0.23</v>
      </c>
      <c r="H283" s="2">
        <f t="shared" si="111"/>
        <v>0</v>
      </c>
      <c r="I283" s="2">
        <f t="shared" si="112"/>
        <v>0</v>
      </c>
      <c r="J283" s="2">
        <f t="shared" si="113"/>
        <v>0</v>
      </c>
    </row>
    <row r="284">
      <c r="C284" s="1">
        <v>4.0</v>
      </c>
      <c r="E284" s="4">
        <f t="shared" si="109"/>
        <v>100</v>
      </c>
      <c r="F284" s="1">
        <v>0.0</v>
      </c>
      <c r="G284" s="4" t="str">
        <f t="shared" si="110"/>
        <v>0.19</v>
      </c>
      <c r="H284" s="2">
        <f t="shared" si="111"/>
        <v>0</v>
      </c>
      <c r="I284" s="2">
        <f t="shared" si="112"/>
        <v>0</v>
      </c>
      <c r="J284" s="2">
        <f t="shared" si="113"/>
        <v>0</v>
      </c>
    </row>
    <row r="285">
      <c r="C285" s="1">
        <v>5.0</v>
      </c>
      <c r="E285" s="4">
        <f t="shared" si="109"/>
        <v>2744</v>
      </c>
      <c r="F285" s="1">
        <v>0.0</v>
      </c>
      <c r="G285" s="4" t="str">
        <f t="shared" si="110"/>
        <v>0.46</v>
      </c>
      <c r="H285" s="2">
        <f t="shared" si="111"/>
        <v>0</v>
      </c>
      <c r="I285" s="2">
        <f t="shared" si="112"/>
        <v>0</v>
      </c>
      <c r="J285" s="2">
        <f t="shared" si="113"/>
        <v>0</v>
      </c>
    </row>
    <row r="286">
      <c r="C286" s="1">
        <v>6.0</v>
      </c>
      <c r="E286" s="4">
        <f t="shared" si="109"/>
        <v>382</v>
      </c>
      <c r="F286" s="1">
        <v>0.0</v>
      </c>
      <c r="G286" s="4" t="str">
        <f t="shared" si="110"/>
        <v>0.40</v>
      </c>
      <c r="H286" s="2">
        <f t="shared" si="111"/>
        <v>0</v>
      </c>
      <c r="I286" s="2">
        <f t="shared" si="112"/>
        <v>0</v>
      </c>
      <c r="J286" s="2">
        <f t="shared" si="113"/>
        <v>0</v>
      </c>
    </row>
    <row r="287">
      <c r="C287" s="1">
        <v>7.0</v>
      </c>
      <c r="E287" s="4">
        <f t="shared" si="109"/>
        <v>223</v>
      </c>
      <c r="F287" s="1">
        <v>0.0</v>
      </c>
      <c r="G287" s="4" t="str">
        <f t="shared" si="110"/>
        <v>0.12</v>
      </c>
      <c r="H287" s="2">
        <f t="shared" si="111"/>
        <v>0</v>
      </c>
      <c r="I287" s="2">
        <f t="shared" si="112"/>
        <v>0</v>
      </c>
      <c r="J287" s="2">
        <f t="shared" si="113"/>
        <v>0</v>
      </c>
    </row>
    <row r="288">
      <c r="C288" s="1">
        <v>8.0</v>
      </c>
      <c r="E288" s="4">
        <f t="shared" si="109"/>
        <v>520</v>
      </c>
      <c r="F288" s="1">
        <v>0.0</v>
      </c>
      <c r="G288" s="4" t="str">
        <f t="shared" si="110"/>
        <v>0.29</v>
      </c>
      <c r="H288" s="2">
        <f t="shared" si="111"/>
        <v>0</v>
      </c>
      <c r="I288" s="2">
        <f t="shared" si="112"/>
        <v>0</v>
      </c>
      <c r="J288" s="2">
        <f t="shared" si="113"/>
        <v>0</v>
      </c>
    </row>
    <row r="289">
      <c r="C289" s="1">
        <v>9.0</v>
      </c>
      <c r="E289" s="4">
        <f t="shared" si="109"/>
        <v>278</v>
      </c>
      <c r="F289" s="1">
        <v>0.0</v>
      </c>
      <c r="G289" s="4" t="str">
        <f t="shared" si="110"/>
        <v>0.08</v>
      </c>
      <c r="H289" s="2">
        <f t="shared" si="111"/>
        <v>0</v>
      </c>
      <c r="I289" s="2">
        <f t="shared" si="112"/>
        <v>0</v>
      </c>
      <c r="J289" s="2">
        <f t="shared" si="113"/>
        <v>0</v>
      </c>
    </row>
    <row r="290">
      <c r="C290" s="1" t="s">
        <v>28</v>
      </c>
      <c r="I290" s="2">
        <f>(E291-H291)/E291</f>
        <v>0.3160372996</v>
      </c>
    </row>
    <row r="291">
      <c r="D291" s="1" t="s">
        <v>29</v>
      </c>
      <c r="E291" s="2">
        <f>Sum(E280:E289)</f>
        <v>25952</v>
      </c>
      <c r="H291" s="2">
        <f>Sum(H280:H289)</f>
        <v>17750.2</v>
      </c>
    </row>
    <row r="292">
      <c r="D292" s="1" t="s">
        <v>17</v>
      </c>
      <c r="E292" s="2">
        <f>E291/$B$2</f>
        <v>0.20275</v>
      </c>
      <c r="I292" s="2">
        <f>Sum(I280:I290)</f>
        <v>1</v>
      </c>
    </row>
    <row r="293">
      <c r="D293" s="1" t="s">
        <v>18</v>
      </c>
      <c r="E293" s="2">
        <f>H291/E291</f>
        <v>0.6839627004</v>
      </c>
    </row>
    <row r="294">
      <c r="D294" s="1" t="s">
        <v>20</v>
      </c>
      <c r="E294" s="2">
        <f>H291/$B$2</f>
        <v>0.1386734375</v>
      </c>
    </row>
    <row r="295">
      <c r="D295" s="1" t="s">
        <v>21</v>
      </c>
      <c r="E295" s="2">
        <f>(E291-H291)/$B$2</f>
        <v>0.0640765625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5068</v>
      </c>
      <c r="F310" s="1">
        <v>1.0</v>
      </c>
      <c r="G310" s="4" t="str">
        <f t="shared" ref="G310:G319" si="115">INDIRECT(CONCATENATE("'ccc",$E$308,"'!",$B$1,C310+21))</f>
        <v>0.86</v>
      </c>
      <c r="H310" s="2">
        <f t="shared" ref="H310:H319" si="116">E310*F310*G310</f>
        <v>4358.48</v>
      </c>
      <c r="I310" s="2">
        <f t="shared" ref="I310:I319" si="117">H310/$E$321</f>
        <v>0.2112997528</v>
      </c>
      <c r="J310" s="2">
        <f t="shared" ref="J310:J319" si="118">I310*$E$262</f>
        <v>0.04303746761</v>
      </c>
    </row>
    <row r="311">
      <c r="C311" s="1">
        <v>1.0</v>
      </c>
      <c r="E311" s="4">
        <f t="shared" si="114"/>
        <v>1733</v>
      </c>
      <c r="F311" s="1">
        <v>1.0</v>
      </c>
      <c r="G311" s="4" t="str">
        <f t="shared" si="115"/>
        <v>0.56</v>
      </c>
      <c r="H311" s="2">
        <f t="shared" si="116"/>
        <v>970.48</v>
      </c>
      <c r="I311" s="2">
        <f t="shared" si="117"/>
        <v>0.04704901343</v>
      </c>
      <c r="J311" s="2">
        <f t="shared" si="118"/>
        <v>0.009582928352</v>
      </c>
    </row>
    <row r="312">
      <c r="C312" s="1">
        <v>2.0</v>
      </c>
      <c r="E312" s="4">
        <f t="shared" si="114"/>
        <v>11343</v>
      </c>
      <c r="F312" s="1">
        <v>1.0</v>
      </c>
      <c r="G312" s="4" t="str">
        <f t="shared" si="115"/>
        <v>0.87</v>
      </c>
      <c r="H312" s="2">
        <f t="shared" si="116"/>
        <v>9868.41</v>
      </c>
      <c r="I312" s="2">
        <f t="shared" si="117"/>
        <v>0.4784219712</v>
      </c>
      <c r="J312" s="2">
        <f t="shared" si="118"/>
        <v>0.09744483759</v>
      </c>
    </row>
    <row r="313">
      <c r="C313" s="1">
        <v>3.0</v>
      </c>
      <c r="E313" s="4">
        <f t="shared" si="114"/>
        <v>613</v>
      </c>
      <c r="F313" s="1">
        <v>0.0</v>
      </c>
      <c r="G313" s="4" t="str">
        <f t="shared" si="115"/>
        <v>0.45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60</v>
      </c>
      <c r="F314" s="1">
        <v>0.0</v>
      </c>
      <c r="G314" s="4" t="str">
        <f t="shared" si="115"/>
        <v>0.27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1174</v>
      </c>
      <c r="F315" s="1">
        <v>0.0</v>
      </c>
      <c r="G315" s="4" t="str">
        <f t="shared" si="115"/>
        <v>0.41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170</v>
      </c>
      <c r="F316" s="1">
        <v>0.0</v>
      </c>
      <c r="G316" s="4" t="str">
        <f t="shared" si="115"/>
        <v>0.28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62</v>
      </c>
      <c r="F317" s="1">
        <v>0.0</v>
      </c>
      <c r="G317" s="4" t="str">
        <f t="shared" si="115"/>
        <v>0.15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369</v>
      </c>
      <c r="F318" s="1">
        <v>0.0</v>
      </c>
      <c r="G318" s="4" t="str">
        <f t="shared" si="115"/>
        <v>0.25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35</v>
      </c>
      <c r="F319" s="1">
        <v>0.0</v>
      </c>
      <c r="G319" s="4" t="str">
        <f t="shared" si="115"/>
        <v>0.06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0.2632292626</v>
      </c>
    </row>
    <row r="321">
      <c r="D321" s="1" t="s">
        <v>29</v>
      </c>
      <c r="E321" s="2">
        <f>Sum(E310:E319)</f>
        <v>20627</v>
      </c>
      <c r="H321" s="2">
        <f>Sum(H310:H319)</f>
        <v>15197.37</v>
      </c>
    </row>
    <row r="322">
      <c r="D322" s="1" t="s">
        <v>17</v>
      </c>
      <c r="E322" s="2">
        <f>E321/$B$2</f>
        <v>0.1611484375</v>
      </c>
      <c r="I322" s="2">
        <f>Sum(I310:I320)</f>
        <v>1</v>
      </c>
    </row>
    <row r="323">
      <c r="D323" s="1" t="s">
        <v>18</v>
      </c>
      <c r="E323" s="2">
        <f>H321/E321</f>
        <v>0.7367707374</v>
      </c>
    </row>
    <row r="324">
      <c r="D324" s="1" t="s">
        <v>20</v>
      </c>
      <c r="E324" s="2">
        <f>H321/$B$2</f>
        <v>0.1187294531</v>
      </c>
    </row>
    <row r="325">
      <c r="D325" s="1" t="s">
        <v>21</v>
      </c>
      <c r="E325" s="2">
        <f>(E321-H321)/$B$2</f>
        <v>0.04241898438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2873</v>
      </c>
      <c r="F340" s="1">
        <v>1.0</v>
      </c>
      <c r="G340" s="4" t="str">
        <f t="shared" ref="G340:G349" si="120">INDIRECT(CONCATENATE("'ccc",$E$338,"'!",$B$1,C340+21))</f>
        <v>0.80</v>
      </c>
      <c r="H340" s="2">
        <f t="shared" ref="H340:H349" si="121">E340*F340*G340</f>
        <v>2298.4</v>
      </c>
      <c r="I340" s="2">
        <f t="shared" ref="I340:I349" si="122">H340/$E$351</f>
        <v>0.1048253215</v>
      </c>
      <c r="J340" s="2">
        <f t="shared" ref="J340:J349" si="123">I340*$E$262</f>
        <v>0.02135078873</v>
      </c>
    </row>
    <row r="341">
      <c r="C341" s="1">
        <v>1.0</v>
      </c>
      <c r="E341" s="4">
        <f t="shared" si="119"/>
        <v>1099</v>
      </c>
      <c r="F341" s="1">
        <v>1.0</v>
      </c>
      <c r="G341" s="4" t="str">
        <f t="shared" si="120"/>
        <v>0.50</v>
      </c>
      <c r="H341" s="2">
        <f t="shared" si="121"/>
        <v>549.5</v>
      </c>
      <c r="I341" s="2">
        <f t="shared" si="122"/>
        <v>0.02506157074</v>
      </c>
      <c r="J341" s="2">
        <f t="shared" si="123"/>
        <v>0.005104532896</v>
      </c>
    </row>
    <row r="342">
      <c r="C342" s="1">
        <v>2.0</v>
      </c>
      <c r="E342" s="4">
        <f t="shared" si="119"/>
        <v>16196</v>
      </c>
      <c r="F342" s="1">
        <v>1.0</v>
      </c>
      <c r="G342" s="4" t="str">
        <f t="shared" si="120"/>
        <v>0.90</v>
      </c>
      <c r="H342" s="2">
        <f t="shared" si="121"/>
        <v>14576.4</v>
      </c>
      <c r="I342" s="2">
        <f t="shared" si="122"/>
        <v>0.6647997811</v>
      </c>
      <c r="J342" s="2">
        <f t="shared" si="123"/>
        <v>0.1354062117</v>
      </c>
    </row>
    <row r="343">
      <c r="C343" s="1">
        <v>3.0</v>
      </c>
      <c r="E343" s="4">
        <f t="shared" si="119"/>
        <v>618</v>
      </c>
      <c r="F343" s="1">
        <v>0.0</v>
      </c>
      <c r="G343" s="4" t="str">
        <f t="shared" si="120"/>
        <v>0.37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26</v>
      </c>
      <c r="F344" s="1">
        <v>0.0</v>
      </c>
      <c r="G344" s="4" t="str">
        <f t="shared" si="120"/>
        <v>0.15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699</v>
      </c>
      <c r="F345" s="1">
        <v>0.0</v>
      </c>
      <c r="G345" s="4" t="str">
        <f t="shared" si="120"/>
        <v>0.39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91</v>
      </c>
      <c r="F346" s="1">
        <v>0.0</v>
      </c>
      <c r="G346" s="4" t="str">
        <f t="shared" si="120"/>
        <v>0.24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31</v>
      </c>
      <c r="F347" s="1">
        <v>0.0</v>
      </c>
      <c r="G347" s="4" t="str">
        <f t="shared" si="120"/>
        <v>0.10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278</v>
      </c>
      <c r="F348" s="1">
        <v>0.0</v>
      </c>
      <c r="G348" s="4" t="str">
        <f t="shared" si="120"/>
        <v>0.22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15</v>
      </c>
      <c r="F349" s="1">
        <v>0.0</v>
      </c>
      <c r="G349" s="4" t="str">
        <f t="shared" si="120"/>
        <v>0.00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0.2053133266</v>
      </c>
    </row>
    <row r="351">
      <c r="D351" s="1" t="s">
        <v>29</v>
      </c>
      <c r="E351" s="2">
        <f>Sum(E340:E349)</f>
        <v>21926</v>
      </c>
      <c r="H351" s="2">
        <f>Sum(H340:H349)</f>
        <v>17424.3</v>
      </c>
    </row>
    <row r="352">
      <c r="D352" s="1" t="s">
        <v>17</v>
      </c>
      <c r="E352" s="2">
        <f>E351/$B$2</f>
        <v>0.171296875</v>
      </c>
      <c r="I352" s="2">
        <f>Sum(I340:I350)</f>
        <v>1</v>
      </c>
    </row>
    <row r="353">
      <c r="D353" s="1" t="s">
        <v>18</v>
      </c>
      <c r="E353" s="2">
        <f>H351/E351</f>
        <v>0.7946866734</v>
      </c>
    </row>
    <row r="354">
      <c r="D354" s="1" t="s">
        <v>20</v>
      </c>
      <c r="E354" s="2">
        <f>H351/$B$2</f>
        <v>0.1361273438</v>
      </c>
    </row>
    <row r="355">
      <c r="D355" s="1" t="s">
        <v>21</v>
      </c>
      <c r="E355" s="2">
        <f>(E351-H351)/$B$2</f>
        <v>0.03516953125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1945</v>
      </c>
      <c r="F370" s="1">
        <v>1.0</v>
      </c>
      <c r="G370" s="4" t="str">
        <f t="shared" ref="G370:G379" si="125">INDIRECT(CONCATENATE("'ccc",$E$368,"'!",$B$1,C370+21))</f>
        <v>0.73</v>
      </c>
      <c r="H370" s="2">
        <f t="shared" ref="H370:H379" si="126">E370*F370*G370</f>
        <v>1419.85</v>
      </c>
      <c r="I370" s="2">
        <f t="shared" ref="I370:I379" si="127">H370/$E$381</f>
        <v>0.06374472479</v>
      </c>
      <c r="J370" s="2">
        <f t="shared" ref="J370:J379" si="128">I370*$E$262</f>
        <v>0.01298350563</v>
      </c>
    </row>
    <row r="371">
      <c r="C371" s="1">
        <v>1.0</v>
      </c>
      <c r="E371" s="4">
        <f t="shared" si="124"/>
        <v>667</v>
      </c>
      <c r="F371" s="1">
        <v>1.0</v>
      </c>
      <c r="G371" s="4" t="str">
        <f t="shared" si="125"/>
        <v>0.48</v>
      </c>
      <c r="H371" s="2">
        <f t="shared" si="126"/>
        <v>320.16</v>
      </c>
      <c r="I371" s="2">
        <f t="shared" si="127"/>
        <v>0.01437370926</v>
      </c>
      <c r="J371" s="2">
        <f t="shared" si="128"/>
        <v>0.00292763261</v>
      </c>
    </row>
    <row r="372">
      <c r="C372" s="1">
        <v>2.0</v>
      </c>
      <c r="E372" s="4">
        <f t="shared" si="124"/>
        <v>18345</v>
      </c>
      <c r="F372" s="1">
        <v>1.0</v>
      </c>
      <c r="G372" s="4" t="str">
        <f t="shared" si="125"/>
        <v>0.92</v>
      </c>
      <c r="H372" s="2">
        <f t="shared" si="126"/>
        <v>16877.4</v>
      </c>
      <c r="I372" s="2">
        <f t="shared" si="127"/>
        <v>0.7577175182</v>
      </c>
      <c r="J372" s="2">
        <f t="shared" si="128"/>
        <v>0.1543316673</v>
      </c>
    </row>
    <row r="373">
      <c r="C373" s="1">
        <v>3.0</v>
      </c>
      <c r="E373" s="4">
        <f t="shared" si="124"/>
        <v>552</v>
      </c>
      <c r="F373" s="1">
        <v>0.0</v>
      </c>
      <c r="G373" s="4" t="str">
        <f t="shared" si="125"/>
        <v>0.30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43</v>
      </c>
      <c r="F374" s="1">
        <v>0.0</v>
      </c>
      <c r="G374" s="4" t="str">
        <f t="shared" si="125"/>
        <v>0.26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397</v>
      </c>
      <c r="F375" s="1">
        <v>0.0</v>
      </c>
      <c r="G375" s="4" t="str">
        <f t="shared" si="125"/>
        <v>0.34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48</v>
      </c>
      <c r="F376" s="1">
        <v>0.0</v>
      </c>
      <c r="G376" s="4" t="str">
        <f t="shared" si="125"/>
        <v>0.23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37</v>
      </c>
      <c r="F377" s="1">
        <v>0.0</v>
      </c>
      <c r="G377" s="4" t="str">
        <f t="shared" si="125"/>
        <v>0.14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236</v>
      </c>
      <c r="F378" s="1">
        <v>0.0</v>
      </c>
      <c r="G378" s="4" t="str">
        <f t="shared" si="125"/>
        <v>0.23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4</v>
      </c>
      <c r="F379" s="1">
        <v>0.0</v>
      </c>
      <c r="G379" s="4" t="str">
        <f t="shared" si="125"/>
        <v>0.00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0.1641640478</v>
      </c>
    </row>
    <row r="381">
      <c r="D381" s="1" t="s">
        <v>29</v>
      </c>
      <c r="E381" s="2">
        <f>Sum(E370:E379)</f>
        <v>22274</v>
      </c>
      <c r="H381" s="2">
        <f>Sum(H370:H379)</f>
        <v>18617.41</v>
      </c>
    </row>
    <row r="382">
      <c r="D382" s="1" t="s">
        <v>17</v>
      </c>
      <c r="E382" s="2">
        <f>E381/$B$2</f>
        <v>0.174015625</v>
      </c>
      <c r="I382" s="2">
        <f>Sum(I370:I380)</f>
        <v>1</v>
      </c>
    </row>
    <row r="383">
      <c r="D383" s="1" t="s">
        <v>18</v>
      </c>
      <c r="E383" s="2">
        <f>H381/E381</f>
        <v>0.8358359522</v>
      </c>
    </row>
    <row r="384">
      <c r="D384" s="1" t="s">
        <v>20</v>
      </c>
      <c r="E384" s="2">
        <f>H381/$B$2</f>
        <v>0.1454485156</v>
      </c>
    </row>
    <row r="385">
      <c r="D385" s="1" t="s">
        <v>21</v>
      </c>
      <c r="E385" s="2">
        <f>(E381-H381)/$B$2</f>
        <v>0.02856710938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1601</v>
      </c>
      <c r="F400" s="1">
        <v>1.0</v>
      </c>
      <c r="G400" s="4" t="str">
        <f t="shared" ref="G400:G409" si="130">INDIRECT(CONCATENATE("'ccc",$E$398,"'!",$B$1,C400+21))</f>
        <v>0.71</v>
      </c>
      <c r="H400" s="2">
        <f t="shared" ref="H400:H409" si="131">E400*F400*G400</f>
        <v>1136.71</v>
      </c>
      <c r="I400" s="2">
        <f t="shared" ref="I400:I409" si="132">H400/$E$411</f>
        <v>0.05065326857</v>
      </c>
      <c r="J400" s="2">
        <f t="shared" ref="J400:J409" si="133">I400*$E$262</f>
        <v>0.01031704191</v>
      </c>
    </row>
    <row r="401">
      <c r="C401" s="1">
        <v>1.0</v>
      </c>
      <c r="E401" s="4">
        <f t="shared" si="129"/>
        <v>511</v>
      </c>
      <c r="F401" s="1">
        <v>1.0</v>
      </c>
      <c r="G401" s="4" t="str">
        <f t="shared" si="130"/>
        <v>0.46</v>
      </c>
      <c r="H401" s="2">
        <f t="shared" si="131"/>
        <v>235.06</v>
      </c>
      <c r="I401" s="2">
        <f t="shared" si="132"/>
        <v>0.01047457778</v>
      </c>
      <c r="J401" s="2">
        <f t="shared" si="133"/>
        <v>0.002133458729</v>
      </c>
    </row>
    <row r="402">
      <c r="C402" s="1">
        <v>2.0</v>
      </c>
      <c r="E402" s="4">
        <f t="shared" si="129"/>
        <v>19079</v>
      </c>
      <c r="F402" s="1">
        <v>1.0</v>
      </c>
      <c r="G402" s="4" t="str">
        <f t="shared" si="130"/>
        <v>0.93</v>
      </c>
      <c r="H402" s="2">
        <f t="shared" si="131"/>
        <v>17743.47</v>
      </c>
      <c r="I402" s="2">
        <f t="shared" si="132"/>
        <v>0.7906719843</v>
      </c>
      <c r="J402" s="2">
        <f t="shared" si="133"/>
        <v>0.1610438227</v>
      </c>
    </row>
    <row r="403">
      <c r="C403" s="1">
        <v>3.0</v>
      </c>
      <c r="E403" s="4">
        <f t="shared" si="129"/>
        <v>582</v>
      </c>
      <c r="F403" s="1">
        <v>0.0</v>
      </c>
      <c r="G403" s="4" t="str">
        <f t="shared" si="130"/>
        <v>0.39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25</v>
      </c>
      <c r="F404" s="1">
        <v>0.0</v>
      </c>
      <c r="G404" s="4" t="str">
        <f t="shared" si="130"/>
        <v>0.16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379</v>
      </c>
      <c r="F405" s="1">
        <v>0.0</v>
      </c>
      <c r="G405" s="4" t="str">
        <f t="shared" si="130"/>
        <v>0.37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39</v>
      </c>
      <c r="F406" s="1">
        <v>0.0</v>
      </c>
      <c r="G406" s="4" t="str">
        <f t="shared" si="130"/>
        <v>0.21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38</v>
      </c>
      <c r="F407" s="1">
        <v>0.0</v>
      </c>
      <c r="G407" s="4" t="str">
        <f t="shared" si="130"/>
        <v>0.13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186</v>
      </c>
      <c r="F408" s="1">
        <v>0.0</v>
      </c>
      <c r="G408" s="4" t="str">
        <f t="shared" si="130"/>
        <v>0.20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1</v>
      </c>
      <c r="F409" s="1">
        <v>0.0</v>
      </c>
      <c r="G409" s="4" t="str">
        <f t="shared" si="130"/>
        <v>0.00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0.1482001693</v>
      </c>
    </row>
    <row r="411">
      <c r="D411" s="1" t="s">
        <v>29</v>
      </c>
      <c r="E411" s="2">
        <f>Sum(E400:E409)</f>
        <v>22441</v>
      </c>
      <c r="H411" s="2">
        <f>Sum(H400:H409)</f>
        <v>19115.24</v>
      </c>
    </row>
    <row r="412">
      <c r="D412" s="1" t="s">
        <v>17</v>
      </c>
      <c r="E412" s="2">
        <f>E411/$B$2</f>
        <v>0.1753203125</v>
      </c>
      <c r="I412" s="2">
        <f>Sum(I400:I410)</f>
        <v>1</v>
      </c>
    </row>
    <row r="413">
      <c r="D413" s="1" t="s">
        <v>18</v>
      </c>
      <c r="E413" s="2">
        <f>H411/E411</f>
        <v>0.8517998307</v>
      </c>
    </row>
    <row r="414">
      <c r="D414" s="1" t="s">
        <v>20</v>
      </c>
      <c r="E414" s="2">
        <f>H411/$B$2</f>
        <v>0.1493378125</v>
      </c>
    </row>
    <row r="415">
      <c r="D415" s="1" t="s">
        <v>21</v>
      </c>
      <c r="E415" s="2">
        <f>(E411-H411)/$B$2</f>
        <v>0.0259825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1481</v>
      </c>
      <c r="F430" s="1">
        <v>1.0</v>
      </c>
      <c r="G430" s="4" t="str">
        <f t="shared" ref="G430:G439" si="135">INDIRECT(CONCATENATE("'ccc",$E$428,"'!",$B$1,C430+21))</f>
        <v>0.71</v>
      </c>
      <c r="H430" s="2">
        <f t="shared" ref="H430:H439" si="136">E430*F430*G430</f>
        <v>1051.51</v>
      </c>
      <c r="I430" s="2">
        <f t="shared" ref="I430:I439" si="137">H430/$E$441</f>
        <v>0.04656201568</v>
      </c>
      <c r="J430" s="2">
        <f t="shared" ref="J430:J439" si="138">I430*$E$262</f>
        <v>0.009483736802</v>
      </c>
    </row>
    <row r="431">
      <c r="C431" s="1">
        <v>1.0</v>
      </c>
      <c r="E431" s="4">
        <f t="shared" si="134"/>
        <v>422</v>
      </c>
      <c r="F431" s="1">
        <v>1.0</v>
      </c>
      <c r="G431" s="4" t="str">
        <f t="shared" si="135"/>
        <v>0.42</v>
      </c>
      <c r="H431" s="2">
        <f t="shared" si="136"/>
        <v>177.24</v>
      </c>
      <c r="I431" s="2">
        <f t="shared" si="137"/>
        <v>0.007848381526</v>
      </c>
      <c r="J431" s="2">
        <f t="shared" si="138"/>
        <v>0.001598555897</v>
      </c>
    </row>
    <row r="432">
      <c r="C432" s="1">
        <v>2.0</v>
      </c>
      <c r="E432" s="4">
        <f t="shared" si="134"/>
        <v>19375</v>
      </c>
      <c r="F432" s="1">
        <v>1.0</v>
      </c>
      <c r="G432" s="4" t="str">
        <f t="shared" si="135"/>
        <v>0.93</v>
      </c>
      <c r="H432" s="2">
        <f t="shared" si="136"/>
        <v>18018.75</v>
      </c>
      <c r="I432" s="2">
        <f t="shared" si="137"/>
        <v>0.7978900058</v>
      </c>
      <c r="J432" s="2">
        <f t="shared" si="138"/>
        <v>0.162513987</v>
      </c>
    </row>
    <row r="433">
      <c r="C433" s="1">
        <v>3.0</v>
      </c>
      <c r="E433" s="4">
        <f t="shared" si="134"/>
        <v>633</v>
      </c>
      <c r="F433" s="1">
        <v>0.0</v>
      </c>
      <c r="G433" s="4" t="str">
        <f t="shared" si="135"/>
        <v>0.36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22</v>
      </c>
      <c r="F434" s="1">
        <v>0.0</v>
      </c>
      <c r="G434" s="4" t="str">
        <f t="shared" si="135"/>
        <v>0.23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345</v>
      </c>
      <c r="F435" s="1">
        <v>0.0</v>
      </c>
      <c r="G435" s="4" t="str">
        <f t="shared" si="135"/>
        <v>0.33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42</v>
      </c>
      <c r="F436" s="1">
        <v>0.0</v>
      </c>
      <c r="G436" s="4" t="str">
        <f t="shared" si="135"/>
        <v>0.26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39</v>
      </c>
      <c r="F437" s="1">
        <v>0.0</v>
      </c>
      <c r="G437" s="4" t="str">
        <f t="shared" si="135"/>
        <v>0.15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220</v>
      </c>
      <c r="F438" s="1">
        <v>0.0</v>
      </c>
      <c r="G438" s="4" t="str">
        <f t="shared" si="135"/>
        <v>0.18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4</v>
      </c>
      <c r="F439" s="1">
        <v>0.0</v>
      </c>
      <c r="G439" s="4" t="str">
        <f t="shared" si="135"/>
        <v>0.00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0.147699597</v>
      </c>
    </row>
    <row r="441">
      <c r="D441" s="1" t="s">
        <v>29</v>
      </c>
      <c r="E441" s="2">
        <f>Sum(E430:E439)</f>
        <v>22583</v>
      </c>
      <c r="H441" s="2">
        <f>Sum(H430:H439)</f>
        <v>19247.5</v>
      </c>
    </row>
    <row r="442">
      <c r="D442" s="1" t="s">
        <v>17</v>
      </c>
      <c r="E442" s="2">
        <f>E441/$B$2</f>
        <v>0.1764296875</v>
      </c>
    </row>
    <row r="443">
      <c r="D443" s="1" t="s">
        <v>18</v>
      </c>
      <c r="E443" s="2">
        <f>H441/E441</f>
        <v>0.852300403</v>
      </c>
    </row>
    <row r="444">
      <c r="D444" s="1" t="s">
        <v>20</v>
      </c>
      <c r="E444" s="2">
        <f>H441/$B$2</f>
        <v>0.1503710938</v>
      </c>
    </row>
    <row r="445">
      <c r="D445" s="1" t="s">
        <v>21</v>
      </c>
      <c r="E445" s="2">
        <f>(E441-H441)/$B$2</f>
        <v>0.02605859375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1566</v>
      </c>
      <c r="F460" s="1">
        <v>1.0</v>
      </c>
      <c r="G460" s="4" t="str">
        <f t="shared" ref="G460:G469" si="140">INDIRECT(CONCATENATE("'ccc",$E$458,"'!",$B$1,C460+21))</f>
        <v>0.71</v>
      </c>
      <c r="H460" s="2">
        <f t="shared" ref="H460:H469" si="141">E460*F460*G460</f>
        <v>1111.86</v>
      </c>
      <c r="I460" s="2">
        <f t="shared" ref="I460:I469" si="142">H460/$E$471</f>
        <v>0.05047485019</v>
      </c>
      <c r="J460" s="2">
        <f t="shared" ref="J460:J469" si="143">I460*$E$262</f>
        <v>0.01028070171</v>
      </c>
    </row>
    <row r="461">
      <c r="C461" s="1">
        <v>1.0</v>
      </c>
      <c r="E461" s="4">
        <f t="shared" si="139"/>
        <v>280</v>
      </c>
      <c r="F461" s="1">
        <v>1.0</v>
      </c>
      <c r="G461" s="4" t="str">
        <f t="shared" si="140"/>
        <v>0.32</v>
      </c>
      <c r="H461" s="2">
        <f t="shared" si="141"/>
        <v>89.6</v>
      </c>
      <c r="I461" s="2">
        <f t="shared" si="142"/>
        <v>0.00406755039</v>
      </c>
      <c r="J461" s="2">
        <f t="shared" si="143"/>
        <v>0.0008284773924</v>
      </c>
    </row>
    <row r="462">
      <c r="C462" s="1">
        <v>2.0</v>
      </c>
      <c r="E462" s="4">
        <f t="shared" si="139"/>
        <v>6332</v>
      </c>
      <c r="F462" s="1">
        <v>1.0</v>
      </c>
      <c r="G462" s="4" t="str">
        <f t="shared" si="140"/>
        <v>0.78</v>
      </c>
      <c r="H462" s="2">
        <f t="shared" si="141"/>
        <v>4938.96</v>
      </c>
      <c r="I462" s="2">
        <f t="shared" si="142"/>
        <v>0.22421282</v>
      </c>
      <c r="J462" s="2">
        <f t="shared" si="143"/>
        <v>0.04566759712</v>
      </c>
    </row>
    <row r="463">
      <c r="C463" s="1">
        <v>3.0</v>
      </c>
      <c r="E463" s="4">
        <f t="shared" si="139"/>
        <v>12627</v>
      </c>
      <c r="F463" s="1">
        <v>1.0</v>
      </c>
      <c r="G463" s="4" t="str">
        <f t="shared" si="140"/>
        <v>0.89</v>
      </c>
      <c r="H463" s="2">
        <f t="shared" si="141"/>
        <v>11238.03</v>
      </c>
      <c r="I463" s="2">
        <f t="shared" si="142"/>
        <v>0.5101702379</v>
      </c>
      <c r="J463" s="2">
        <f t="shared" si="143"/>
        <v>0.1039113146</v>
      </c>
    </row>
    <row r="464">
      <c r="C464" s="1">
        <v>4.0</v>
      </c>
      <c r="E464" s="4">
        <f t="shared" si="139"/>
        <v>31</v>
      </c>
      <c r="F464" s="1">
        <v>0.0</v>
      </c>
      <c r="G464" s="4" t="str">
        <f t="shared" si="140"/>
        <v>0.19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777</v>
      </c>
      <c r="F465" s="1">
        <v>0.0</v>
      </c>
      <c r="G465" s="4" t="str">
        <f t="shared" si="140"/>
        <v>0.40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24</v>
      </c>
      <c r="F466" s="1">
        <v>0.0</v>
      </c>
      <c r="G466" s="4" t="str">
        <f t="shared" si="140"/>
        <v>0.25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136</v>
      </c>
      <c r="F467" s="1">
        <v>0.0</v>
      </c>
      <c r="G467" s="4" t="str">
        <f t="shared" si="140"/>
        <v>0.13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233</v>
      </c>
      <c r="F468" s="1">
        <v>0.0</v>
      </c>
      <c r="G468" s="4" t="str">
        <f t="shared" si="140"/>
        <v>0.38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22</v>
      </c>
      <c r="F469" s="1">
        <v>0.0</v>
      </c>
      <c r="G469" s="4" t="str">
        <f t="shared" si="140"/>
        <v>0.18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0.2110745415</v>
      </c>
    </row>
    <row r="471">
      <c r="D471" s="1" t="s">
        <v>29</v>
      </c>
      <c r="E471" s="2">
        <f>Sum(E460:E469)</f>
        <v>22028</v>
      </c>
      <c r="H471" s="2">
        <f>Sum(H460:H469)</f>
        <v>17378.45</v>
      </c>
    </row>
    <row r="472">
      <c r="D472" s="1" t="s">
        <v>17</v>
      </c>
      <c r="E472" s="2">
        <f>E471/$B$2</f>
        <v>0.17209375</v>
      </c>
    </row>
    <row r="473">
      <c r="D473" s="1" t="s">
        <v>18</v>
      </c>
      <c r="E473" s="2">
        <f>H471/E471</f>
        <v>0.7889254585</v>
      </c>
    </row>
    <row r="474">
      <c r="D474" s="1" t="s">
        <v>20</v>
      </c>
      <c r="E474" s="2">
        <f>H471/$B$2</f>
        <v>0.1357691406</v>
      </c>
    </row>
    <row r="475">
      <c r="D475" s="1" t="s">
        <v>21</v>
      </c>
      <c r="E475" s="2">
        <f>(E471-H471)/$B$2</f>
        <v>0.03632460938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916</v>
      </c>
      <c r="F490" s="1">
        <v>1.0</v>
      </c>
      <c r="G490" s="4" t="str">
        <f t="shared" ref="G490:G499" si="145">INDIRECT(CONCATENATE("'ccc",$E$488,"'!",$B$1,C490+21))</f>
        <v>0.64</v>
      </c>
      <c r="H490" s="2">
        <f t="shared" ref="H490:H499" si="146">E490*F490*G490</f>
        <v>586.24</v>
      </c>
      <c r="I490" s="2">
        <f t="shared" ref="I490:I499" si="147">H490/$E$501</f>
        <v>0.02625582229</v>
      </c>
      <c r="J490" s="2">
        <f t="shared" ref="J490:J499" si="148">I490*$E$262</f>
        <v>0.005347777678</v>
      </c>
    </row>
    <row r="491">
      <c r="C491" s="1">
        <v>1.0</v>
      </c>
      <c r="E491" s="4">
        <f t="shared" si="144"/>
        <v>190</v>
      </c>
      <c r="F491" s="1">
        <v>1.0</v>
      </c>
      <c r="G491" s="4" t="str">
        <f t="shared" si="145"/>
        <v>0.35</v>
      </c>
      <c r="H491" s="2">
        <f t="shared" si="146"/>
        <v>66.5</v>
      </c>
      <c r="I491" s="2">
        <f t="shared" si="147"/>
        <v>0.002978323182</v>
      </c>
      <c r="J491" s="2">
        <f t="shared" si="148"/>
        <v>0.0006066239349</v>
      </c>
    </row>
    <row r="492">
      <c r="C492" s="1">
        <v>2.0</v>
      </c>
      <c r="E492" s="4">
        <f t="shared" si="144"/>
        <v>3971</v>
      </c>
      <c r="F492" s="1">
        <v>1.0</v>
      </c>
      <c r="G492" s="4" t="str">
        <f t="shared" si="145"/>
        <v>0.77</v>
      </c>
      <c r="H492" s="2">
        <f t="shared" si="146"/>
        <v>3057.67</v>
      </c>
      <c r="I492" s="2">
        <f t="shared" si="147"/>
        <v>0.1369432999</v>
      </c>
      <c r="J492" s="2">
        <f t="shared" si="148"/>
        <v>0.02789256853</v>
      </c>
    </row>
    <row r="493">
      <c r="C493" s="1">
        <v>3.0</v>
      </c>
      <c r="E493" s="4">
        <f t="shared" si="144"/>
        <v>16288</v>
      </c>
      <c r="F493" s="1">
        <v>1.0</v>
      </c>
      <c r="G493" s="4" t="str">
        <f t="shared" si="145"/>
        <v>0.92</v>
      </c>
      <c r="H493" s="2">
        <f t="shared" si="146"/>
        <v>14984.96</v>
      </c>
      <c r="I493" s="2">
        <f t="shared" si="147"/>
        <v>0.6711286277</v>
      </c>
      <c r="J493" s="2">
        <f t="shared" si="148"/>
        <v>0.1366952692</v>
      </c>
    </row>
    <row r="494">
      <c r="C494" s="1">
        <v>4.0</v>
      </c>
      <c r="E494" s="4">
        <f t="shared" si="144"/>
        <v>14</v>
      </c>
      <c r="F494" s="1">
        <v>0.0</v>
      </c>
      <c r="G494" s="4" t="str">
        <f t="shared" si="145"/>
        <v>0.14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631</v>
      </c>
      <c r="F495" s="1">
        <v>0.0</v>
      </c>
      <c r="G495" s="4" t="str">
        <f t="shared" si="145"/>
        <v>0.39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10</v>
      </c>
      <c r="F496" s="1">
        <v>0.0</v>
      </c>
      <c r="G496" s="4" t="str">
        <f t="shared" si="145"/>
        <v>0.00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111</v>
      </c>
      <c r="F497" s="1">
        <v>0.0</v>
      </c>
      <c r="G497" s="4" t="str">
        <f t="shared" si="145"/>
        <v>0.16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181</v>
      </c>
      <c r="F498" s="1">
        <v>0.0</v>
      </c>
      <c r="G498" s="4" t="str">
        <f t="shared" si="145"/>
        <v>0.39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16</v>
      </c>
      <c r="F499" s="1">
        <v>0.0</v>
      </c>
      <c r="G499" s="4" t="str">
        <f t="shared" si="145"/>
        <v>0.00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0.1626939269</v>
      </c>
    </row>
    <row r="501">
      <c r="D501" s="1" t="s">
        <v>29</v>
      </c>
      <c r="E501" s="2">
        <f>Sum(E490:E499)</f>
        <v>22328</v>
      </c>
      <c r="H501" s="2">
        <f>Sum(H490:H499)</f>
        <v>18695.37</v>
      </c>
    </row>
    <row r="502">
      <c r="D502" s="1" t="s">
        <v>17</v>
      </c>
      <c r="E502" s="2">
        <f>E501/$B$2</f>
        <v>0.1744375</v>
      </c>
    </row>
    <row r="503">
      <c r="D503" s="1" t="s">
        <v>18</v>
      </c>
      <c r="E503" s="2">
        <f>H501/E501</f>
        <v>0.8373060731</v>
      </c>
    </row>
    <row r="504">
      <c r="D504" s="1" t="s">
        <v>20</v>
      </c>
      <c r="E504" s="2">
        <f>H501/$B$2</f>
        <v>0.1460575781</v>
      </c>
    </row>
    <row r="505">
      <c r="D505" s="1" t="s">
        <v>21</v>
      </c>
      <c r="E505" s="2">
        <f>(E501-H501)/$B$2</f>
        <v>0.02837992188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407</v>
      </c>
      <c r="F520" s="1">
        <v>1.0</v>
      </c>
      <c r="G520" s="4" t="str">
        <f t="shared" ref="G520:G529" si="150">INDIRECT(CONCATENATE("'ccc",$E$518,"'!",$B$1,C520+21))</f>
        <v>0.55</v>
      </c>
      <c r="H520" s="2">
        <f t="shared" ref="H520:H529" si="151">E520*F520*G520</f>
        <v>223.85</v>
      </c>
      <c r="I520" s="2">
        <f t="shared" ref="I520:I529" si="152">H520/$E$531</f>
        <v>0.0103845797</v>
      </c>
      <c r="J520" s="2">
        <f t="shared" ref="J520:J529" si="153">I520*$E$262</f>
        <v>0.002115127948</v>
      </c>
    </row>
    <row r="521">
      <c r="C521" s="1">
        <v>1.0</v>
      </c>
      <c r="E521" s="4">
        <f t="shared" si="149"/>
        <v>117</v>
      </c>
      <c r="F521" s="1">
        <v>1.0</v>
      </c>
      <c r="G521" s="4" t="str">
        <f t="shared" si="150"/>
        <v>0.32</v>
      </c>
      <c r="H521" s="2">
        <f t="shared" si="151"/>
        <v>37.44</v>
      </c>
      <c r="I521" s="2">
        <f t="shared" si="152"/>
        <v>0.001736871405</v>
      </c>
      <c r="J521" s="2">
        <f t="shared" si="153"/>
        <v>0.0003537654249</v>
      </c>
    </row>
    <row r="522">
      <c r="C522" s="1">
        <v>2.0</v>
      </c>
      <c r="E522" s="4">
        <f t="shared" si="149"/>
        <v>2005</v>
      </c>
      <c r="F522" s="1">
        <v>1.0</v>
      </c>
      <c r="G522" s="4" t="str">
        <f t="shared" si="150"/>
        <v>0.66</v>
      </c>
      <c r="H522" s="2">
        <f t="shared" si="151"/>
        <v>1323.3</v>
      </c>
      <c r="I522" s="2">
        <f t="shared" si="152"/>
        <v>0.06138894043</v>
      </c>
      <c r="J522" s="2">
        <f t="shared" si="153"/>
        <v>0.0125036802</v>
      </c>
    </row>
    <row r="523">
      <c r="C523" s="1">
        <v>3.0</v>
      </c>
      <c r="E523" s="4">
        <f t="shared" si="149"/>
        <v>18271</v>
      </c>
      <c r="F523" s="1">
        <v>1.0</v>
      </c>
      <c r="G523" s="4" t="str">
        <f t="shared" si="150"/>
        <v>0.94</v>
      </c>
      <c r="H523" s="2">
        <f t="shared" si="151"/>
        <v>17174.74</v>
      </c>
      <c r="I523" s="2">
        <f t="shared" si="152"/>
        <v>0.7967498608</v>
      </c>
      <c r="J523" s="2">
        <f t="shared" si="153"/>
        <v>0.1622817627</v>
      </c>
    </row>
    <row r="524">
      <c r="C524" s="1">
        <v>4.0</v>
      </c>
      <c r="E524" s="4">
        <f t="shared" si="149"/>
        <v>12</v>
      </c>
      <c r="F524" s="1">
        <v>0.0</v>
      </c>
      <c r="G524" s="4" t="str">
        <f t="shared" si="150"/>
        <v>0.25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557</v>
      </c>
      <c r="F525" s="1">
        <v>0.0</v>
      </c>
      <c r="G525" s="4" t="str">
        <f t="shared" si="150"/>
        <v>0.37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8</v>
      </c>
      <c r="F526" s="1">
        <v>0.0</v>
      </c>
      <c r="G526" s="4" t="str">
        <f t="shared" si="150"/>
        <v>0.25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105</v>
      </c>
      <c r="F527" s="1">
        <v>0.0</v>
      </c>
      <c r="G527" s="4" t="str">
        <f t="shared" si="150"/>
        <v>0.10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58</v>
      </c>
      <c r="F528" s="1">
        <v>0.0</v>
      </c>
      <c r="G528" s="4" t="str">
        <f t="shared" si="150"/>
        <v>0.19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16</v>
      </c>
      <c r="F529" s="1">
        <v>0.0</v>
      </c>
      <c r="G529" s="4" t="str">
        <f t="shared" si="150"/>
        <v>0.19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0.1297397476</v>
      </c>
    </row>
    <row r="531">
      <c r="D531" s="1" t="s">
        <v>29</v>
      </c>
      <c r="E531" s="2">
        <f>Sum(E520:E529)</f>
        <v>21556</v>
      </c>
      <c r="H531" s="2">
        <f>Sum(H520:H529)</f>
        <v>18759.33</v>
      </c>
    </row>
    <row r="532">
      <c r="D532" s="1" t="s">
        <v>17</v>
      </c>
      <c r="E532" s="2">
        <f>E531/$B$2</f>
        <v>0.16840625</v>
      </c>
    </row>
    <row r="533">
      <c r="D533" s="1" t="s">
        <v>18</v>
      </c>
      <c r="E533" s="2">
        <f>H531/E531</f>
        <v>0.8702602524</v>
      </c>
    </row>
    <row r="534">
      <c r="D534" s="1" t="s">
        <v>20</v>
      </c>
      <c r="E534" s="2">
        <f>H531/$B$2</f>
        <v>0.1465572656</v>
      </c>
    </row>
    <row r="535">
      <c r="D535" s="1" t="s">
        <v>21</v>
      </c>
      <c r="E535" s="2">
        <f>(E531-H531)/$B$2</f>
        <v>0.02184898438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245</v>
      </c>
      <c r="F550" s="1">
        <v>1.0</v>
      </c>
      <c r="G550" s="4" t="str">
        <f t="shared" ref="G550:G559" si="155">INDIRECT(CONCATENATE("'ccc",$E$548,"'!",$B$1,C550+21))</f>
        <v>0.51</v>
      </c>
      <c r="H550" s="2">
        <f t="shared" ref="H550:H559" si="156">E550*F550*G550</f>
        <v>124.95</v>
      </c>
      <c r="I550" s="2">
        <f t="shared" ref="I550:I559" si="157">H550/$E$561</f>
        <v>0.005808386017</v>
      </c>
      <c r="J550" s="2">
        <f t="shared" ref="J550:J559" si="158">I550*$E$262</f>
        <v>0.001183050249</v>
      </c>
    </row>
    <row r="551">
      <c r="C551" s="1">
        <v>1.0</v>
      </c>
      <c r="E551" s="4">
        <f t="shared" si="154"/>
        <v>75</v>
      </c>
      <c r="F551" s="1">
        <v>1.0</v>
      </c>
      <c r="G551" s="4" t="str">
        <f t="shared" si="155"/>
        <v>0.37</v>
      </c>
      <c r="H551" s="2">
        <f t="shared" si="156"/>
        <v>27.75</v>
      </c>
      <c r="I551" s="2">
        <f t="shared" si="157"/>
        <v>0.001289977687</v>
      </c>
      <c r="J551" s="2">
        <f t="shared" si="158"/>
        <v>0.0002627422521</v>
      </c>
    </row>
    <row r="552">
      <c r="C552" s="1">
        <v>2.0</v>
      </c>
      <c r="E552" s="4">
        <f t="shared" si="154"/>
        <v>1340</v>
      </c>
      <c r="F552" s="1">
        <v>1.0</v>
      </c>
      <c r="G552" s="4" t="str">
        <f t="shared" si="155"/>
        <v>0.65</v>
      </c>
      <c r="H552" s="2">
        <f t="shared" si="156"/>
        <v>871</v>
      </c>
      <c r="I552" s="2">
        <f t="shared" si="157"/>
        <v>0.04048902938</v>
      </c>
      <c r="J552" s="2">
        <f t="shared" si="158"/>
        <v>0.008246792851</v>
      </c>
    </row>
    <row r="553">
      <c r="C553" s="1">
        <v>3.0</v>
      </c>
      <c r="E553" s="4">
        <f t="shared" si="154"/>
        <v>19353</v>
      </c>
      <c r="F553" s="1">
        <v>1.0</v>
      </c>
      <c r="G553" s="4" t="str">
        <f t="shared" si="155"/>
        <v>0.95</v>
      </c>
      <c r="H553" s="2">
        <f t="shared" si="156"/>
        <v>18385.35</v>
      </c>
      <c r="I553" s="2">
        <f t="shared" si="157"/>
        <v>0.8546555411</v>
      </c>
      <c r="J553" s="2">
        <f t="shared" si="158"/>
        <v>0.1740759735</v>
      </c>
    </row>
    <row r="554">
      <c r="C554" s="1">
        <v>4.0</v>
      </c>
      <c r="E554" s="4">
        <f t="shared" si="154"/>
        <v>3</v>
      </c>
      <c r="F554" s="1">
        <v>0.0</v>
      </c>
      <c r="G554" s="4" t="str">
        <f t="shared" si="155"/>
        <v>0.67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367</v>
      </c>
      <c r="F555" s="1">
        <v>0.0</v>
      </c>
      <c r="G555" s="4" t="str">
        <f t="shared" si="155"/>
        <v>0.35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1</v>
      </c>
      <c r="F556" s="1">
        <v>0.0</v>
      </c>
      <c r="G556" s="4" t="str">
        <f t="shared" si="155"/>
        <v>0.00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87</v>
      </c>
      <c r="F557" s="1">
        <v>0.0</v>
      </c>
      <c r="G557" s="4" t="str">
        <f t="shared" si="155"/>
        <v>0.13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38</v>
      </c>
      <c r="F558" s="1">
        <v>0.0</v>
      </c>
      <c r="G558" s="4" t="str">
        <f t="shared" si="155"/>
        <v>0.21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3</v>
      </c>
      <c r="F559" s="1">
        <v>0.0</v>
      </c>
      <c r="G559" s="4" t="str">
        <f t="shared" si="155"/>
        <v>0.00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0.09775706582</v>
      </c>
    </row>
    <row r="561">
      <c r="D561" s="1" t="s">
        <v>29</v>
      </c>
      <c r="E561" s="2">
        <f>Sum(E550:E559)</f>
        <v>21512</v>
      </c>
      <c r="H561" s="2">
        <f>Sum(H550:H559)</f>
        <v>19409.05</v>
      </c>
    </row>
    <row r="562">
      <c r="D562" s="1" t="s">
        <v>17</v>
      </c>
      <c r="E562" s="2">
        <f>E561/$B$2</f>
        <v>0.1680625</v>
      </c>
    </row>
    <row r="563">
      <c r="D563" s="1" t="s">
        <v>18</v>
      </c>
      <c r="E563" s="2">
        <f>H561/E561</f>
        <v>0.9022429342</v>
      </c>
    </row>
    <row r="564">
      <c r="D564" s="1" t="s">
        <v>20</v>
      </c>
      <c r="E564" s="2">
        <f>H561/$B$2</f>
        <v>0.1516332031</v>
      </c>
    </row>
    <row r="565">
      <c r="D565" s="1" t="s">
        <v>21</v>
      </c>
      <c r="E565" s="2">
        <f>(E561-H561)/$B$2</f>
        <v>0.01642929688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195</v>
      </c>
      <c r="F580" s="1">
        <v>1.0</v>
      </c>
      <c r="G580" s="4" t="str">
        <f t="shared" ref="G580:G589" si="160">INDIRECT(CONCATENATE("'ccc",$E$578,"'!",$B$1,C580+21))</f>
        <v>0.55</v>
      </c>
      <c r="H580" s="2">
        <f t="shared" ref="H580:H589" si="161">E580*F580*G580</f>
        <v>107.25</v>
      </c>
      <c r="I580" s="2">
        <f t="shared" ref="I580:I589" si="162">H580/$E$591</f>
        <v>0.004947412123</v>
      </c>
      <c r="J580" s="2">
        <f t="shared" ref="J580:J589" si="163">I580*$E$262</f>
        <v>0.001007687355</v>
      </c>
    </row>
    <row r="581">
      <c r="C581" s="1">
        <v>1.0</v>
      </c>
      <c r="E581" s="4">
        <f t="shared" si="159"/>
        <v>66</v>
      </c>
      <c r="F581" s="1">
        <v>1.0</v>
      </c>
      <c r="G581" s="4" t="str">
        <f t="shared" si="160"/>
        <v>0.26</v>
      </c>
      <c r="H581" s="2">
        <f t="shared" si="161"/>
        <v>17.16</v>
      </c>
      <c r="I581" s="2">
        <f t="shared" si="162"/>
        <v>0.0007915859397</v>
      </c>
      <c r="J581" s="2">
        <f t="shared" si="163"/>
        <v>0.0001612299768</v>
      </c>
    </row>
    <row r="582">
      <c r="C582" s="1">
        <v>2.0</v>
      </c>
      <c r="E582" s="4">
        <f t="shared" si="159"/>
        <v>1171</v>
      </c>
      <c r="F582" s="1">
        <v>1.0</v>
      </c>
      <c r="G582" s="4" t="str">
        <f t="shared" si="160"/>
        <v>0.66</v>
      </c>
      <c r="H582" s="2">
        <f t="shared" si="161"/>
        <v>772.86</v>
      </c>
      <c r="I582" s="2">
        <f t="shared" si="162"/>
        <v>0.0356518129</v>
      </c>
      <c r="J582" s="2">
        <f t="shared" si="163"/>
        <v>0.00726155011</v>
      </c>
    </row>
    <row r="583">
      <c r="C583" s="1">
        <v>3.0</v>
      </c>
      <c r="E583" s="4">
        <f t="shared" si="159"/>
        <v>19835</v>
      </c>
      <c r="F583" s="1">
        <v>1.0</v>
      </c>
      <c r="G583" s="4" t="str">
        <f t="shared" si="160"/>
        <v>0.96</v>
      </c>
      <c r="H583" s="2">
        <f t="shared" si="161"/>
        <v>19041.6</v>
      </c>
      <c r="I583" s="2">
        <f t="shared" si="162"/>
        <v>0.8783836147</v>
      </c>
      <c r="J583" s="2">
        <f t="shared" si="163"/>
        <v>0.1789089002</v>
      </c>
    </row>
    <row r="584">
      <c r="C584" s="1">
        <v>4.0</v>
      </c>
      <c r="E584" s="4">
        <f t="shared" si="159"/>
        <v>7</v>
      </c>
      <c r="F584" s="1">
        <v>0.0</v>
      </c>
      <c r="G584" s="4" t="str">
        <f t="shared" si="160"/>
        <v>0.29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259</v>
      </c>
      <c r="F585" s="1">
        <v>0.0</v>
      </c>
      <c r="G585" s="4" t="str">
        <f t="shared" si="160"/>
        <v>0.31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5</v>
      </c>
      <c r="F586" s="1">
        <v>0.0</v>
      </c>
      <c r="G586" s="4" t="str">
        <f t="shared" si="160"/>
        <v>0.20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89</v>
      </c>
      <c r="F587" s="1">
        <v>0.0</v>
      </c>
      <c r="G587" s="4" t="str">
        <f t="shared" si="160"/>
        <v>0.10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44</v>
      </c>
      <c r="F588" s="1">
        <v>0.0</v>
      </c>
      <c r="G588" s="4" t="str">
        <f t="shared" si="160"/>
        <v>0.27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7</v>
      </c>
      <c r="F589" s="1">
        <v>0.0</v>
      </c>
      <c r="G589" s="4" t="str">
        <f t="shared" si="160"/>
        <v>0.14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0.08022557431</v>
      </c>
    </row>
    <row r="591">
      <c r="D591" s="1" t="s">
        <v>29</v>
      </c>
      <c r="E591" s="2">
        <f>Sum(E580:E589)</f>
        <v>21678</v>
      </c>
      <c r="H591" s="2">
        <f>Sum(H580:H589)</f>
        <v>19938.87</v>
      </c>
    </row>
    <row r="592">
      <c r="D592" s="1" t="s">
        <v>17</v>
      </c>
      <c r="E592" s="2">
        <f>E591/$B$2</f>
        <v>0.169359375</v>
      </c>
    </row>
    <row r="593">
      <c r="D593" s="1" t="s">
        <v>18</v>
      </c>
      <c r="E593" s="2">
        <f>H591/E591</f>
        <v>0.9197744257</v>
      </c>
    </row>
    <row r="594">
      <c r="D594" s="1" t="s">
        <v>20</v>
      </c>
      <c r="E594" s="2">
        <f>H591/$B$2</f>
        <v>0.1557724219</v>
      </c>
    </row>
    <row r="595">
      <c r="D595" s="1" t="s">
        <v>21</v>
      </c>
      <c r="E595" s="2">
        <f>(E591-H591)/$B$2</f>
        <v>0.01358695313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106</v>
      </c>
      <c r="F610" s="1">
        <v>1.0</v>
      </c>
      <c r="G610" s="4" t="str">
        <f t="shared" ref="G610:G619" si="165">INDIRECT(CONCATENATE("'ccc",$E$608,"'!",$B$1,C610+21))</f>
        <v>0.43</v>
      </c>
      <c r="H610" s="2">
        <f t="shared" ref="H610:H619" si="166">E610*F610*G610</f>
        <v>45.58</v>
      </c>
      <c r="I610" s="2">
        <f t="shared" ref="I610:I619" si="167">H610/$E$621</f>
        <v>0.00222939594</v>
      </c>
      <c r="J610" s="2">
        <f t="shared" ref="J610:J619" si="168">I610*$E$262</f>
        <v>0.0004540826684</v>
      </c>
    </row>
    <row r="611">
      <c r="C611" s="1">
        <v>1.0</v>
      </c>
      <c r="E611" s="4">
        <f t="shared" si="164"/>
        <v>198</v>
      </c>
      <c r="F611" s="1">
        <v>1.0</v>
      </c>
      <c r="G611" s="4" t="str">
        <f t="shared" si="165"/>
        <v>0.40</v>
      </c>
      <c r="H611" s="2">
        <f t="shared" si="166"/>
        <v>79.2</v>
      </c>
      <c r="I611" s="2">
        <f t="shared" si="167"/>
        <v>0.003873807777</v>
      </c>
      <c r="J611" s="2">
        <f t="shared" si="168"/>
        <v>0.0007890159574</v>
      </c>
    </row>
    <row r="612">
      <c r="C612" s="1">
        <v>2.0</v>
      </c>
      <c r="E612" s="4">
        <f t="shared" si="164"/>
        <v>1396</v>
      </c>
      <c r="F612" s="1">
        <v>1.0</v>
      </c>
      <c r="G612" s="4" t="str">
        <f t="shared" si="165"/>
        <v>0.65</v>
      </c>
      <c r="H612" s="2">
        <f t="shared" si="166"/>
        <v>907.4</v>
      </c>
      <c r="I612" s="2">
        <f t="shared" si="167"/>
        <v>0.04438248961</v>
      </c>
      <c r="J612" s="2">
        <f t="shared" si="168"/>
        <v>0.009039811613</v>
      </c>
    </row>
    <row r="613">
      <c r="C613" s="1">
        <v>3.0</v>
      </c>
      <c r="E613" s="4">
        <f t="shared" si="164"/>
        <v>14782</v>
      </c>
      <c r="F613" s="1">
        <v>1.0</v>
      </c>
      <c r="G613" s="4" t="str">
        <f t="shared" si="165"/>
        <v>0.92</v>
      </c>
      <c r="H613" s="2">
        <f t="shared" si="166"/>
        <v>13599.44</v>
      </c>
      <c r="I613" s="2">
        <f t="shared" si="167"/>
        <v>0.6651719247</v>
      </c>
      <c r="J613" s="2">
        <f t="shared" si="168"/>
        <v>0.1354820098</v>
      </c>
    </row>
    <row r="614">
      <c r="C614" s="1">
        <v>4.0</v>
      </c>
      <c r="E614" s="4">
        <f t="shared" si="164"/>
        <v>2585</v>
      </c>
      <c r="F614" s="1">
        <v>1.0</v>
      </c>
      <c r="G614" s="4" t="str">
        <f t="shared" si="165"/>
        <v>0.87</v>
      </c>
      <c r="H614" s="2">
        <f t="shared" si="166"/>
        <v>2248.95</v>
      </c>
      <c r="I614" s="2">
        <f t="shared" si="167"/>
        <v>0.11</v>
      </c>
      <c r="J614" s="2">
        <f t="shared" si="168"/>
        <v>0.02240476563</v>
      </c>
    </row>
    <row r="615">
      <c r="C615" s="1">
        <v>5.0</v>
      </c>
      <c r="E615" s="4">
        <f t="shared" si="164"/>
        <v>440</v>
      </c>
      <c r="F615" s="1">
        <v>0.0</v>
      </c>
      <c r="G615" s="4" t="str">
        <f t="shared" si="165"/>
        <v>0.38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13</v>
      </c>
      <c r="F616" s="1">
        <v>0.0</v>
      </c>
      <c r="G616" s="4" t="str">
        <f t="shared" si="165"/>
        <v>0.15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172</v>
      </c>
      <c r="F617" s="1">
        <v>0.0</v>
      </c>
      <c r="G617" s="4" t="str">
        <f t="shared" si="165"/>
        <v>0.25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279</v>
      </c>
      <c r="F618" s="1">
        <v>0.0</v>
      </c>
      <c r="G618" s="4" t="str">
        <f t="shared" si="165"/>
        <v>0.39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474</v>
      </c>
      <c r="F619" s="1">
        <v>0.0</v>
      </c>
      <c r="G619" s="4" t="str">
        <f t="shared" si="165"/>
        <v>0.54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0.174342382</v>
      </c>
    </row>
    <row r="621">
      <c r="D621" s="1" t="s">
        <v>29</v>
      </c>
      <c r="E621" s="2">
        <f>Sum(E610:E619)</f>
        <v>20445</v>
      </c>
      <c r="H621" s="2">
        <f>Sum(H610:H619)</f>
        <v>16880.57</v>
      </c>
    </row>
    <row r="622">
      <c r="D622" s="1" t="s">
        <v>17</v>
      </c>
      <c r="E622" s="2">
        <f>E621/$B$2</f>
        <v>0.1597265625</v>
      </c>
    </row>
    <row r="623">
      <c r="D623" s="1" t="s">
        <v>18</v>
      </c>
      <c r="E623" s="2">
        <f>H621/E621</f>
        <v>0.825657618</v>
      </c>
    </row>
    <row r="624">
      <c r="D624" s="1" t="s">
        <v>20</v>
      </c>
      <c r="E624" s="2">
        <f>H621/$B$2</f>
        <v>0.1318794531</v>
      </c>
    </row>
    <row r="625">
      <c r="D625" s="1" t="s">
        <v>21</v>
      </c>
      <c r="E625" s="2">
        <f>(E621-H621)/$B$2</f>
        <v>0.02784710938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122</v>
      </c>
      <c r="F640" s="1">
        <v>1.0</v>
      </c>
      <c r="G640" s="4" t="str">
        <f t="shared" ref="G640:G649" si="170">INDIRECT(CONCATENATE("'ccc",$E$638,"'!",$B$1,C640+21))</f>
        <v>0.48</v>
      </c>
      <c r="H640" s="2">
        <f t="shared" ref="H640:H649" si="171">E640*F640*G640</f>
        <v>58.56</v>
      </c>
      <c r="I640" s="2">
        <f t="shared" ref="I640:I649" si="172">H640/$E$651</f>
        <v>0.002978333842</v>
      </c>
      <c r="J640" s="2">
        <f t="shared" ref="J640:J649" si="173">I640*$E$262</f>
        <v>0.0006066261062</v>
      </c>
    </row>
    <row r="641">
      <c r="C641" s="1">
        <v>1.0</v>
      </c>
      <c r="E641" s="4">
        <f t="shared" si="169"/>
        <v>212</v>
      </c>
      <c r="F641" s="1">
        <v>1.0</v>
      </c>
      <c r="G641" s="4" t="str">
        <f t="shared" si="170"/>
        <v>0.32</v>
      </c>
      <c r="H641" s="2">
        <f t="shared" si="171"/>
        <v>67.84</v>
      </c>
      <c r="I641" s="2">
        <f t="shared" si="172"/>
        <v>0.003450310243</v>
      </c>
      <c r="J641" s="2">
        <f t="shared" si="173"/>
        <v>0.0007027581121</v>
      </c>
    </row>
    <row r="642">
      <c r="C642" s="1">
        <v>2.0</v>
      </c>
      <c r="E642" s="4">
        <f t="shared" si="169"/>
        <v>962</v>
      </c>
      <c r="F642" s="1">
        <v>1.0</v>
      </c>
      <c r="G642" s="4" t="str">
        <f t="shared" si="170"/>
        <v>0.57</v>
      </c>
      <c r="H642" s="2">
        <f t="shared" si="171"/>
        <v>548.34</v>
      </c>
      <c r="I642" s="2">
        <f t="shared" si="172"/>
        <v>0.02788831248</v>
      </c>
      <c r="J642" s="2">
        <f t="shared" si="173"/>
        <v>0.005680282771</v>
      </c>
    </row>
    <row r="643">
      <c r="C643" s="1">
        <v>3.0</v>
      </c>
      <c r="E643" s="4">
        <f t="shared" si="169"/>
        <v>12644</v>
      </c>
      <c r="F643" s="1">
        <v>1.0</v>
      </c>
      <c r="G643" s="4" t="str">
        <f t="shared" si="170"/>
        <v>0.91</v>
      </c>
      <c r="H643" s="2">
        <f t="shared" si="171"/>
        <v>11506.04</v>
      </c>
      <c r="I643" s="2">
        <f t="shared" si="172"/>
        <v>0.5851917404</v>
      </c>
      <c r="J643" s="2">
        <f t="shared" si="173"/>
        <v>0.1191916708</v>
      </c>
    </row>
    <row r="644">
      <c r="C644" s="1">
        <v>4.0</v>
      </c>
      <c r="E644" s="4">
        <f t="shared" si="169"/>
        <v>3996</v>
      </c>
      <c r="F644" s="1">
        <v>1.0</v>
      </c>
      <c r="G644" s="4" t="str">
        <f t="shared" si="170"/>
        <v>0.87</v>
      </c>
      <c r="H644" s="2">
        <f t="shared" si="171"/>
        <v>3476.52</v>
      </c>
      <c r="I644" s="2">
        <f t="shared" si="172"/>
        <v>0.1768141593</v>
      </c>
      <c r="J644" s="2">
        <f t="shared" si="173"/>
        <v>0.03601345271</v>
      </c>
    </row>
    <row r="645">
      <c r="C645" s="1">
        <v>5.0</v>
      </c>
      <c r="E645" s="4">
        <f t="shared" si="169"/>
        <v>534</v>
      </c>
      <c r="F645" s="1">
        <v>0.0</v>
      </c>
      <c r="G645" s="4" t="str">
        <f t="shared" si="170"/>
        <v>0.37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12</v>
      </c>
      <c r="F646" s="1">
        <v>0.0</v>
      </c>
      <c r="G646" s="4" t="str">
        <f t="shared" si="170"/>
        <v>0.17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204</v>
      </c>
      <c r="F647" s="1">
        <v>0.0</v>
      </c>
      <c r="G647" s="4" t="str">
        <f t="shared" si="170"/>
        <v>0.21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332</v>
      </c>
      <c r="F648" s="1">
        <v>0.0</v>
      </c>
      <c r="G648" s="4" t="str">
        <f t="shared" si="170"/>
        <v>0.33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644</v>
      </c>
      <c r="F649" s="1">
        <v>0.0</v>
      </c>
      <c r="G649" s="4" t="str">
        <f t="shared" si="170"/>
        <v>0.54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0.2036771437</v>
      </c>
    </row>
    <row r="651">
      <c r="D651" s="1" t="s">
        <v>29</v>
      </c>
      <c r="E651" s="2">
        <f>Sum(E640:E649)</f>
        <v>19662</v>
      </c>
      <c r="H651" s="2">
        <f>Sum(H640:H649)</f>
        <v>15657.3</v>
      </c>
    </row>
    <row r="652">
      <c r="D652" s="1" t="s">
        <v>17</v>
      </c>
      <c r="E652" s="2">
        <f>E651/$B$2</f>
        <v>0.153609375</v>
      </c>
    </row>
    <row r="653">
      <c r="D653" s="1" t="s">
        <v>18</v>
      </c>
      <c r="E653" s="2">
        <f>H651/E651</f>
        <v>0.7963228563</v>
      </c>
    </row>
    <row r="654">
      <c r="D654" s="1" t="s">
        <v>20</v>
      </c>
      <c r="E654" s="2">
        <f>H651/$B$2</f>
        <v>0.1223226563</v>
      </c>
    </row>
    <row r="655">
      <c r="D655" s="1" t="s">
        <v>21</v>
      </c>
      <c r="E655" s="2">
        <f>(E651-H651)/$B$2</f>
        <v>0.03128671875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116</v>
      </c>
      <c r="F670" s="1">
        <v>1.0</v>
      </c>
      <c r="G670" s="4" t="str">
        <f t="shared" ref="G670:G679" si="175">INDIRECT(CONCATENATE("'ccc",$E$668,"'!",$B$1,C670+21))</f>
        <v>0.38</v>
      </c>
      <c r="H670" s="2">
        <f t="shared" ref="H670:H679" si="176">E670*F670*G670</f>
        <v>44.08</v>
      </c>
      <c r="I670" s="2">
        <f t="shared" ref="I670:I679" si="177">H670/$E$681</f>
        <v>0.002271813637</v>
      </c>
      <c r="J670" s="2">
        <f t="shared" ref="J670:J679" si="178">I670*$E$262</f>
        <v>0.0004627222917</v>
      </c>
    </row>
    <row r="671">
      <c r="C671" s="1">
        <v>1.0</v>
      </c>
      <c r="E671" s="4">
        <f t="shared" si="174"/>
        <v>191</v>
      </c>
      <c r="F671" s="1">
        <v>1.0</v>
      </c>
      <c r="G671" s="4" t="str">
        <f t="shared" si="175"/>
        <v>0.42</v>
      </c>
      <c r="H671" s="2">
        <f t="shared" si="176"/>
        <v>80.22</v>
      </c>
      <c r="I671" s="2">
        <f t="shared" si="177"/>
        <v>0.004134412204</v>
      </c>
      <c r="J671" s="2">
        <f t="shared" si="178"/>
        <v>0.0008420957858</v>
      </c>
    </row>
    <row r="672">
      <c r="C672" s="1">
        <v>2.0</v>
      </c>
      <c r="E672" s="4">
        <f t="shared" si="174"/>
        <v>905</v>
      </c>
      <c r="F672" s="1">
        <v>1.0</v>
      </c>
      <c r="G672" s="4" t="str">
        <f t="shared" si="175"/>
        <v>0.61</v>
      </c>
      <c r="H672" s="2">
        <f t="shared" si="176"/>
        <v>552.05</v>
      </c>
      <c r="I672" s="2">
        <f t="shared" si="177"/>
        <v>0.02845178581</v>
      </c>
      <c r="J672" s="2">
        <f t="shared" si="178"/>
        <v>0.005795050842</v>
      </c>
    </row>
    <row r="673">
      <c r="C673" s="1">
        <v>3.0</v>
      </c>
      <c r="E673" s="4">
        <f t="shared" si="174"/>
        <v>13099</v>
      </c>
      <c r="F673" s="1">
        <v>1.0</v>
      </c>
      <c r="G673" s="4" t="str">
        <f t="shared" si="175"/>
        <v>0.91</v>
      </c>
      <c r="H673" s="2">
        <f t="shared" si="176"/>
        <v>11920.09</v>
      </c>
      <c r="I673" s="2">
        <f t="shared" si="177"/>
        <v>0.6143426274</v>
      </c>
      <c r="J673" s="2">
        <f t="shared" si="178"/>
        <v>0.1251291144</v>
      </c>
    </row>
    <row r="674">
      <c r="C674" s="1">
        <v>4.0</v>
      </c>
      <c r="E674" s="4">
        <f t="shared" si="174"/>
        <v>3438</v>
      </c>
      <c r="F674" s="1">
        <v>1.0</v>
      </c>
      <c r="G674" s="4" t="str">
        <f t="shared" si="175"/>
        <v>0.85</v>
      </c>
      <c r="H674" s="2">
        <f t="shared" si="176"/>
        <v>2922.3</v>
      </c>
      <c r="I674" s="2">
        <f t="shared" si="177"/>
        <v>0.1506107303</v>
      </c>
      <c r="J674" s="2">
        <f t="shared" si="178"/>
        <v>0.03067634648</v>
      </c>
    </row>
    <row r="675">
      <c r="C675" s="1">
        <v>5.0</v>
      </c>
      <c r="E675" s="4">
        <f t="shared" si="174"/>
        <v>541</v>
      </c>
      <c r="F675" s="1">
        <v>0.0</v>
      </c>
      <c r="G675" s="4" t="str">
        <f t="shared" si="175"/>
        <v>0.36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13</v>
      </c>
      <c r="F676" s="1">
        <v>0.0</v>
      </c>
      <c r="G676" s="4" t="str">
        <f t="shared" si="175"/>
        <v>0.08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178</v>
      </c>
      <c r="F677" s="1">
        <v>0.0</v>
      </c>
      <c r="G677" s="4" t="str">
        <f t="shared" si="175"/>
        <v>0.26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308</v>
      </c>
      <c r="F678" s="1">
        <v>0.0</v>
      </c>
      <c r="G678" s="4" t="str">
        <f t="shared" si="175"/>
        <v>0.36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614</v>
      </c>
      <c r="F679" s="1">
        <v>0.0</v>
      </c>
      <c r="G679" s="4" t="str">
        <f t="shared" si="175"/>
        <v>0.53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0.2001886306</v>
      </c>
    </row>
    <row r="681">
      <c r="D681" s="1" t="s">
        <v>29</v>
      </c>
      <c r="E681" s="2">
        <f>Sum(E670:E679)</f>
        <v>19403</v>
      </c>
      <c r="H681" s="2">
        <f>Sum(H670:H679)</f>
        <v>15518.74</v>
      </c>
    </row>
    <row r="682">
      <c r="D682" s="1" t="s">
        <v>17</v>
      </c>
      <c r="E682" s="2">
        <f>E681/$B$2</f>
        <v>0.1515859375</v>
      </c>
    </row>
    <row r="683">
      <c r="D683" s="1" t="s">
        <v>18</v>
      </c>
      <c r="E683" s="2">
        <f>H681/E681</f>
        <v>0.7998113694</v>
      </c>
    </row>
    <row r="684">
      <c r="D684" s="1" t="s">
        <v>20</v>
      </c>
      <c r="E684" s="2">
        <f>H681/$B$2</f>
        <v>0.1212401563</v>
      </c>
    </row>
    <row r="685">
      <c r="D685" s="1" t="s">
        <v>21</v>
      </c>
      <c r="E685" s="2">
        <f>(E681-H681)/$B$2</f>
        <v>0.03034578125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90</v>
      </c>
      <c r="F700" s="1">
        <v>1.0</v>
      </c>
      <c r="G700" s="4" t="str">
        <f>INDIRECT(CONCATENATE("'ccc",$E$698,"'!",$B$1,C700+21))</f>
        <v>0.34</v>
      </c>
      <c r="H700" s="2">
        <f t="shared" ref="H700:H709" si="180">E700*F700*G700</f>
        <v>30.6</v>
      </c>
      <c r="I700" s="2">
        <f t="shared" ref="I700:I709" si="181">H700/$E$711</f>
        <v>0.001571890892</v>
      </c>
      <c r="J700" s="2">
        <f t="shared" ref="J700:J709" si="182">I700*$E$262</f>
        <v>0.0003201622457</v>
      </c>
    </row>
    <row r="701">
      <c r="C701" s="1">
        <v>1.0</v>
      </c>
      <c r="E701" s="4">
        <f t="shared" si="179"/>
        <v>200</v>
      </c>
      <c r="F701" s="1">
        <v>1.0</v>
      </c>
      <c r="G701" s="4" t="str">
        <f t="shared" ref="G701:G709" si="183">INDIRECT(CONCATENATE("'ccc",$E$668,"'!",$B$1,C701+21))</f>
        <v>0.42</v>
      </c>
      <c r="H701" s="2">
        <f t="shared" si="180"/>
        <v>84</v>
      </c>
      <c r="I701" s="2">
        <f t="shared" si="181"/>
        <v>0.004314994606</v>
      </c>
      <c r="J701" s="2">
        <f t="shared" si="182"/>
        <v>0.000878876753</v>
      </c>
    </row>
    <row r="702">
      <c r="C702" s="1">
        <v>2.0</v>
      </c>
      <c r="E702" s="4">
        <f t="shared" si="179"/>
        <v>765</v>
      </c>
      <c r="F702" s="1">
        <v>1.0</v>
      </c>
      <c r="G702" s="4" t="str">
        <f t="shared" si="183"/>
        <v>0.61</v>
      </c>
      <c r="H702" s="2">
        <f t="shared" si="180"/>
        <v>466.65</v>
      </c>
      <c r="I702" s="2">
        <f t="shared" si="181"/>
        <v>0.02397133611</v>
      </c>
      <c r="J702" s="2">
        <f t="shared" si="182"/>
        <v>0.004882474247</v>
      </c>
    </row>
    <row r="703">
      <c r="C703" s="1">
        <v>3.0</v>
      </c>
      <c r="E703" s="4">
        <f t="shared" si="179"/>
        <v>13628</v>
      </c>
      <c r="F703" s="1">
        <v>1.0</v>
      </c>
      <c r="G703" s="4" t="str">
        <f t="shared" si="183"/>
        <v>0.91</v>
      </c>
      <c r="H703" s="2">
        <f t="shared" si="180"/>
        <v>12401.48</v>
      </c>
      <c r="I703" s="2">
        <f t="shared" si="181"/>
        <v>0.6370514204</v>
      </c>
      <c r="J703" s="2">
        <f t="shared" si="182"/>
        <v>0.1297544342</v>
      </c>
    </row>
    <row r="704">
      <c r="C704" s="1">
        <v>4.0</v>
      </c>
      <c r="E704" s="4">
        <f t="shared" si="179"/>
        <v>3112</v>
      </c>
      <c r="F704" s="1">
        <v>1.0</v>
      </c>
      <c r="G704" s="4" t="str">
        <f t="shared" si="183"/>
        <v>0.85</v>
      </c>
      <c r="H704" s="2">
        <f t="shared" si="180"/>
        <v>2645.2</v>
      </c>
      <c r="I704" s="2">
        <f t="shared" si="181"/>
        <v>0.1358812349</v>
      </c>
      <c r="J704" s="2">
        <f t="shared" si="182"/>
        <v>0.02767624746</v>
      </c>
    </row>
    <row r="705">
      <c r="C705" s="1">
        <v>5.0</v>
      </c>
      <c r="E705" s="4">
        <f t="shared" si="179"/>
        <v>556</v>
      </c>
      <c r="F705" s="1">
        <v>0.0</v>
      </c>
      <c r="G705" s="4" t="str">
        <f t="shared" si="183"/>
        <v>0.36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12</v>
      </c>
      <c r="F706" s="1">
        <v>0.0</v>
      </c>
      <c r="G706" s="4" t="str">
        <f t="shared" si="183"/>
        <v>0.08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166</v>
      </c>
      <c r="F707" s="1">
        <v>0.0</v>
      </c>
      <c r="G707" s="4" t="str">
        <f t="shared" si="183"/>
        <v>0.26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294</v>
      </c>
      <c r="F708" s="1">
        <v>0.0</v>
      </c>
      <c r="G708" s="4" t="str">
        <f t="shared" si="183"/>
        <v>0.36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644</v>
      </c>
      <c r="F709" s="1">
        <v>0.0</v>
      </c>
      <c r="G709" s="4" t="str">
        <f t="shared" si="183"/>
        <v>0.53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0.1972091231</v>
      </c>
    </row>
    <row r="711">
      <c r="D711" s="1" t="s">
        <v>29</v>
      </c>
      <c r="E711" s="2">
        <f>Sum(E700:E709)</f>
        <v>19467</v>
      </c>
      <c r="H711" s="2">
        <f>Sum(H700:H709)</f>
        <v>15627.93</v>
      </c>
    </row>
    <row r="712">
      <c r="D712" s="1" t="s">
        <v>17</v>
      </c>
      <c r="E712" s="2">
        <f>E711/$B$2</f>
        <v>0.1520859375</v>
      </c>
    </row>
    <row r="713">
      <c r="D713" s="1" t="s">
        <v>18</v>
      </c>
      <c r="E713" s="2">
        <f>H711/E711</f>
        <v>0.8027908769</v>
      </c>
    </row>
    <row r="714">
      <c r="D714" s="1" t="s">
        <v>20</v>
      </c>
      <c r="E714" s="2">
        <f>H711/$B$2</f>
        <v>0.1220932031</v>
      </c>
    </row>
    <row r="715">
      <c r="D715" s="1" t="s">
        <v>21</v>
      </c>
      <c r="E715" s="2">
        <f>(E711-H711)/$B$2</f>
        <v>0.02999273438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87</v>
      </c>
      <c r="F730" s="1">
        <v>1.0</v>
      </c>
      <c r="G730" s="4" t="str">
        <f t="shared" ref="G730:G739" si="185">INDIRECT(CONCATENATE("'ccc",$E$728,"'!",$B$1,C730+21))</f>
        <v>0.43</v>
      </c>
      <c r="H730" s="2">
        <f t="shared" ref="H730:H739" si="186">E730*F730*G730</f>
        <v>37.41</v>
      </c>
      <c r="I730" s="2">
        <f t="shared" ref="I730:I739" si="187">H730/$E$741</f>
        <v>0.001928151737</v>
      </c>
      <c r="J730" s="2">
        <f t="shared" ref="J730:J739" si="188">I730*$E$262</f>
        <v>0.0003927253432</v>
      </c>
    </row>
    <row r="731">
      <c r="C731" s="1">
        <v>1.0</v>
      </c>
      <c r="E731" s="4">
        <f t="shared" si="184"/>
        <v>217</v>
      </c>
      <c r="F731" s="1">
        <v>1.0</v>
      </c>
      <c r="G731" s="4" t="str">
        <f t="shared" si="185"/>
        <v>0.40</v>
      </c>
      <c r="H731" s="2">
        <f t="shared" si="186"/>
        <v>86.8</v>
      </c>
      <c r="I731" s="2">
        <f t="shared" si="187"/>
        <v>0.004473765591</v>
      </c>
      <c r="J731" s="2">
        <f t="shared" si="188"/>
        <v>0.0009112151776</v>
      </c>
    </row>
    <row r="732">
      <c r="C732" s="1">
        <v>2.0</v>
      </c>
      <c r="E732" s="4">
        <f t="shared" si="184"/>
        <v>844</v>
      </c>
      <c r="F732" s="1">
        <v>1.0</v>
      </c>
      <c r="G732" s="4" t="str">
        <f t="shared" si="185"/>
        <v>0.60</v>
      </c>
      <c r="H732" s="2">
        <f t="shared" si="186"/>
        <v>506.4</v>
      </c>
      <c r="I732" s="2">
        <f t="shared" si="187"/>
        <v>0.02610040202</v>
      </c>
      <c r="J732" s="2">
        <f t="shared" si="188"/>
        <v>0.005316121727</v>
      </c>
    </row>
    <row r="733">
      <c r="C733" s="1">
        <v>3.0</v>
      </c>
      <c r="E733" s="4">
        <f t="shared" si="184"/>
        <v>14136</v>
      </c>
      <c r="F733" s="1">
        <v>1.0</v>
      </c>
      <c r="G733" s="4" t="str">
        <f t="shared" si="185"/>
        <v>0.92</v>
      </c>
      <c r="H733" s="2">
        <f t="shared" si="186"/>
        <v>13005.12</v>
      </c>
      <c r="I733" s="2">
        <f t="shared" si="187"/>
        <v>0.6702979074</v>
      </c>
      <c r="J733" s="2">
        <f t="shared" si="188"/>
        <v>0.1365260683</v>
      </c>
    </row>
    <row r="734">
      <c r="C734" s="1">
        <v>4.0</v>
      </c>
      <c r="E734" s="4">
        <f t="shared" si="184"/>
        <v>2621</v>
      </c>
      <c r="F734" s="1">
        <v>1.0</v>
      </c>
      <c r="G734" s="4" t="str">
        <f t="shared" si="185"/>
        <v>0.85</v>
      </c>
      <c r="H734" s="2">
        <f t="shared" si="186"/>
        <v>2227.85</v>
      </c>
      <c r="I734" s="2">
        <f t="shared" si="187"/>
        <v>0.1148257912</v>
      </c>
      <c r="J734" s="2">
        <f t="shared" si="188"/>
        <v>0.02338768126</v>
      </c>
    </row>
    <row r="735">
      <c r="C735" s="1">
        <v>5.0</v>
      </c>
      <c r="E735" s="4">
        <f t="shared" si="184"/>
        <v>505</v>
      </c>
      <c r="F735" s="1">
        <v>0.0</v>
      </c>
      <c r="G735" s="4" t="str">
        <f t="shared" si="185"/>
        <v>0.37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12</v>
      </c>
      <c r="F736" s="1">
        <v>0.0</v>
      </c>
      <c r="G736" s="4" t="str">
        <f t="shared" si="185"/>
        <v>0.25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141</v>
      </c>
      <c r="F737" s="1">
        <v>0.0</v>
      </c>
      <c r="G737" s="4" t="str">
        <f t="shared" si="185"/>
        <v>0.19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247</v>
      </c>
      <c r="F738" s="1">
        <v>0.0</v>
      </c>
      <c r="G738" s="4" t="str">
        <f t="shared" si="185"/>
        <v>0.39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592</v>
      </c>
      <c r="F739" s="1">
        <v>0.0</v>
      </c>
      <c r="G739" s="4" t="str">
        <f t="shared" si="185"/>
        <v>0.53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0.1823739821</v>
      </c>
    </row>
    <row r="741">
      <c r="D741" s="1" t="s">
        <v>29</v>
      </c>
      <c r="E741" s="2">
        <f>Sum(E730:E739)</f>
        <v>19402</v>
      </c>
      <c r="H741" s="2">
        <f>Sum(H730:H739)</f>
        <v>15863.58</v>
      </c>
    </row>
    <row r="742">
      <c r="D742" s="1" t="s">
        <v>17</v>
      </c>
      <c r="E742" s="2">
        <f>E741/$B$2</f>
        <v>0.151578125</v>
      </c>
    </row>
    <row r="743">
      <c r="D743" s="1" t="s">
        <v>18</v>
      </c>
      <c r="E743" s="2">
        <f>H741/E741</f>
        <v>0.8176260179</v>
      </c>
    </row>
    <row r="744">
      <c r="D744" s="1" t="s">
        <v>20</v>
      </c>
      <c r="E744" s="2">
        <f>H741/$B$2</f>
        <v>0.1239342188</v>
      </c>
    </row>
    <row r="745">
      <c r="D745" s="1" t="s">
        <v>21</v>
      </c>
      <c r="E745" s="2">
        <f>(E741-H741)/$B$2</f>
        <v>0.02764390625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232</v>
      </c>
      <c r="F760" s="1">
        <v>1.0</v>
      </c>
      <c r="G760" s="4" t="str">
        <f t="shared" ref="G760:G769" si="190">INDIRECT(CONCATENATE("'ccc",$E$758,"'!",$B$1,C760+21))</f>
        <v>0.53</v>
      </c>
      <c r="H760" s="2">
        <f t="shared" ref="H760:H769" si="191">E760*F760*G760</f>
        <v>122.96</v>
      </c>
      <c r="I760" s="2">
        <f t="shared" ref="I760:I769" si="192">H760/$E$771</f>
        <v>0.007331703536</v>
      </c>
      <c r="J760" s="2">
        <f t="shared" ref="J760:J769" si="193">I760*$E$262</f>
        <v>0.001493319085</v>
      </c>
    </row>
    <row r="761">
      <c r="C761" s="1">
        <v>1.0</v>
      </c>
      <c r="E761" s="4">
        <f t="shared" si="189"/>
        <v>107</v>
      </c>
      <c r="F761" s="1">
        <v>1.0</v>
      </c>
      <c r="G761" s="4" t="str">
        <f t="shared" si="190"/>
        <v>0.31</v>
      </c>
      <c r="H761" s="2">
        <f t="shared" si="191"/>
        <v>33.17</v>
      </c>
      <c r="I761" s="2">
        <f t="shared" si="192"/>
        <v>0.001977818854</v>
      </c>
      <c r="J761" s="2">
        <f t="shared" si="193"/>
        <v>0.0004028415261</v>
      </c>
    </row>
    <row r="762">
      <c r="C762" s="1">
        <v>2.0</v>
      </c>
      <c r="E762" s="4">
        <f t="shared" si="189"/>
        <v>412</v>
      </c>
      <c r="F762" s="1">
        <v>1.0</v>
      </c>
      <c r="G762" s="4" t="str">
        <f t="shared" si="190"/>
        <v>0.52</v>
      </c>
      <c r="H762" s="2">
        <f t="shared" si="191"/>
        <v>214.24</v>
      </c>
      <c r="I762" s="2">
        <f t="shared" si="192"/>
        <v>0.01277443206</v>
      </c>
      <c r="J762" s="2">
        <f t="shared" si="193"/>
        <v>0.002601892329</v>
      </c>
    </row>
    <row r="763">
      <c r="C763" s="1">
        <v>3.0</v>
      </c>
      <c r="E763" s="4">
        <f t="shared" si="189"/>
        <v>5853</v>
      </c>
      <c r="F763" s="1">
        <v>1.0</v>
      </c>
      <c r="G763" s="4" t="str">
        <f t="shared" si="190"/>
        <v>0.82</v>
      </c>
      <c r="H763" s="2">
        <f t="shared" si="191"/>
        <v>4799.46</v>
      </c>
      <c r="I763" s="2">
        <f t="shared" si="192"/>
        <v>0.2861761374</v>
      </c>
      <c r="J763" s="2">
        <f t="shared" si="193"/>
        <v>0.05828826623</v>
      </c>
    </row>
    <row r="764">
      <c r="C764" s="1">
        <v>4.0</v>
      </c>
      <c r="E764" s="4">
        <f t="shared" si="189"/>
        <v>1673</v>
      </c>
      <c r="F764" s="1">
        <v>1.0</v>
      </c>
      <c r="G764" s="4" t="str">
        <f t="shared" si="190"/>
        <v>0.82</v>
      </c>
      <c r="H764" s="2">
        <f t="shared" si="191"/>
        <v>1371.86</v>
      </c>
      <c r="I764" s="2">
        <f t="shared" si="192"/>
        <v>0.08179953491</v>
      </c>
      <c r="J764" s="2">
        <f t="shared" si="193"/>
        <v>0.01666090371</v>
      </c>
    </row>
    <row r="765">
      <c r="C765" s="1">
        <v>5.0</v>
      </c>
      <c r="E765" s="4">
        <f t="shared" si="189"/>
        <v>7054</v>
      </c>
      <c r="F765" s="1">
        <v>1.0</v>
      </c>
      <c r="G765" s="4" t="str">
        <f t="shared" si="190"/>
        <v>0.82</v>
      </c>
      <c r="H765" s="2">
        <f t="shared" si="191"/>
        <v>5784.28</v>
      </c>
      <c r="I765" s="2">
        <f t="shared" si="192"/>
        <v>0.3448977401</v>
      </c>
      <c r="J765" s="2">
        <f t="shared" si="193"/>
        <v>0.07024866393</v>
      </c>
    </row>
    <row r="766">
      <c r="C766" s="1">
        <v>6.0</v>
      </c>
      <c r="E766" s="4">
        <f t="shared" si="189"/>
        <v>148</v>
      </c>
      <c r="F766" s="1">
        <v>0.0</v>
      </c>
      <c r="G766" s="4" t="str">
        <f t="shared" si="190"/>
        <v>0.51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83</v>
      </c>
      <c r="F767" s="1">
        <v>0.0</v>
      </c>
      <c r="G767" s="4" t="str">
        <f t="shared" si="190"/>
        <v>0.18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421</v>
      </c>
      <c r="F768" s="1">
        <v>0.0</v>
      </c>
      <c r="G768" s="4" t="str">
        <f t="shared" si="190"/>
        <v>0.48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788</v>
      </c>
      <c r="F769" s="1">
        <v>0.0</v>
      </c>
      <c r="G769" s="4" t="str">
        <f t="shared" si="190"/>
        <v>0.48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0.2650426331</v>
      </c>
    </row>
    <row r="771">
      <c r="D771" s="1" t="s">
        <v>29</v>
      </c>
      <c r="E771" s="2">
        <f>Sum(E760:E769)</f>
        <v>16771</v>
      </c>
      <c r="H771" s="2">
        <f>Sum(H760:H769)</f>
        <v>12325.97</v>
      </c>
    </row>
    <row r="772">
      <c r="D772" s="1" t="s">
        <v>17</v>
      </c>
      <c r="E772" s="2">
        <f>E771/$B$2</f>
        <v>0.1310234375</v>
      </c>
    </row>
    <row r="773">
      <c r="D773" s="1" t="s">
        <v>18</v>
      </c>
      <c r="E773" s="2">
        <f>H771/E771</f>
        <v>0.7349573669</v>
      </c>
    </row>
    <row r="774">
      <c r="D774" s="1" t="s">
        <v>20</v>
      </c>
      <c r="E774" s="2">
        <f>H771/$B$2</f>
        <v>0.09629664063</v>
      </c>
    </row>
    <row r="775">
      <c r="D775" s="1" t="s">
        <v>21</v>
      </c>
      <c r="E775" s="2">
        <f>(E771-H771)/$B$2</f>
        <v>0.03472679688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211</v>
      </c>
      <c r="F790" s="1">
        <v>1.0</v>
      </c>
      <c r="G790" s="4" t="str">
        <f t="shared" ref="G790:G799" si="195">INDIRECT(CONCATENATE("'ccc",$E$788,"'!",$B$1,C790+21))</f>
        <v>0.53</v>
      </c>
      <c r="H790" s="2">
        <f t="shared" ref="H790:H799" si="196">E790*F790*G790</f>
        <v>111.83</v>
      </c>
      <c r="I790" s="2">
        <f t="shared" ref="I790:I799" si="197">H790/$E$801</f>
        <v>0.006923172166</v>
      </c>
      <c r="J790" s="2">
        <f t="shared" ref="J790:J799" si="198">I790*$E$262</f>
        <v>0.001410109543</v>
      </c>
    </row>
    <row r="791">
      <c r="C791" s="1">
        <v>1.0</v>
      </c>
      <c r="E791" s="4">
        <f t="shared" si="194"/>
        <v>78</v>
      </c>
      <c r="F791" s="1">
        <v>1.0</v>
      </c>
      <c r="G791" s="4" t="str">
        <f t="shared" si="195"/>
        <v>0.24</v>
      </c>
      <c r="H791" s="2">
        <f t="shared" si="196"/>
        <v>18.72</v>
      </c>
      <c r="I791" s="2">
        <f t="shared" si="197"/>
        <v>0.001158917848</v>
      </c>
      <c r="J791" s="2">
        <f t="shared" si="198"/>
        <v>0.0002360480251</v>
      </c>
    </row>
    <row r="792">
      <c r="C792" s="1">
        <v>2.0</v>
      </c>
      <c r="E792" s="4">
        <f t="shared" si="194"/>
        <v>144</v>
      </c>
      <c r="F792" s="1">
        <v>1.0</v>
      </c>
      <c r="G792" s="4" t="str">
        <f t="shared" si="195"/>
        <v>0.33</v>
      </c>
      <c r="H792" s="2">
        <f t="shared" si="196"/>
        <v>47.52</v>
      </c>
      <c r="I792" s="2">
        <f t="shared" si="197"/>
        <v>0.002941868384</v>
      </c>
      <c r="J792" s="2">
        <f t="shared" si="198"/>
        <v>0.000599198833</v>
      </c>
    </row>
    <row r="793">
      <c r="C793" s="1">
        <v>3.0</v>
      </c>
      <c r="E793" s="4">
        <f t="shared" si="194"/>
        <v>2753</v>
      </c>
      <c r="F793" s="1">
        <v>1.0</v>
      </c>
      <c r="G793" s="4" t="str">
        <f t="shared" si="195"/>
        <v>0.76</v>
      </c>
      <c r="H793" s="2">
        <f t="shared" si="196"/>
        <v>2092.28</v>
      </c>
      <c r="I793" s="2">
        <f t="shared" si="197"/>
        <v>0.1295288801</v>
      </c>
      <c r="J793" s="2">
        <f t="shared" si="198"/>
        <v>0.02638240182</v>
      </c>
    </row>
    <row r="794">
      <c r="C794" s="1">
        <v>4.0</v>
      </c>
      <c r="E794" s="4">
        <f t="shared" si="194"/>
        <v>814</v>
      </c>
      <c r="F794" s="1">
        <v>1.0</v>
      </c>
      <c r="G794" s="4" t="str">
        <f t="shared" si="195"/>
        <v>0.77</v>
      </c>
      <c r="H794" s="2">
        <f t="shared" si="196"/>
        <v>626.78</v>
      </c>
      <c r="I794" s="2">
        <f t="shared" si="197"/>
        <v>0.03880269919</v>
      </c>
      <c r="J794" s="2">
        <f t="shared" si="198"/>
        <v>0.007903321645</v>
      </c>
    </row>
    <row r="795">
      <c r="C795" s="1">
        <v>5.0</v>
      </c>
      <c r="E795" s="4">
        <f t="shared" si="194"/>
        <v>11229</v>
      </c>
      <c r="F795" s="1">
        <v>1.0</v>
      </c>
      <c r="G795" s="4" t="str">
        <f t="shared" si="195"/>
        <v>0.89</v>
      </c>
      <c r="H795" s="2">
        <f t="shared" si="196"/>
        <v>9993.81</v>
      </c>
      <c r="I795" s="2">
        <f t="shared" si="197"/>
        <v>0.6186968365</v>
      </c>
      <c r="J795" s="2">
        <f t="shared" si="198"/>
        <v>0.1260159783</v>
      </c>
    </row>
    <row r="796">
      <c r="C796" s="1">
        <v>6.0</v>
      </c>
      <c r="E796" s="4">
        <f t="shared" si="194"/>
        <v>260</v>
      </c>
      <c r="F796" s="1">
        <v>0.0</v>
      </c>
      <c r="G796" s="4" t="str">
        <f t="shared" si="195"/>
        <v>0.52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70</v>
      </c>
      <c r="F797" s="1">
        <v>0.0</v>
      </c>
      <c r="G797" s="4" t="str">
        <f t="shared" si="195"/>
        <v>0.21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262</v>
      </c>
      <c r="F798" s="1">
        <v>0.0</v>
      </c>
      <c r="G798" s="4" t="str">
        <f t="shared" si="195"/>
        <v>0.40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332</v>
      </c>
      <c r="F799" s="1">
        <v>0.0</v>
      </c>
      <c r="G799" s="4" t="str">
        <f t="shared" si="195"/>
        <v>0.38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0.2019476258</v>
      </c>
    </row>
    <row r="801">
      <c r="D801" s="1" t="s">
        <v>29</v>
      </c>
      <c r="E801" s="2">
        <f>Sum(E790:E799)</f>
        <v>16153</v>
      </c>
      <c r="H801" s="2">
        <f>Sum(H790:H799)</f>
        <v>12890.94</v>
      </c>
    </row>
    <row r="802">
      <c r="D802" s="1" t="s">
        <v>17</v>
      </c>
      <c r="E802" s="2">
        <f>E801/$B$2</f>
        <v>0.1261953125</v>
      </c>
    </row>
    <row r="803">
      <c r="D803" s="1" t="s">
        <v>18</v>
      </c>
      <c r="E803" s="2">
        <f>H801/E801</f>
        <v>0.7980523742</v>
      </c>
    </row>
    <row r="804">
      <c r="D804" s="1" t="s">
        <v>20</v>
      </c>
      <c r="E804" s="2">
        <f>H801/$B$2</f>
        <v>0.1007104688</v>
      </c>
    </row>
    <row r="805">
      <c r="D805" s="1" t="s">
        <v>21</v>
      </c>
      <c r="E805" s="2">
        <f>(E801-H801)/$B$2</f>
        <v>0.02548484375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247</v>
      </c>
      <c r="F820" s="1">
        <v>1.0</v>
      </c>
      <c r="G820" s="4" t="str">
        <f t="shared" ref="G820:G829" si="200">INDIRECT(CONCATENATE("'ccc",$E$818,"'!",$B$1,C820+21))</f>
        <v>0.60</v>
      </c>
      <c r="H820" s="2">
        <f t="shared" ref="H820:H829" si="201">E820*F820*G820</f>
        <v>148.2</v>
      </c>
      <c r="I820" s="2">
        <f t="shared" ref="I820:I829" si="202">H820/$E$831</f>
        <v>0.009158324064</v>
      </c>
      <c r="J820" s="2">
        <f t="shared" ref="J820:J829" si="203">I820*$E$262</f>
        <v>0.001865364583</v>
      </c>
    </row>
    <row r="821">
      <c r="C821" s="1">
        <v>1.0</v>
      </c>
      <c r="E821" s="4">
        <f t="shared" si="199"/>
        <v>76</v>
      </c>
      <c r="F821" s="1">
        <v>1.0</v>
      </c>
      <c r="G821" s="4" t="str">
        <f t="shared" si="200"/>
        <v>0.33</v>
      </c>
      <c r="H821" s="2">
        <f t="shared" si="201"/>
        <v>25.08</v>
      </c>
      <c r="I821" s="2">
        <f t="shared" si="202"/>
        <v>0.001549870226</v>
      </c>
      <c r="J821" s="2">
        <f t="shared" si="203"/>
        <v>0.0003156770833</v>
      </c>
    </row>
    <row r="822">
      <c r="C822" s="1">
        <v>2.0</v>
      </c>
      <c r="E822" s="4">
        <f t="shared" si="199"/>
        <v>138</v>
      </c>
      <c r="F822" s="1">
        <v>1.0</v>
      </c>
      <c r="G822" s="4" t="str">
        <f t="shared" si="200"/>
        <v>0.33</v>
      </c>
      <c r="H822" s="2">
        <f t="shared" si="201"/>
        <v>45.54</v>
      </c>
      <c r="I822" s="2">
        <f t="shared" si="202"/>
        <v>0.002814238042</v>
      </c>
      <c r="J822" s="2">
        <f t="shared" si="203"/>
        <v>0.000573203125</v>
      </c>
    </row>
    <row r="823">
      <c r="C823" s="1">
        <v>3.0</v>
      </c>
      <c r="E823" s="4">
        <f t="shared" si="199"/>
        <v>2394</v>
      </c>
      <c r="F823" s="1">
        <v>1.0</v>
      </c>
      <c r="G823" s="4" t="str">
        <f t="shared" si="200"/>
        <v>0.73</v>
      </c>
      <c r="H823" s="2">
        <f t="shared" si="201"/>
        <v>1747.62</v>
      </c>
      <c r="I823" s="2">
        <f t="shared" si="202"/>
        <v>0.1079977753</v>
      </c>
      <c r="J823" s="2">
        <f t="shared" si="203"/>
        <v>0.02199695313</v>
      </c>
    </row>
    <row r="824">
      <c r="C824" s="1">
        <v>4.0</v>
      </c>
      <c r="E824" s="4">
        <f t="shared" si="199"/>
        <v>635</v>
      </c>
      <c r="F824" s="1">
        <v>1.0</v>
      </c>
      <c r="G824" s="4" t="str">
        <f t="shared" si="200"/>
        <v>0.74</v>
      </c>
      <c r="H824" s="2">
        <f t="shared" si="201"/>
        <v>469.9</v>
      </c>
      <c r="I824" s="2">
        <f t="shared" si="202"/>
        <v>0.02903843777</v>
      </c>
      <c r="J824" s="2">
        <f t="shared" si="203"/>
        <v>0.005914539931</v>
      </c>
    </row>
    <row r="825">
      <c r="C825" s="1">
        <v>5.0</v>
      </c>
      <c r="E825" s="4">
        <f t="shared" si="199"/>
        <v>11672</v>
      </c>
      <c r="F825" s="1">
        <v>1.0</v>
      </c>
      <c r="G825" s="4" t="str">
        <f t="shared" si="200"/>
        <v>0.90</v>
      </c>
      <c r="H825" s="2">
        <f t="shared" si="201"/>
        <v>10504.8</v>
      </c>
      <c r="I825" s="2">
        <f t="shared" si="202"/>
        <v>0.6491657397</v>
      </c>
      <c r="J825" s="2">
        <f t="shared" si="203"/>
        <v>0.132221875</v>
      </c>
    </row>
    <row r="826">
      <c r="C826" s="1">
        <v>6.0</v>
      </c>
      <c r="E826" s="4">
        <f t="shared" si="199"/>
        <v>363</v>
      </c>
      <c r="F826" s="1">
        <v>0.0</v>
      </c>
      <c r="G826" s="4" t="str">
        <f t="shared" si="200"/>
        <v>0.59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53</v>
      </c>
      <c r="F827" s="1">
        <v>0.0</v>
      </c>
      <c r="G827" s="4" t="str">
        <f t="shared" si="200"/>
        <v>0.13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279</v>
      </c>
      <c r="F828" s="1">
        <v>0.0</v>
      </c>
      <c r="G828" s="4" t="str">
        <f t="shared" si="200"/>
        <v>0.43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325</v>
      </c>
      <c r="F829" s="1">
        <v>0.0</v>
      </c>
      <c r="G829" s="4" t="str">
        <f t="shared" si="200"/>
        <v>0.36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0.2002756149</v>
      </c>
    </row>
    <row r="831">
      <c r="D831" s="1" t="s">
        <v>29</v>
      </c>
      <c r="E831" s="2">
        <f>Sum(E820:E829)</f>
        <v>16182</v>
      </c>
      <c r="H831" s="2">
        <f>Sum(H820:H829)</f>
        <v>12941.14</v>
      </c>
    </row>
    <row r="832">
      <c r="D832" s="1" t="s">
        <v>17</v>
      </c>
      <c r="E832" s="2">
        <f>E831/$B$2</f>
        <v>0.126421875</v>
      </c>
    </row>
    <row r="833">
      <c r="D833" s="1" t="s">
        <v>18</v>
      </c>
      <c r="E833" s="2">
        <f>H831/E831</f>
        <v>0.7997243851</v>
      </c>
    </row>
    <row r="834">
      <c r="D834" s="1" t="s">
        <v>20</v>
      </c>
      <c r="E834" s="2">
        <f>H831/$B$2</f>
        <v>0.1011026563</v>
      </c>
    </row>
    <row r="835">
      <c r="D835" s="1" t="s">
        <v>21</v>
      </c>
      <c r="E835" s="2">
        <f>(E831-H831)/$B$2</f>
        <v>0.02531921875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195</v>
      </c>
      <c r="F850" s="1">
        <v>1.0</v>
      </c>
      <c r="G850" s="4" t="str">
        <f t="shared" ref="G850:G859" si="205">INDIRECT(CONCATENATE("'ccc",$E$848,"'!",$B$1,C850+21))</f>
        <v>0.57</v>
      </c>
      <c r="H850" s="2">
        <f t="shared" ref="H850:H859" si="206">E850*F850*G850</f>
        <v>111.15</v>
      </c>
      <c r="I850" s="2">
        <f t="shared" ref="I850:I859" si="207">H850/$E$861</f>
        <v>0.006782815647</v>
      </c>
      <c r="J850" s="2">
        <f t="shared" ref="J850:J859" si="208">I850*$E$262</f>
        <v>0.001381521771</v>
      </c>
    </row>
    <row r="851">
      <c r="C851" s="1">
        <v>1.0</v>
      </c>
      <c r="E851" s="4">
        <f t="shared" si="204"/>
        <v>62</v>
      </c>
      <c r="F851" s="1">
        <v>1.0</v>
      </c>
      <c r="G851" s="4" t="str">
        <f t="shared" si="205"/>
        <v>0.19</v>
      </c>
      <c r="H851" s="2">
        <f t="shared" si="206"/>
        <v>11.78</v>
      </c>
      <c r="I851" s="2">
        <f t="shared" si="207"/>
        <v>0.000718862513</v>
      </c>
      <c r="J851" s="2">
        <f t="shared" si="208"/>
        <v>0.000146417692</v>
      </c>
    </row>
    <row r="852">
      <c r="C852" s="1">
        <v>2.0</v>
      </c>
      <c r="E852" s="4">
        <f t="shared" si="204"/>
        <v>115</v>
      </c>
      <c r="F852" s="1">
        <v>1.0</v>
      </c>
      <c r="G852" s="4" t="str">
        <f t="shared" si="205"/>
        <v>0.35</v>
      </c>
      <c r="H852" s="2">
        <f t="shared" si="206"/>
        <v>40.25</v>
      </c>
      <c r="I852" s="2">
        <f t="shared" si="207"/>
        <v>0.002456215293</v>
      </c>
      <c r="J852" s="2">
        <f t="shared" si="208"/>
        <v>0.0005002811632</v>
      </c>
    </row>
    <row r="853">
      <c r="C853" s="1">
        <v>3.0</v>
      </c>
      <c r="E853" s="4">
        <f t="shared" si="204"/>
        <v>2155</v>
      </c>
      <c r="F853" s="1">
        <v>1.0</v>
      </c>
      <c r="G853" s="4" t="str">
        <f t="shared" si="205"/>
        <v>0.74</v>
      </c>
      <c r="H853" s="2">
        <f t="shared" si="206"/>
        <v>1594.7</v>
      </c>
      <c r="I853" s="2">
        <f t="shared" si="207"/>
        <v>0.09731494477</v>
      </c>
      <c r="J853" s="2">
        <f t="shared" si="208"/>
        <v>0.01982107754</v>
      </c>
    </row>
    <row r="854">
      <c r="C854" s="1">
        <v>4.0</v>
      </c>
      <c r="E854" s="4">
        <f t="shared" si="204"/>
        <v>443</v>
      </c>
      <c r="F854" s="1">
        <v>1.0</v>
      </c>
      <c r="G854" s="4" t="str">
        <f t="shared" si="205"/>
        <v>0.70</v>
      </c>
      <c r="H854" s="2">
        <f t="shared" si="206"/>
        <v>310.1</v>
      </c>
      <c r="I854" s="2">
        <f t="shared" si="207"/>
        <v>0.01892353695</v>
      </c>
      <c r="J854" s="2">
        <f t="shared" si="208"/>
        <v>0.003854340092</v>
      </c>
    </row>
    <row r="855">
      <c r="C855" s="1">
        <v>5.0</v>
      </c>
      <c r="E855" s="4">
        <f t="shared" si="204"/>
        <v>12493</v>
      </c>
      <c r="F855" s="1">
        <v>1.0</v>
      </c>
      <c r="G855" s="4" t="str">
        <f t="shared" si="205"/>
        <v>0.91</v>
      </c>
      <c r="H855" s="2">
        <f t="shared" si="206"/>
        <v>11368.63</v>
      </c>
      <c r="I855" s="2">
        <f t="shared" si="207"/>
        <v>0.6937590773</v>
      </c>
      <c r="J855" s="2">
        <f t="shared" si="208"/>
        <v>0.1413046321</v>
      </c>
    </row>
    <row r="856">
      <c r="C856" s="1">
        <v>6.0</v>
      </c>
      <c r="E856" s="4">
        <f t="shared" si="204"/>
        <v>349</v>
      </c>
      <c r="F856" s="1">
        <v>0.0</v>
      </c>
      <c r="G856" s="4" t="str">
        <f t="shared" si="205"/>
        <v>0.55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48</v>
      </c>
      <c r="F857" s="1">
        <v>0.0</v>
      </c>
      <c r="G857" s="4" t="str">
        <f t="shared" si="205"/>
        <v>0.29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241</v>
      </c>
      <c r="F858" s="1">
        <v>0.0</v>
      </c>
      <c r="G858" s="4" t="str">
        <f t="shared" si="205"/>
        <v>0.41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286</v>
      </c>
      <c r="F859" s="1">
        <v>0.0</v>
      </c>
      <c r="G859" s="4" t="str">
        <f t="shared" si="205"/>
        <v>0.33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0.1800445475</v>
      </c>
    </row>
    <row r="861">
      <c r="D861" s="1" t="s">
        <v>29</v>
      </c>
      <c r="E861" s="2">
        <f>Sum(E850:E859)</f>
        <v>16387</v>
      </c>
      <c r="H861" s="2">
        <f>Sum(H850:H859)</f>
        <v>13436.61</v>
      </c>
    </row>
    <row r="862">
      <c r="D862" s="1" t="s">
        <v>17</v>
      </c>
      <c r="E862" s="2">
        <f>E861/$B$2</f>
        <v>0.1280234375</v>
      </c>
    </row>
    <row r="863">
      <c r="D863" s="1" t="s">
        <v>18</v>
      </c>
      <c r="E863" s="2">
        <f>H861/E861</f>
        <v>0.8199554525</v>
      </c>
    </row>
    <row r="864">
      <c r="D864" s="1" t="s">
        <v>20</v>
      </c>
      <c r="E864" s="2">
        <f>H861/$B$2</f>
        <v>0.1049735156</v>
      </c>
    </row>
    <row r="865">
      <c r="D865" s="1" t="s">
        <v>21</v>
      </c>
      <c r="E865" s="2">
        <f>(E861-H861)/$B$2</f>
        <v>0.02304992188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168</v>
      </c>
      <c r="F880" s="1">
        <v>1.0</v>
      </c>
      <c r="G880" s="4" t="str">
        <f t="shared" ref="G880:G889" si="210">INDIRECT(CONCATENATE("'ccc",$E$878,"'!",$B$1,C880+21))</f>
        <v>0.55</v>
      </c>
      <c r="H880" s="2">
        <f t="shared" ref="H880:H889" si="211">E880*F880*G880</f>
        <v>92.4</v>
      </c>
      <c r="I880" s="2">
        <f t="shared" ref="I880:I889" si="212">H880/$E$891</f>
        <v>0.005735211967</v>
      </c>
      <c r="J880" s="2">
        <f t="shared" ref="J880:J889" si="213">I880*$E$262</f>
        <v>0.001168146181</v>
      </c>
    </row>
    <row r="881">
      <c r="C881" s="1">
        <v>1.0</v>
      </c>
      <c r="E881" s="4">
        <f t="shared" si="209"/>
        <v>44</v>
      </c>
      <c r="F881" s="1">
        <v>1.0</v>
      </c>
      <c r="G881" s="4" t="str">
        <f t="shared" si="210"/>
        <v>0.32</v>
      </c>
      <c r="H881" s="2">
        <f t="shared" si="211"/>
        <v>14.08</v>
      </c>
      <c r="I881" s="2">
        <f t="shared" si="212"/>
        <v>0.0008739370616</v>
      </c>
      <c r="J881" s="2">
        <f t="shared" si="213"/>
        <v>0.0001780032276</v>
      </c>
    </row>
    <row r="882">
      <c r="C882" s="1">
        <v>2.0</v>
      </c>
      <c r="E882" s="4">
        <f t="shared" si="209"/>
        <v>116</v>
      </c>
      <c r="F882" s="1">
        <v>1.0</v>
      </c>
      <c r="G882" s="4" t="str">
        <f t="shared" si="210"/>
        <v>0.23</v>
      </c>
      <c r="H882" s="2">
        <f t="shared" si="211"/>
        <v>26.68</v>
      </c>
      <c r="I882" s="2">
        <f t="shared" si="212"/>
        <v>0.001656011421</v>
      </c>
      <c r="J882" s="2">
        <f t="shared" si="213"/>
        <v>0.0003372958887</v>
      </c>
    </row>
    <row r="883">
      <c r="C883" s="1">
        <v>3.0</v>
      </c>
      <c r="E883" s="4">
        <f t="shared" si="209"/>
        <v>2022</v>
      </c>
      <c r="F883" s="1">
        <v>1.0</v>
      </c>
      <c r="G883" s="4" t="str">
        <f t="shared" si="210"/>
        <v>0.74</v>
      </c>
      <c r="H883" s="2">
        <f t="shared" si="211"/>
        <v>1496.28</v>
      </c>
      <c r="I883" s="2">
        <f t="shared" si="212"/>
        <v>0.09287319223</v>
      </c>
      <c r="J883" s="2">
        <f t="shared" si="213"/>
        <v>0.01891638277</v>
      </c>
    </row>
    <row r="884">
      <c r="C884" s="1">
        <v>4.0</v>
      </c>
      <c r="E884" s="4">
        <f t="shared" si="209"/>
        <v>491</v>
      </c>
      <c r="F884" s="1">
        <v>1.0</v>
      </c>
      <c r="G884" s="4" t="str">
        <f t="shared" si="210"/>
        <v>0.75</v>
      </c>
      <c r="H884" s="2">
        <f t="shared" si="211"/>
        <v>368.25</v>
      </c>
      <c r="I884" s="2">
        <f t="shared" si="212"/>
        <v>0.02285705419</v>
      </c>
      <c r="J884" s="2">
        <f t="shared" si="213"/>
        <v>0.004655517654</v>
      </c>
    </row>
    <row r="885">
      <c r="C885" s="1">
        <v>5.0</v>
      </c>
      <c r="E885" s="4">
        <f t="shared" si="209"/>
        <v>12274</v>
      </c>
      <c r="F885" s="1">
        <v>1.0</v>
      </c>
      <c r="G885" s="4" t="str">
        <f t="shared" si="210"/>
        <v>0.91</v>
      </c>
      <c r="H885" s="2">
        <f t="shared" si="211"/>
        <v>11169.34</v>
      </c>
      <c r="I885" s="2">
        <f t="shared" si="212"/>
        <v>0.6932741605</v>
      </c>
      <c r="J885" s="2">
        <f t="shared" si="213"/>
        <v>0.1412058644</v>
      </c>
    </row>
    <row r="886">
      <c r="C886" s="1">
        <v>6.0</v>
      </c>
      <c r="E886" s="4">
        <f t="shared" si="209"/>
        <v>388</v>
      </c>
      <c r="F886" s="1">
        <v>0.0</v>
      </c>
      <c r="G886" s="4" t="str">
        <f t="shared" si="210"/>
        <v>0.53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68</v>
      </c>
      <c r="F887" s="1">
        <v>0.0</v>
      </c>
      <c r="G887" s="4" t="str">
        <f t="shared" si="210"/>
        <v>0.21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281</v>
      </c>
      <c r="F888" s="1">
        <v>0.0</v>
      </c>
      <c r="G888" s="4" t="str">
        <f t="shared" si="210"/>
        <v>0.47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259</v>
      </c>
      <c r="F889" s="1">
        <v>0.0</v>
      </c>
      <c r="G889" s="4" t="str">
        <f t="shared" si="210"/>
        <v>0.29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0.1827304326</v>
      </c>
    </row>
    <row r="891">
      <c r="D891" s="1" t="s">
        <v>29</v>
      </c>
      <c r="E891" s="2">
        <f>Sum(E880:E889)</f>
        <v>16111</v>
      </c>
      <c r="H891" s="2">
        <f>Sum(H880:H889)</f>
        <v>13167.03</v>
      </c>
    </row>
    <row r="892">
      <c r="D892" s="1" t="s">
        <v>17</v>
      </c>
      <c r="E892" s="2">
        <f>E891/$B$2</f>
        <v>0.1258671875</v>
      </c>
    </row>
    <row r="893">
      <c r="D893" s="1" t="s">
        <v>18</v>
      </c>
      <c r="E893" s="2">
        <f>H891/E891</f>
        <v>0.8172695674</v>
      </c>
    </row>
    <row r="894">
      <c r="D894" s="1" t="s">
        <v>20</v>
      </c>
      <c r="E894" s="2">
        <f>H891/$B$2</f>
        <v>0.1028674219</v>
      </c>
    </row>
    <row r="895">
      <c r="D895" s="1" t="s">
        <v>21</v>
      </c>
      <c r="E895" s="2">
        <f>(E891-H891)/$B$2</f>
        <v>0.02299976563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253</v>
      </c>
      <c r="F910" s="1">
        <v>1.0</v>
      </c>
      <c r="G910" s="4" t="str">
        <f t="shared" ref="G910:G919" si="215">INDIRECT(CONCATENATE("'ccc",$E$908,"'!",$B$1,C910+21))</f>
        <v>0.52</v>
      </c>
      <c r="H910" s="2">
        <f t="shared" ref="H910:H919" si="216">E910*F910*G910</f>
        <v>131.56</v>
      </c>
      <c r="I910" s="2">
        <f t="shared" ref="I910:I919" si="217">H910/$E$921</f>
        <v>0.008575712144</v>
      </c>
      <c r="J910" s="2">
        <f t="shared" ref="J910:J919" si="218">I910*$E$262</f>
        <v>0.00174669837</v>
      </c>
    </row>
    <row r="911">
      <c r="C911" s="1">
        <v>1.0</v>
      </c>
      <c r="E911" s="4">
        <f t="shared" si="214"/>
        <v>43</v>
      </c>
      <c r="F911" s="1">
        <v>1.0</v>
      </c>
      <c r="G911" s="4" t="str">
        <f t="shared" si="215"/>
        <v>0.28</v>
      </c>
      <c r="H911" s="2">
        <f t="shared" si="216"/>
        <v>12.04</v>
      </c>
      <c r="I911" s="2">
        <f t="shared" si="217"/>
        <v>0.0007848249788</v>
      </c>
      <c r="J911" s="2">
        <f t="shared" si="218"/>
        <v>0.0001598529064</v>
      </c>
    </row>
    <row r="912">
      <c r="C912" s="1">
        <v>2.0</v>
      </c>
      <c r="E912" s="4">
        <f t="shared" si="214"/>
        <v>114</v>
      </c>
      <c r="F912" s="1">
        <v>1.0</v>
      </c>
      <c r="G912" s="4" t="str">
        <f t="shared" si="215"/>
        <v>0.39</v>
      </c>
      <c r="H912" s="2">
        <f t="shared" si="216"/>
        <v>44.46</v>
      </c>
      <c r="I912" s="2">
        <f t="shared" si="217"/>
        <v>0.002898116159</v>
      </c>
      <c r="J912" s="2">
        <f t="shared" si="218"/>
        <v>0.0005902873937</v>
      </c>
    </row>
    <row r="913">
      <c r="C913" s="1">
        <v>3.0</v>
      </c>
      <c r="E913" s="4">
        <f t="shared" si="214"/>
        <v>1173</v>
      </c>
      <c r="F913" s="1">
        <v>1.0</v>
      </c>
      <c r="G913" s="4" t="str">
        <f t="shared" si="215"/>
        <v>0.70</v>
      </c>
      <c r="H913" s="2">
        <f t="shared" si="216"/>
        <v>821.1</v>
      </c>
      <c r="I913" s="2">
        <f t="shared" si="217"/>
        <v>0.05352323838</v>
      </c>
      <c r="J913" s="2">
        <f t="shared" si="218"/>
        <v>0.01090159647</v>
      </c>
    </row>
    <row r="914">
      <c r="C914" s="1">
        <v>4.0</v>
      </c>
      <c r="E914" s="4">
        <f t="shared" si="214"/>
        <v>281</v>
      </c>
      <c r="F914" s="1">
        <v>1.0</v>
      </c>
      <c r="G914" s="4" t="str">
        <f t="shared" si="215"/>
        <v>0.64</v>
      </c>
      <c r="H914" s="2">
        <f t="shared" si="216"/>
        <v>179.84</v>
      </c>
      <c r="I914" s="2">
        <f t="shared" si="217"/>
        <v>0.01172283424</v>
      </c>
      <c r="J914" s="2">
        <f t="shared" si="218"/>
        <v>0.002387703214</v>
      </c>
    </row>
    <row r="915">
      <c r="C915" s="1">
        <v>5.0</v>
      </c>
      <c r="E915" s="4">
        <f t="shared" si="214"/>
        <v>10294</v>
      </c>
      <c r="F915" s="1">
        <v>1.0</v>
      </c>
      <c r="G915" s="4" t="str">
        <f t="shared" si="215"/>
        <v>0.89</v>
      </c>
      <c r="H915" s="2">
        <f t="shared" si="216"/>
        <v>9161.66</v>
      </c>
      <c r="I915" s="2">
        <f t="shared" si="217"/>
        <v>0.5972009647</v>
      </c>
      <c r="J915" s="2">
        <f t="shared" si="218"/>
        <v>0.1216377059</v>
      </c>
    </row>
    <row r="916">
      <c r="C916" s="1">
        <v>6.0</v>
      </c>
      <c r="E916" s="4">
        <f t="shared" si="214"/>
        <v>2755</v>
      </c>
      <c r="F916" s="1">
        <v>1.0</v>
      </c>
      <c r="G916" s="4" t="str">
        <f t="shared" si="215"/>
        <v>0.81</v>
      </c>
      <c r="H916" s="2">
        <f t="shared" si="216"/>
        <v>2231.55</v>
      </c>
      <c r="I916" s="2">
        <f t="shared" si="217"/>
        <v>0.145463138</v>
      </c>
      <c r="J916" s="2">
        <f t="shared" si="218"/>
        <v>0.02962788649</v>
      </c>
    </row>
    <row r="917">
      <c r="C917" s="1">
        <v>7.0</v>
      </c>
      <c r="E917" s="4">
        <f t="shared" si="214"/>
        <v>23</v>
      </c>
      <c r="F917" s="1">
        <v>0.0</v>
      </c>
      <c r="G917" s="4" t="str">
        <f t="shared" si="215"/>
        <v>0.13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253</v>
      </c>
      <c r="F918" s="1">
        <v>0.0</v>
      </c>
      <c r="G918" s="4" t="str">
        <f t="shared" si="215"/>
        <v>0.35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152</v>
      </c>
      <c r="F919" s="1">
        <v>0.0</v>
      </c>
      <c r="G919" s="4" t="str">
        <f t="shared" si="215"/>
        <v>0.34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0.1798311714</v>
      </c>
    </row>
    <row r="921">
      <c r="D921" s="1" t="s">
        <v>29</v>
      </c>
      <c r="E921" s="2">
        <f>Sum(E910:E919)</f>
        <v>15341</v>
      </c>
      <c r="H921" s="2">
        <f>Sum(H910:H919)</f>
        <v>12582.21</v>
      </c>
    </row>
    <row r="922">
      <c r="D922" s="1" t="s">
        <v>17</v>
      </c>
      <c r="E922" s="2">
        <f>E921/$B$2</f>
        <v>0.1198515625</v>
      </c>
    </row>
    <row r="923">
      <c r="D923" s="1" t="s">
        <v>18</v>
      </c>
      <c r="E923" s="2">
        <f>H921/E921</f>
        <v>0.8201688286</v>
      </c>
    </row>
    <row r="924">
      <c r="D924" s="1" t="s">
        <v>20</v>
      </c>
      <c r="E924" s="2">
        <f>H921/$B$2</f>
        <v>0.09829851563</v>
      </c>
    </row>
    <row r="925">
      <c r="D925" s="1" t="s">
        <v>21</v>
      </c>
      <c r="E925" s="2">
        <f>(E921-H921)/$B$2</f>
        <v>0.02155304688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192</v>
      </c>
      <c r="F940" s="1">
        <v>1.0</v>
      </c>
      <c r="G940" s="4" t="str">
        <f t="shared" ref="G940:G949" si="220">INDIRECT(CONCATENATE("'ccc",$E$938,"'!",$B$1,C940+21))</f>
        <v>0.53</v>
      </c>
      <c r="H940" s="2">
        <f t="shared" ref="H940:H949" si="221">E940*F940*G940</f>
        <v>101.76</v>
      </c>
      <c r="I940" s="2">
        <f t="shared" ref="I940:I949" si="222">H940/$E$951</f>
        <v>0.006825865307</v>
      </c>
      <c r="J940" s="2">
        <f t="shared" ref="J940:J949" si="223">I940*$E$262</f>
        <v>0.001390290113</v>
      </c>
    </row>
    <row r="941">
      <c r="C941" s="1">
        <v>1.0</v>
      </c>
      <c r="E941" s="4">
        <f t="shared" si="219"/>
        <v>31</v>
      </c>
      <c r="F941" s="1">
        <v>1.0</v>
      </c>
      <c r="G941" s="4" t="str">
        <f t="shared" si="220"/>
        <v>0.29</v>
      </c>
      <c r="H941" s="2">
        <f t="shared" si="221"/>
        <v>8.99</v>
      </c>
      <c r="I941" s="2">
        <f t="shared" si="222"/>
        <v>0.0006030319292</v>
      </c>
      <c r="J941" s="2">
        <f t="shared" si="223"/>
        <v>0.0001228253549</v>
      </c>
    </row>
    <row r="942">
      <c r="C942" s="1">
        <v>2.0</v>
      </c>
      <c r="E942" s="4">
        <f t="shared" si="219"/>
        <v>60</v>
      </c>
      <c r="F942" s="1">
        <v>1.0</v>
      </c>
      <c r="G942" s="4" t="str">
        <f t="shared" si="220"/>
        <v>0.52</v>
      </c>
      <c r="H942" s="2">
        <f t="shared" si="221"/>
        <v>31.2</v>
      </c>
      <c r="I942" s="2">
        <f t="shared" si="222"/>
        <v>0.002092836061</v>
      </c>
      <c r="J942" s="2">
        <f t="shared" si="223"/>
        <v>0.0004262681949</v>
      </c>
    </row>
    <row r="943">
      <c r="C943" s="1">
        <v>3.0</v>
      </c>
      <c r="E943" s="4">
        <f t="shared" si="219"/>
        <v>754</v>
      </c>
      <c r="F943" s="1">
        <v>1.0</v>
      </c>
      <c r="G943" s="4" t="str">
        <f t="shared" si="220"/>
        <v>0.65</v>
      </c>
      <c r="H943" s="2">
        <f t="shared" si="221"/>
        <v>490.1</v>
      </c>
      <c r="I943" s="2">
        <f t="shared" si="222"/>
        <v>0.03287496646</v>
      </c>
      <c r="J943" s="2">
        <f t="shared" si="223"/>
        <v>0.006695962895</v>
      </c>
    </row>
    <row r="944">
      <c r="C944" s="1">
        <v>4.0</v>
      </c>
      <c r="E944" s="4">
        <f t="shared" si="219"/>
        <v>123</v>
      </c>
      <c r="F944" s="1">
        <v>1.0</v>
      </c>
      <c r="G944" s="4" t="str">
        <f t="shared" si="220"/>
        <v>0.65</v>
      </c>
      <c r="H944" s="2">
        <f t="shared" si="221"/>
        <v>79.95</v>
      </c>
      <c r="I944" s="2">
        <f t="shared" si="222"/>
        <v>0.005362892407</v>
      </c>
      <c r="J944" s="2">
        <f t="shared" si="223"/>
        <v>0.00109231225</v>
      </c>
    </row>
    <row r="945">
      <c r="C945" s="1">
        <v>5.0</v>
      </c>
      <c r="E945" s="4">
        <f t="shared" si="219"/>
        <v>9220</v>
      </c>
      <c r="F945" s="1">
        <v>1.0</v>
      </c>
      <c r="G945" s="4" t="str">
        <f t="shared" si="220"/>
        <v>0.89</v>
      </c>
      <c r="H945" s="2">
        <f t="shared" si="221"/>
        <v>8205.8</v>
      </c>
      <c r="I945" s="2">
        <f t="shared" si="222"/>
        <v>0.5504292997</v>
      </c>
      <c r="J945" s="2">
        <f t="shared" si="223"/>
        <v>0.1121112678</v>
      </c>
    </row>
    <row r="946">
      <c r="C946" s="1">
        <v>6.0</v>
      </c>
      <c r="E946" s="4">
        <f t="shared" si="219"/>
        <v>4207</v>
      </c>
      <c r="F946" s="1">
        <v>1.0</v>
      </c>
      <c r="G946" s="4" t="str">
        <f t="shared" si="220"/>
        <v>0.86</v>
      </c>
      <c r="H946" s="2">
        <f t="shared" si="221"/>
        <v>3618.02</v>
      </c>
      <c r="I946" s="2">
        <f t="shared" si="222"/>
        <v>0.242689831</v>
      </c>
      <c r="J946" s="2">
        <f t="shared" si="223"/>
        <v>0.04943098893</v>
      </c>
    </row>
    <row r="947">
      <c r="C947" s="1">
        <v>7.0</v>
      </c>
      <c r="E947" s="4">
        <f t="shared" si="219"/>
        <v>15</v>
      </c>
      <c r="F947" s="1">
        <v>0.0</v>
      </c>
      <c r="G947" s="4" t="str">
        <f t="shared" si="220"/>
        <v>0.33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236</v>
      </c>
      <c r="F948" s="1">
        <v>0.0</v>
      </c>
      <c r="G948" s="4" t="str">
        <f t="shared" si="220"/>
        <v>0.31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70</v>
      </c>
      <c r="F949" s="1">
        <v>0.0</v>
      </c>
      <c r="G949" s="4" t="str">
        <f t="shared" si="220"/>
        <v>0.26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0.1591212772</v>
      </c>
    </row>
    <row r="951">
      <c r="D951" s="1" t="s">
        <v>29</v>
      </c>
      <c r="E951" s="2">
        <f>Sum(E940:E949)</f>
        <v>14908</v>
      </c>
      <c r="H951" s="2">
        <f>Sum(H940:H949)</f>
        <v>12535.82</v>
      </c>
    </row>
    <row r="952">
      <c r="D952" s="1" t="s">
        <v>17</v>
      </c>
      <c r="E952" s="2">
        <f>E951/$B$2</f>
        <v>0.11646875</v>
      </c>
    </row>
    <row r="953">
      <c r="D953" s="1" t="s">
        <v>18</v>
      </c>
      <c r="E953" s="2">
        <f>H951/E951</f>
        <v>0.8408787228</v>
      </c>
    </row>
    <row r="954">
      <c r="D954" s="1" t="s">
        <v>20</v>
      </c>
      <c r="E954" s="2">
        <f>H951/$B$2</f>
        <v>0.09793609375</v>
      </c>
    </row>
    <row r="955">
      <c r="D955" s="1" t="s">
        <v>21</v>
      </c>
      <c r="E955" s="2">
        <f>(E951-H951)/$B$2</f>
        <v>0.01853265625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243</v>
      </c>
      <c r="F970" s="1">
        <v>1.0</v>
      </c>
      <c r="G970" s="4" t="str">
        <f t="shared" ref="G970:G979" si="225">INDIRECT(CONCATENATE("'ccc",$E$968,"'!",$B$1,C970+21))</f>
        <v>0.50</v>
      </c>
      <c r="H970" s="2">
        <f t="shared" ref="H970:H979" si="226">E970*F970*G970</f>
        <v>121.5</v>
      </c>
      <c r="I970" s="2">
        <f t="shared" ref="I970:I979" si="227">H970/$E$981</f>
        <v>0.008246233202</v>
      </c>
      <c r="J970" s="2">
        <f t="shared" ref="J970:J979" si="228">I970*$E$262</f>
        <v>0.001679590202</v>
      </c>
    </row>
    <row r="971">
      <c r="C971" s="1">
        <v>1.0</v>
      </c>
      <c r="E971" s="4">
        <f t="shared" si="224"/>
        <v>32</v>
      </c>
      <c r="F971" s="1">
        <v>1.0</v>
      </c>
      <c r="G971" s="4" t="str">
        <f t="shared" si="225"/>
        <v>0.25</v>
      </c>
      <c r="H971" s="2">
        <f t="shared" si="226"/>
        <v>8</v>
      </c>
      <c r="I971" s="2">
        <f t="shared" si="227"/>
        <v>0.0005429618569</v>
      </c>
      <c r="J971" s="2">
        <f t="shared" si="228"/>
        <v>0.0001105903013</v>
      </c>
    </row>
    <row r="972">
      <c r="C972" s="1">
        <v>2.0</v>
      </c>
      <c r="E972" s="4">
        <f t="shared" si="224"/>
        <v>75</v>
      </c>
      <c r="F972" s="1">
        <v>1.0</v>
      </c>
      <c r="G972" s="4" t="str">
        <f t="shared" si="225"/>
        <v>0.35</v>
      </c>
      <c r="H972" s="2">
        <f t="shared" si="226"/>
        <v>26.25</v>
      </c>
      <c r="I972" s="2">
        <f t="shared" si="227"/>
        <v>0.001781593593</v>
      </c>
      <c r="J972" s="2">
        <f t="shared" si="228"/>
        <v>0.0003628744263</v>
      </c>
    </row>
    <row r="973">
      <c r="C973" s="1">
        <v>3.0</v>
      </c>
      <c r="E973" s="4">
        <f t="shared" si="224"/>
        <v>699</v>
      </c>
      <c r="F973" s="1">
        <v>1.0</v>
      </c>
      <c r="G973" s="4" t="str">
        <f t="shared" si="225"/>
        <v>0.59</v>
      </c>
      <c r="H973" s="2">
        <f t="shared" si="226"/>
        <v>412.41</v>
      </c>
      <c r="I973" s="2">
        <f t="shared" si="227"/>
        <v>0.02799036243</v>
      </c>
      <c r="J973" s="2">
        <f t="shared" si="228"/>
        <v>0.005701068272</v>
      </c>
    </row>
    <row r="974">
      <c r="C974" s="1">
        <v>4.0</v>
      </c>
      <c r="E974" s="4">
        <f t="shared" si="224"/>
        <v>98</v>
      </c>
      <c r="F974" s="1">
        <v>1.0</v>
      </c>
      <c r="G974" s="4" t="str">
        <f t="shared" si="225"/>
        <v>0.61</v>
      </c>
      <c r="H974" s="2">
        <f t="shared" si="226"/>
        <v>59.78</v>
      </c>
      <c r="I974" s="2">
        <f t="shared" si="227"/>
        <v>0.004057282476</v>
      </c>
      <c r="J974" s="2">
        <f t="shared" si="228"/>
        <v>0.0008263860268</v>
      </c>
    </row>
    <row r="975">
      <c r="C975" s="1">
        <v>5.0</v>
      </c>
      <c r="E975" s="4">
        <f t="shared" si="224"/>
        <v>9103</v>
      </c>
      <c r="F975" s="1">
        <v>1.0</v>
      </c>
      <c r="G975" s="4" t="str">
        <f t="shared" si="225"/>
        <v>0.89</v>
      </c>
      <c r="H975" s="2">
        <f t="shared" si="226"/>
        <v>8101.67</v>
      </c>
      <c r="I975" s="2">
        <f t="shared" si="227"/>
        <v>0.5498622234</v>
      </c>
      <c r="J975" s="2">
        <f t="shared" si="228"/>
        <v>0.1119957658</v>
      </c>
    </row>
    <row r="976">
      <c r="C976" s="1">
        <v>6.0</v>
      </c>
      <c r="E976" s="4">
        <f t="shared" si="224"/>
        <v>4161</v>
      </c>
      <c r="F976" s="1">
        <v>1.0</v>
      </c>
      <c r="G976" s="4" t="str">
        <f t="shared" si="225"/>
        <v>0.85</v>
      </c>
      <c r="H976" s="2">
        <f t="shared" si="226"/>
        <v>3536.85</v>
      </c>
      <c r="I976" s="2">
        <f t="shared" si="227"/>
        <v>0.2400468305</v>
      </c>
      <c r="J976" s="2">
        <f t="shared" si="228"/>
        <v>0.04889266341</v>
      </c>
    </row>
    <row r="977">
      <c r="C977" s="1">
        <v>7.0</v>
      </c>
      <c r="E977" s="4">
        <f t="shared" si="224"/>
        <v>17</v>
      </c>
      <c r="F977" s="1">
        <v>0.0</v>
      </c>
      <c r="G977" s="4" t="str">
        <f t="shared" si="225"/>
        <v>0.12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216</v>
      </c>
      <c r="F978" s="1">
        <v>0.0</v>
      </c>
      <c r="G978" s="4" t="str">
        <f t="shared" si="225"/>
        <v>0.27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90</v>
      </c>
      <c r="F979" s="1">
        <v>0.0</v>
      </c>
      <c r="G979" s="4" t="str">
        <f t="shared" si="225"/>
        <v>0.29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0.1674725126</v>
      </c>
    </row>
    <row r="981">
      <c r="D981" s="1" t="s">
        <v>29</v>
      </c>
      <c r="E981" s="2">
        <f>Sum(E970:E979)</f>
        <v>14734</v>
      </c>
      <c r="H981" s="2">
        <f>Sum(H970:H979)</f>
        <v>12266.46</v>
      </c>
    </row>
    <row r="982">
      <c r="D982" s="1" t="s">
        <v>17</v>
      </c>
      <c r="E982" s="2">
        <f>E981/$B$2</f>
        <v>0.115109375</v>
      </c>
    </row>
    <row r="983">
      <c r="D983" s="1" t="s">
        <v>18</v>
      </c>
      <c r="E983" s="2">
        <f>H981/E981</f>
        <v>0.8325274874</v>
      </c>
    </row>
    <row r="984">
      <c r="D984" s="1" t="s">
        <v>20</v>
      </c>
      <c r="E984" s="2">
        <f>H981/$B$2</f>
        <v>0.09583171875</v>
      </c>
    </row>
    <row r="985">
      <c r="D985" s="1" t="s">
        <v>21</v>
      </c>
      <c r="E985" s="2">
        <f>(E981-H981)/$B$2</f>
        <v>0.01927765625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231</v>
      </c>
      <c r="F1000" s="1">
        <v>1.0</v>
      </c>
      <c r="G1000" s="4" t="str">
        <f>INDIRECT(CONCATENATE("'ccc",$E$998,"'!",$B$1,C1000+21))</f>
        <v>0.50</v>
      </c>
      <c r="H1000" s="2">
        <f t="shared" ref="H1000:H1009" si="230">E1000*F1000*G1000</f>
        <v>115.5</v>
      </c>
      <c r="I1000" s="2">
        <f t="shared" ref="I1000:I1009" si="231">H1000/$E$1011</f>
        <v>0.007811971593</v>
      </c>
      <c r="J1000" s="2">
        <f t="shared" ref="J1000:J1009" si="232">I1000*$E$262</f>
        <v>0.001591139933</v>
      </c>
    </row>
    <row r="1001">
      <c r="C1001" s="1">
        <v>1.0</v>
      </c>
      <c r="E1001" s="4">
        <f t="shared" si="229"/>
        <v>29</v>
      </c>
      <c r="F1001" s="1">
        <v>1.0</v>
      </c>
      <c r="G1001" s="4" t="str">
        <f t="shared" ref="G1001:G1009" si="233">INDIRECT(CONCATENATE("'ccc",$E$968,"'!",$B$1,C1001+21))</f>
        <v>0.25</v>
      </c>
      <c r="H1001" s="2">
        <f t="shared" si="230"/>
        <v>7.25</v>
      </c>
      <c r="I1001" s="2">
        <f t="shared" si="231"/>
        <v>0.0004903618532</v>
      </c>
      <c r="J1001" s="2">
        <f t="shared" si="232"/>
        <v>0.00009987674903</v>
      </c>
    </row>
    <row r="1002">
      <c r="C1002" s="1">
        <v>2.0</v>
      </c>
      <c r="E1002" s="4">
        <f t="shared" si="229"/>
        <v>47</v>
      </c>
      <c r="F1002" s="1">
        <v>1.0</v>
      </c>
      <c r="G1002" s="4" t="str">
        <f t="shared" si="233"/>
        <v>0.35</v>
      </c>
      <c r="H1002" s="2">
        <f t="shared" si="230"/>
        <v>16.45</v>
      </c>
      <c r="I1002" s="2">
        <f t="shared" si="231"/>
        <v>0.001112614136</v>
      </c>
      <c r="J1002" s="2">
        <f t="shared" si="232"/>
        <v>0.0002266168995</v>
      </c>
    </row>
    <row r="1003">
      <c r="C1003" s="1">
        <v>3.0</v>
      </c>
      <c r="E1003" s="4">
        <f t="shared" si="229"/>
        <v>624</v>
      </c>
      <c r="F1003" s="1">
        <v>1.0</v>
      </c>
      <c r="G1003" s="4" t="str">
        <f t="shared" si="233"/>
        <v>0.59</v>
      </c>
      <c r="H1003" s="2">
        <f t="shared" si="230"/>
        <v>368.16</v>
      </c>
      <c r="I1003" s="2">
        <f t="shared" si="231"/>
        <v>0.02490091309</v>
      </c>
      <c r="J1003" s="2">
        <f t="shared" si="232"/>
        <v>0.005071810196</v>
      </c>
    </row>
    <row r="1004">
      <c r="C1004" s="1">
        <v>4.0</v>
      </c>
      <c r="E1004" s="4">
        <f t="shared" si="229"/>
        <v>98</v>
      </c>
      <c r="F1004" s="1">
        <v>1.0</v>
      </c>
      <c r="G1004" s="4" t="str">
        <f t="shared" si="233"/>
        <v>0.61</v>
      </c>
      <c r="H1004" s="2">
        <f t="shared" si="230"/>
        <v>59.78</v>
      </c>
      <c r="I1004" s="2">
        <f t="shared" si="231"/>
        <v>0.004043287115</v>
      </c>
      <c r="J1004" s="2">
        <f t="shared" si="232"/>
        <v>0.0008235354561</v>
      </c>
    </row>
    <row r="1005">
      <c r="C1005" s="1">
        <v>5.0</v>
      </c>
      <c r="E1005" s="4">
        <f t="shared" si="229"/>
        <v>8923</v>
      </c>
      <c r="F1005" s="1">
        <v>1.0</v>
      </c>
      <c r="G1005" s="4" t="str">
        <f t="shared" si="233"/>
        <v>0.89</v>
      </c>
      <c r="H1005" s="2">
        <f t="shared" si="230"/>
        <v>7941.47</v>
      </c>
      <c r="I1005" s="2">
        <f t="shared" si="231"/>
        <v>0.5371301995</v>
      </c>
      <c r="J1005" s="2">
        <f t="shared" si="232"/>
        <v>0.1094025112</v>
      </c>
    </row>
    <row r="1006">
      <c r="C1006" s="1">
        <v>6.0</v>
      </c>
      <c r="E1006" s="4">
        <f t="shared" si="229"/>
        <v>4503</v>
      </c>
      <c r="F1006" s="1">
        <v>1.0</v>
      </c>
      <c r="G1006" s="4" t="str">
        <f t="shared" si="233"/>
        <v>0.85</v>
      </c>
      <c r="H1006" s="2">
        <f t="shared" si="230"/>
        <v>3827.55</v>
      </c>
      <c r="I1006" s="2">
        <f t="shared" si="231"/>
        <v>0.2588806223</v>
      </c>
      <c r="J1006" s="2">
        <f t="shared" si="232"/>
        <v>0.05272872424</v>
      </c>
    </row>
    <row r="1007">
      <c r="C1007" s="1">
        <v>7.0</v>
      </c>
      <c r="E1007" s="4">
        <f t="shared" si="229"/>
        <v>16</v>
      </c>
      <c r="F1007" s="1">
        <v>0.0</v>
      </c>
      <c r="G1007" s="4" t="str">
        <f t="shared" si="233"/>
        <v>0.12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234</v>
      </c>
      <c r="F1008" s="1">
        <v>0.0</v>
      </c>
      <c r="G1008" s="4" t="str">
        <f t="shared" si="233"/>
        <v>0.27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80</v>
      </c>
      <c r="F1009" s="1">
        <v>0.0</v>
      </c>
      <c r="G1009" s="4" t="str">
        <f t="shared" si="233"/>
        <v>0.29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0.1656300304</v>
      </c>
    </row>
    <row r="1011">
      <c r="D1011" s="1" t="s">
        <v>29</v>
      </c>
      <c r="E1011" s="2">
        <f>Sum(E1000:E1009)</f>
        <v>14785</v>
      </c>
      <c r="H1011" s="2">
        <f>Sum(H1000:H1009)</f>
        <v>12336.16</v>
      </c>
    </row>
    <row r="1012">
      <c r="D1012" s="1" t="s">
        <v>17</v>
      </c>
      <c r="E1012" s="2">
        <f>E1011/$B$2</f>
        <v>0.1155078125</v>
      </c>
    </row>
    <row r="1013">
      <c r="D1013" s="1" t="s">
        <v>18</v>
      </c>
      <c r="E1013" s="2">
        <f>H1011/E1011</f>
        <v>0.8343699696</v>
      </c>
    </row>
    <row r="1014">
      <c r="D1014" s="1" t="s">
        <v>20</v>
      </c>
      <c r="E1014" s="2">
        <f>H1011/$B$2</f>
        <v>0.09637625</v>
      </c>
    </row>
    <row r="1015">
      <c r="D1015" s="1" t="s">
        <v>21</v>
      </c>
      <c r="E1015" s="2">
        <f>(E1011-H1011)/$B$2</f>
        <v>0.0191315625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198</v>
      </c>
      <c r="F1030" s="1">
        <v>1.0</v>
      </c>
      <c r="G1030" s="4" t="str">
        <f t="shared" ref="G1030:G1039" si="235">INDIRECT(CONCATENATE("'ccc",$E$1028,"'!",$B$1,C1030+21))</f>
        <v>0.52</v>
      </c>
      <c r="H1030" s="2">
        <f t="shared" ref="H1030:H1039" si="236">E1030*F1030*G1030</f>
        <v>102.96</v>
      </c>
      <c r="I1030" s="2">
        <f t="shared" ref="I1030:I1039" si="237">H1030/$E$1041</f>
        <v>0.006963814677</v>
      </c>
      <c r="J1030" s="2">
        <f t="shared" ref="J1030:J1039" si="238">I1030*$E$262</f>
        <v>0.001418387597</v>
      </c>
    </row>
    <row r="1031">
      <c r="C1031" s="1">
        <v>1.0</v>
      </c>
      <c r="E1031" s="4">
        <f t="shared" si="234"/>
        <v>20</v>
      </c>
      <c r="F1031" s="1">
        <v>1.0</v>
      </c>
      <c r="G1031" s="4" t="str">
        <f t="shared" si="235"/>
        <v>0.30</v>
      </c>
      <c r="H1031" s="2">
        <f t="shared" si="236"/>
        <v>6</v>
      </c>
      <c r="I1031" s="2">
        <f t="shared" si="237"/>
        <v>0.0004058167061</v>
      </c>
      <c r="J1031" s="2">
        <f t="shared" si="238"/>
        <v>0.00008265661989</v>
      </c>
    </row>
    <row r="1032">
      <c r="C1032" s="1">
        <v>2.0</v>
      </c>
      <c r="E1032" s="4">
        <f t="shared" si="234"/>
        <v>60</v>
      </c>
      <c r="F1032" s="1">
        <v>1.0</v>
      </c>
      <c r="G1032" s="4" t="str">
        <f t="shared" si="235"/>
        <v>0.40</v>
      </c>
      <c r="H1032" s="2">
        <f t="shared" si="236"/>
        <v>24</v>
      </c>
      <c r="I1032" s="2">
        <f t="shared" si="237"/>
        <v>0.001623266824</v>
      </c>
      <c r="J1032" s="2">
        <f t="shared" si="238"/>
        <v>0.0003306264795</v>
      </c>
    </row>
    <row r="1033">
      <c r="C1033" s="1">
        <v>3.0</v>
      </c>
      <c r="E1033" s="4">
        <f t="shared" si="234"/>
        <v>612</v>
      </c>
      <c r="F1033" s="1">
        <v>1.0</v>
      </c>
      <c r="G1033" s="4" t="str">
        <f t="shared" si="235"/>
        <v>0.67</v>
      </c>
      <c r="H1033" s="2">
        <f t="shared" si="236"/>
        <v>410.04</v>
      </c>
      <c r="I1033" s="2">
        <f t="shared" si="237"/>
        <v>0.0277335137</v>
      </c>
      <c r="J1033" s="2">
        <f t="shared" si="238"/>
        <v>0.005648753403</v>
      </c>
    </row>
    <row r="1034">
      <c r="C1034" s="1">
        <v>4.0</v>
      </c>
      <c r="E1034" s="4">
        <f t="shared" si="234"/>
        <v>116</v>
      </c>
      <c r="F1034" s="1">
        <v>1.0</v>
      </c>
      <c r="G1034" s="4" t="str">
        <f t="shared" si="235"/>
        <v>0.59</v>
      </c>
      <c r="H1034" s="2">
        <f t="shared" si="236"/>
        <v>68.44</v>
      </c>
      <c r="I1034" s="2">
        <f t="shared" si="237"/>
        <v>0.004629015894</v>
      </c>
      <c r="J1034" s="2">
        <f t="shared" si="238"/>
        <v>0.0009428365108</v>
      </c>
    </row>
    <row r="1035">
      <c r="C1035" s="1">
        <v>5.0</v>
      </c>
      <c r="E1035" s="4">
        <f t="shared" si="234"/>
        <v>8839</v>
      </c>
      <c r="F1035" s="1">
        <v>1.0</v>
      </c>
      <c r="G1035" s="4" t="str">
        <f t="shared" si="235"/>
        <v>0.90</v>
      </c>
      <c r="H1035" s="2">
        <f t="shared" si="236"/>
        <v>7955.1</v>
      </c>
      <c r="I1035" s="2">
        <f t="shared" si="237"/>
        <v>0.5380520798</v>
      </c>
      <c r="J1035" s="2">
        <f t="shared" si="238"/>
        <v>0.1095902795</v>
      </c>
    </row>
    <row r="1036">
      <c r="C1036" s="1">
        <v>6.0</v>
      </c>
      <c r="E1036" s="4">
        <f t="shared" si="234"/>
        <v>4591</v>
      </c>
      <c r="F1036" s="1">
        <v>1.0</v>
      </c>
      <c r="G1036" s="4" t="str">
        <f t="shared" si="235"/>
        <v>0.86</v>
      </c>
      <c r="H1036" s="2">
        <f t="shared" si="236"/>
        <v>3948.26</v>
      </c>
      <c r="I1036" s="2">
        <f t="shared" si="237"/>
        <v>0.267044978</v>
      </c>
      <c r="J1036" s="2">
        <f t="shared" si="238"/>
        <v>0.05439163767</v>
      </c>
    </row>
    <row r="1037">
      <c r="C1037" s="1">
        <v>7.0</v>
      </c>
      <c r="E1037" s="4">
        <f t="shared" si="234"/>
        <v>6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252</v>
      </c>
      <c r="F1038" s="1">
        <v>0.0</v>
      </c>
      <c r="G1038" s="4" t="str">
        <f t="shared" si="235"/>
        <v>0.31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91</v>
      </c>
      <c r="F1039" s="1">
        <v>0.0</v>
      </c>
      <c r="G1039" s="4" t="str">
        <f t="shared" si="235"/>
        <v>0.24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0.1535475144</v>
      </c>
    </row>
    <row r="1041">
      <c r="D1041" s="1" t="s">
        <v>29</v>
      </c>
      <c r="E1041" s="2">
        <f>Sum(E1030:E1039)</f>
        <v>14785</v>
      </c>
      <c r="H1041" s="2">
        <f>Sum(H1030:H1039)</f>
        <v>12514.8</v>
      </c>
    </row>
    <row r="1042">
      <c r="D1042" s="1" t="s">
        <v>17</v>
      </c>
      <c r="E1042" s="2">
        <f>E1041/$B$2</f>
        <v>0.1155078125</v>
      </c>
    </row>
    <row r="1043">
      <c r="D1043" s="1" t="s">
        <v>18</v>
      </c>
      <c r="E1043" s="2">
        <f>H1041/E1041</f>
        <v>0.8464524856</v>
      </c>
    </row>
    <row r="1044">
      <c r="D1044" s="1" t="s">
        <v>20</v>
      </c>
      <c r="E1044" s="2">
        <f>H1041/$B$2</f>
        <v>0.097771875</v>
      </c>
    </row>
    <row r="1045">
      <c r="D1045" s="1" t="s">
        <v>21</v>
      </c>
      <c r="E1045" s="2">
        <f>(E1041-H1041)/$B$2</f>
        <v>0.0177359375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337</v>
      </c>
      <c r="F1060" s="1">
        <v>1.0</v>
      </c>
      <c r="G1060" s="4" t="str">
        <f t="shared" ref="G1060:G1069" si="240">INDIRECT(CONCATENATE("'ccc",$E$1058,"'!",$B$1,C1060+21))</f>
        <v>0.44</v>
      </c>
      <c r="H1060" s="2">
        <f t="shared" ref="H1060:H1069" si="241">E1060*F1060*G1060</f>
        <v>148.28</v>
      </c>
      <c r="I1060" s="2">
        <f t="shared" ref="I1060:I1069" si="242">H1060/$E$1071</f>
        <v>0.01093913685</v>
      </c>
      <c r="J1060" s="2">
        <f t="shared" ref="J1060:J1069" si="243">I1060*$E$262</f>
        <v>0.002228079975</v>
      </c>
    </row>
    <row r="1061">
      <c r="C1061" s="1">
        <v>1.0</v>
      </c>
      <c r="E1061" s="4">
        <f t="shared" si="239"/>
        <v>71</v>
      </c>
      <c r="F1061" s="1">
        <v>1.0</v>
      </c>
      <c r="G1061" s="4" t="str">
        <f t="shared" si="240"/>
        <v>0.38</v>
      </c>
      <c r="H1061" s="2">
        <f t="shared" si="241"/>
        <v>26.98</v>
      </c>
      <c r="I1061" s="2">
        <f t="shared" si="242"/>
        <v>0.001990409443</v>
      </c>
      <c r="J1061" s="2">
        <f t="shared" si="243"/>
        <v>0.0004054059733</v>
      </c>
    </row>
    <row r="1062">
      <c r="C1062" s="1">
        <v>2.0</v>
      </c>
      <c r="E1062" s="4">
        <f t="shared" si="239"/>
        <v>120</v>
      </c>
      <c r="F1062" s="1">
        <v>1.0</v>
      </c>
      <c r="G1062" s="4" t="str">
        <f t="shared" si="240"/>
        <v>0.43</v>
      </c>
      <c r="H1062" s="2">
        <f t="shared" si="241"/>
        <v>51.6</v>
      </c>
      <c r="I1062" s="2">
        <f t="shared" si="242"/>
        <v>0.00380671339</v>
      </c>
      <c r="J1062" s="2">
        <f t="shared" si="243"/>
        <v>0.0007753501937</v>
      </c>
    </row>
    <row r="1063">
      <c r="C1063" s="1">
        <v>3.0</v>
      </c>
      <c r="E1063" s="4">
        <f t="shared" si="239"/>
        <v>835</v>
      </c>
      <c r="F1063" s="1">
        <v>1.0</v>
      </c>
      <c r="G1063" s="4" t="str">
        <f t="shared" si="240"/>
        <v>0.60</v>
      </c>
      <c r="H1063" s="2">
        <f t="shared" si="241"/>
        <v>501</v>
      </c>
      <c r="I1063" s="2">
        <f t="shared" si="242"/>
        <v>0.03696053117</v>
      </c>
      <c r="J1063" s="2">
        <f t="shared" si="243"/>
        <v>0.007528109438</v>
      </c>
    </row>
    <row r="1064">
      <c r="C1064" s="1">
        <v>4.0</v>
      </c>
      <c r="E1064" s="4">
        <f t="shared" si="239"/>
        <v>438</v>
      </c>
      <c r="F1064" s="1">
        <v>1.0</v>
      </c>
      <c r="G1064" s="4" t="str">
        <f t="shared" si="240"/>
        <v>0.62</v>
      </c>
      <c r="H1064" s="2">
        <f t="shared" si="241"/>
        <v>271.56</v>
      </c>
      <c r="I1064" s="2">
        <f t="shared" si="242"/>
        <v>0.02003393582</v>
      </c>
      <c r="J1064" s="2">
        <f t="shared" si="243"/>
        <v>0.004080505787</v>
      </c>
    </row>
    <row r="1065">
      <c r="C1065" s="1">
        <v>5.0</v>
      </c>
      <c r="E1065" s="4">
        <f t="shared" si="239"/>
        <v>4835</v>
      </c>
      <c r="F1065" s="1">
        <v>1.0</v>
      </c>
      <c r="G1065" s="4" t="str">
        <f t="shared" si="240"/>
        <v>0.79</v>
      </c>
      <c r="H1065" s="2">
        <f t="shared" si="241"/>
        <v>3819.65</v>
      </c>
      <c r="I1065" s="2">
        <f t="shared" si="242"/>
        <v>0.2817890077</v>
      </c>
      <c r="J1065" s="2">
        <f t="shared" si="243"/>
        <v>0.05739469704</v>
      </c>
    </row>
    <row r="1066">
      <c r="C1066" s="1">
        <v>6.0</v>
      </c>
      <c r="E1066" s="4">
        <f t="shared" si="239"/>
        <v>1705</v>
      </c>
      <c r="F1066" s="1">
        <v>1.0</v>
      </c>
      <c r="G1066" s="4" t="str">
        <f t="shared" si="240"/>
        <v>0.79</v>
      </c>
      <c r="H1066" s="2">
        <f t="shared" si="241"/>
        <v>1346.95</v>
      </c>
      <c r="I1066" s="2">
        <f t="shared" si="242"/>
        <v>0.09936923644</v>
      </c>
      <c r="J1066" s="2">
        <f t="shared" si="243"/>
        <v>0.02023949503</v>
      </c>
    </row>
    <row r="1067">
      <c r="C1067" s="1">
        <v>7.0</v>
      </c>
      <c r="E1067" s="4">
        <f t="shared" si="239"/>
        <v>4361</v>
      </c>
      <c r="F1067" s="1">
        <v>1.0</v>
      </c>
      <c r="G1067" s="4" t="str">
        <f t="shared" si="240"/>
        <v>0.87</v>
      </c>
      <c r="H1067" s="2">
        <f t="shared" si="241"/>
        <v>3794.07</v>
      </c>
      <c r="I1067" s="2">
        <f t="shared" si="242"/>
        <v>0.2799018812</v>
      </c>
      <c r="J1067" s="2">
        <f t="shared" si="243"/>
        <v>0.0570103277</v>
      </c>
    </row>
    <row r="1068">
      <c r="C1068" s="1">
        <v>8.0</v>
      </c>
      <c r="E1068" s="4">
        <f t="shared" si="239"/>
        <v>181</v>
      </c>
      <c r="F1068" s="1">
        <v>0.0</v>
      </c>
      <c r="G1068" s="4" t="str">
        <f t="shared" si="240"/>
        <v>0.33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672</v>
      </c>
      <c r="F1069" s="1">
        <v>0.0</v>
      </c>
      <c r="G1069" s="4" t="str">
        <f t="shared" si="240"/>
        <v>0.47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0.2652091479</v>
      </c>
    </row>
    <row r="1071">
      <c r="D1071" s="1" t="s">
        <v>29</v>
      </c>
      <c r="E1071" s="2">
        <f>Sum(E1060:E1069)</f>
        <v>13555</v>
      </c>
      <c r="H1071" s="2">
        <f>Sum(H1060:H1069)</f>
        <v>9960.09</v>
      </c>
    </row>
    <row r="1072">
      <c r="D1072" s="1" t="s">
        <v>17</v>
      </c>
      <c r="E1072" s="2">
        <f>E1071/$B$2</f>
        <v>0.1058984375</v>
      </c>
    </row>
    <row r="1073">
      <c r="D1073" s="1" t="s">
        <v>18</v>
      </c>
      <c r="E1073" s="2">
        <f>H1071/E1071</f>
        <v>0.7347908521</v>
      </c>
    </row>
    <row r="1074">
      <c r="D1074" s="1" t="s">
        <v>20</v>
      </c>
      <c r="E1074" s="2">
        <f>H1071/$B$2</f>
        <v>0.07781320313</v>
      </c>
    </row>
    <row r="1075">
      <c r="D1075" s="1" t="s">
        <v>21</v>
      </c>
      <c r="E1075" s="2">
        <f>(E1071-H1071)/$B$2</f>
        <v>0.02808523438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241</v>
      </c>
      <c r="F1090" s="1">
        <v>1.0</v>
      </c>
      <c r="G1090" s="4" t="str">
        <f t="shared" ref="G1090:G1099" si="245">INDIRECT(CONCATENATE("'ccc",$E$1088,"'!",$B$1,C1090+21))</f>
        <v>0.48</v>
      </c>
      <c r="H1090" s="2">
        <f t="shared" ref="H1090:H1099" si="246">E1090*F1090*G1090</f>
        <v>115.68</v>
      </c>
      <c r="I1090" s="2">
        <f t="shared" ref="I1090:I1099" si="247">H1090/$E$1101</f>
        <v>0.00865026546</v>
      </c>
      <c r="J1090" s="2">
        <f t="shared" ref="J1090:J1099" si="248">I1090*$E$262</f>
        <v>0.001761883366</v>
      </c>
    </row>
    <row r="1091">
      <c r="C1091" s="1">
        <v>1.0</v>
      </c>
      <c r="E1091" s="4">
        <f t="shared" si="244"/>
        <v>35</v>
      </c>
      <c r="F1091" s="1">
        <v>1.0</v>
      </c>
      <c r="G1091" s="4" t="str">
        <f t="shared" si="245"/>
        <v>0.29</v>
      </c>
      <c r="H1091" s="2">
        <f t="shared" si="246"/>
        <v>10.15</v>
      </c>
      <c r="I1091" s="2">
        <f t="shared" si="247"/>
        <v>0.0007589919988</v>
      </c>
      <c r="J1091" s="2">
        <f t="shared" si="248"/>
        <v>0.0001545912531</v>
      </c>
    </row>
    <row r="1092">
      <c r="C1092" s="1">
        <v>2.0</v>
      </c>
      <c r="E1092" s="4">
        <f t="shared" si="244"/>
        <v>76</v>
      </c>
      <c r="F1092" s="1">
        <v>1.0</v>
      </c>
      <c r="G1092" s="4" t="str">
        <f t="shared" si="245"/>
        <v>0.41</v>
      </c>
      <c r="H1092" s="2">
        <f t="shared" si="246"/>
        <v>31.16</v>
      </c>
      <c r="I1092" s="2">
        <f t="shared" si="247"/>
        <v>0.002330068048</v>
      </c>
      <c r="J1092" s="2">
        <f t="shared" si="248"/>
        <v>0.0004745875318</v>
      </c>
    </row>
    <row r="1093">
      <c r="C1093" s="1">
        <v>3.0</v>
      </c>
      <c r="E1093" s="4">
        <f t="shared" si="244"/>
        <v>793</v>
      </c>
      <c r="F1093" s="1">
        <v>1.0</v>
      </c>
      <c r="G1093" s="4" t="str">
        <f t="shared" si="245"/>
        <v>0.66</v>
      </c>
      <c r="H1093" s="2">
        <f t="shared" si="246"/>
        <v>523.38</v>
      </c>
      <c r="I1093" s="2">
        <f t="shared" si="247"/>
        <v>0.03913706723</v>
      </c>
      <c r="J1093" s="2">
        <f t="shared" si="248"/>
        <v>0.007971425622</v>
      </c>
    </row>
    <row r="1094">
      <c r="C1094" s="1">
        <v>4.0</v>
      </c>
      <c r="E1094" s="4">
        <f t="shared" si="244"/>
        <v>444</v>
      </c>
      <c r="F1094" s="1">
        <v>1.0</v>
      </c>
      <c r="G1094" s="4" t="str">
        <f t="shared" si="245"/>
        <v>0.63</v>
      </c>
      <c r="H1094" s="2">
        <f t="shared" si="246"/>
        <v>279.72</v>
      </c>
      <c r="I1094" s="2">
        <f t="shared" si="247"/>
        <v>0.0209167726</v>
      </c>
      <c r="J1094" s="2">
        <f t="shared" si="248"/>
        <v>0.004260321707</v>
      </c>
    </row>
    <row r="1095">
      <c r="C1095" s="1">
        <v>5.0</v>
      </c>
      <c r="E1095" s="4">
        <f t="shared" si="244"/>
        <v>4470</v>
      </c>
      <c r="F1095" s="1">
        <v>1.0</v>
      </c>
      <c r="G1095" s="4" t="str">
        <f t="shared" si="245"/>
        <v>0.78</v>
      </c>
      <c r="H1095" s="2">
        <f t="shared" si="246"/>
        <v>3486.6</v>
      </c>
      <c r="I1095" s="2">
        <f t="shared" si="247"/>
        <v>0.2607193599</v>
      </c>
      <c r="J1095" s="2">
        <f t="shared" si="248"/>
        <v>0.05310323775</v>
      </c>
    </row>
    <row r="1096">
      <c r="C1096" s="1">
        <v>6.0</v>
      </c>
      <c r="E1096" s="4">
        <f t="shared" si="244"/>
        <v>1159</v>
      </c>
      <c r="F1096" s="1">
        <v>1.0</v>
      </c>
      <c r="G1096" s="4" t="str">
        <f t="shared" si="245"/>
        <v>0.77</v>
      </c>
      <c r="H1096" s="2">
        <f t="shared" si="246"/>
        <v>892.43</v>
      </c>
      <c r="I1096" s="2">
        <f t="shared" si="247"/>
        <v>0.06673371719</v>
      </c>
      <c r="J1096" s="2">
        <f t="shared" si="248"/>
        <v>0.01359230266</v>
      </c>
    </row>
    <row r="1097">
      <c r="C1097" s="1">
        <v>7.0</v>
      </c>
      <c r="E1097" s="4">
        <f t="shared" si="244"/>
        <v>5248</v>
      </c>
      <c r="F1097" s="1">
        <v>1.0</v>
      </c>
      <c r="G1097" s="4" t="str">
        <f t="shared" si="245"/>
        <v>0.89</v>
      </c>
      <c r="H1097" s="2">
        <f t="shared" si="246"/>
        <v>4670.72</v>
      </c>
      <c r="I1097" s="2">
        <f t="shared" si="247"/>
        <v>0.3492649368</v>
      </c>
      <c r="J1097" s="2">
        <f t="shared" si="248"/>
        <v>0.07113817318</v>
      </c>
    </row>
    <row r="1098">
      <c r="C1098" s="1">
        <v>8.0</v>
      </c>
      <c r="E1098" s="4">
        <f t="shared" si="244"/>
        <v>168</v>
      </c>
      <c r="F1098" s="1">
        <v>0.0</v>
      </c>
      <c r="G1098" s="4" t="str">
        <f t="shared" si="245"/>
        <v>0.30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739</v>
      </c>
      <c r="F1099" s="1">
        <v>0.0</v>
      </c>
      <c r="G1099" s="4" t="str">
        <f t="shared" si="245"/>
        <v>0.45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0.2514888208</v>
      </c>
    </row>
    <row r="1101">
      <c r="D1101" s="1" t="s">
        <v>29</v>
      </c>
      <c r="E1101" s="2">
        <f>Sum(E1090:E1099)</f>
        <v>13373</v>
      </c>
      <c r="H1101" s="2">
        <f>Sum(H1090:H1099)</f>
        <v>10009.84</v>
      </c>
    </row>
    <row r="1102">
      <c r="D1102" s="1" t="s">
        <v>17</v>
      </c>
      <c r="E1102" s="2">
        <f>E1101/$B$2</f>
        <v>0.1044765625</v>
      </c>
    </row>
    <row r="1103">
      <c r="D1103" s="1" t="s">
        <v>18</v>
      </c>
      <c r="E1103" s="2">
        <f>H1101/E1101</f>
        <v>0.7485111792</v>
      </c>
    </row>
    <row r="1104">
      <c r="D1104" s="1" t="s">
        <v>20</v>
      </c>
      <c r="E1104" s="2">
        <f>H1101/$B$2</f>
        <v>0.078201875</v>
      </c>
    </row>
    <row r="1105">
      <c r="D1105" s="1" t="s">
        <v>21</v>
      </c>
      <c r="E1105" s="2">
        <f>(E1101-H1101)/$B$2</f>
        <v>0.0262746875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180</v>
      </c>
      <c r="F1120" s="1">
        <v>1.0</v>
      </c>
      <c r="G1120" s="4" t="str">
        <f t="shared" ref="G1120:G1129" si="250">INDIRECT(CONCATENATE("'ccc",$E$1118,"'!",$B$1,C1120+21))</f>
        <v>0.41</v>
      </c>
      <c r="H1120" s="2">
        <f t="shared" ref="H1120:H1129" si="251">E1120*F1120*G1120</f>
        <v>73.8</v>
      </c>
      <c r="I1120" s="2">
        <f t="shared" ref="I1120:I1129" si="252">H1120/$E$1131</f>
        <v>0.005470719051</v>
      </c>
      <c r="J1120" s="2">
        <f t="shared" ref="J1120:J1129" si="253">I1120*$E$262</f>
        <v>0.001114274347</v>
      </c>
    </row>
    <row r="1121">
      <c r="C1121" s="1">
        <v>1.0</v>
      </c>
      <c r="E1121" s="4">
        <f t="shared" si="249"/>
        <v>49</v>
      </c>
      <c r="F1121" s="1">
        <v>1.0</v>
      </c>
      <c r="G1121" s="4" t="str">
        <f t="shared" si="250"/>
        <v>0.33</v>
      </c>
      <c r="H1121" s="2">
        <f t="shared" si="251"/>
        <v>16.17</v>
      </c>
      <c r="I1121" s="2">
        <f t="shared" si="252"/>
        <v>0.001198665678</v>
      </c>
      <c r="J1121" s="2">
        <f t="shared" si="253"/>
        <v>0.0002441438508</v>
      </c>
    </row>
    <row r="1122">
      <c r="C1122" s="1">
        <v>2.0</v>
      </c>
      <c r="E1122" s="4">
        <f t="shared" si="249"/>
        <v>81</v>
      </c>
      <c r="F1122" s="1">
        <v>1.0</v>
      </c>
      <c r="G1122" s="4" t="str">
        <f t="shared" si="250"/>
        <v>0.31</v>
      </c>
      <c r="H1122" s="2">
        <f t="shared" si="251"/>
        <v>25.11</v>
      </c>
      <c r="I1122" s="2">
        <f t="shared" si="252"/>
        <v>0.001861378799</v>
      </c>
      <c r="J1122" s="2">
        <f t="shared" si="253"/>
        <v>0.0003791250521</v>
      </c>
    </row>
    <row r="1123">
      <c r="C1123" s="1">
        <v>3.0</v>
      </c>
      <c r="E1123" s="4">
        <f t="shared" si="249"/>
        <v>876</v>
      </c>
      <c r="F1123" s="1">
        <v>1.0</v>
      </c>
      <c r="G1123" s="4" t="str">
        <f t="shared" si="250"/>
        <v>0.61</v>
      </c>
      <c r="H1123" s="2">
        <f t="shared" si="251"/>
        <v>534.36</v>
      </c>
      <c r="I1123" s="2">
        <f t="shared" si="252"/>
        <v>0.03961156412</v>
      </c>
      <c r="J1123" s="2">
        <f t="shared" si="253"/>
        <v>0.008068071002</v>
      </c>
    </row>
    <row r="1124">
      <c r="C1124" s="1">
        <v>4.0</v>
      </c>
      <c r="E1124" s="4">
        <f t="shared" si="249"/>
        <v>481</v>
      </c>
      <c r="F1124" s="1">
        <v>1.0</v>
      </c>
      <c r="G1124" s="4" t="str">
        <f t="shared" si="250"/>
        <v>0.63</v>
      </c>
      <c r="H1124" s="2">
        <f t="shared" si="251"/>
        <v>303.03</v>
      </c>
      <c r="I1124" s="2">
        <f t="shared" si="252"/>
        <v>0.02246330615</v>
      </c>
      <c r="J1124" s="2">
        <f t="shared" si="253"/>
        <v>0.004575319177</v>
      </c>
    </row>
    <row r="1125">
      <c r="C1125" s="1">
        <v>5.0</v>
      </c>
      <c r="E1125" s="4">
        <f t="shared" si="249"/>
        <v>4003</v>
      </c>
      <c r="F1125" s="1">
        <v>1.0</v>
      </c>
      <c r="G1125" s="4" t="str">
        <f t="shared" si="250"/>
        <v>0.79</v>
      </c>
      <c r="H1125" s="2">
        <f t="shared" si="251"/>
        <v>3162.37</v>
      </c>
      <c r="I1125" s="2">
        <f t="shared" si="252"/>
        <v>0.2344232765</v>
      </c>
      <c r="J1125" s="2">
        <f t="shared" si="253"/>
        <v>0.0477472597</v>
      </c>
    </row>
    <row r="1126">
      <c r="C1126" s="1">
        <v>6.0</v>
      </c>
      <c r="E1126" s="4">
        <f t="shared" si="249"/>
        <v>921</v>
      </c>
      <c r="F1126" s="1">
        <v>1.0</v>
      </c>
      <c r="G1126" s="4" t="str">
        <f t="shared" si="250"/>
        <v>0.78</v>
      </c>
      <c r="H1126" s="2">
        <f t="shared" si="251"/>
        <v>718.38</v>
      </c>
      <c r="I1126" s="2">
        <f t="shared" si="252"/>
        <v>0.05325277984</v>
      </c>
      <c r="J1126" s="2">
        <f t="shared" si="253"/>
        <v>0.01084650956</v>
      </c>
    </row>
    <row r="1127">
      <c r="C1127" s="1">
        <v>7.0</v>
      </c>
      <c r="E1127" s="4">
        <f t="shared" si="249"/>
        <v>5886</v>
      </c>
      <c r="F1127" s="1">
        <v>1.0</v>
      </c>
      <c r="G1127" s="4" t="str">
        <f t="shared" si="250"/>
        <v>0.91</v>
      </c>
      <c r="H1127" s="2">
        <f t="shared" si="251"/>
        <v>5356.26</v>
      </c>
      <c r="I1127" s="2">
        <f t="shared" si="252"/>
        <v>0.3970541142</v>
      </c>
      <c r="J1127" s="2">
        <f t="shared" si="253"/>
        <v>0.08087185789</v>
      </c>
    </row>
    <row r="1128">
      <c r="C1128" s="1">
        <v>8.0</v>
      </c>
      <c r="E1128" s="4">
        <f t="shared" si="249"/>
        <v>143</v>
      </c>
      <c r="F1128" s="1">
        <v>0.0</v>
      </c>
      <c r="G1128" s="4" t="str">
        <f t="shared" si="250"/>
        <v>0.37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870</v>
      </c>
      <c r="F1129" s="1">
        <v>0.0</v>
      </c>
      <c r="G1129" s="4" t="str">
        <f t="shared" si="250"/>
        <v>0.52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0.2446641957</v>
      </c>
    </row>
    <row r="1131">
      <c r="D1131" s="1" t="s">
        <v>29</v>
      </c>
      <c r="E1131" s="2">
        <f>Sum(E1120:E1129)</f>
        <v>13490</v>
      </c>
      <c r="H1131" s="2">
        <f>Sum(H1120:H1129)</f>
        <v>10189.48</v>
      </c>
    </row>
    <row r="1132">
      <c r="D1132" s="1" t="s">
        <v>17</v>
      </c>
      <c r="E1132" s="2">
        <f>E1131/$B$2</f>
        <v>0.105390625</v>
      </c>
    </row>
    <row r="1133">
      <c r="D1133" s="1" t="s">
        <v>18</v>
      </c>
      <c r="E1133" s="2">
        <f>H1131/E1131</f>
        <v>0.7553358043</v>
      </c>
    </row>
    <row r="1134">
      <c r="D1134" s="1" t="s">
        <v>20</v>
      </c>
      <c r="E1134" s="2">
        <f>H1131/$B$2</f>
        <v>0.0796053125</v>
      </c>
    </row>
    <row r="1135">
      <c r="D1135" s="1" t="s">
        <v>21</v>
      </c>
      <c r="E1135" s="2">
        <f>(E1131-H1131)/$B$2</f>
        <v>0.0257853125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177</v>
      </c>
      <c r="F1150" s="1">
        <v>1.0</v>
      </c>
      <c r="G1150" s="4" t="str">
        <f t="shared" ref="G1150:G1159" si="255">INDIRECT(CONCATENATE("'ccc",$E$1148,"'!",$B$1,C1150+21))</f>
        <v>0.53</v>
      </c>
      <c r="H1150" s="2">
        <f t="shared" ref="H1150:H1159" si="256">E1150*F1150*G1150</f>
        <v>93.81</v>
      </c>
      <c r="I1150" s="2">
        <f t="shared" ref="I1150:I1159" si="257">H1150/$E$1161</f>
        <v>0.006938609467</v>
      </c>
      <c r="J1150" s="2">
        <f t="shared" ref="J1150:J1159" si="258">I1150*$E$262</f>
        <v>0.001413253808</v>
      </c>
    </row>
    <row r="1151">
      <c r="C1151" s="1">
        <v>1.0</v>
      </c>
      <c r="E1151" s="4">
        <f t="shared" si="254"/>
        <v>32</v>
      </c>
      <c r="F1151" s="1">
        <v>1.0</v>
      </c>
      <c r="G1151" s="4" t="str">
        <f t="shared" si="255"/>
        <v>0.09</v>
      </c>
      <c r="H1151" s="2">
        <f t="shared" si="256"/>
        <v>2.88</v>
      </c>
      <c r="I1151" s="2">
        <f t="shared" si="257"/>
        <v>0.0002130177515</v>
      </c>
      <c r="J1151" s="2">
        <f t="shared" si="258"/>
        <v>0.00004338738905</v>
      </c>
    </row>
    <row r="1152">
      <c r="C1152" s="1">
        <v>2.0</v>
      </c>
      <c r="E1152" s="4">
        <f t="shared" si="254"/>
        <v>59</v>
      </c>
      <c r="F1152" s="1">
        <v>1.0</v>
      </c>
      <c r="G1152" s="4" t="str">
        <f t="shared" si="255"/>
        <v>0.34</v>
      </c>
      <c r="H1152" s="2">
        <f t="shared" si="256"/>
        <v>20.06</v>
      </c>
      <c r="I1152" s="2">
        <f t="shared" si="257"/>
        <v>0.001483727811</v>
      </c>
      <c r="J1152" s="2">
        <f t="shared" si="258"/>
        <v>0.0003022052168</v>
      </c>
    </row>
    <row r="1153">
      <c r="C1153" s="1">
        <v>3.0</v>
      </c>
      <c r="E1153" s="4">
        <f t="shared" si="254"/>
        <v>768</v>
      </c>
      <c r="F1153" s="1">
        <v>1.0</v>
      </c>
      <c r="G1153" s="4" t="str">
        <f t="shared" si="255"/>
        <v>0.64</v>
      </c>
      <c r="H1153" s="2">
        <f t="shared" si="256"/>
        <v>491.52</v>
      </c>
      <c r="I1153" s="2">
        <f t="shared" si="257"/>
        <v>0.03635502959</v>
      </c>
      <c r="J1153" s="2">
        <f t="shared" si="258"/>
        <v>0.007404781065</v>
      </c>
    </row>
    <row r="1154">
      <c r="C1154" s="1">
        <v>4.0</v>
      </c>
      <c r="E1154" s="4">
        <f t="shared" si="254"/>
        <v>460</v>
      </c>
      <c r="F1154" s="1">
        <v>1.0</v>
      </c>
      <c r="G1154" s="4" t="str">
        <f t="shared" si="255"/>
        <v>0.63</v>
      </c>
      <c r="H1154" s="2">
        <f t="shared" si="256"/>
        <v>289.8</v>
      </c>
      <c r="I1154" s="2">
        <f t="shared" si="257"/>
        <v>0.02143491124</v>
      </c>
      <c r="J1154" s="2">
        <f t="shared" si="258"/>
        <v>0.004365856023</v>
      </c>
    </row>
    <row r="1155">
      <c r="C1155" s="1">
        <v>5.0</v>
      </c>
      <c r="E1155" s="4">
        <f t="shared" si="254"/>
        <v>3875</v>
      </c>
      <c r="F1155" s="1">
        <v>1.0</v>
      </c>
      <c r="G1155" s="4" t="str">
        <f t="shared" si="255"/>
        <v>0.79</v>
      </c>
      <c r="H1155" s="2">
        <f t="shared" si="256"/>
        <v>3061.25</v>
      </c>
      <c r="I1155" s="2">
        <f t="shared" si="257"/>
        <v>0.2264238166</v>
      </c>
      <c r="J1155" s="2">
        <f t="shared" si="258"/>
        <v>0.0461179322</v>
      </c>
    </row>
    <row r="1156">
      <c r="C1156" s="1">
        <v>6.0</v>
      </c>
      <c r="E1156" s="4">
        <f t="shared" si="254"/>
        <v>685</v>
      </c>
      <c r="F1156" s="1">
        <v>1.0</v>
      </c>
      <c r="G1156" s="4" t="str">
        <f t="shared" si="255"/>
        <v>0.75</v>
      </c>
      <c r="H1156" s="2">
        <f t="shared" si="256"/>
        <v>513.75</v>
      </c>
      <c r="I1156" s="2">
        <f t="shared" si="257"/>
        <v>0.03799926036</v>
      </c>
      <c r="J1156" s="2">
        <f t="shared" si="258"/>
        <v>0.007739677474</v>
      </c>
    </row>
    <row r="1157">
      <c r="C1157" s="1">
        <v>7.0</v>
      </c>
      <c r="E1157" s="4">
        <f t="shared" si="254"/>
        <v>6448</v>
      </c>
      <c r="F1157" s="1">
        <v>1.0</v>
      </c>
      <c r="G1157" s="4" t="str">
        <f t="shared" si="255"/>
        <v>0.92</v>
      </c>
      <c r="H1157" s="2">
        <f t="shared" si="256"/>
        <v>5932.16</v>
      </c>
      <c r="I1157" s="2">
        <f t="shared" si="257"/>
        <v>0.4387692308</v>
      </c>
      <c r="J1157" s="2">
        <f t="shared" si="258"/>
        <v>0.08936837981</v>
      </c>
    </row>
    <row r="1158">
      <c r="C1158" s="1">
        <v>8.0</v>
      </c>
      <c r="E1158" s="4">
        <f t="shared" si="254"/>
        <v>141</v>
      </c>
      <c r="F1158" s="1">
        <v>0.0</v>
      </c>
      <c r="G1158" s="4" t="str">
        <f t="shared" si="255"/>
        <v>0.28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875</v>
      </c>
      <c r="F1159" s="1">
        <v>0.0</v>
      </c>
      <c r="G1159" s="4" t="str">
        <f t="shared" si="255"/>
        <v>0.50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0.2303823964</v>
      </c>
    </row>
    <row r="1161">
      <c r="D1161" s="1" t="s">
        <v>29</v>
      </c>
      <c r="E1161" s="2">
        <f>Sum(E1150:E1159)</f>
        <v>13520</v>
      </c>
      <c r="H1161" s="2">
        <f>Sum(H1150:H1159)</f>
        <v>10405.23</v>
      </c>
    </row>
    <row r="1162">
      <c r="D1162" s="1" t="s">
        <v>17</v>
      </c>
      <c r="E1162" s="2">
        <f>E1161/$B$2</f>
        <v>0.105625</v>
      </c>
    </row>
    <row r="1163">
      <c r="D1163" s="1" t="s">
        <v>18</v>
      </c>
      <c r="E1163" s="2">
        <f>H1161/E1161</f>
        <v>0.7696176036</v>
      </c>
    </row>
    <row r="1164">
      <c r="D1164" s="1" t="s">
        <v>20</v>
      </c>
      <c r="E1164" s="2">
        <f>H1161/$B$2</f>
        <v>0.08129085938</v>
      </c>
    </row>
    <row r="1165">
      <c r="D1165" s="1" t="s">
        <v>21</v>
      </c>
      <c r="E1165" s="2">
        <f>(E1161-H1161)/$B$2</f>
        <v>0.02433414063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140</v>
      </c>
      <c r="F1180" s="1">
        <v>1.0</v>
      </c>
      <c r="G1180" s="4" t="str">
        <f t="shared" ref="G1180:G1189" si="260">INDIRECT(CONCATENATE("'ccc",$E$1178,"'!",$B$1,C1180+21))</f>
        <v>0.46</v>
      </c>
      <c r="H1180" s="2">
        <f t="shared" ref="H1180:H1189" si="261">E1180*F1180*G1180</f>
        <v>64.4</v>
      </c>
      <c r="I1180" s="2">
        <f t="shared" ref="I1180:I1189" si="262">H1180/$E$1191</f>
        <v>0.004788460109</v>
      </c>
      <c r="J1180" s="2">
        <f t="shared" ref="J1180:J1189" si="263">I1180*$E$262</f>
        <v>0.0009753120585</v>
      </c>
    </row>
    <row r="1181">
      <c r="C1181" s="1">
        <v>1.0</v>
      </c>
      <c r="E1181" s="4">
        <f t="shared" si="259"/>
        <v>30</v>
      </c>
      <c r="F1181" s="1">
        <v>1.0</v>
      </c>
      <c r="G1181" s="4" t="str">
        <f t="shared" si="260"/>
        <v>0.23</v>
      </c>
      <c r="H1181" s="2">
        <f t="shared" si="261"/>
        <v>6.9</v>
      </c>
      <c r="I1181" s="2">
        <f t="shared" si="262"/>
        <v>0.0005130492973</v>
      </c>
      <c r="J1181" s="2">
        <f t="shared" si="263"/>
        <v>0.0001044977206</v>
      </c>
    </row>
    <row r="1182">
      <c r="C1182" s="1">
        <v>2.0</v>
      </c>
      <c r="E1182" s="4">
        <f t="shared" si="259"/>
        <v>58</v>
      </c>
      <c r="F1182" s="1">
        <v>1.0</v>
      </c>
      <c r="G1182" s="4" t="str">
        <f t="shared" si="260"/>
        <v>0.34</v>
      </c>
      <c r="H1182" s="2">
        <f t="shared" si="261"/>
        <v>19.72</v>
      </c>
      <c r="I1182" s="2">
        <f t="shared" si="262"/>
        <v>0.001466280021</v>
      </c>
      <c r="J1182" s="2">
        <f t="shared" si="263"/>
        <v>0.0002986514564</v>
      </c>
    </row>
    <row r="1183">
      <c r="C1183" s="1">
        <v>3.0</v>
      </c>
      <c r="E1183" s="4">
        <f t="shared" si="259"/>
        <v>732</v>
      </c>
      <c r="F1183" s="1">
        <v>1.0</v>
      </c>
      <c r="G1183" s="4" t="str">
        <f t="shared" si="260"/>
        <v>0.62</v>
      </c>
      <c r="H1183" s="2">
        <f t="shared" si="261"/>
        <v>453.84</v>
      </c>
      <c r="I1183" s="2">
        <f t="shared" si="262"/>
        <v>0.03374525987</v>
      </c>
      <c r="J1183" s="2">
        <f t="shared" si="263"/>
        <v>0.006873223985</v>
      </c>
    </row>
    <row r="1184">
      <c r="C1184" s="1">
        <v>4.0</v>
      </c>
      <c r="E1184" s="4">
        <f t="shared" si="259"/>
        <v>440</v>
      </c>
      <c r="F1184" s="1">
        <v>1.0</v>
      </c>
      <c r="G1184" s="4" t="str">
        <f t="shared" si="260"/>
        <v>0.63</v>
      </c>
      <c r="H1184" s="2">
        <f t="shared" si="261"/>
        <v>277.2</v>
      </c>
      <c r="I1184" s="2">
        <f t="shared" si="262"/>
        <v>0.02061119786</v>
      </c>
      <c r="J1184" s="2">
        <f t="shared" si="263"/>
        <v>0.004198082339</v>
      </c>
    </row>
    <row r="1185">
      <c r="C1185" s="1">
        <v>5.0</v>
      </c>
      <c r="E1185" s="4">
        <f t="shared" si="259"/>
        <v>3784</v>
      </c>
      <c r="F1185" s="1">
        <v>1.0</v>
      </c>
      <c r="G1185" s="4" t="str">
        <f t="shared" si="260"/>
        <v>0.79</v>
      </c>
      <c r="H1185" s="2">
        <f t="shared" si="261"/>
        <v>2989.36</v>
      </c>
      <c r="I1185" s="2">
        <f t="shared" si="262"/>
        <v>0.222273775</v>
      </c>
      <c r="J1185" s="2">
        <f t="shared" si="263"/>
        <v>0.04527265303</v>
      </c>
    </row>
    <row r="1186">
      <c r="C1186" s="1">
        <v>6.0</v>
      </c>
      <c r="E1186" s="4">
        <f t="shared" si="259"/>
        <v>540</v>
      </c>
      <c r="F1186" s="1">
        <v>1.0</v>
      </c>
      <c r="G1186" s="4" t="str">
        <f t="shared" si="260"/>
        <v>0.75</v>
      </c>
      <c r="H1186" s="2">
        <f t="shared" si="261"/>
        <v>405</v>
      </c>
      <c r="I1186" s="2">
        <f t="shared" si="262"/>
        <v>0.03011376311</v>
      </c>
      <c r="J1186" s="2">
        <f t="shared" si="263"/>
        <v>0.006133561859</v>
      </c>
    </row>
    <row r="1187">
      <c r="C1187" s="1">
        <v>7.0</v>
      </c>
      <c r="E1187" s="4">
        <f t="shared" si="259"/>
        <v>6735</v>
      </c>
      <c r="F1187" s="1">
        <v>1.0</v>
      </c>
      <c r="G1187" s="4" t="str">
        <f t="shared" si="260"/>
        <v>0.93</v>
      </c>
      <c r="H1187" s="2">
        <f t="shared" si="261"/>
        <v>6263.55</v>
      </c>
      <c r="I1187" s="2">
        <f t="shared" si="262"/>
        <v>0.4657260763</v>
      </c>
      <c r="J1187" s="2">
        <f t="shared" si="263"/>
        <v>0.09485894168</v>
      </c>
    </row>
    <row r="1188">
      <c r="C1188" s="1">
        <v>8.0</v>
      </c>
      <c r="E1188" s="4">
        <f t="shared" si="259"/>
        <v>103</v>
      </c>
      <c r="F1188" s="1">
        <v>0.0</v>
      </c>
      <c r="G1188" s="4" t="str">
        <f t="shared" si="260"/>
        <v>0.36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887</v>
      </c>
      <c r="F1189" s="1">
        <v>0.0</v>
      </c>
      <c r="G1189" s="4" t="str">
        <f t="shared" si="260"/>
        <v>0.51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0.2207621384</v>
      </c>
    </row>
    <row r="1191">
      <c r="D1191" s="1" t="s">
        <v>29</v>
      </c>
      <c r="E1191" s="2">
        <f>Sum(E1180:E1189)</f>
        <v>13449</v>
      </c>
      <c r="H1191" s="2">
        <f>Sum(H1180:H1189)</f>
        <v>10479.97</v>
      </c>
    </row>
    <row r="1192">
      <c r="D1192" s="1" t="s">
        <v>17</v>
      </c>
      <c r="E1192" s="2">
        <f>E1191/$B$2</f>
        <v>0.1050703125</v>
      </c>
    </row>
    <row r="1193">
      <c r="D1193" s="1" t="s">
        <v>18</v>
      </c>
      <c r="E1193" s="2">
        <f>H1191/E1191</f>
        <v>0.7792378616</v>
      </c>
    </row>
    <row r="1194">
      <c r="D1194" s="1" t="s">
        <v>20</v>
      </c>
      <c r="E1194" s="2">
        <f>H1191/$B$2</f>
        <v>0.08187476563</v>
      </c>
    </row>
    <row r="1195">
      <c r="D1195" s="1" t="s">
        <v>21</v>
      </c>
      <c r="E1195" s="2">
        <f>(E1191-H1191)/$B$2</f>
        <v>0.02319554688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114</v>
      </c>
      <c r="F1210" s="1">
        <v>1.0</v>
      </c>
      <c r="G1210" s="4" t="str">
        <f t="shared" ref="G1210:G1219" si="265">INDIRECT(CONCATENATE("'ccc",$E$1208,"'!",$B$1,C1210+21))</f>
        <v>0.39</v>
      </c>
      <c r="H1210" s="2">
        <f t="shared" ref="H1210:H1219" si="266">E1210*F1210*G1210</f>
        <v>44.46</v>
      </c>
      <c r="I1210" s="2">
        <f t="shared" ref="I1210:I1219" si="267">H1210/$E$1221</f>
        <v>0.003453203883</v>
      </c>
      <c r="J1210" s="2">
        <f t="shared" ref="J1210:J1219" si="268">I1210*$E$262</f>
        <v>0.0007033474879</v>
      </c>
    </row>
    <row r="1211">
      <c r="C1211" s="1">
        <v>1.0</v>
      </c>
      <c r="E1211" s="4">
        <f t="shared" si="264"/>
        <v>28</v>
      </c>
      <c r="F1211" s="1">
        <v>1.0</v>
      </c>
      <c r="G1211" s="4" t="str">
        <f t="shared" si="265"/>
        <v>0.39</v>
      </c>
      <c r="H1211" s="2">
        <f t="shared" si="266"/>
        <v>10.92</v>
      </c>
      <c r="I1211" s="2">
        <f t="shared" si="267"/>
        <v>0.0008481553398</v>
      </c>
      <c r="J1211" s="2">
        <f t="shared" si="268"/>
        <v>0.0001727520146</v>
      </c>
    </row>
    <row r="1212">
      <c r="C1212" s="1">
        <v>2.0</v>
      </c>
      <c r="E1212" s="4">
        <f t="shared" si="264"/>
        <v>155</v>
      </c>
      <c r="F1212" s="1">
        <v>1.0</v>
      </c>
      <c r="G1212" s="4" t="str">
        <f t="shared" si="265"/>
        <v>0.41</v>
      </c>
      <c r="H1212" s="2">
        <f t="shared" si="266"/>
        <v>63.55</v>
      </c>
      <c r="I1212" s="2">
        <f t="shared" si="267"/>
        <v>0.00493592233</v>
      </c>
      <c r="J1212" s="2">
        <f t="shared" si="268"/>
        <v>0.001005347118</v>
      </c>
    </row>
    <row r="1213">
      <c r="C1213" s="1">
        <v>3.0</v>
      </c>
      <c r="E1213" s="4">
        <f t="shared" si="264"/>
        <v>1087</v>
      </c>
      <c r="F1213" s="1">
        <v>1.0</v>
      </c>
      <c r="G1213" s="4" t="str">
        <f t="shared" si="265"/>
        <v>0.68</v>
      </c>
      <c r="H1213" s="2">
        <f t="shared" si="266"/>
        <v>739.16</v>
      </c>
      <c r="I1213" s="2">
        <f t="shared" si="267"/>
        <v>0.05741048544</v>
      </c>
      <c r="J1213" s="2">
        <f t="shared" si="268"/>
        <v>0.01169334973</v>
      </c>
    </row>
    <row r="1214">
      <c r="C1214" s="1">
        <v>4.0</v>
      </c>
      <c r="E1214" s="4">
        <f t="shared" si="264"/>
        <v>111</v>
      </c>
      <c r="F1214" s="1">
        <v>1.0</v>
      </c>
      <c r="G1214" s="4" t="str">
        <f t="shared" si="265"/>
        <v>0.47</v>
      </c>
      <c r="H1214" s="2">
        <f t="shared" si="266"/>
        <v>52.17</v>
      </c>
      <c r="I1214" s="2">
        <f t="shared" si="267"/>
        <v>0.004052038835</v>
      </c>
      <c r="J1214" s="2">
        <f t="shared" si="268"/>
        <v>0.0008253180036</v>
      </c>
    </row>
    <row r="1215">
      <c r="C1215" s="1">
        <v>5.0</v>
      </c>
      <c r="E1215" s="4">
        <f t="shared" si="264"/>
        <v>2086</v>
      </c>
      <c r="F1215" s="1">
        <v>1.0</v>
      </c>
      <c r="G1215" s="4" t="str">
        <f t="shared" si="265"/>
        <v>0.69</v>
      </c>
      <c r="H1215" s="2">
        <f t="shared" si="266"/>
        <v>1439.34</v>
      </c>
      <c r="I1215" s="2">
        <f t="shared" si="267"/>
        <v>0.1117933981</v>
      </c>
      <c r="J1215" s="2">
        <f t="shared" si="268"/>
        <v>0.02277004438</v>
      </c>
    </row>
    <row r="1216">
      <c r="C1216" s="1">
        <v>6.0</v>
      </c>
      <c r="E1216" s="4">
        <f t="shared" si="264"/>
        <v>307</v>
      </c>
      <c r="F1216" s="1">
        <v>1.0</v>
      </c>
      <c r="G1216" s="4" t="str">
        <f t="shared" si="265"/>
        <v>0.72</v>
      </c>
      <c r="H1216" s="2">
        <f t="shared" si="266"/>
        <v>221.04</v>
      </c>
      <c r="I1216" s="2">
        <f t="shared" si="267"/>
        <v>0.01716815534</v>
      </c>
      <c r="J1216" s="2">
        <f t="shared" si="268"/>
        <v>0.003496804515</v>
      </c>
    </row>
    <row r="1217">
      <c r="C1217" s="1">
        <v>7.0</v>
      </c>
      <c r="E1217" s="4">
        <f t="shared" si="264"/>
        <v>4258</v>
      </c>
      <c r="F1217" s="1">
        <v>1.0</v>
      </c>
      <c r="G1217" s="4" t="str">
        <f t="shared" si="265"/>
        <v>0.89</v>
      </c>
      <c r="H1217" s="2">
        <f t="shared" si="266"/>
        <v>3789.62</v>
      </c>
      <c r="I1217" s="2">
        <f t="shared" si="267"/>
        <v>0.2943394175</v>
      </c>
      <c r="J1217" s="2">
        <f t="shared" si="268"/>
        <v>0.05995096057</v>
      </c>
    </row>
    <row r="1218">
      <c r="C1218" s="1">
        <v>8.0</v>
      </c>
      <c r="E1218" s="4">
        <f t="shared" si="264"/>
        <v>2511</v>
      </c>
      <c r="F1218" s="1">
        <v>1.0</v>
      </c>
      <c r="G1218" s="4" t="str">
        <f t="shared" si="265"/>
        <v>0.83</v>
      </c>
      <c r="H1218" s="2">
        <f t="shared" si="266"/>
        <v>2084.13</v>
      </c>
      <c r="I1218" s="2">
        <f t="shared" si="267"/>
        <v>0.1618741748</v>
      </c>
      <c r="J1218" s="2">
        <f t="shared" si="268"/>
        <v>0.03297048133</v>
      </c>
    </row>
    <row r="1219">
      <c r="C1219" s="1">
        <v>9.0</v>
      </c>
      <c r="E1219" s="4">
        <f t="shared" si="264"/>
        <v>2218</v>
      </c>
      <c r="F1219" s="1">
        <v>0.0</v>
      </c>
      <c r="G1219" s="4" t="str">
        <f t="shared" si="265"/>
        <v>0.66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0.3441250485</v>
      </c>
    </row>
    <row r="1221">
      <c r="D1221" s="1" t="s">
        <v>29</v>
      </c>
      <c r="E1221" s="2">
        <f>Sum(E1210:E1219)</f>
        <v>12875</v>
      </c>
      <c r="H1221" s="2">
        <f>Sum(H1210:H1219)</f>
        <v>8444.39</v>
      </c>
    </row>
    <row r="1222">
      <c r="D1222" s="1" t="s">
        <v>17</v>
      </c>
      <c r="E1222" s="2">
        <f>E1221/$B$2</f>
        <v>0.1005859375</v>
      </c>
    </row>
    <row r="1223">
      <c r="D1223" s="1" t="s">
        <v>18</v>
      </c>
      <c r="E1223" s="2">
        <f>H1221/E1221</f>
        <v>0.6558749515</v>
      </c>
    </row>
    <row r="1224">
      <c r="D1224" s="1" t="s">
        <v>20</v>
      </c>
      <c r="E1224" s="2">
        <f>H1221/$B$2</f>
        <v>0.06597179688</v>
      </c>
    </row>
    <row r="1225">
      <c r="D1225" s="1" t="s">
        <v>21</v>
      </c>
      <c r="E1225" s="2">
        <f>(E1221-H1221)/$B$2</f>
        <v>0.03461414063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85</v>
      </c>
      <c r="F1240" s="1">
        <v>1.0</v>
      </c>
      <c r="G1240" s="4" t="str">
        <f t="shared" ref="G1240:G1249" si="270">INDIRECT(CONCATENATE("'ccc",$E$1238,"'!",$B$1,C1240+21))</f>
        <v>0.32</v>
      </c>
      <c r="H1240" s="2">
        <f t="shared" ref="H1240:H1249" si="271">E1240*F1240*G1240</f>
        <v>27.2</v>
      </c>
      <c r="I1240" s="2">
        <f t="shared" ref="I1240:I1249" si="272">H1240/$E$1251</f>
        <v>0.002081898201</v>
      </c>
      <c r="J1240" s="2">
        <f t="shared" ref="J1240:J1249" si="273">I1240*$E$262</f>
        <v>0.000424040375</v>
      </c>
    </row>
    <row r="1241">
      <c r="C1241" s="1">
        <v>1.0</v>
      </c>
      <c r="E1241" s="4">
        <f t="shared" si="269"/>
        <v>19</v>
      </c>
      <c r="F1241" s="1">
        <v>1.0</v>
      </c>
      <c r="G1241" s="4" t="str">
        <f t="shared" si="270"/>
        <v>0.47</v>
      </c>
      <c r="H1241" s="2">
        <f t="shared" si="271"/>
        <v>8.93</v>
      </c>
      <c r="I1241" s="2">
        <f t="shared" si="272"/>
        <v>0.0006835055492</v>
      </c>
      <c r="J1241" s="2">
        <f t="shared" si="273"/>
        <v>0.0001392161967</v>
      </c>
    </row>
    <row r="1242">
      <c r="C1242" s="1">
        <v>2.0</v>
      </c>
      <c r="E1242" s="4">
        <f t="shared" si="269"/>
        <v>155</v>
      </c>
      <c r="F1242" s="1">
        <v>1.0</v>
      </c>
      <c r="G1242" s="4" t="str">
        <f t="shared" si="270"/>
        <v>0.49</v>
      </c>
      <c r="H1242" s="2">
        <f t="shared" si="271"/>
        <v>75.95</v>
      </c>
      <c r="I1242" s="2">
        <f t="shared" si="272"/>
        <v>0.005813241485</v>
      </c>
      <c r="J1242" s="2">
        <f t="shared" si="273"/>
        <v>0.001184039209</v>
      </c>
    </row>
    <row r="1243">
      <c r="C1243" s="1">
        <v>3.0</v>
      </c>
      <c r="E1243" s="4">
        <f t="shared" si="269"/>
        <v>1103</v>
      </c>
      <c r="F1243" s="1">
        <v>1.0</v>
      </c>
      <c r="G1243" s="4" t="str">
        <f t="shared" si="270"/>
        <v>0.72</v>
      </c>
      <c r="H1243" s="2">
        <f t="shared" si="271"/>
        <v>794.16</v>
      </c>
      <c r="I1243" s="2">
        <f t="shared" si="272"/>
        <v>0.06078530425</v>
      </c>
      <c r="J1243" s="2">
        <f t="shared" si="273"/>
        <v>0.01238073177</v>
      </c>
    </row>
    <row r="1244">
      <c r="C1244" s="1">
        <v>4.0</v>
      </c>
      <c r="E1244" s="4">
        <f t="shared" si="269"/>
        <v>69</v>
      </c>
      <c r="F1244" s="1">
        <v>1.0</v>
      </c>
      <c r="G1244" s="4" t="str">
        <f t="shared" si="270"/>
        <v>0.46</v>
      </c>
      <c r="H1244" s="2">
        <f t="shared" si="271"/>
        <v>31.74</v>
      </c>
      <c r="I1244" s="2">
        <f t="shared" si="272"/>
        <v>0.002429391504</v>
      </c>
      <c r="J1244" s="2">
        <f t="shared" si="273"/>
        <v>0.0004948177024</v>
      </c>
    </row>
    <row r="1245">
      <c r="C1245" s="1">
        <v>5.0</v>
      </c>
      <c r="E1245" s="4">
        <f t="shared" si="269"/>
        <v>1781</v>
      </c>
      <c r="F1245" s="1">
        <v>1.0</v>
      </c>
      <c r="G1245" s="4" t="str">
        <f t="shared" si="270"/>
        <v>0.69</v>
      </c>
      <c r="H1245" s="2">
        <f t="shared" si="271"/>
        <v>1228.89</v>
      </c>
      <c r="I1245" s="2">
        <f t="shared" si="272"/>
        <v>0.09405970149</v>
      </c>
      <c r="J1245" s="2">
        <f t="shared" si="273"/>
        <v>0.01915805061</v>
      </c>
    </row>
    <row r="1246">
      <c r="C1246" s="1">
        <v>6.0</v>
      </c>
      <c r="E1246" s="4">
        <f t="shared" si="269"/>
        <v>218</v>
      </c>
      <c r="F1246" s="1">
        <v>1.0</v>
      </c>
      <c r="G1246" s="4" t="str">
        <f t="shared" si="270"/>
        <v>0.66</v>
      </c>
      <c r="H1246" s="2">
        <f t="shared" si="271"/>
        <v>143.88</v>
      </c>
      <c r="I1246" s="2">
        <f t="shared" si="272"/>
        <v>0.01101262916</v>
      </c>
      <c r="J1246" s="2">
        <f t="shared" si="273"/>
        <v>0.002243048866</v>
      </c>
    </row>
    <row r="1247">
      <c r="C1247" s="1">
        <v>7.0</v>
      </c>
      <c r="E1247" s="4">
        <f t="shared" si="269"/>
        <v>2254</v>
      </c>
      <c r="F1247" s="1">
        <v>1.0</v>
      </c>
      <c r="G1247" s="4" t="str">
        <f t="shared" si="270"/>
        <v>0.84</v>
      </c>
      <c r="H1247" s="2">
        <f t="shared" si="271"/>
        <v>1893.36</v>
      </c>
      <c r="I1247" s="2">
        <f t="shared" si="272"/>
        <v>0.1449184845</v>
      </c>
      <c r="J1247" s="2">
        <f t="shared" si="273"/>
        <v>0.02951695164</v>
      </c>
    </row>
    <row r="1248">
      <c r="C1248" s="1">
        <v>8.0</v>
      </c>
      <c r="E1248" s="4">
        <f t="shared" si="269"/>
        <v>4186</v>
      </c>
      <c r="F1248" s="1">
        <v>1.0</v>
      </c>
      <c r="G1248" s="4" t="str">
        <f t="shared" si="270"/>
        <v>0.86</v>
      </c>
      <c r="H1248" s="2">
        <f t="shared" si="271"/>
        <v>3599.96</v>
      </c>
      <c r="I1248" s="2">
        <f t="shared" si="272"/>
        <v>0.2755422886</v>
      </c>
      <c r="J1248" s="2">
        <f t="shared" si="273"/>
        <v>0.05612236723</v>
      </c>
    </row>
    <row r="1249">
      <c r="C1249" s="1">
        <v>9.0</v>
      </c>
      <c r="E1249" s="4">
        <f t="shared" si="269"/>
        <v>3195</v>
      </c>
      <c r="F1249" s="1">
        <v>0.0</v>
      </c>
      <c r="G1249" s="4" t="str">
        <f t="shared" si="270"/>
        <v>0.72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0.4026735553</v>
      </c>
    </row>
    <row r="1251">
      <c r="D1251" s="1" t="s">
        <v>29</v>
      </c>
      <c r="E1251" s="2">
        <f>Sum(E1240:E1249)</f>
        <v>13065</v>
      </c>
      <c r="H1251" s="2">
        <f>Sum(H1240:H1249)</f>
        <v>7804.07</v>
      </c>
    </row>
    <row r="1252">
      <c r="D1252" s="1" t="s">
        <v>17</v>
      </c>
      <c r="E1252" s="2">
        <f>E1251/$B$2</f>
        <v>0.1020703125</v>
      </c>
    </row>
    <row r="1253">
      <c r="D1253" s="1" t="s">
        <v>18</v>
      </c>
      <c r="E1253" s="2">
        <f>H1251/E1251</f>
        <v>0.5973264447</v>
      </c>
    </row>
    <row r="1254">
      <c r="D1254" s="1" t="s">
        <v>20</v>
      </c>
      <c r="E1254" s="2">
        <f>H1251/$B$2</f>
        <v>0.06096929688</v>
      </c>
    </row>
    <row r="1255">
      <c r="D1255" s="1" t="s">
        <v>21</v>
      </c>
      <c r="E1255" s="2">
        <f>(E1251-H1251)/$B$2</f>
        <v>0.04110101563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72</v>
      </c>
      <c r="F1270" s="1">
        <v>1.0</v>
      </c>
      <c r="G1270" s="4" t="str">
        <f t="shared" ref="G1270:G1279" si="275">INDIRECT(CONCATENATE("'ccc",$E$1268,"'!",$B$1,C1270+21))</f>
        <v>0.33</v>
      </c>
      <c r="H1270" s="2">
        <f t="shared" ref="H1270:H1279" si="276">E1270*F1270*G1270</f>
        <v>23.76</v>
      </c>
      <c r="I1270" s="2">
        <f t="shared" ref="I1270:I1279" si="277">H1270/$E$1281</f>
        <v>0.001848739496</v>
      </c>
      <c r="J1270" s="2">
        <f t="shared" ref="J1270:J1279" si="278">I1270*$E$262</f>
        <v>0.0003765506828</v>
      </c>
    </row>
    <row r="1271">
      <c r="C1271" s="1">
        <v>1.0</v>
      </c>
      <c r="E1271" s="4">
        <f t="shared" si="274"/>
        <v>25</v>
      </c>
      <c r="F1271" s="1">
        <v>1.0</v>
      </c>
      <c r="G1271" s="4" t="str">
        <f t="shared" si="275"/>
        <v>0.36</v>
      </c>
      <c r="H1271" s="2">
        <f t="shared" si="276"/>
        <v>9</v>
      </c>
      <c r="I1271" s="2">
        <f t="shared" si="277"/>
        <v>0.000700280112</v>
      </c>
      <c r="J1271" s="2">
        <f t="shared" si="278"/>
        <v>0.0001426328344</v>
      </c>
    </row>
    <row r="1272">
      <c r="C1272" s="1">
        <v>2.0</v>
      </c>
      <c r="E1272" s="4">
        <f t="shared" si="274"/>
        <v>113</v>
      </c>
      <c r="F1272" s="1">
        <v>1.0</v>
      </c>
      <c r="G1272" s="4" t="str">
        <f t="shared" si="275"/>
        <v>0.48</v>
      </c>
      <c r="H1272" s="2">
        <f t="shared" si="276"/>
        <v>54.24</v>
      </c>
      <c r="I1272" s="2">
        <f t="shared" si="277"/>
        <v>0.004220354809</v>
      </c>
      <c r="J1272" s="2">
        <f t="shared" si="278"/>
        <v>0.0008596005486</v>
      </c>
    </row>
    <row r="1273">
      <c r="C1273" s="1">
        <v>3.0</v>
      </c>
      <c r="E1273" s="4">
        <f t="shared" si="274"/>
        <v>1060</v>
      </c>
      <c r="F1273" s="1">
        <v>1.0</v>
      </c>
      <c r="G1273" s="4" t="str">
        <f t="shared" si="275"/>
        <v>0.72</v>
      </c>
      <c r="H1273" s="2">
        <f t="shared" si="276"/>
        <v>763.2</v>
      </c>
      <c r="I1273" s="2">
        <f t="shared" si="277"/>
        <v>0.0593837535</v>
      </c>
      <c r="J1273" s="2">
        <f t="shared" si="278"/>
        <v>0.01209526436</v>
      </c>
    </row>
    <row r="1274">
      <c r="C1274" s="1">
        <v>4.0</v>
      </c>
      <c r="E1274" s="4">
        <f t="shared" si="274"/>
        <v>48</v>
      </c>
      <c r="F1274" s="1">
        <v>1.0</v>
      </c>
      <c r="G1274" s="4" t="str">
        <f t="shared" si="275"/>
        <v>0.60</v>
      </c>
      <c r="H1274" s="2">
        <f t="shared" si="276"/>
        <v>28.8</v>
      </c>
      <c r="I1274" s="2">
        <f t="shared" si="277"/>
        <v>0.002240896359</v>
      </c>
      <c r="J1274" s="2">
        <f t="shared" si="278"/>
        <v>0.00045642507</v>
      </c>
    </row>
    <row r="1275">
      <c r="C1275" s="1">
        <v>5.0</v>
      </c>
      <c r="E1275" s="4">
        <f t="shared" si="274"/>
        <v>1886</v>
      </c>
      <c r="F1275" s="1">
        <v>1.0</v>
      </c>
      <c r="G1275" s="4" t="str">
        <f t="shared" si="275"/>
        <v>0.67</v>
      </c>
      <c r="H1275" s="2">
        <f t="shared" si="276"/>
        <v>1263.62</v>
      </c>
      <c r="I1275" s="2">
        <f t="shared" si="277"/>
        <v>0.09832088391</v>
      </c>
      <c r="J1275" s="2">
        <f t="shared" si="278"/>
        <v>0.02002596691</v>
      </c>
    </row>
    <row r="1276">
      <c r="C1276" s="1">
        <v>6.0</v>
      </c>
      <c r="E1276" s="4">
        <f t="shared" si="274"/>
        <v>215</v>
      </c>
      <c r="F1276" s="1">
        <v>1.0</v>
      </c>
      <c r="G1276" s="4" t="str">
        <f t="shared" si="275"/>
        <v>0.67</v>
      </c>
      <c r="H1276" s="2">
        <f t="shared" si="276"/>
        <v>144.05</v>
      </c>
      <c r="I1276" s="2">
        <f t="shared" si="277"/>
        <v>0.01120837224</v>
      </c>
      <c r="J1276" s="2">
        <f t="shared" si="278"/>
        <v>0.002282917755</v>
      </c>
    </row>
    <row r="1277">
      <c r="C1277" s="1">
        <v>7.0</v>
      </c>
      <c r="E1277" s="4">
        <f t="shared" si="274"/>
        <v>1760</v>
      </c>
      <c r="F1277" s="1">
        <v>1.0</v>
      </c>
      <c r="G1277" s="4" t="str">
        <f t="shared" si="275"/>
        <v>0.82</v>
      </c>
      <c r="H1277" s="2">
        <f t="shared" si="276"/>
        <v>1443.2</v>
      </c>
      <c r="I1277" s="2">
        <f t="shared" si="277"/>
        <v>0.1122938064</v>
      </c>
      <c r="J1277" s="2">
        <f t="shared" si="278"/>
        <v>0.0228719674</v>
      </c>
    </row>
    <row r="1278">
      <c r="C1278" s="1">
        <v>8.0</v>
      </c>
      <c r="E1278" s="4">
        <f t="shared" si="274"/>
        <v>4630</v>
      </c>
      <c r="F1278" s="1">
        <v>1.0</v>
      </c>
      <c r="G1278" s="4" t="str">
        <f t="shared" si="275"/>
        <v>0.87</v>
      </c>
      <c r="H1278" s="2">
        <f t="shared" si="276"/>
        <v>4028.1</v>
      </c>
      <c r="I1278" s="2">
        <f t="shared" si="277"/>
        <v>0.3134220355</v>
      </c>
      <c r="J1278" s="2">
        <f t="shared" si="278"/>
        <v>0.06383770224</v>
      </c>
    </row>
    <row r="1279">
      <c r="C1279" s="1">
        <v>9.0</v>
      </c>
      <c r="E1279" s="4">
        <f t="shared" si="274"/>
        <v>3043</v>
      </c>
      <c r="F1279" s="1">
        <v>0.0</v>
      </c>
      <c r="G1279" s="4" t="str">
        <f t="shared" si="275"/>
        <v>0.71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0.3963608777</v>
      </c>
    </row>
    <row r="1281">
      <c r="D1281" s="1" t="s">
        <v>29</v>
      </c>
      <c r="E1281" s="2">
        <f>Sum(E1270:E1279)</f>
        <v>12852</v>
      </c>
      <c r="H1281" s="2">
        <f>Sum(H1270:H1279)</f>
        <v>7757.97</v>
      </c>
    </row>
    <row r="1282">
      <c r="D1282" s="1" t="s">
        <v>17</v>
      </c>
      <c r="E1282" s="2">
        <f>E1281/$B$2</f>
        <v>0.10040625</v>
      </c>
    </row>
    <row r="1283">
      <c r="D1283" s="1" t="s">
        <v>18</v>
      </c>
      <c r="E1283" s="2">
        <f>H1281/E1281</f>
        <v>0.6036391223</v>
      </c>
    </row>
    <row r="1284">
      <c r="D1284" s="1" t="s">
        <v>20</v>
      </c>
      <c r="E1284" s="2">
        <f>H1281/$B$2</f>
        <v>0.06060914063</v>
      </c>
    </row>
    <row r="1285">
      <c r="D1285" s="1" t="s">
        <v>21</v>
      </c>
      <c r="E1285" s="2">
        <f>(E1281-H1281)/$B$2</f>
        <v>0.03979710938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70</v>
      </c>
      <c r="F1300" s="1">
        <v>1.0</v>
      </c>
      <c r="G1300" s="4" t="str">
        <f t="shared" ref="G1300:G1309" si="280">INDIRECT(CONCATENATE("'ccc",$E$1298,"'!",$B$1,C1300+21))</f>
        <v>0.46</v>
      </c>
      <c r="H1300" s="2">
        <f t="shared" ref="H1300:H1309" si="281">E1300*F1300*G1300</f>
        <v>32.2</v>
      </c>
      <c r="I1300" s="2">
        <f t="shared" ref="I1300:I1309" si="282">H1300/$E$1311</f>
        <v>0.002597402597</v>
      </c>
      <c r="J1300" s="2">
        <f t="shared" ref="J1300:J1309" si="283">I1300*$E$262</f>
        <v>0.0005290381494</v>
      </c>
    </row>
    <row r="1301">
      <c r="C1301" s="1">
        <v>1.0</v>
      </c>
      <c r="E1301" s="4">
        <f t="shared" si="279"/>
        <v>17</v>
      </c>
      <c r="F1301" s="1">
        <v>1.0</v>
      </c>
      <c r="G1301" s="4" t="str">
        <f t="shared" si="280"/>
        <v>0.41</v>
      </c>
      <c r="H1301" s="2">
        <f t="shared" si="281"/>
        <v>6.97</v>
      </c>
      <c r="I1301" s="2">
        <f t="shared" si="282"/>
        <v>0.0005622327983</v>
      </c>
      <c r="J1301" s="2">
        <f t="shared" si="283"/>
        <v>0.0001145154007</v>
      </c>
    </row>
    <row r="1302">
      <c r="C1302" s="1">
        <v>2.0</v>
      </c>
      <c r="E1302" s="4">
        <f t="shared" si="279"/>
        <v>71</v>
      </c>
      <c r="F1302" s="1">
        <v>1.0</v>
      </c>
      <c r="G1302" s="4" t="str">
        <f t="shared" si="280"/>
        <v>0.49</v>
      </c>
      <c r="H1302" s="2">
        <f t="shared" si="281"/>
        <v>34.79</v>
      </c>
      <c r="I1302" s="2">
        <f t="shared" si="282"/>
        <v>0.002806324111</v>
      </c>
      <c r="J1302" s="2">
        <f t="shared" si="283"/>
        <v>0.0005715912179</v>
      </c>
    </row>
    <row r="1303">
      <c r="C1303" s="1">
        <v>3.0</v>
      </c>
      <c r="E1303" s="4">
        <f t="shared" si="279"/>
        <v>950</v>
      </c>
      <c r="F1303" s="1">
        <v>1.0</v>
      </c>
      <c r="G1303" s="4" t="str">
        <f t="shared" si="280"/>
        <v>0.74</v>
      </c>
      <c r="H1303" s="2">
        <f t="shared" si="281"/>
        <v>703</v>
      </c>
      <c r="I1303" s="2">
        <f t="shared" si="282"/>
        <v>0.05670726789</v>
      </c>
      <c r="J1303" s="2">
        <f t="shared" si="283"/>
        <v>0.0115501186</v>
      </c>
    </row>
    <row r="1304">
      <c r="C1304" s="1">
        <v>4.0</v>
      </c>
      <c r="E1304" s="4">
        <f t="shared" si="279"/>
        <v>39</v>
      </c>
      <c r="F1304" s="1">
        <v>1.0</v>
      </c>
      <c r="G1304" s="4" t="str">
        <f t="shared" si="280"/>
        <v>0.46</v>
      </c>
      <c r="H1304" s="2">
        <f t="shared" si="281"/>
        <v>17.94</v>
      </c>
      <c r="I1304" s="2">
        <f t="shared" si="282"/>
        <v>0.001447124304</v>
      </c>
      <c r="J1304" s="2">
        <f t="shared" si="283"/>
        <v>0.0002947498261</v>
      </c>
    </row>
    <row r="1305">
      <c r="C1305" s="1">
        <v>5.0</v>
      </c>
      <c r="E1305" s="4">
        <f t="shared" si="279"/>
        <v>1479</v>
      </c>
      <c r="F1305" s="1">
        <v>1.0</v>
      </c>
      <c r="G1305" s="4" t="str">
        <f t="shared" si="280"/>
        <v>0.66</v>
      </c>
      <c r="H1305" s="2">
        <f t="shared" si="281"/>
        <v>976.14</v>
      </c>
      <c r="I1305" s="2">
        <f t="shared" si="282"/>
        <v>0.07874001775</v>
      </c>
      <c r="J1305" s="2">
        <f t="shared" si="283"/>
        <v>0.01603774221</v>
      </c>
    </row>
    <row r="1306">
      <c r="C1306" s="1">
        <v>6.0</v>
      </c>
      <c r="E1306" s="4">
        <f t="shared" si="279"/>
        <v>179</v>
      </c>
      <c r="F1306" s="1">
        <v>1.0</v>
      </c>
      <c r="G1306" s="4" t="str">
        <f t="shared" si="280"/>
        <v>0.72</v>
      </c>
      <c r="H1306" s="2">
        <f t="shared" si="281"/>
        <v>128.88</v>
      </c>
      <c r="I1306" s="2">
        <f t="shared" si="282"/>
        <v>0.01039606356</v>
      </c>
      <c r="J1306" s="2">
        <f t="shared" si="283"/>
        <v>0.002117466978</v>
      </c>
    </row>
    <row r="1307">
      <c r="C1307" s="1">
        <v>7.0</v>
      </c>
      <c r="E1307" s="4">
        <f t="shared" si="279"/>
        <v>943</v>
      </c>
      <c r="F1307" s="1">
        <v>1.0</v>
      </c>
      <c r="G1307" s="4" t="str">
        <f t="shared" si="280"/>
        <v>0.78</v>
      </c>
      <c r="H1307" s="2">
        <f t="shared" si="281"/>
        <v>735.54</v>
      </c>
      <c r="I1307" s="2">
        <f t="shared" si="282"/>
        <v>0.05933209647</v>
      </c>
      <c r="J1307" s="2">
        <f t="shared" si="283"/>
        <v>0.01208474287</v>
      </c>
    </row>
    <row r="1308">
      <c r="C1308" s="1">
        <v>8.0</v>
      </c>
      <c r="E1308" s="4">
        <f t="shared" si="279"/>
        <v>5325</v>
      </c>
      <c r="F1308" s="1">
        <v>1.0</v>
      </c>
      <c r="G1308" s="4" t="str">
        <f t="shared" si="280"/>
        <v>0.89</v>
      </c>
      <c r="H1308" s="2">
        <f t="shared" si="281"/>
        <v>4739.25</v>
      </c>
      <c r="I1308" s="2">
        <f t="shared" si="282"/>
        <v>0.3822900702</v>
      </c>
      <c r="J1308" s="2">
        <f t="shared" si="283"/>
        <v>0.07786472203</v>
      </c>
    </row>
    <row r="1309">
      <c r="C1309" s="1">
        <v>9.0</v>
      </c>
      <c r="E1309" s="4">
        <f t="shared" si="279"/>
        <v>3324</v>
      </c>
      <c r="F1309" s="1">
        <v>0.0</v>
      </c>
      <c r="G1309" s="4" t="str">
        <f t="shared" si="280"/>
        <v>0.71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0.4051214003</v>
      </c>
    </row>
    <row r="1311">
      <c r="D1311" s="1" t="s">
        <v>29</v>
      </c>
      <c r="E1311" s="2">
        <f>Sum(E1300:E1309)</f>
        <v>12397</v>
      </c>
      <c r="H1311" s="2">
        <f>Sum(H1300:H1309)</f>
        <v>7374.71</v>
      </c>
    </row>
    <row r="1312">
      <c r="D1312" s="1" t="s">
        <v>17</v>
      </c>
      <c r="E1312" s="2">
        <f>E1311/$B$2</f>
        <v>0.0968515625</v>
      </c>
    </row>
    <row r="1313">
      <c r="D1313" s="1" t="s">
        <v>18</v>
      </c>
      <c r="E1313" s="2">
        <f>H1311/E1311</f>
        <v>0.5948785997</v>
      </c>
    </row>
    <row r="1314">
      <c r="D1314" s="1" t="s">
        <v>20</v>
      </c>
      <c r="E1314" s="2">
        <f>H1311/$B$2</f>
        <v>0.05761492188</v>
      </c>
    </row>
    <row r="1315">
      <c r="D1315" s="1" t="s">
        <v>21</v>
      </c>
      <c r="E1315" s="2">
        <f>(E1311-H1311)/$B$2</f>
        <v>0.03923664063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68</v>
      </c>
      <c r="F1330" s="1">
        <v>1.0</v>
      </c>
      <c r="G1330" s="4" t="str">
        <f t="shared" ref="G1330:G1339" si="285">INDIRECT(CONCATENATE("'ccc",$E$1328,"'!",$B$1,C1330+21))</f>
        <v>0.31</v>
      </c>
      <c r="H1330" s="2">
        <f t="shared" ref="H1330:H1339" si="286">E1330*F1330*G1330</f>
        <v>21.08</v>
      </c>
      <c r="I1330" s="2">
        <f t="shared" ref="I1330:I1339" si="287">H1330/$E$1341</f>
        <v>0.001687209861</v>
      </c>
      <c r="J1330" s="2">
        <f t="shared" ref="J1330:J1339" si="288">I1330*$E$262</f>
        <v>0.0003436503772</v>
      </c>
    </row>
    <row r="1331">
      <c r="C1331" s="1">
        <v>1.0</v>
      </c>
      <c r="E1331" s="4">
        <f t="shared" si="284"/>
        <v>15</v>
      </c>
      <c r="F1331" s="1">
        <v>1.0</v>
      </c>
      <c r="G1331" s="4" t="str">
        <f t="shared" si="285"/>
        <v>0.33</v>
      </c>
      <c r="H1331" s="2">
        <f t="shared" si="286"/>
        <v>4.95</v>
      </c>
      <c r="I1331" s="2">
        <f t="shared" si="287"/>
        <v>0.0003961901713</v>
      </c>
      <c r="J1331" s="2">
        <f t="shared" si="288"/>
        <v>0.00008069589028</v>
      </c>
    </row>
    <row r="1332">
      <c r="C1332" s="1">
        <v>2.0</v>
      </c>
      <c r="E1332" s="4">
        <f t="shared" si="284"/>
        <v>74</v>
      </c>
      <c r="F1332" s="1">
        <v>1.0</v>
      </c>
      <c r="G1332" s="4" t="str">
        <f t="shared" si="285"/>
        <v>0.51</v>
      </c>
      <c r="H1332" s="2">
        <f t="shared" si="286"/>
        <v>37.74</v>
      </c>
      <c r="I1332" s="2">
        <f t="shared" si="287"/>
        <v>0.003020649912</v>
      </c>
      <c r="J1332" s="2">
        <f t="shared" si="288"/>
        <v>0.0006152450301</v>
      </c>
    </row>
    <row r="1333">
      <c r="C1333" s="1">
        <v>3.0</v>
      </c>
      <c r="E1333" s="4">
        <f t="shared" si="284"/>
        <v>863</v>
      </c>
      <c r="F1333" s="1">
        <v>1.0</v>
      </c>
      <c r="G1333" s="4" t="str">
        <f t="shared" si="285"/>
        <v>0.73</v>
      </c>
      <c r="H1333" s="2">
        <f t="shared" si="286"/>
        <v>629.99</v>
      </c>
      <c r="I1333" s="2">
        <f t="shared" si="287"/>
        <v>0.05042340323</v>
      </c>
      <c r="J1333" s="2">
        <f t="shared" si="288"/>
        <v>0.01027022301</v>
      </c>
    </row>
    <row r="1334">
      <c r="C1334" s="1">
        <v>4.0</v>
      </c>
      <c r="E1334" s="4">
        <f t="shared" si="284"/>
        <v>23</v>
      </c>
      <c r="F1334" s="1">
        <v>1.0</v>
      </c>
      <c r="G1334" s="4" t="str">
        <f t="shared" si="285"/>
        <v>0.57</v>
      </c>
      <c r="H1334" s="2">
        <f t="shared" si="286"/>
        <v>13.11</v>
      </c>
      <c r="I1334" s="2">
        <f t="shared" si="287"/>
        <v>0.001049303666</v>
      </c>
      <c r="J1334" s="2">
        <f t="shared" si="288"/>
        <v>0.0002137218427</v>
      </c>
    </row>
    <row r="1335">
      <c r="C1335" s="1">
        <v>5.0</v>
      </c>
      <c r="E1335" s="4">
        <f t="shared" si="284"/>
        <v>1558</v>
      </c>
      <c r="F1335" s="1">
        <v>1.0</v>
      </c>
      <c r="G1335" s="4" t="str">
        <f t="shared" si="285"/>
        <v>0.66</v>
      </c>
      <c r="H1335" s="2">
        <f t="shared" si="286"/>
        <v>1028.28</v>
      </c>
      <c r="I1335" s="2">
        <f t="shared" si="287"/>
        <v>0.08230190491</v>
      </c>
      <c r="J1335" s="2">
        <f t="shared" si="288"/>
        <v>0.01676322627</v>
      </c>
    </row>
    <row r="1336">
      <c r="C1336" s="1">
        <v>6.0</v>
      </c>
      <c r="E1336" s="4">
        <f t="shared" si="284"/>
        <v>150</v>
      </c>
      <c r="F1336" s="1">
        <v>1.0</v>
      </c>
      <c r="G1336" s="4" t="str">
        <f t="shared" si="285"/>
        <v>0.61</v>
      </c>
      <c r="H1336" s="2">
        <f t="shared" si="286"/>
        <v>91.5</v>
      </c>
      <c r="I1336" s="2">
        <f t="shared" si="287"/>
        <v>0.007323515287</v>
      </c>
      <c r="J1336" s="2">
        <f t="shared" si="288"/>
        <v>0.001491651305</v>
      </c>
    </row>
    <row r="1337">
      <c r="C1337" s="1">
        <v>7.0</v>
      </c>
      <c r="E1337" s="4">
        <f t="shared" si="284"/>
        <v>803</v>
      </c>
      <c r="F1337" s="1">
        <v>1.0</v>
      </c>
      <c r="G1337" s="4" t="str">
        <f t="shared" si="285"/>
        <v>0.77</v>
      </c>
      <c r="H1337" s="2">
        <f t="shared" si="286"/>
        <v>618.31</v>
      </c>
      <c r="I1337" s="2">
        <f t="shared" si="287"/>
        <v>0.04948855451</v>
      </c>
      <c r="J1337" s="2">
        <f t="shared" si="288"/>
        <v>0.01007981332</v>
      </c>
    </row>
    <row r="1338">
      <c r="C1338" s="1">
        <v>8.0</v>
      </c>
      <c r="E1338" s="4">
        <f t="shared" si="284"/>
        <v>5561</v>
      </c>
      <c r="F1338" s="1">
        <v>1.0</v>
      </c>
      <c r="G1338" s="4" t="str">
        <f t="shared" si="285"/>
        <v>0.90</v>
      </c>
      <c r="H1338" s="2">
        <f t="shared" si="286"/>
        <v>5004.9</v>
      </c>
      <c r="I1338" s="2">
        <f t="shared" si="287"/>
        <v>0.4005842805</v>
      </c>
      <c r="J1338" s="2">
        <f t="shared" si="288"/>
        <v>0.08159088106</v>
      </c>
    </row>
    <row r="1339">
      <c r="C1339" s="1">
        <v>9.0</v>
      </c>
      <c r="E1339" s="4">
        <f t="shared" si="284"/>
        <v>3379</v>
      </c>
      <c r="F1339" s="1">
        <v>0.0</v>
      </c>
      <c r="G1339" s="4" t="str">
        <f t="shared" si="285"/>
        <v>0.72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0.403724988</v>
      </c>
    </row>
    <row r="1341">
      <c r="D1341" s="1" t="s">
        <v>29</v>
      </c>
      <c r="E1341" s="2">
        <f>Sum(E1330:E1339)</f>
        <v>12494</v>
      </c>
      <c r="H1341" s="2">
        <f>Sum(H1330:H1339)</f>
        <v>7449.86</v>
      </c>
    </row>
    <row r="1342">
      <c r="D1342" s="1" t="s">
        <v>17</v>
      </c>
      <c r="E1342" s="2">
        <f>E1341/$B$2</f>
        <v>0.097609375</v>
      </c>
    </row>
    <row r="1343">
      <c r="D1343" s="1" t="s">
        <v>18</v>
      </c>
      <c r="E1343" s="2">
        <f>H1341/E1341</f>
        <v>0.596275012</v>
      </c>
    </row>
    <row r="1344">
      <c r="D1344" s="1" t="s">
        <v>20</v>
      </c>
      <c r="E1344" s="2">
        <f>H1341/$B$2</f>
        <v>0.05820203125</v>
      </c>
    </row>
    <row r="1345">
      <c r="D1345" s="1" t="s">
        <v>21</v>
      </c>
      <c r="E1345" s="2">
        <f>(E1341-H1341)/$B$2</f>
        <v>0.03940734375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45</v>
      </c>
      <c r="F1360" s="1">
        <v>1.0</v>
      </c>
      <c r="G1360" s="4" t="str">
        <f t="shared" ref="G1360:G1369" si="290">INDIRECT(CONCATENATE("'ccc",$E$1358,"'!",$B$1,C1360+21))</f>
        <v>0.49</v>
      </c>
      <c r="H1360" s="2">
        <f t="shared" ref="H1360:H1369" si="291">E1360*F1360*G1360</f>
        <v>22.05</v>
      </c>
      <c r="I1360" s="2">
        <f t="shared" ref="I1360:I1369" si="292">H1360/$E$1371</f>
        <v>0.001824877928</v>
      </c>
      <c r="J1360" s="2">
        <f t="shared" ref="J1360:J1369" si="293">I1360*$E$262</f>
        <v>0.000371690566</v>
      </c>
    </row>
    <row r="1361">
      <c r="C1361" s="1">
        <v>1.0</v>
      </c>
      <c r="E1361" s="4">
        <f t="shared" si="289"/>
        <v>13</v>
      </c>
      <c r="F1361" s="1">
        <v>1.0</v>
      </c>
      <c r="G1361" s="4" t="str">
        <f t="shared" si="290"/>
        <v>0.23</v>
      </c>
      <c r="H1361" s="2">
        <f t="shared" si="291"/>
        <v>2.99</v>
      </c>
      <c r="I1361" s="2">
        <f t="shared" si="292"/>
        <v>0.0002474551022</v>
      </c>
      <c r="J1361" s="2">
        <f t="shared" si="293"/>
        <v>0.00005040157789</v>
      </c>
    </row>
    <row r="1362">
      <c r="C1362" s="1">
        <v>2.0</v>
      </c>
      <c r="E1362" s="4">
        <f t="shared" si="289"/>
        <v>42</v>
      </c>
      <c r="F1362" s="1">
        <v>1.0</v>
      </c>
      <c r="G1362" s="4" t="str">
        <f t="shared" si="290"/>
        <v>0.48</v>
      </c>
      <c r="H1362" s="2">
        <f t="shared" si="291"/>
        <v>20.16</v>
      </c>
      <c r="I1362" s="2">
        <f t="shared" si="292"/>
        <v>0.00166845982</v>
      </c>
      <c r="J1362" s="2">
        <f t="shared" si="293"/>
        <v>0.0003398313747</v>
      </c>
    </row>
    <row r="1363">
      <c r="C1363" s="1">
        <v>3.0</v>
      </c>
      <c r="E1363" s="4">
        <f t="shared" si="289"/>
        <v>583</v>
      </c>
      <c r="F1363" s="1">
        <v>1.0</v>
      </c>
      <c r="G1363" s="4" t="str">
        <f t="shared" si="290"/>
        <v>0.68</v>
      </c>
      <c r="H1363" s="2">
        <f t="shared" si="291"/>
        <v>396.44</v>
      </c>
      <c r="I1363" s="2">
        <f t="shared" si="292"/>
        <v>0.03280973268</v>
      </c>
      <c r="J1363" s="2">
        <f t="shared" si="293"/>
        <v>0.0066826761</v>
      </c>
    </row>
    <row r="1364">
      <c r="C1364" s="1">
        <v>4.0</v>
      </c>
      <c r="E1364" s="4">
        <f t="shared" si="289"/>
        <v>36</v>
      </c>
      <c r="F1364" s="1">
        <v>1.0</v>
      </c>
      <c r="G1364" s="4" t="str">
        <f t="shared" si="290"/>
        <v>0.56</v>
      </c>
      <c r="H1364" s="2">
        <f t="shared" si="291"/>
        <v>20.16</v>
      </c>
      <c r="I1364" s="2">
        <f t="shared" si="292"/>
        <v>0.00166845982</v>
      </c>
      <c r="J1364" s="2">
        <f t="shared" si="293"/>
        <v>0.0003398313747</v>
      </c>
    </row>
    <row r="1365">
      <c r="C1365" s="1">
        <v>5.0</v>
      </c>
      <c r="E1365" s="4">
        <f t="shared" si="289"/>
        <v>747</v>
      </c>
      <c r="F1365" s="1">
        <v>1.0</v>
      </c>
      <c r="G1365" s="4" t="str">
        <f t="shared" si="290"/>
        <v>0.54</v>
      </c>
      <c r="H1365" s="2">
        <f t="shared" si="291"/>
        <v>403.38</v>
      </c>
      <c r="I1365" s="2">
        <f t="shared" si="292"/>
        <v>0.03338409335</v>
      </c>
      <c r="J1365" s="2">
        <f t="shared" si="293"/>
        <v>0.006799661702</v>
      </c>
    </row>
    <row r="1366">
      <c r="C1366" s="1">
        <v>6.0</v>
      </c>
      <c r="E1366" s="4">
        <f t="shared" si="289"/>
        <v>65</v>
      </c>
      <c r="F1366" s="1">
        <v>1.0</v>
      </c>
      <c r="G1366" s="4" t="str">
        <f t="shared" si="290"/>
        <v>0.65</v>
      </c>
      <c r="H1366" s="2">
        <f t="shared" si="291"/>
        <v>42.25</v>
      </c>
      <c r="I1366" s="2">
        <f t="shared" si="292"/>
        <v>0.003496648183</v>
      </c>
      <c r="J1366" s="2">
        <f t="shared" si="293"/>
        <v>0.0007121962093</v>
      </c>
    </row>
    <row r="1367">
      <c r="C1367" s="1">
        <v>7.0</v>
      </c>
      <c r="E1367" s="4">
        <f t="shared" si="289"/>
        <v>1714</v>
      </c>
      <c r="F1367" s="1">
        <v>1.0</v>
      </c>
      <c r="G1367" s="4" t="str">
        <f t="shared" si="290"/>
        <v>0.80</v>
      </c>
      <c r="H1367" s="2">
        <f t="shared" si="291"/>
        <v>1371.2</v>
      </c>
      <c r="I1367" s="2">
        <f t="shared" si="292"/>
        <v>0.1134817512</v>
      </c>
      <c r="J1367" s="2">
        <f t="shared" si="293"/>
        <v>0.02311392763</v>
      </c>
    </row>
    <row r="1368">
      <c r="C1368" s="1">
        <v>8.0</v>
      </c>
      <c r="E1368" s="4">
        <f t="shared" si="289"/>
        <v>1490</v>
      </c>
      <c r="F1368" s="1">
        <v>1.0</v>
      </c>
      <c r="G1368" s="4" t="str">
        <f t="shared" si="290"/>
        <v>0.82</v>
      </c>
      <c r="H1368" s="2">
        <f t="shared" si="291"/>
        <v>1221.8</v>
      </c>
      <c r="I1368" s="2">
        <f t="shared" si="292"/>
        <v>0.1011172722</v>
      </c>
      <c r="J1368" s="2">
        <f t="shared" si="293"/>
        <v>0.0205955344</v>
      </c>
    </row>
    <row r="1369">
      <c r="C1369" s="1">
        <v>9.0</v>
      </c>
      <c r="E1369" s="4">
        <f t="shared" si="289"/>
        <v>7348</v>
      </c>
      <c r="F1369" s="1">
        <v>1.0</v>
      </c>
      <c r="G1369" s="4" t="str">
        <f t="shared" si="290"/>
        <v>0.88</v>
      </c>
      <c r="H1369" s="2">
        <f t="shared" si="291"/>
        <v>6466.24</v>
      </c>
      <c r="I1369" s="2">
        <f t="shared" si="292"/>
        <v>0.5351518663</v>
      </c>
      <c r="J1369" s="2">
        <f t="shared" si="293"/>
        <v>0.1089995649</v>
      </c>
    </row>
    <row r="1370">
      <c r="C1370" s="1" t="s">
        <v>28</v>
      </c>
      <c r="I1370" s="2">
        <f>(E1371-H1371)/E1371</f>
        <v>0.1751493834</v>
      </c>
    </row>
    <row r="1371">
      <c r="D1371" s="1" t="s">
        <v>29</v>
      </c>
      <c r="E1371" s="2">
        <f>Sum(E1360:E1369)</f>
        <v>12083</v>
      </c>
      <c r="H1371" s="2">
        <f>Sum(H1360:H1369)</f>
        <v>9966.67</v>
      </c>
    </row>
    <row r="1372">
      <c r="D1372" s="1" t="s">
        <v>17</v>
      </c>
      <c r="E1372" s="2">
        <f>E1371/$B$2</f>
        <v>0.0943984375</v>
      </c>
    </row>
    <row r="1373">
      <c r="D1373" s="1" t="s">
        <v>18</v>
      </c>
      <c r="E1373" s="2">
        <f>H1371/E1371</f>
        <v>0.8248506166</v>
      </c>
    </row>
    <row r="1374">
      <c r="D1374" s="1" t="s">
        <v>20</v>
      </c>
      <c r="E1374" s="2">
        <f>H1371/$B$2</f>
        <v>0.07786460938</v>
      </c>
    </row>
    <row r="1375">
      <c r="D1375" s="1" t="s">
        <v>21</v>
      </c>
      <c r="E1375" s="2">
        <f>(E1371-H1371)/$B$2</f>
        <v>0.01653382813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40</v>
      </c>
      <c r="F1390" s="1">
        <v>1.0</v>
      </c>
      <c r="G1390" s="4" t="str">
        <f t="shared" ref="G1390:G1399" si="295">INDIRECT(CONCATENATE("'ccc",$E$1388,"'!",$B$1,C1390+21))</f>
        <v>0.30</v>
      </c>
      <c r="H1390" s="2">
        <f t="shared" ref="H1390:H1399" si="296">E1390*F1390*G1390</f>
        <v>12</v>
      </c>
      <c r="I1390" s="2">
        <f t="shared" ref="I1390:I1399" si="297">H1390/$E$1401</f>
        <v>0.0009843327045</v>
      </c>
      <c r="J1390" s="2">
        <f t="shared" ref="J1390:J1399" si="298">I1390*$E$262</f>
        <v>0.0002004885776</v>
      </c>
    </row>
    <row r="1391">
      <c r="C1391" s="1">
        <v>1.0</v>
      </c>
      <c r="E1391" s="4">
        <f t="shared" si="294"/>
        <v>9</v>
      </c>
      <c r="F1391" s="1">
        <v>1.0</v>
      </c>
      <c r="G1391" s="4" t="str">
        <f t="shared" si="295"/>
        <v>0.11</v>
      </c>
      <c r="H1391" s="2">
        <f t="shared" si="296"/>
        <v>0.99</v>
      </c>
      <c r="I1391" s="2">
        <f t="shared" si="297"/>
        <v>0.00008120744812</v>
      </c>
      <c r="J1391" s="2">
        <f t="shared" si="298"/>
        <v>0.00001654030766</v>
      </c>
    </row>
    <row r="1392">
      <c r="C1392" s="1">
        <v>2.0</v>
      </c>
      <c r="E1392" s="4">
        <f t="shared" si="294"/>
        <v>23</v>
      </c>
      <c r="F1392" s="1">
        <v>1.0</v>
      </c>
      <c r="G1392" s="4" t="str">
        <f t="shared" si="295"/>
        <v>0.61</v>
      </c>
      <c r="H1392" s="2">
        <f t="shared" si="296"/>
        <v>14.03</v>
      </c>
      <c r="I1392" s="2">
        <f t="shared" si="297"/>
        <v>0.001150848987</v>
      </c>
      <c r="J1392" s="2">
        <f t="shared" si="298"/>
        <v>0.000234404562</v>
      </c>
    </row>
    <row r="1393">
      <c r="C1393" s="1">
        <v>3.0</v>
      </c>
      <c r="E1393" s="4">
        <f t="shared" si="294"/>
        <v>526</v>
      </c>
      <c r="F1393" s="1">
        <v>1.0</v>
      </c>
      <c r="G1393" s="4" t="str">
        <f t="shared" si="295"/>
        <v>0.71</v>
      </c>
      <c r="H1393" s="2">
        <f t="shared" si="296"/>
        <v>373.46</v>
      </c>
      <c r="I1393" s="2">
        <f t="shared" si="297"/>
        <v>0.03063407432</v>
      </c>
      <c r="J1393" s="2">
        <f t="shared" si="298"/>
        <v>0.006239538684</v>
      </c>
    </row>
    <row r="1394">
      <c r="C1394" s="1">
        <v>4.0</v>
      </c>
      <c r="E1394" s="4">
        <f t="shared" si="294"/>
        <v>32</v>
      </c>
      <c r="F1394" s="1">
        <v>1.0</v>
      </c>
      <c r="G1394" s="4" t="str">
        <f t="shared" si="295"/>
        <v>0.31</v>
      </c>
      <c r="H1394" s="2">
        <f t="shared" si="296"/>
        <v>9.92</v>
      </c>
      <c r="I1394" s="2">
        <f t="shared" si="297"/>
        <v>0.0008137150357</v>
      </c>
      <c r="J1394" s="2">
        <f t="shared" si="298"/>
        <v>0.0001657372242</v>
      </c>
    </row>
    <row r="1395">
      <c r="C1395" s="1">
        <v>5.0</v>
      </c>
      <c r="E1395" s="4">
        <f t="shared" si="294"/>
        <v>573</v>
      </c>
      <c r="F1395" s="1">
        <v>1.0</v>
      </c>
      <c r="G1395" s="4" t="str">
        <f t="shared" si="295"/>
        <v>0.54</v>
      </c>
      <c r="H1395" s="2">
        <f t="shared" si="296"/>
        <v>309.42</v>
      </c>
      <c r="I1395" s="2">
        <f t="shared" si="297"/>
        <v>0.02538101878</v>
      </c>
      <c r="J1395" s="2">
        <f t="shared" si="298"/>
        <v>0.005169597974</v>
      </c>
    </row>
    <row r="1396">
      <c r="C1396" s="1">
        <v>6.0</v>
      </c>
      <c r="E1396" s="4">
        <f t="shared" si="294"/>
        <v>68</v>
      </c>
      <c r="F1396" s="1">
        <v>1.0</v>
      </c>
      <c r="G1396" s="4" t="str">
        <f t="shared" si="295"/>
        <v>0.63</v>
      </c>
      <c r="H1396" s="2">
        <f t="shared" si="296"/>
        <v>42.84</v>
      </c>
      <c r="I1396" s="2">
        <f t="shared" si="297"/>
        <v>0.003514067755</v>
      </c>
      <c r="J1396" s="2">
        <f t="shared" si="298"/>
        <v>0.0007157442222</v>
      </c>
    </row>
    <row r="1397">
      <c r="C1397" s="1">
        <v>7.0</v>
      </c>
      <c r="E1397" s="4">
        <f t="shared" si="294"/>
        <v>1772</v>
      </c>
      <c r="F1397" s="1">
        <v>1.0</v>
      </c>
      <c r="G1397" s="4" t="str">
        <f t="shared" si="295"/>
        <v>0.83</v>
      </c>
      <c r="H1397" s="2">
        <f t="shared" si="296"/>
        <v>1470.76</v>
      </c>
      <c r="I1397" s="2">
        <f t="shared" si="297"/>
        <v>0.1206430974</v>
      </c>
      <c r="J1397" s="2">
        <f t="shared" si="298"/>
        <v>0.02457254837</v>
      </c>
    </row>
    <row r="1398">
      <c r="C1398" s="1">
        <v>8.0</v>
      </c>
      <c r="E1398" s="4">
        <f t="shared" si="294"/>
        <v>1260</v>
      </c>
      <c r="F1398" s="1">
        <v>1.0</v>
      </c>
      <c r="G1398" s="4" t="str">
        <f t="shared" si="295"/>
        <v>0.82</v>
      </c>
      <c r="H1398" s="2">
        <f t="shared" si="296"/>
        <v>1033.2</v>
      </c>
      <c r="I1398" s="2">
        <f t="shared" si="297"/>
        <v>0.08475104585</v>
      </c>
      <c r="J1398" s="2">
        <f t="shared" si="298"/>
        <v>0.01726206653</v>
      </c>
    </row>
    <row r="1399">
      <c r="C1399" s="1">
        <v>9.0</v>
      </c>
      <c r="E1399" s="4">
        <f t="shared" si="294"/>
        <v>7888</v>
      </c>
      <c r="F1399" s="1">
        <v>1.0</v>
      </c>
      <c r="G1399" s="4" t="str">
        <f t="shared" si="295"/>
        <v>0.90</v>
      </c>
      <c r="H1399" s="2">
        <f t="shared" si="296"/>
        <v>7099.2</v>
      </c>
      <c r="I1399" s="2">
        <f t="shared" si="297"/>
        <v>0.582331228</v>
      </c>
      <c r="J1399" s="2">
        <f t="shared" si="298"/>
        <v>0.1186090425</v>
      </c>
    </row>
    <row r="1400">
      <c r="C1400" s="1" t="s">
        <v>28</v>
      </c>
      <c r="I1400" s="2">
        <f>(E1401-H1401)/E1401</f>
        <v>0.1497153638</v>
      </c>
    </row>
    <row r="1401">
      <c r="D1401" s="1" t="s">
        <v>29</v>
      </c>
      <c r="E1401" s="2">
        <f>Sum(E1390:E1399)</f>
        <v>12191</v>
      </c>
      <c r="H1401" s="2">
        <f>Sum(H1390:H1399)</f>
        <v>10365.82</v>
      </c>
    </row>
    <row r="1402">
      <c r="D1402" s="1" t="s">
        <v>17</v>
      </c>
      <c r="E1402" s="2">
        <f>E1401/$B$2</f>
        <v>0.0952421875</v>
      </c>
    </row>
    <row r="1403">
      <c r="D1403" s="1" t="s">
        <v>18</v>
      </c>
      <c r="E1403" s="2">
        <f>H1401/E1401</f>
        <v>0.8502846362</v>
      </c>
    </row>
    <row r="1404">
      <c r="D1404" s="1" t="s">
        <v>20</v>
      </c>
      <c r="E1404" s="2">
        <f>H1401/$B$2</f>
        <v>0.08098296875</v>
      </c>
    </row>
    <row r="1405">
      <c r="D1405" s="1" t="s">
        <v>21</v>
      </c>
      <c r="E1405" s="2">
        <f>(E1401-H1401)/$B$2</f>
        <v>0.01425921875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12</v>
      </c>
      <c r="F1420" s="1">
        <v>1.0</v>
      </c>
      <c r="G1420" s="4" t="str">
        <f t="shared" ref="G1420:G1429" si="300">INDIRECT(CONCATENATE("'ccc",$E$1418,"'!",$B$1,C1420+21))</f>
        <v>0.08</v>
      </c>
      <c r="H1420" s="2">
        <f t="shared" ref="H1420:H1429" si="301">E1420*F1420*G1420</f>
        <v>0.96</v>
      </c>
      <c r="I1420" s="2">
        <f t="shared" ref="I1420:I1429" si="302">H1420/$E$1431</f>
        <v>0.00008091706001</v>
      </c>
      <c r="J1420" s="2">
        <f t="shared" ref="J1420:J1429" si="303">I1420*$E$262</f>
        <v>0.0000164811615</v>
      </c>
    </row>
    <row r="1421">
      <c r="C1421" s="1">
        <v>1.0</v>
      </c>
      <c r="E1421" s="4">
        <f t="shared" si="299"/>
        <v>2</v>
      </c>
      <c r="F1421" s="1">
        <v>1.0</v>
      </c>
      <c r="G1421" s="4" t="str">
        <f t="shared" si="300"/>
        <v>0.50</v>
      </c>
      <c r="H1421" s="2">
        <f t="shared" si="301"/>
        <v>1</v>
      </c>
      <c r="I1421" s="2">
        <f t="shared" si="302"/>
        <v>0.00008428860418</v>
      </c>
      <c r="J1421" s="2">
        <f t="shared" si="303"/>
        <v>0.00001716787656</v>
      </c>
    </row>
    <row r="1422">
      <c r="C1422" s="1">
        <v>2.0</v>
      </c>
      <c r="E1422" s="4">
        <f t="shared" si="299"/>
        <v>12</v>
      </c>
      <c r="F1422" s="1">
        <v>1.0</v>
      </c>
      <c r="G1422" s="4" t="str">
        <f t="shared" si="300"/>
        <v>0.33</v>
      </c>
      <c r="H1422" s="2">
        <f t="shared" si="301"/>
        <v>3.96</v>
      </c>
      <c r="I1422" s="2">
        <f t="shared" si="302"/>
        <v>0.0003337828726</v>
      </c>
      <c r="J1422" s="2">
        <f t="shared" si="303"/>
        <v>0.00006798479117</v>
      </c>
    </row>
    <row r="1423">
      <c r="C1423" s="1">
        <v>3.0</v>
      </c>
      <c r="E1423" s="4">
        <f t="shared" si="299"/>
        <v>359</v>
      </c>
      <c r="F1423" s="1">
        <v>1.0</v>
      </c>
      <c r="G1423" s="4" t="str">
        <f t="shared" si="300"/>
        <v>0.69</v>
      </c>
      <c r="H1423" s="2">
        <f t="shared" si="301"/>
        <v>247.71</v>
      </c>
      <c r="I1423" s="2">
        <f t="shared" si="302"/>
        <v>0.02087913014</v>
      </c>
      <c r="J1423" s="2">
        <f t="shared" si="303"/>
        <v>0.004252654703</v>
      </c>
    </row>
    <row r="1424">
      <c r="C1424" s="1">
        <v>4.0</v>
      </c>
      <c r="E1424" s="4">
        <f t="shared" si="299"/>
        <v>18</v>
      </c>
      <c r="F1424" s="1">
        <v>1.0</v>
      </c>
      <c r="G1424" s="4" t="str">
        <f t="shared" si="300"/>
        <v>0.33</v>
      </c>
      <c r="H1424" s="2">
        <f t="shared" si="301"/>
        <v>5.94</v>
      </c>
      <c r="I1424" s="2">
        <f t="shared" si="302"/>
        <v>0.0005006743088</v>
      </c>
      <c r="J1424" s="2">
        <f t="shared" si="303"/>
        <v>0.0001019771868</v>
      </c>
    </row>
    <row r="1425">
      <c r="C1425" s="1">
        <v>5.0</v>
      </c>
      <c r="E1425" s="4">
        <f t="shared" si="299"/>
        <v>415</v>
      </c>
      <c r="F1425" s="1">
        <v>1.0</v>
      </c>
      <c r="G1425" s="4" t="str">
        <f t="shared" si="300"/>
        <v>0.55</v>
      </c>
      <c r="H1425" s="2">
        <f t="shared" si="301"/>
        <v>228.25</v>
      </c>
      <c r="I1425" s="2">
        <f t="shared" si="302"/>
        <v>0.0192388739</v>
      </c>
      <c r="J1425" s="2">
        <f t="shared" si="303"/>
        <v>0.003918567825</v>
      </c>
    </row>
    <row r="1426">
      <c r="C1426" s="1">
        <v>6.0</v>
      </c>
      <c r="E1426" s="4">
        <f t="shared" si="299"/>
        <v>25</v>
      </c>
      <c r="F1426" s="1">
        <v>1.0</v>
      </c>
      <c r="G1426" s="4" t="str">
        <f t="shared" si="300"/>
        <v>0.56</v>
      </c>
      <c r="H1426" s="2">
        <f t="shared" si="301"/>
        <v>14</v>
      </c>
      <c r="I1426" s="2">
        <f t="shared" si="302"/>
        <v>0.001180040459</v>
      </c>
      <c r="J1426" s="2">
        <f t="shared" si="303"/>
        <v>0.0002403502718</v>
      </c>
    </row>
    <row r="1427">
      <c r="C1427" s="1">
        <v>7.0</v>
      </c>
      <c r="E1427" s="4">
        <f t="shared" si="299"/>
        <v>1557</v>
      </c>
      <c r="F1427" s="1">
        <v>1.0</v>
      </c>
      <c r="G1427" s="4" t="str">
        <f t="shared" si="300"/>
        <v>0.80</v>
      </c>
      <c r="H1427" s="2">
        <f t="shared" si="301"/>
        <v>1245.6</v>
      </c>
      <c r="I1427" s="2">
        <f t="shared" si="302"/>
        <v>0.1049898854</v>
      </c>
      <c r="J1427" s="2">
        <f t="shared" si="303"/>
        <v>0.02138430704</v>
      </c>
    </row>
    <row r="1428">
      <c r="C1428" s="1">
        <v>8.0</v>
      </c>
      <c r="E1428" s="4">
        <f t="shared" si="299"/>
        <v>437</v>
      </c>
      <c r="F1428" s="1">
        <v>1.0</v>
      </c>
      <c r="G1428" s="4" t="str">
        <f t="shared" si="300"/>
        <v>0.73</v>
      </c>
      <c r="H1428" s="2">
        <f t="shared" si="301"/>
        <v>319.01</v>
      </c>
      <c r="I1428" s="2">
        <f t="shared" si="302"/>
        <v>0.02688890762</v>
      </c>
      <c r="J1428" s="2">
        <f t="shared" si="303"/>
        <v>0.005476724301</v>
      </c>
    </row>
    <row r="1429">
      <c r="C1429" s="1">
        <v>9.0</v>
      </c>
      <c r="E1429" s="4">
        <f t="shared" si="299"/>
        <v>9027</v>
      </c>
      <c r="F1429" s="1">
        <v>1.0</v>
      </c>
      <c r="G1429" s="4" t="str">
        <f t="shared" si="300"/>
        <v>0.93</v>
      </c>
      <c r="H1429" s="2">
        <f t="shared" si="301"/>
        <v>8395.11</v>
      </c>
      <c r="I1429" s="2">
        <f t="shared" si="302"/>
        <v>0.7076121038</v>
      </c>
      <c r="J1429" s="2">
        <f t="shared" si="303"/>
        <v>0.1441262122</v>
      </c>
    </row>
    <row r="1430">
      <c r="C1430" s="1" t="s">
        <v>28</v>
      </c>
      <c r="I1430" s="2">
        <f>(E1431-H1431)/E1431</f>
        <v>0.1182113958</v>
      </c>
    </row>
    <row r="1431">
      <c r="D1431" s="1" t="s">
        <v>29</v>
      </c>
      <c r="E1431" s="2">
        <f>Sum(E1420:E1429)</f>
        <v>11864</v>
      </c>
      <c r="H1431" s="2">
        <f>Sum(H1420:H1429)</f>
        <v>10461.54</v>
      </c>
    </row>
    <row r="1432">
      <c r="D1432" s="1" t="s">
        <v>17</v>
      </c>
      <c r="E1432" s="2">
        <f>E1431/$B$2</f>
        <v>0.0926875</v>
      </c>
    </row>
    <row r="1433">
      <c r="D1433" s="1" t="s">
        <v>18</v>
      </c>
      <c r="E1433" s="2">
        <f>H1431/E1431</f>
        <v>0.8817886042</v>
      </c>
    </row>
    <row r="1434">
      <c r="D1434" s="1" t="s">
        <v>20</v>
      </c>
      <c r="E1434" s="2">
        <f>H1431/$B$2</f>
        <v>0.08173078125</v>
      </c>
    </row>
    <row r="1435">
      <c r="D1435" s="1" t="s">
        <v>21</v>
      </c>
      <c r="E1435" s="2">
        <f>(E1431-H1431)/$B$2</f>
        <v>0.01095671875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17</v>
      </c>
      <c r="F1450" s="1">
        <v>1.0</v>
      </c>
      <c r="G1450" s="4" t="str">
        <f t="shared" ref="G1450:G1459" si="305">INDIRECT(CONCATENATE("'ccc",$E$1448,"'!",$B$1,C1450+21))</f>
        <v>0.41</v>
      </c>
      <c r="H1450" s="2">
        <f t="shared" ref="H1450:H1459" si="306">E1450*F1450*G1450</f>
        <v>6.97</v>
      </c>
      <c r="I1450" s="2">
        <f t="shared" ref="I1450:I1459" si="307">H1450/$E$1461</f>
        <v>0.000586502861</v>
      </c>
      <c r="J1450" s="2">
        <f t="shared" ref="J1450:J1459" si="308">I1450*$E$262</f>
        <v>0.0001194587194</v>
      </c>
    </row>
    <row r="1451">
      <c r="C1451" s="1">
        <v>1.0</v>
      </c>
      <c r="E1451" s="4">
        <f t="shared" si="304"/>
        <v>0</v>
      </c>
      <c r="F1451" s="1">
        <v>1.0</v>
      </c>
      <c r="G1451" s="4" t="str">
        <f t="shared" si="305"/>
        <v/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6</v>
      </c>
      <c r="F1452" s="1">
        <v>1.0</v>
      </c>
      <c r="G1452" s="4" t="str">
        <f t="shared" si="305"/>
        <v>0.17</v>
      </c>
      <c r="H1452" s="2">
        <f t="shared" si="306"/>
        <v>1.02</v>
      </c>
      <c r="I1452" s="2">
        <f t="shared" si="307"/>
        <v>0.00008582968697</v>
      </c>
      <c r="J1452" s="2">
        <f t="shared" si="308"/>
        <v>0.00001748176382</v>
      </c>
    </row>
    <row r="1453">
      <c r="C1453" s="1">
        <v>3.0</v>
      </c>
      <c r="E1453" s="4">
        <f t="shared" si="304"/>
        <v>247</v>
      </c>
      <c r="F1453" s="1">
        <v>1.0</v>
      </c>
      <c r="G1453" s="4" t="str">
        <f t="shared" si="305"/>
        <v>0.64</v>
      </c>
      <c r="H1453" s="2">
        <f t="shared" si="306"/>
        <v>158.08</v>
      </c>
      <c r="I1453" s="2">
        <f t="shared" si="307"/>
        <v>0.01330191855</v>
      </c>
      <c r="J1453" s="2">
        <f t="shared" si="308"/>
        <v>0.002709330613</v>
      </c>
    </row>
    <row r="1454">
      <c r="C1454" s="1">
        <v>4.0</v>
      </c>
      <c r="E1454" s="4">
        <f t="shared" si="304"/>
        <v>13</v>
      </c>
      <c r="F1454" s="1">
        <v>1.0</v>
      </c>
      <c r="G1454" s="4" t="str">
        <f t="shared" si="305"/>
        <v>0.23</v>
      </c>
      <c r="H1454" s="2">
        <f t="shared" si="306"/>
        <v>2.99</v>
      </c>
      <c r="I1454" s="2">
        <f t="shared" si="307"/>
        <v>0.0002515987883</v>
      </c>
      <c r="J1454" s="2">
        <f t="shared" si="308"/>
        <v>0.00005124556257</v>
      </c>
    </row>
    <row r="1455">
      <c r="C1455" s="1">
        <v>5.0</v>
      </c>
      <c r="E1455" s="4">
        <f t="shared" si="304"/>
        <v>283</v>
      </c>
      <c r="F1455" s="1">
        <v>1.0</v>
      </c>
      <c r="G1455" s="4" t="str">
        <f t="shared" si="305"/>
        <v>0.44</v>
      </c>
      <c r="H1455" s="2">
        <f t="shared" si="306"/>
        <v>124.52</v>
      </c>
      <c r="I1455" s="2">
        <f t="shared" si="307"/>
        <v>0.01047795355</v>
      </c>
      <c r="J1455" s="2">
        <f t="shared" si="308"/>
        <v>0.002134146305</v>
      </c>
    </row>
    <row r="1456">
      <c r="C1456" s="1">
        <v>6.0</v>
      </c>
      <c r="E1456" s="4">
        <f t="shared" si="304"/>
        <v>21</v>
      </c>
      <c r="F1456" s="1">
        <v>1.0</v>
      </c>
      <c r="G1456" s="4" t="str">
        <f t="shared" si="305"/>
        <v>0.76</v>
      </c>
      <c r="H1456" s="2">
        <f t="shared" si="306"/>
        <v>15.96</v>
      </c>
      <c r="I1456" s="2">
        <f t="shared" si="307"/>
        <v>0.001342982161</v>
      </c>
      <c r="J1456" s="2">
        <f t="shared" si="308"/>
        <v>0.0002735381868</v>
      </c>
    </row>
    <row r="1457">
      <c r="C1457" s="1">
        <v>7.0</v>
      </c>
      <c r="E1457" s="4">
        <f t="shared" si="304"/>
        <v>1428</v>
      </c>
      <c r="F1457" s="1">
        <v>1.0</v>
      </c>
      <c r="G1457" s="4" t="str">
        <f t="shared" si="305"/>
        <v>0.80</v>
      </c>
      <c r="H1457" s="2">
        <f t="shared" si="306"/>
        <v>1142.4</v>
      </c>
      <c r="I1457" s="2">
        <f t="shared" si="307"/>
        <v>0.09612924941</v>
      </c>
      <c r="J1457" s="2">
        <f t="shared" si="308"/>
        <v>0.01957957548</v>
      </c>
    </row>
    <row r="1458">
      <c r="C1458" s="1">
        <v>8.0</v>
      </c>
      <c r="E1458" s="4">
        <f t="shared" si="304"/>
        <v>335</v>
      </c>
      <c r="F1458" s="1">
        <v>1.0</v>
      </c>
      <c r="G1458" s="4" t="str">
        <f t="shared" si="305"/>
        <v>0.75</v>
      </c>
      <c r="H1458" s="2">
        <f t="shared" si="306"/>
        <v>251.25</v>
      </c>
      <c r="I1458" s="2">
        <f t="shared" si="307"/>
        <v>0.02114187142</v>
      </c>
      <c r="J1458" s="2">
        <f t="shared" si="308"/>
        <v>0.004306169765</v>
      </c>
    </row>
    <row r="1459">
      <c r="C1459" s="1">
        <v>9.0</v>
      </c>
      <c r="E1459" s="4">
        <f t="shared" si="304"/>
        <v>9534</v>
      </c>
      <c r="F1459" s="1">
        <v>1.0</v>
      </c>
      <c r="G1459" s="4" t="str">
        <f t="shared" si="305"/>
        <v>0.94</v>
      </c>
      <c r="H1459" s="2">
        <f t="shared" si="306"/>
        <v>8961.96</v>
      </c>
      <c r="I1459" s="2">
        <f t="shared" si="307"/>
        <v>0.754119825</v>
      </c>
      <c r="J1459" s="2">
        <f t="shared" si="308"/>
        <v>0.1535988903</v>
      </c>
    </row>
    <row r="1460">
      <c r="C1460" s="1" t="s">
        <v>28</v>
      </c>
      <c r="I1460" s="2">
        <f>(E1461-H1461)/E1461</f>
        <v>0.1025622686</v>
      </c>
    </row>
    <row r="1461">
      <c r="D1461" s="1" t="s">
        <v>29</v>
      </c>
      <c r="E1461" s="2">
        <f>Sum(E1450:E1459)</f>
        <v>11884</v>
      </c>
      <c r="H1461" s="2">
        <f>Sum(H1450:H1459)</f>
        <v>10665.15</v>
      </c>
    </row>
    <row r="1462">
      <c r="D1462" s="1" t="s">
        <v>17</v>
      </c>
      <c r="E1462" s="2">
        <f>E1461/$B$2</f>
        <v>0.09284375</v>
      </c>
    </row>
    <row r="1463">
      <c r="D1463" s="1" t="s">
        <v>18</v>
      </c>
      <c r="E1463" s="2">
        <f>H1461/E1461</f>
        <v>0.8974377314</v>
      </c>
    </row>
    <row r="1464">
      <c r="D1464" s="1" t="s">
        <v>20</v>
      </c>
      <c r="E1464" s="2">
        <f>H1461/$B$2</f>
        <v>0.08332148438</v>
      </c>
    </row>
    <row r="1465">
      <c r="D1465" s="1" t="s">
        <v>21</v>
      </c>
      <c r="E1465" s="2">
        <f>(E1461-H1461)/$B$2</f>
        <v>0.009522265625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12</v>
      </c>
      <c r="F1480" s="1">
        <v>1.0</v>
      </c>
      <c r="G1480" s="4" t="str">
        <f t="shared" ref="G1480:G1489" si="310">INDIRECT(CONCATENATE("'ccc",$E$1478,"'!",$B$1,C1480+21))</f>
        <v>0.42</v>
      </c>
      <c r="H1480" s="2">
        <f t="shared" ref="H1480:H1489" si="311">E1480*F1480*G1480</f>
        <v>5.04</v>
      </c>
      <c r="I1480" s="2">
        <f t="shared" ref="I1480:I1489" si="312">H1480/$E$1491</f>
        <v>0.0004164600892</v>
      </c>
      <c r="J1480" s="2">
        <f t="shared" ref="J1480:J1489" si="313">I1480*$E$262</f>
        <v>0.00008482446083</v>
      </c>
    </row>
    <row r="1481">
      <c r="C1481" s="1">
        <v>1.0</v>
      </c>
      <c r="E1481" s="4">
        <f t="shared" si="309"/>
        <v>4</v>
      </c>
      <c r="F1481" s="1">
        <v>1.0</v>
      </c>
      <c r="G1481" s="4" t="str">
        <f t="shared" si="310"/>
        <v>0.50</v>
      </c>
      <c r="H1481" s="2">
        <f t="shared" si="311"/>
        <v>2</v>
      </c>
      <c r="I1481" s="2">
        <f t="shared" si="312"/>
        <v>0.0001652619402</v>
      </c>
      <c r="J1481" s="2">
        <f t="shared" si="313"/>
        <v>0.00003366050033</v>
      </c>
    </row>
    <row r="1482">
      <c r="C1482" s="1">
        <v>2.0</v>
      </c>
      <c r="E1482" s="4">
        <f t="shared" si="309"/>
        <v>3</v>
      </c>
      <c r="F1482" s="1">
        <v>1.0</v>
      </c>
      <c r="G1482" s="4" t="str">
        <f t="shared" si="310"/>
        <v>0.00</v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193</v>
      </c>
      <c r="F1483" s="1">
        <v>1.0</v>
      </c>
      <c r="G1483" s="4" t="str">
        <f t="shared" si="310"/>
        <v>0.62</v>
      </c>
      <c r="H1483" s="2">
        <f t="shared" si="311"/>
        <v>119.66</v>
      </c>
      <c r="I1483" s="2">
        <f t="shared" si="312"/>
        <v>0.009887621881</v>
      </c>
      <c r="J1483" s="2">
        <f t="shared" si="313"/>
        <v>0.002013907735</v>
      </c>
    </row>
    <row r="1484">
      <c r="C1484" s="1">
        <v>4.0</v>
      </c>
      <c r="E1484" s="4">
        <f t="shared" si="309"/>
        <v>19</v>
      </c>
      <c r="F1484" s="1">
        <v>1.0</v>
      </c>
      <c r="G1484" s="4" t="str">
        <f t="shared" si="310"/>
        <v>0.32</v>
      </c>
      <c r="H1484" s="2">
        <f t="shared" si="311"/>
        <v>6.08</v>
      </c>
      <c r="I1484" s="2">
        <f t="shared" si="312"/>
        <v>0.0005023962981</v>
      </c>
      <c r="J1484" s="2">
        <f t="shared" si="313"/>
        <v>0.000102327921</v>
      </c>
    </row>
    <row r="1485">
      <c r="C1485" s="1">
        <v>5.0</v>
      </c>
      <c r="E1485" s="4">
        <f t="shared" si="309"/>
        <v>284</v>
      </c>
      <c r="F1485" s="1">
        <v>1.0</v>
      </c>
      <c r="G1485" s="4" t="str">
        <f t="shared" si="310"/>
        <v>0.48</v>
      </c>
      <c r="H1485" s="2">
        <f t="shared" si="311"/>
        <v>136.32</v>
      </c>
      <c r="I1485" s="2">
        <f t="shared" si="312"/>
        <v>0.01126425384</v>
      </c>
      <c r="J1485" s="2">
        <f t="shared" si="313"/>
        <v>0.002294299703</v>
      </c>
    </row>
    <row r="1486">
      <c r="C1486" s="1">
        <v>6.0</v>
      </c>
      <c r="E1486" s="4">
        <f t="shared" si="309"/>
        <v>22</v>
      </c>
      <c r="F1486" s="1">
        <v>1.0</v>
      </c>
      <c r="G1486" s="4" t="str">
        <f t="shared" si="310"/>
        <v>0.68</v>
      </c>
      <c r="H1486" s="2">
        <f t="shared" si="311"/>
        <v>14.96</v>
      </c>
      <c r="I1486" s="2">
        <f t="shared" si="312"/>
        <v>0.001236159313</v>
      </c>
      <c r="J1486" s="2">
        <f t="shared" si="313"/>
        <v>0.0002517805425</v>
      </c>
    </row>
    <row r="1487">
      <c r="C1487" s="1">
        <v>7.0</v>
      </c>
      <c r="E1487" s="4">
        <f t="shared" si="309"/>
        <v>1360</v>
      </c>
      <c r="F1487" s="1">
        <v>1.0</v>
      </c>
      <c r="G1487" s="4" t="str">
        <f t="shared" si="310"/>
        <v>0.82</v>
      </c>
      <c r="H1487" s="2">
        <f t="shared" si="311"/>
        <v>1115.2</v>
      </c>
      <c r="I1487" s="2">
        <f t="shared" si="312"/>
        <v>0.09215005784</v>
      </c>
      <c r="J1487" s="2">
        <f t="shared" si="313"/>
        <v>0.01876909498</v>
      </c>
    </row>
    <row r="1488">
      <c r="C1488" s="1">
        <v>8.0</v>
      </c>
      <c r="E1488" s="4">
        <f t="shared" si="309"/>
        <v>267</v>
      </c>
      <c r="F1488" s="1">
        <v>1.0</v>
      </c>
      <c r="G1488" s="4" t="str">
        <f t="shared" si="310"/>
        <v>0.71</v>
      </c>
      <c r="H1488" s="2">
        <f t="shared" si="311"/>
        <v>189.57</v>
      </c>
      <c r="I1488" s="2">
        <f t="shared" si="312"/>
        <v>0.015664353</v>
      </c>
      <c r="J1488" s="2">
        <f t="shared" si="313"/>
        <v>0.003190510524</v>
      </c>
    </row>
    <row r="1489">
      <c r="C1489" s="1">
        <v>9.0</v>
      </c>
      <c r="E1489" s="4">
        <f t="shared" si="309"/>
        <v>9938</v>
      </c>
      <c r="F1489" s="1">
        <v>1.0</v>
      </c>
      <c r="G1489" s="4" t="str">
        <f t="shared" si="310"/>
        <v>0.95</v>
      </c>
      <c r="H1489" s="2">
        <f t="shared" si="311"/>
        <v>9441.1</v>
      </c>
      <c r="I1489" s="2">
        <f t="shared" si="312"/>
        <v>0.7801272517</v>
      </c>
      <c r="J1489" s="2">
        <f t="shared" si="313"/>
        <v>0.1588960748</v>
      </c>
    </row>
    <row r="1490">
      <c r="C1490" s="1" t="s">
        <v>28</v>
      </c>
      <c r="I1490" s="2">
        <f>(E1491-H1491)/E1491</f>
        <v>0.0885861841</v>
      </c>
    </row>
    <row r="1491">
      <c r="D1491" s="1" t="s">
        <v>29</v>
      </c>
      <c r="E1491" s="2">
        <f>Sum(E1480:E1489)</f>
        <v>12102</v>
      </c>
      <c r="H1491" s="2">
        <f>Sum(H1480:H1489)</f>
        <v>11029.93</v>
      </c>
    </row>
    <row r="1492">
      <c r="D1492" s="1" t="s">
        <v>17</v>
      </c>
      <c r="E1492" s="2">
        <f>E1491/$B$2</f>
        <v>0.094546875</v>
      </c>
    </row>
    <row r="1493">
      <c r="D1493" s="1" t="s">
        <v>18</v>
      </c>
      <c r="E1493" s="2">
        <f>H1491/E1491</f>
        <v>0.9114138159</v>
      </c>
    </row>
    <row r="1494">
      <c r="D1494" s="1" t="s">
        <v>20</v>
      </c>
      <c r="E1494" s="2">
        <f>H1491/$B$2</f>
        <v>0.08617132813</v>
      </c>
    </row>
    <row r="1495">
      <c r="D1495" s="1" t="s">
        <v>21</v>
      </c>
      <c r="E1495" s="2">
        <f>(E1491-H1491)/$B$2</f>
        <v>0.008375546875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35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0.1875390625</v>
      </c>
      <c r="Q10" s="2">
        <f>E139</f>
        <v>0.8894946886</v>
      </c>
      <c r="R10" s="2">
        <f>I136</f>
        <v>0.1105053114</v>
      </c>
      <c r="S10" s="2">
        <f>E140</f>
        <v>0.166815</v>
      </c>
      <c r="T10" s="2">
        <f>E141</f>
        <v>0.0207240625</v>
      </c>
      <c r="U10" s="2" t="str">
        <f>G126</f>
        <v>0.96</v>
      </c>
      <c r="V10" s="2">
        <f t="shared" ref="V10:W10" si="13">I126</f>
        <v>0.8894946886</v>
      </c>
      <c r="W10" s="2">
        <f t="shared" si="13"/>
        <v>0.166815</v>
      </c>
      <c r="X10" s="2" t="str">
        <f>G127</f>
        <v>0.01</v>
      </c>
      <c r="Y10" s="2">
        <f t="shared" ref="Y10:Z10" si="14">I127</f>
        <v>0</v>
      </c>
      <c r="Z10" s="2">
        <f t="shared" si="14"/>
        <v>0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0.2342734375</v>
      </c>
      <c r="Q11" s="2">
        <f>E170</f>
        <v>0.6870203755</v>
      </c>
      <c r="R11" s="2">
        <f>I167</f>
        <v>0.3129796245</v>
      </c>
      <c r="S11" s="2">
        <f>E171</f>
        <v>0.160950625</v>
      </c>
      <c r="T11" s="2">
        <f>E172</f>
        <v>0.0733228125</v>
      </c>
      <c r="U11" s="2" t="str">
        <f>G157</f>
        <v>0.88</v>
      </c>
      <c r="V11" s="2">
        <f t="shared" ref="V11:W11" si="15">I157</f>
        <v>0.1687104412</v>
      </c>
      <c r="W11" s="2">
        <f t="shared" si="15"/>
        <v>0.039524375</v>
      </c>
      <c r="X11" s="2" t="str">
        <f>G158</f>
        <v>0.88</v>
      </c>
      <c r="Y11" s="2">
        <f t="shared" ref="Y11:Z11" si="16">I158</f>
        <v>0.5183099343</v>
      </c>
      <c r="Z11" s="2">
        <f t="shared" si="16"/>
        <v>0.12142625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0.235078125</v>
      </c>
      <c r="Q12" s="2">
        <f>E201</f>
        <v>0.6950594882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0.2361640625</v>
      </c>
      <c r="Q13" s="2">
        <f>E232</f>
        <v>0.7033481094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0.2346015625</v>
      </c>
      <c r="Q14" s="2">
        <f>E263</f>
        <v>0.7055799394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>
        <f t="shared" ref="N69:X69" si="32">INDIRECT(CONCATENATE("I",$L69+N$63))</f>
        <v>0.8894946886</v>
      </c>
      <c r="O69" s="2">
        <f t="shared" si="32"/>
        <v>0</v>
      </c>
      <c r="P69" s="2">
        <f t="shared" si="32"/>
        <v>0</v>
      </c>
      <c r="Q69" s="2">
        <f t="shared" si="32"/>
        <v>0</v>
      </c>
      <c r="R69" s="2">
        <f t="shared" si="32"/>
        <v>0</v>
      </c>
      <c r="S69" s="2">
        <f t="shared" si="32"/>
        <v>0</v>
      </c>
      <c r="T69" s="2">
        <f t="shared" si="32"/>
        <v>0</v>
      </c>
      <c r="U69" s="2">
        <f t="shared" si="32"/>
        <v>0</v>
      </c>
      <c r="V69" s="2">
        <f t="shared" si="32"/>
        <v>0</v>
      </c>
      <c r="W69" s="2">
        <f t="shared" si="32"/>
        <v>0</v>
      </c>
      <c r="X69" s="2">
        <f t="shared" si="32"/>
        <v>0.1105053114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>
        <f t="shared" ref="N70:X70" si="33">INDIRECT(CONCATENATE("I",$L70+N$63))</f>
        <v>0.1687104412</v>
      </c>
      <c r="O70" s="2">
        <f t="shared" si="33"/>
        <v>0.5183099343</v>
      </c>
      <c r="P70" s="2">
        <f t="shared" si="33"/>
        <v>0</v>
      </c>
      <c r="Q70" s="2">
        <f t="shared" si="33"/>
        <v>0</v>
      </c>
      <c r="R70" s="2">
        <f t="shared" si="33"/>
        <v>0</v>
      </c>
      <c r="S70" s="2">
        <f t="shared" si="33"/>
        <v>0</v>
      </c>
      <c r="T70" s="2">
        <f t="shared" si="33"/>
        <v>0</v>
      </c>
      <c r="U70" s="2">
        <f t="shared" si="33"/>
        <v>0</v>
      </c>
      <c r="V70" s="2">
        <f t="shared" si="33"/>
        <v>0</v>
      </c>
      <c r="W70" s="2">
        <f t="shared" si="33"/>
        <v>0</v>
      </c>
      <c r="X70" s="2">
        <f t="shared" si="33"/>
        <v>0.3129796245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>
        <f t="shared" ref="N71:X71" si="34">INDIRECT(CONCATENATE("I",$L71+N$63))</f>
        <v>0.1227264872</v>
      </c>
      <c r="O71" s="2">
        <f t="shared" si="34"/>
        <v>0.572333001</v>
      </c>
      <c r="P71" s="2">
        <f t="shared" si="34"/>
        <v>0</v>
      </c>
      <c r="Q71" s="2">
        <f t="shared" si="34"/>
        <v>0</v>
      </c>
      <c r="R71" s="2">
        <f t="shared" si="34"/>
        <v>0</v>
      </c>
      <c r="S71" s="2">
        <f t="shared" si="34"/>
        <v>0</v>
      </c>
      <c r="T71" s="2">
        <f t="shared" si="34"/>
        <v>0</v>
      </c>
      <c r="U71" s="2">
        <f t="shared" si="34"/>
        <v>0</v>
      </c>
      <c r="V71" s="2">
        <f t="shared" si="34"/>
        <v>0</v>
      </c>
      <c r="W71" s="2">
        <f t="shared" si="34"/>
        <v>0</v>
      </c>
      <c r="X71" s="2">
        <f t="shared" si="34"/>
        <v>0.3049405118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>
        <f t="shared" ref="N72:X72" si="35">INDIRECT(CONCATENATE("I",$L72+N$63))</f>
        <v>0.101231268</v>
      </c>
      <c r="O72" s="2">
        <f t="shared" si="35"/>
        <v>0.6021168414</v>
      </c>
      <c r="P72" s="2">
        <f t="shared" si="35"/>
        <v>0</v>
      </c>
      <c r="Q72" s="2">
        <f t="shared" si="35"/>
        <v>0</v>
      </c>
      <c r="R72" s="2">
        <f t="shared" si="35"/>
        <v>0</v>
      </c>
      <c r="S72" s="2">
        <f t="shared" si="35"/>
        <v>0</v>
      </c>
      <c r="T72" s="2">
        <f t="shared" si="35"/>
        <v>0</v>
      </c>
      <c r="U72" s="2">
        <f t="shared" si="35"/>
        <v>0</v>
      </c>
      <c r="V72" s="2">
        <f t="shared" si="35"/>
        <v>0</v>
      </c>
      <c r="W72" s="2">
        <f t="shared" si="35"/>
        <v>0</v>
      </c>
      <c r="X72" s="2">
        <f t="shared" si="35"/>
        <v>0.2966518906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>
        <f t="shared" ref="N73:X73" si="36">INDIRECT(CONCATENATE("I",$L73+N$63))</f>
        <v>0.08421892171</v>
      </c>
      <c r="O73" s="2">
        <f t="shared" si="36"/>
        <v>0.6213610177</v>
      </c>
      <c r="P73" s="2">
        <f t="shared" si="36"/>
        <v>0</v>
      </c>
      <c r="Q73" s="2">
        <f t="shared" si="36"/>
        <v>0</v>
      </c>
      <c r="R73" s="2">
        <f t="shared" si="36"/>
        <v>0</v>
      </c>
      <c r="S73" s="2">
        <f t="shared" si="36"/>
        <v>0</v>
      </c>
      <c r="T73" s="2">
        <f t="shared" si="36"/>
        <v>0</v>
      </c>
      <c r="U73" s="2">
        <f t="shared" si="36"/>
        <v>0</v>
      </c>
      <c r="V73" s="2">
        <f t="shared" si="36"/>
        <v>0</v>
      </c>
      <c r="W73" s="2">
        <f t="shared" si="36"/>
        <v>0</v>
      </c>
      <c r="X73" s="2">
        <f t="shared" si="36"/>
        <v>0.2944200606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>
        <f t="shared" ref="N74:X74" si="37">INDIRECT(CONCATENATE("I",$L74+N$63))</f>
        <v>0.06208470027</v>
      </c>
      <c r="O74" s="2">
        <f t="shared" si="37"/>
        <v>0.6645690426</v>
      </c>
      <c r="P74" s="2">
        <f t="shared" si="37"/>
        <v>0</v>
      </c>
      <c r="Q74" s="2">
        <f t="shared" si="37"/>
        <v>0</v>
      </c>
      <c r="R74" s="2">
        <f t="shared" si="37"/>
        <v>0</v>
      </c>
      <c r="S74" s="2">
        <f t="shared" si="37"/>
        <v>0</v>
      </c>
      <c r="T74" s="2">
        <f t="shared" si="37"/>
        <v>0</v>
      </c>
      <c r="U74" s="2">
        <f t="shared" si="37"/>
        <v>0</v>
      </c>
      <c r="V74" s="2">
        <f t="shared" si="37"/>
        <v>0</v>
      </c>
      <c r="W74" s="2">
        <f t="shared" si="37"/>
        <v>0</v>
      </c>
      <c r="X74" s="2">
        <f t="shared" si="37"/>
        <v>0.2733462571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0.01072886914</v>
      </c>
      <c r="O75" s="2">
        <f t="shared" si="38"/>
        <v>0.3379625516</v>
      </c>
      <c r="P75" s="2">
        <f t="shared" si="38"/>
        <v>0.3590951726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0.2922134067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0.005106077467</v>
      </c>
      <c r="O76" s="2">
        <f t="shared" si="40"/>
        <v>0.19710378</v>
      </c>
      <c r="P76" s="2">
        <f t="shared" si="40"/>
        <v>0.5410001077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0.2567900348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0.002937288657</v>
      </c>
      <c r="O77" s="2">
        <f t="shared" si="41"/>
        <v>0.1281140486</v>
      </c>
      <c r="P77" s="2">
        <f t="shared" si="41"/>
        <v>0.6535125269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0.2154361359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0.002228518561</v>
      </c>
      <c r="O78" s="2">
        <f t="shared" si="42"/>
        <v>0.106654331</v>
      </c>
      <c r="P78" s="2">
        <f t="shared" si="42"/>
        <v>0.6902046953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0.2009124552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0.001839347179</v>
      </c>
      <c r="O79" s="2">
        <f t="shared" si="43"/>
        <v>0.09734772015</v>
      </c>
      <c r="P79" s="2">
        <f t="shared" si="43"/>
        <v>0.6956491472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0.2051637854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0.005678377125</v>
      </c>
      <c r="O80" s="2">
        <f t="shared" si="44"/>
        <v>0.03495930159</v>
      </c>
      <c r="P80" s="2">
        <f t="shared" si="44"/>
        <v>0.3811037071</v>
      </c>
      <c r="Q80" s="2">
        <f t="shared" si="44"/>
        <v>0.3715680486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0.2066905656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0.004678738318</v>
      </c>
      <c r="O81" s="2">
        <f t="shared" si="45"/>
        <v>0.0291805741</v>
      </c>
      <c r="P81" s="2">
        <f t="shared" si="45"/>
        <v>0.3276168224</v>
      </c>
      <c r="Q81" s="2">
        <f t="shared" si="45"/>
        <v>0.4498030708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0.1887207944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0.002752776924</v>
      </c>
      <c r="O82" s="2">
        <f t="shared" si="46"/>
        <v>0.01721034377</v>
      </c>
      <c r="P82" s="2">
        <f t="shared" si="46"/>
        <v>0.2098608245</v>
      </c>
      <c r="Q82" s="2">
        <f t="shared" si="46"/>
        <v>0.6146705009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0.1555055538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0.002174008714</v>
      </c>
      <c r="O83" s="2">
        <f t="shared" si="47"/>
        <v>0.01848039431</v>
      </c>
      <c r="P83" s="2">
        <f t="shared" si="47"/>
        <v>0.1808317564</v>
      </c>
      <c r="Q83" s="2">
        <f t="shared" si="47"/>
        <v>0.6528222506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0.14569159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0.002245674587</v>
      </c>
      <c r="O84" s="2">
        <f t="shared" si="48"/>
        <v>0.01393424488</v>
      </c>
      <c r="P84" s="2">
        <f t="shared" si="48"/>
        <v>0.1798663658</v>
      </c>
      <c r="Q84" s="2">
        <f t="shared" si="48"/>
        <v>0.6653197044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0.1386340104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0.0005811786073</v>
      </c>
      <c r="O85" s="2">
        <f t="shared" si="49"/>
        <v>0.02282655451</v>
      </c>
      <c r="P85" s="2">
        <f t="shared" si="49"/>
        <v>0.1732691297</v>
      </c>
      <c r="Q85" s="2">
        <f t="shared" si="49"/>
        <v>0.5234908952</v>
      </c>
      <c r="R85" s="2">
        <f t="shared" si="49"/>
        <v>0.08496678297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0.1948654591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0.0003454437165</v>
      </c>
      <c r="O86" s="2">
        <f t="shared" si="50"/>
        <v>0.02199126464</v>
      </c>
      <c r="P86" s="2">
        <f t="shared" si="50"/>
        <v>0.148469327</v>
      </c>
      <c r="Q86" s="2">
        <f t="shared" si="50"/>
        <v>0.4765137979</v>
      </c>
      <c r="R86" s="2">
        <f t="shared" si="50"/>
        <v>0.1360810006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0.2165991662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0.0004875160367</v>
      </c>
      <c r="O87" s="2">
        <f t="shared" si="51"/>
        <v>0.02164808053</v>
      </c>
      <c r="P87" s="2">
        <f t="shared" si="51"/>
        <v>0.1635359716</v>
      </c>
      <c r="Q87" s="2">
        <f t="shared" si="51"/>
        <v>0.5182956676</v>
      </c>
      <c r="R87" s="2">
        <f t="shared" si="51"/>
        <v>0.09692341853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0.1991093457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0.0005010438413</v>
      </c>
      <c r="O88" s="2">
        <f t="shared" si="52"/>
        <v>0.02495675514</v>
      </c>
      <c r="P88" s="2">
        <f t="shared" si="52"/>
        <v>0.1619475097</v>
      </c>
      <c r="Q88" s="2">
        <f t="shared" si="52"/>
        <v>0.5362207973</v>
      </c>
      <c r="R88" s="2">
        <f t="shared" si="52"/>
        <v>0.0800014912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0.1963724028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0.0001468141333</v>
      </c>
      <c r="O89" s="2">
        <f t="shared" si="53"/>
        <v>0.02428893021</v>
      </c>
      <c r="P89" s="2">
        <f t="shared" si="53"/>
        <v>0.182441519</v>
      </c>
      <c r="Q89" s="2">
        <f t="shared" si="53"/>
        <v>0.5331550357</v>
      </c>
      <c r="R89" s="2">
        <f t="shared" si="53"/>
        <v>0.06722129784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0.1927464031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0.001870528304</v>
      </c>
      <c r="O90" s="2">
        <f t="shared" si="54"/>
        <v>0.01480853987</v>
      </c>
      <c r="P90" s="2">
        <f t="shared" si="54"/>
        <v>0.06671169366</v>
      </c>
      <c r="Q90" s="2">
        <f t="shared" si="54"/>
        <v>0.451683361</v>
      </c>
      <c r="R90" s="2">
        <f t="shared" si="54"/>
        <v>0.07047106634</v>
      </c>
      <c r="S90" s="2">
        <f t="shared" si="54"/>
        <v>0.1436689371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0.2507858737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0.0014640644</v>
      </c>
      <c r="O91" s="2">
        <f t="shared" si="55"/>
        <v>0.01197660277</v>
      </c>
      <c r="P91" s="2">
        <f t="shared" si="55"/>
        <v>0.0250697863</v>
      </c>
      <c r="Q91" s="2">
        <f t="shared" si="55"/>
        <v>0.3533520588</v>
      </c>
      <c r="R91" s="2">
        <f t="shared" si="55"/>
        <v>0.05202525048</v>
      </c>
      <c r="S91" s="2">
        <f t="shared" si="55"/>
        <v>0.2990409452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0.2570712921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0.002496247546</v>
      </c>
      <c r="O92" s="2">
        <f t="shared" si="56"/>
        <v>0.01098372012</v>
      </c>
      <c r="P92" s="2">
        <f t="shared" si="56"/>
        <v>0.02555998153</v>
      </c>
      <c r="Q92" s="2">
        <f t="shared" si="56"/>
        <v>0.3713127814</v>
      </c>
      <c r="R92" s="2">
        <f t="shared" si="56"/>
        <v>0.03960166263</v>
      </c>
      <c r="S92" s="2">
        <f t="shared" si="56"/>
        <v>0.3008642189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0.2491813878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0.00163706108</v>
      </c>
      <c r="O93" s="2">
        <f t="shared" si="57"/>
        <v>0.01118442018</v>
      </c>
      <c r="P93" s="2">
        <f t="shared" si="57"/>
        <v>0.02442136323</v>
      </c>
      <c r="Q93" s="2">
        <f t="shared" si="57"/>
        <v>0.3990911773</v>
      </c>
      <c r="R93" s="2">
        <f t="shared" si="57"/>
        <v>0.03349542638</v>
      </c>
      <c r="S93" s="2">
        <f t="shared" si="57"/>
        <v>0.2955573916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0.2346131602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0.001267938447</v>
      </c>
      <c r="O94" s="2">
        <f t="shared" si="58"/>
        <v>0.008084836609</v>
      </c>
      <c r="P94" s="2">
        <f t="shared" si="58"/>
        <v>0.02444873494</v>
      </c>
      <c r="Q94" s="2">
        <f t="shared" si="58"/>
        <v>0.423878739</v>
      </c>
      <c r="R94" s="2">
        <f t="shared" si="58"/>
        <v>0.03074866002</v>
      </c>
      <c r="S94" s="2">
        <f t="shared" si="58"/>
        <v>0.2862497839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0.2253213071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0.000561350275</v>
      </c>
      <c r="O95" s="2">
        <f t="shared" si="59"/>
        <v>0.008443011568</v>
      </c>
      <c r="P95" s="2">
        <f t="shared" si="59"/>
        <v>0.02037929073</v>
      </c>
      <c r="Q95" s="2">
        <f t="shared" si="59"/>
        <v>0.3175396675</v>
      </c>
      <c r="R95" s="2">
        <f t="shared" si="59"/>
        <v>0.01761931854</v>
      </c>
      <c r="S95" s="2">
        <f t="shared" si="59"/>
        <v>0.3374549592</v>
      </c>
      <c r="T95" s="2">
        <f t="shared" si="59"/>
        <v>0.0697111069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0.2282912953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0.000523509137</v>
      </c>
      <c r="O96" s="2">
        <f t="shared" si="65"/>
        <v>0.006451193341</v>
      </c>
      <c r="P96" s="2">
        <f t="shared" si="65"/>
        <v>0.01883072121</v>
      </c>
      <c r="Q96" s="2">
        <f t="shared" si="65"/>
        <v>0.2654347402</v>
      </c>
      <c r="R96" s="2">
        <f t="shared" si="65"/>
        <v>0.01111074982</v>
      </c>
      <c r="S96" s="2">
        <f t="shared" si="65"/>
        <v>0.3647206867</v>
      </c>
      <c r="T96" s="2">
        <f t="shared" si="65"/>
        <v>0.1116732783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0.2212551213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0.0008567639257</v>
      </c>
      <c r="O97" s="2">
        <f t="shared" si="66"/>
        <v>0.006183023873</v>
      </c>
      <c r="P97" s="2">
        <f t="shared" si="66"/>
        <v>0.01710543767</v>
      </c>
      <c r="Q97" s="2">
        <f t="shared" si="66"/>
        <v>0.2773229443</v>
      </c>
      <c r="R97" s="2">
        <f t="shared" si="66"/>
        <v>0.009190981432</v>
      </c>
      <c r="S97" s="2">
        <f t="shared" si="66"/>
        <v>0.3632075597</v>
      </c>
      <c r="T97" s="2">
        <f t="shared" si="66"/>
        <v>0.100137931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0.2259953581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0.0003247436235</v>
      </c>
      <c r="O98" s="2">
        <f t="shared" si="67"/>
        <v>0.005861819616</v>
      </c>
      <c r="P98" s="2">
        <f t="shared" si="67"/>
        <v>0.01630620563</v>
      </c>
      <c r="Q98" s="2">
        <f t="shared" si="67"/>
        <v>0.3096870891</v>
      </c>
      <c r="R98" s="2">
        <f t="shared" si="67"/>
        <v>0.007722850381</v>
      </c>
      <c r="S98" s="2">
        <f t="shared" si="67"/>
        <v>0.3432507231</v>
      </c>
      <c r="T98" s="2">
        <f t="shared" si="67"/>
        <v>0.09229555614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0.2245510124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0.0004024051804</v>
      </c>
      <c r="O99" s="2">
        <f t="shared" si="68"/>
        <v>0.006133209991</v>
      </c>
      <c r="P99" s="2">
        <f t="shared" si="68"/>
        <v>0.01677018634</v>
      </c>
      <c r="Q99" s="2">
        <f t="shared" si="68"/>
        <v>0.328128056</v>
      </c>
      <c r="R99" s="2">
        <f t="shared" si="68"/>
        <v>0.005940266949</v>
      </c>
      <c r="S99" s="2">
        <f t="shared" si="68"/>
        <v>0.350394476</v>
      </c>
      <c r="T99" s="2">
        <f t="shared" si="68"/>
        <v>0.07684551341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0.2153858861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0.001966961479</v>
      </c>
      <c r="O100" s="2">
        <f t="shared" si="69"/>
        <v>0.009262480813</v>
      </c>
      <c r="P100" s="2">
        <f t="shared" si="69"/>
        <v>0.0179752942</v>
      </c>
      <c r="Q100" s="2">
        <f t="shared" si="69"/>
        <v>0.1480432717</v>
      </c>
      <c r="R100" s="2">
        <f t="shared" si="69"/>
        <v>0.0190863241</v>
      </c>
      <c r="S100" s="2">
        <f t="shared" si="69"/>
        <v>0.1335428697</v>
      </c>
      <c r="T100" s="2">
        <f t="shared" si="69"/>
        <v>0.03703091879</v>
      </c>
      <c r="U100" s="2">
        <f t="shared" si="69"/>
        <v>0.3838820262</v>
      </c>
      <c r="V100" s="2">
        <f t="shared" si="69"/>
        <v>0</v>
      </c>
      <c r="W100" s="2">
        <f t="shared" si="69"/>
        <v>0</v>
      </c>
      <c r="X100" s="2">
        <f t="shared" si="69"/>
        <v>0.2492098531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0.0004991394148</v>
      </c>
      <c r="O101" s="2">
        <f t="shared" si="70"/>
        <v>0.005333476764</v>
      </c>
      <c r="P101" s="2">
        <f t="shared" si="70"/>
        <v>0.009323006311</v>
      </c>
      <c r="Q101" s="2">
        <f t="shared" si="70"/>
        <v>0.1112306368</v>
      </c>
      <c r="R101" s="2">
        <f t="shared" si="70"/>
        <v>0.01770223752</v>
      </c>
      <c r="S101" s="2">
        <f t="shared" si="70"/>
        <v>0.08570065978</v>
      </c>
      <c r="T101" s="2">
        <f t="shared" si="70"/>
        <v>0.0175172117</v>
      </c>
      <c r="U101" s="2">
        <f t="shared" si="70"/>
        <v>0.5541716867</v>
      </c>
      <c r="V101" s="2">
        <f t="shared" si="70"/>
        <v>0</v>
      </c>
      <c r="W101" s="2">
        <f t="shared" si="70"/>
        <v>0</v>
      </c>
      <c r="X101" s="2">
        <f t="shared" si="70"/>
        <v>0.1985219449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0.0005101668975</v>
      </c>
      <c r="O102" s="2">
        <f t="shared" si="71"/>
        <v>0.005387362437</v>
      </c>
      <c r="P102" s="2">
        <f t="shared" si="71"/>
        <v>0.00671671161</v>
      </c>
      <c r="Q102" s="2">
        <f t="shared" si="71"/>
        <v>0.0934101013</v>
      </c>
      <c r="R102" s="2">
        <f t="shared" si="71"/>
        <v>0.01868012536</v>
      </c>
      <c r="S102" s="2">
        <f t="shared" si="71"/>
        <v>0.06407113184</v>
      </c>
      <c r="T102" s="2">
        <f t="shared" si="71"/>
        <v>0.01080387727</v>
      </c>
      <c r="U102" s="2">
        <f t="shared" si="71"/>
        <v>0.6291101232</v>
      </c>
      <c r="V102" s="2">
        <f t="shared" si="71"/>
        <v>0</v>
      </c>
      <c r="W102" s="2">
        <f t="shared" si="71"/>
        <v>0</v>
      </c>
      <c r="X102" s="2">
        <f t="shared" si="71"/>
        <v>0.1713104001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0.0001461560947</v>
      </c>
      <c r="O103" s="2">
        <f t="shared" si="72"/>
        <v>0.004327681964</v>
      </c>
      <c r="P103" s="2">
        <f t="shared" si="72"/>
        <v>0.004638994446</v>
      </c>
      <c r="Q103" s="2">
        <f t="shared" si="72"/>
        <v>0.06355963169</v>
      </c>
      <c r="R103" s="2">
        <f t="shared" si="72"/>
        <v>0.01473764981</v>
      </c>
      <c r="S103" s="2">
        <f t="shared" si="72"/>
        <v>0.04482899737</v>
      </c>
      <c r="T103" s="2">
        <f t="shared" si="72"/>
        <v>0.006407483192</v>
      </c>
      <c r="U103" s="2">
        <f t="shared" si="72"/>
        <v>0.7167348728</v>
      </c>
      <c r="V103" s="2">
        <f t="shared" si="72"/>
        <v>0</v>
      </c>
      <c r="W103" s="2">
        <f t="shared" si="72"/>
        <v>0</v>
      </c>
      <c r="X103" s="2">
        <f t="shared" si="72"/>
        <v>0.1446185326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0.0002926180448</v>
      </c>
      <c r="O104" s="2">
        <f t="shared" si="73"/>
        <v>0.004028670657</v>
      </c>
      <c r="P104" s="2">
        <f t="shared" si="73"/>
        <v>0.004248873125</v>
      </c>
      <c r="Q104" s="2">
        <f t="shared" si="73"/>
        <v>0.04244365625</v>
      </c>
      <c r="R104" s="2">
        <f t="shared" si="73"/>
        <v>0.01135890047</v>
      </c>
      <c r="S104" s="2">
        <f t="shared" si="73"/>
        <v>0.03053424961</v>
      </c>
      <c r="T104" s="2">
        <f t="shared" si="73"/>
        <v>0.00326978497</v>
      </c>
      <c r="U104" s="2">
        <f t="shared" si="73"/>
        <v>0.7907426291</v>
      </c>
      <c r="V104" s="2">
        <f t="shared" si="73"/>
        <v>0</v>
      </c>
      <c r="W104" s="2">
        <f t="shared" si="73"/>
        <v>0</v>
      </c>
      <c r="X104" s="2">
        <f t="shared" si="73"/>
        <v>0.1130806177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0.00006880891764</v>
      </c>
      <c r="O105" s="2">
        <f t="shared" si="74"/>
        <v>0.003068189637</v>
      </c>
      <c r="P105" s="2">
        <f t="shared" si="74"/>
        <v>0.009586458405</v>
      </c>
      <c r="Q105" s="2">
        <f t="shared" si="74"/>
        <v>0.07575036125</v>
      </c>
      <c r="R105" s="2">
        <f t="shared" si="74"/>
        <v>0.0009660772036</v>
      </c>
      <c r="S105" s="2">
        <f t="shared" si="74"/>
        <v>0.01192114498</v>
      </c>
      <c r="T105" s="2">
        <f t="shared" si="74"/>
        <v>0.0009633248469</v>
      </c>
      <c r="U105" s="2">
        <f t="shared" si="74"/>
        <v>0.5596724696</v>
      </c>
      <c r="V105" s="2">
        <f t="shared" si="74"/>
        <v>0.1415674671</v>
      </c>
      <c r="W105" s="2">
        <f t="shared" si="74"/>
        <v>0</v>
      </c>
      <c r="X105" s="2">
        <f t="shared" si="74"/>
        <v>0.1964356981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0.002051823687</v>
      </c>
      <c r="P106" s="2">
        <f t="shared" si="75"/>
        <v>0.009998591748</v>
      </c>
      <c r="Q106" s="2">
        <f t="shared" si="75"/>
        <v>0.1072947472</v>
      </c>
      <c r="R106" s="2">
        <f t="shared" si="75"/>
        <v>0.0004928883256</v>
      </c>
      <c r="S106" s="2">
        <f t="shared" si="75"/>
        <v>0.008869877482</v>
      </c>
      <c r="T106" s="2">
        <f t="shared" si="75"/>
        <v>0.0009139557809</v>
      </c>
      <c r="U106" s="2">
        <f t="shared" si="75"/>
        <v>0.3502154626</v>
      </c>
      <c r="V106" s="2">
        <f t="shared" si="75"/>
        <v>0.2671074497</v>
      </c>
      <c r="W106" s="2">
        <f t="shared" si="75"/>
        <v>0</v>
      </c>
      <c r="X106" s="2">
        <f t="shared" si="75"/>
        <v>0.2530552035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0.00006921624834</v>
      </c>
      <c r="O107" s="2">
        <f t="shared" si="76"/>
        <v>0.002642802209</v>
      </c>
      <c r="P107" s="2">
        <f t="shared" si="76"/>
        <v>0.007571838076</v>
      </c>
      <c r="Q107" s="2">
        <f t="shared" si="76"/>
        <v>0.1161546529</v>
      </c>
      <c r="R107" s="2">
        <f t="shared" si="76"/>
        <v>0.0004180941061</v>
      </c>
      <c r="S107" s="2">
        <f t="shared" si="76"/>
        <v>0.01147591414</v>
      </c>
      <c r="T107" s="2">
        <f t="shared" si="76"/>
        <v>0.0005579249109</v>
      </c>
      <c r="U107" s="2">
        <f t="shared" si="76"/>
        <v>0.2880095085</v>
      </c>
      <c r="V107" s="2">
        <f t="shared" si="76"/>
        <v>0.3151954135</v>
      </c>
      <c r="W107" s="2">
        <f t="shared" si="76"/>
        <v>0</v>
      </c>
      <c r="X107" s="2">
        <f t="shared" si="76"/>
        <v>0.2579046354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0.001546301689</v>
      </c>
      <c r="P108" s="2">
        <f t="shared" si="77"/>
        <v>0.008546156086</v>
      </c>
      <c r="Q108" s="2">
        <f t="shared" si="77"/>
        <v>0.1191096389</v>
      </c>
      <c r="R108" s="2">
        <f t="shared" si="77"/>
        <v>0.0001456027956</v>
      </c>
      <c r="S108" s="2">
        <f t="shared" si="77"/>
        <v>0.005903465347</v>
      </c>
      <c r="T108" s="2">
        <f t="shared" si="77"/>
        <v>0.0003640069889</v>
      </c>
      <c r="U108" s="2">
        <f t="shared" si="77"/>
        <v>0.1697146185</v>
      </c>
      <c r="V108" s="2">
        <f t="shared" si="77"/>
        <v>0.4378785673</v>
      </c>
      <c r="W108" s="2">
        <f t="shared" si="77"/>
        <v>0</v>
      </c>
      <c r="X108" s="2">
        <f t="shared" si="77"/>
        <v>0.2567916424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0.001390397567</v>
      </c>
      <c r="P109" s="2">
        <f t="shared" si="78"/>
        <v>0.007647186617</v>
      </c>
      <c r="Q109" s="2">
        <f t="shared" si="78"/>
        <v>0.1212796003</v>
      </c>
      <c r="R109" s="2">
        <f t="shared" si="78"/>
        <v>0.0002179737852</v>
      </c>
      <c r="S109" s="2">
        <f t="shared" si="78"/>
        <v>0.00743428199</v>
      </c>
      <c r="T109" s="2">
        <f t="shared" si="78"/>
        <v>0.0003606343689</v>
      </c>
      <c r="U109" s="2">
        <f t="shared" si="78"/>
        <v>0.1436744152</v>
      </c>
      <c r="V109" s="2">
        <f t="shared" si="78"/>
        <v>0.4549858788</v>
      </c>
      <c r="W109" s="2">
        <f t="shared" si="78"/>
        <v>0</v>
      </c>
      <c r="X109" s="2">
        <f t="shared" si="78"/>
        <v>0.2630096314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0.0006626861271</v>
      </c>
      <c r="P110" s="2">
        <f t="shared" si="79"/>
        <v>0.001680672269</v>
      </c>
      <c r="Q110" s="2">
        <f t="shared" si="79"/>
        <v>0.06559929235</v>
      </c>
      <c r="R110" s="2">
        <f t="shared" si="79"/>
        <v>0.0003715170279</v>
      </c>
      <c r="S110" s="2">
        <f t="shared" si="79"/>
        <v>0.005123101872</v>
      </c>
      <c r="T110" s="2">
        <f t="shared" si="79"/>
        <v>0.000294854784</v>
      </c>
      <c r="U110" s="2">
        <f t="shared" si="79"/>
        <v>0.2228291317</v>
      </c>
      <c r="V110" s="2">
        <f t="shared" si="79"/>
        <v>0.156674038</v>
      </c>
      <c r="W110" s="2">
        <f t="shared" si="79"/>
        <v>0.3744360902</v>
      </c>
      <c r="X110" s="2">
        <f t="shared" si="79"/>
        <v>0.1723286157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0.0007396912982</v>
      </c>
      <c r="P111" s="2">
        <f t="shared" si="80"/>
        <v>0.001926776527</v>
      </c>
      <c r="Q111" s="2">
        <f t="shared" si="80"/>
        <v>0.06211617329</v>
      </c>
      <c r="R111" s="2">
        <f t="shared" si="80"/>
        <v>0.00007456565506</v>
      </c>
      <c r="S111" s="2">
        <f t="shared" si="80"/>
        <v>0.002663485199</v>
      </c>
      <c r="T111" s="2">
        <f t="shared" si="80"/>
        <v>0.0002982626202</v>
      </c>
      <c r="U111" s="2">
        <f t="shared" si="80"/>
        <v>0.2330512266</v>
      </c>
      <c r="V111" s="2">
        <f t="shared" si="80"/>
        <v>0.1463336067</v>
      </c>
      <c r="W111" s="2">
        <f t="shared" si="80"/>
        <v>0.3766147193</v>
      </c>
      <c r="X111" s="2">
        <f t="shared" si="80"/>
        <v>0.1761814928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0.0008458775884</v>
      </c>
      <c r="P112" s="2">
        <f t="shared" si="81"/>
        <v>0.0007641170627</v>
      </c>
      <c r="Q112" s="2">
        <f t="shared" si="81"/>
        <v>0.04296783067</v>
      </c>
      <c r="R112" s="2">
        <f t="shared" si="81"/>
        <v>0.00007488347215</v>
      </c>
      <c r="S112" s="2">
        <f t="shared" si="81"/>
        <v>0.00219301597</v>
      </c>
      <c r="T112" s="2">
        <f t="shared" si="81"/>
        <v>0.0001535875296</v>
      </c>
      <c r="U112" s="2">
        <f t="shared" si="81"/>
        <v>0.231116375</v>
      </c>
      <c r="V112" s="2">
        <f t="shared" si="81"/>
        <v>0.06040803851</v>
      </c>
      <c r="W112" s="2">
        <f t="shared" si="81"/>
        <v>0.5190112325</v>
      </c>
      <c r="X112" s="2">
        <f t="shared" si="81"/>
        <v>0.1424650416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0.000539050536</v>
      </c>
      <c r="P113" s="2">
        <f t="shared" si="82"/>
        <v>0.0002297090352</v>
      </c>
      <c r="Q113" s="2">
        <f t="shared" si="82"/>
        <v>0.03537519142</v>
      </c>
      <c r="R113" s="2">
        <f t="shared" si="82"/>
        <v>0</v>
      </c>
      <c r="S113" s="2">
        <f t="shared" si="82"/>
        <v>0.001210566616</v>
      </c>
      <c r="T113" s="2">
        <f t="shared" si="82"/>
        <v>0.0002297090352</v>
      </c>
      <c r="U113" s="2">
        <f t="shared" si="82"/>
        <v>0.2241500766</v>
      </c>
      <c r="V113" s="2">
        <f t="shared" si="82"/>
        <v>0.05529555896</v>
      </c>
      <c r="W113" s="2">
        <f t="shared" si="82"/>
        <v>0.5384150077</v>
      </c>
      <c r="X113" s="2">
        <f t="shared" si="82"/>
        <v>0.1445551302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0.0004503411676</v>
      </c>
      <c r="P114" s="2">
        <f t="shared" si="83"/>
        <v>0.0003032600455</v>
      </c>
      <c r="Q114" s="2">
        <f t="shared" si="83"/>
        <v>0.03299469295</v>
      </c>
      <c r="R114" s="2">
        <f t="shared" si="83"/>
        <v>0</v>
      </c>
      <c r="S114" s="2">
        <f t="shared" si="83"/>
        <v>0.00106444276</v>
      </c>
      <c r="T114" s="2">
        <f t="shared" si="83"/>
        <v>0.00007581501137</v>
      </c>
      <c r="U114" s="2">
        <f t="shared" si="83"/>
        <v>0.2299317665</v>
      </c>
      <c r="V114" s="2">
        <f t="shared" si="83"/>
        <v>0.05049128127</v>
      </c>
      <c r="W114" s="2">
        <f t="shared" si="83"/>
        <v>0.5440257771</v>
      </c>
      <c r="X114" s="2">
        <f t="shared" si="83"/>
        <v>0.1406626232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84">INDIRECT(CONCATENATE("'ccc",$E$124,"'!",$B$1,C126+2))</f>
        <v>22242</v>
      </c>
      <c r="F126" s="1">
        <v>1.0</v>
      </c>
      <c r="G126" s="4" t="str">
        <f t="shared" ref="G126:G135" si="85">INDIRECT(CONCATENATE("'ccc",$E$124,"'!",$B$1,C126+21))</f>
        <v>0.96</v>
      </c>
      <c r="H126" s="2">
        <f t="shared" ref="H126:H135" si="86">E126*F126*G126</f>
        <v>21352.32</v>
      </c>
      <c r="I126" s="2">
        <f t="shared" ref="I126:I135" si="87">H126/$E$137</f>
        <v>0.8894946886</v>
      </c>
      <c r="J126" s="2">
        <f t="shared" ref="J126:J135" si="88">I126*$E$138</f>
        <v>0.166815</v>
      </c>
    </row>
    <row r="127">
      <c r="C127" s="1">
        <v>1.0</v>
      </c>
      <c r="E127" s="4">
        <f t="shared" si="84"/>
        <v>167</v>
      </c>
      <c r="F127" s="1">
        <v>0.0</v>
      </c>
      <c r="G127" s="4" t="str">
        <f t="shared" si="85"/>
        <v>0.01</v>
      </c>
      <c r="H127" s="2">
        <f t="shared" si="86"/>
        <v>0</v>
      </c>
      <c r="I127" s="2">
        <f t="shared" si="87"/>
        <v>0</v>
      </c>
      <c r="J127" s="2">
        <f t="shared" si="88"/>
        <v>0</v>
      </c>
    </row>
    <row r="128">
      <c r="C128" s="1">
        <v>2.0</v>
      </c>
      <c r="E128" s="4">
        <f t="shared" si="84"/>
        <v>191</v>
      </c>
      <c r="F128" s="1">
        <v>0.0</v>
      </c>
      <c r="G128" s="4" t="str">
        <f t="shared" si="85"/>
        <v>0.13</v>
      </c>
      <c r="H128" s="2">
        <f t="shared" si="86"/>
        <v>0</v>
      </c>
      <c r="I128" s="2">
        <f t="shared" si="87"/>
        <v>0</v>
      </c>
      <c r="J128" s="2">
        <f t="shared" si="88"/>
        <v>0</v>
      </c>
    </row>
    <row r="129">
      <c r="C129" s="1">
        <v>3.0</v>
      </c>
      <c r="E129" s="4">
        <f t="shared" si="84"/>
        <v>199</v>
      </c>
      <c r="F129" s="1">
        <v>0.0</v>
      </c>
      <c r="G129" s="4" t="str">
        <f t="shared" si="85"/>
        <v>0.24</v>
      </c>
      <c r="H129" s="2">
        <f t="shared" si="86"/>
        <v>0</v>
      </c>
      <c r="I129" s="2">
        <f t="shared" si="87"/>
        <v>0</v>
      </c>
      <c r="J129" s="2">
        <f t="shared" si="88"/>
        <v>0</v>
      </c>
    </row>
    <row r="130">
      <c r="C130" s="1">
        <v>4.0</v>
      </c>
      <c r="E130" s="4">
        <f t="shared" si="84"/>
        <v>8</v>
      </c>
      <c r="F130" s="1">
        <v>0.0</v>
      </c>
      <c r="G130" s="4" t="str">
        <f t="shared" si="85"/>
        <v>0.00</v>
      </c>
      <c r="H130" s="2">
        <f t="shared" si="86"/>
        <v>0</v>
      </c>
      <c r="I130" s="2">
        <f t="shared" si="87"/>
        <v>0</v>
      </c>
      <c r="J130" s="2">
        <f t="shared" si="88"/>
        <v>0</v>
      </c>
    </row>
    <row r="131">
      <c r="C131" s="1">
        <v>5.0</v>
      </c>
      <c r="E131" s="4">
        <f t="shared" si="84"/>
        <v>652</v>
      </c>
      <c r="F131" s="1">
        <v>0.0</v>
      </c>
      <c r="G131" s="4" t="str">
        <f t="shared" si="85"/>
        <v>0.27</v>
      </c>
      <c r="H131" s="2">
        <f t="shared" si="86"/>
        <v>0</v>
      </c>
      <c r="I131" s="2">
        <f t="shared" si="87"/>
        <v>0</v>
      </c>
      <c r="J131" s="2">
        <f t="shared" si="88"/>
        <v>0</v>
      </c>
    </row>
    <row r="132">
      <c r="C132" s="1">
        <v>6.0</v>
      </c>
      <c r="E132" s="4">
        <f t="shared" si="84"/>
        <v>188</v>
      </c>
      <c r="F132" s="1">
        <v>0.0</v>
      </c>
      <c r="G132" s="4" t="str">
        <f t="shared" si="85"/>
        <v>0.26</v>
      </c>
      <c r="H132" s="2">
        <f t="shared" si="86"/>
        <v>0</v>
      </c>
      <c r="I132" s="2">
        <f t="shared" si="87"/>
        <v>0</v>
      </c>
      <c r="J132" s="2">
        <f t="shared" si="88"/>
        <v>0</v>
      </c>
    </row>
    <row r="133">
      <c r="C133" s="1">
        <v>7.0</v>
      </c>
      <c r="E133" s="4">
        <f t="shared" si="84"/>
        <v>134</v>
      </c>
      <c r="F133" s="1">
        <v>0.0</v>
      </c>
      <c r="G133" s="4" t="str">
        <f t="shared" si="85"/>
        <v>0.10</v>
      </c>
      <c r="H133" s="2">
        <f t="shared" si="86"/>
        <v>0</v>
      </c>
      <c r="I133" s="2">
        <f t="shared" si="87"/>
        <v>0</v>
      </c>
      <c r="J133" s="2">
        <f t="shared" si="88"/>
        <v>0</v>
      </c>
    </row>
    <row r="134">
      <c r="C134" s="1">
        <v>8.0</v>
      </c>
      <c r="E134" s="4">
        <f t="shared" si="84"/>
        <v>175</v>
      </c>
      <c r="F134" s="1">
        <v>0.0</v>
      </c>
      <c r="G134" s="4" t="str">
        <f t="shared" si="85"/>
        <v>0.33</v>
      </c>
      <c r="H134" s="2">
        <f t="shared" si="86"/>
        <v>0</v>
      </c>
      <c r="I134" s="2">
        <f t="shared" si="87"/>
        <v>0</v>
      </c>
      <c r="J134" s="2">
        <f t="shared" si="88"/>
        <v>0</v>
      </c>
    </row>
    <row r="135">
      <c r="C135" s="1">
        <v>9.0</v>
      </c>
      <c r="E135" s="4">
        <f t="shared" si="84"/>
        <v>49</v>
      </c>
      <c r="F135" s="1">
        <v>0.0</v>
      </c>
      <c r="G135" s="4" t="str">
        <f t="shared" si="85"/>
        <v>0.00</v>
      </c>
      <c r="H135" s="2">
        <f t="shared" si="86"/>
        <v>0</v>
      </c>
      <c r="I135" s="2">
        <f t="shared" si="87"/>
        <v>0</v>
      </c>
      <c r="J135" s="2">
        <f t="shared" si="88"/>
        <v>0</v>
      </c>
    </row>
    <row r="136">
      <c r="C136" s="1" t="s">
        <v>28</v>
      </c>
      <c r="I136" s="2">
        <f>(E137-H137)/E137</f>
        <v>0.1105053114</v>
      </c>
    </row>
    <row r="137">
      <c r="D137" s="1" t="s">
        <v>29</v>
      </c>
      <c r="E137" s="2">
        <f>Sum(E126:E135)</f>
        <v>24005</v>
      </c>
      <c r="H137" s="2">
        <f>Sum(H126:H135)</f>
        <v>21352.32</v>
      </c>
    </row>
    <row r="138">
      <c r="D138" s="1" t="s">
        <v>17</v>
      </c>
      <c r="E138" s="2">
        <f>E137/$B$2</f>
        <v>0.1875390625</v>
      </c>
    </row>
    <row r="139">
      <c r="D139" s="1" t="s">
        <v>18</v>
      </c>
      <c r="E139" s="2">
        <f>H137/E137</f>
        <v>0.8894946886</v>
      </c>
    </row>
    <row r="140">
      <c r="D140" s="1" t="s">
        <v>20</v>
      </c>
      <c r="E140" s="2">
        <f>H137/$B$2</f>
        <v>0.166815</v>
      </c>
    </row>
    <row r="141">
      <c r="D141" s="1" t="s">
        <v>21</v>
      </c>
      <c r="E141" s="2">
        <f>(E137-H137)/$B$2</f>
        <v>0.0207240625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89">INDIRECT(CONCATENATE("'ccc",$E$155,"'!",$B$1,C157+2))</f>
        <v>5749</v>
      </c>
      <c r="F157" s="1">
        <v>1.0</v>
      </c>
      <c r="G157" s="4" t="str">
        <f t="shared" ref="G157:G166" si="90">INDIRECT(CONCATENATE("'ccc",$E$155,"'!",$B$1,C157+21))</f>
        <v>0.88</v>
      </c>
      <c r="H157" s="2">
        <f t="shared" ref="H157:H166" si="91">E157*F157*G157</f>
        <v>5059.12</v>
      </c>
      <c r="I157" s="2">
        <f t="shared" ref="I157:I166" si="92">H157/$E$168</f>
        <v>0.1687104412</v>
      </c>
      <c r="J157" s="2">
        <f t="shared" ref="J157:J166" si="93">I157*$E$169</f>
        <v>0.039524375</v>
      </c>
    </row>
    <row r="158">
      <c r="C158" s="1">
        <v>1.0</v>
      </c>
      <c r="E158" s="4">
        <f t="shared" si="89"/>
        <v>17662</v>
      </c>
      <c r="F158" s="1">
        <v>1.0</v>
      </c>
      <c r="G158" s="4" t="str">
        <f t="shared" si="90"/>
        <v>0.88</v>
      </c>
      <c r="H158" s="2">
        <f t="shared" si="91"/>
        <v>15542.56</v>
      </c>
      <c r="I158" s="2">
        <f t="shared" si="92"/>
        <v>0.5183099343</v>
      </c>
      <c r="J158" s="2">
        <f t="shared" si="93"/>
        <v>0.12142625</v>
      </c>
    </row>
    <row r="159">
      <c r="C159" s="1">
        <v>2.0</v>
      </c>
      <c r="E159" s="4">
        <f t="shared" si="89"/>
        <v>1081</v>
      </c>
      <c r="F159" s="1">
        <v>0.0</v>
      </c>
      <c r="G159" s="4" t="str">
        <f t="shared" si="90"/>
        <v>0.31</v>
      </c>
      <c r="H159" s="2">
        <f t="shared" si="91"/>
        <v>0</v>
      </c>
      <c r="I159" s="2">
        <f t="shared" si="92"/>
        <v>0</v>
      </c>
      <c r="J159" s="2">
        <f t="shared" si="93"/>
        <v>0</v>
      </c>
    </row>
    <row r="160">
      <c r="C160" s="1">
        <v>3.0</v>
      </c>
      <c r="E160" s="4">
        <f t="shared" si="89"/>
        <v>1129</v>
      </c>
      <c r="F160" s="1">
        <v>0.0</v>
      </c>
      <c r="G160" s="4" t="str">
        <f t="shared" si="90"/>
        <v>0.31</v>
      </c>
      <c r="H160" s="2">
        <f t="shared" si="91"/>
        <v>0</v>
      </c>
      <c r="I160" s="2">
        <f t="shared" si="92"/>
        <v>0</v>
      </c>
      <c r="J160" s="2">
        <f t="shared" si="93"/>
        <v>0</v>
      </c>
    </row>
    <row r="161">
      <c r="C161" s="1">
        <v>4.0</v>
      </c>
      <c r="E161" s="4">
        <f t="shared" si="89"/>
        <v>62</v>
      </c>
      <c r="F161" s="1">
        <v>0.0</v>
      </c>
      <c r="G161" s="4" t="str">
        <f t="shared" si="90"/>
        <v>0.18</v>
      </c>
      <c r="H161" s="2">
        <f t="shared" si="91"/>
        <v>0</v>
      </c>
      <c r="I161" s="2">
        <f t="shared" si="92"/>
        <v>0</v>
      </c>
      <c r="J161" s="2">
        <f t="shared" si="93"/>
        <v>0</v>
      </c>
    </row>
    <row r="162">
      <c r="C162" s="1">
        <v>5.0</v>
      </c>
      <c r="E162" s="4">
        <f t="shared" si="89"/>
        <v>2405</v>
      </c>
      <c r="F162" s="1">
        <v>0.0</v>
      </c>
      <c r="G162" s="4" t="str">
        <f t="shared" si="90"/>
        <v>0.43</v>
      </c>
      <c r="H162" s="2">
        <f t="shared" si="91"/>
        <v>0</v>
      </c>
      <c r="I162" s="2">
        <f t="shared" si="92"/>
        <v>0</v>
      </c>
      <c r="J162" s="2">
        <f t="shared" si="93"/>
        <v>0</v>
      </c>
    </row>
    <row r="163">
      <c r="C163" s="1">
        <v>6.0</v>
      </c>
      <c r="E163" s="4">
        <f t="shared" si="89"/>
        <v>504</v>
      </c>
      <c r="F163" s="1">
        <v>0.0</v>
      </c>
      <c r="G163" s="4" t="str">
        <f t="shared" si="90"/>
        <v>0.41</v>
      </c>
      <c r="H163" s="2">
        <f t="shared" si="91"/>
        <v>0</v>
      </c>
      <c r="I163" s="2">
        <f t="shared" si="92"/>
        <v>0</v>
      </c>
      <c r="J163" s="2">
        <f t="shared" si="93"/>
        <v>0</v>
      </c>
    </row>
    <row r="164">
      <c r="C164" s="1">
        <v>7.0</v>
      </c>
      <c r="E164" s="4">
        <f t="shared" si="89"/>
        <v>236</v>
      </c>
      <c r="F164" s="1">
        <v>0.0</v>
      </c>
      <c r="G164" s="4" t="str">
        <f t="shared" si="90"/>
        <v>0.22</v>
      </c>
      <c r="H164" s="2">
        <f t="shared" si="91"/>
        <v>0</v>
      </c>
      <c r="I164" s="2">
        <f t="shared" si="92"/>
        <v>0</v>
      </c>
      <c r="J164" s="2">
        <f t="shared" si="93"/>
        <v>0</v>
      </c>
    </row>
    <row r="165">
      <c r="C165" s="1">
        <v>8.0</v>
      </c>
      <c r="E165" s="4">
        <f t="shared" si="89"/>
        <v>951</v>
      </c>
      <c r="F165" s="1">
        <v>0.0</v>
      </c>
      <c r="G165" s="4" t="str">
        <f t="shared" si="90"/>
        <v>0.35</v>
      </c>
      <c r="H165" s="2">
        <f t="shared" si="91"/>
        <v>0</v>
      </c>
      <c r="I165" s="2">
        <f t="shared" si="92"/>
        <v>0</v>
      </c>
      <c r="J165" s="2">
        <f t="shared" si="93"/>
        <v>0</v>
      </c>
    </row>
    <row r="166">
      <c r="C166" s="1">
        <v>9.0</v>
      </c>
      <c r="E166" s="4">
        <f t="shared" si="89"/>
        <v>208</v>
      </c>
      <c r="F166" s="1">
        <v>0.0</v>
      </c>
      <c r="G166" s="4" t="str">
        <f t="shared" si="90"/>
        <v>0.10</v>
      </c>
      <c r="H166" s="2">
        <f t="shared" si="91"/>
        <v>0</v>
      </c>
      <c r="I166" s="2">
        <f t="shared" si="92"/>
        <v>0</v>
      </c>
      <c r="J166" s="2">
        <f t="shared" si="93"/>
        <v>0</v>
      </c>
    </row>
    <row r="167">
      <c r="C167" s="1" t="s">
        <v>28</v>
      </c>
      <c r="I167" s="2">
        <f>(E168-H168)/E168</f>
        <v>0.3129796245</v>
      </c>
    </row>
    <row r="168">
      <c r="D168" s="1" t="s">
        <v>29</v>
      </c>
      <c r="E168" s="2">
        <f>Sum(E157:E166)</f>
        <v>29987</v>
      </c>
      <c r="H168" s="2">
        <f>Sum(H157:H166)</f>
        <v>20601.68</v>
      </c>
    </row>
    <row r="169">
      <c r="D169" s="1" t="s">
        <v>17</v>
      </c>
      <c r="E169" s="2">
        <f>E168/$B$2</f>
        <v>0.2342734375</v>
      </c>
    </row>
    <row r="170">
      <c r="D170" s="1" t="s">
        <v>18</v>
      </c>
      <c r="E170" s="2">
        <f>H168/E168</f>
        <v>0.6870203755</v>
      </c>
    </row>
    <row r="171">
      <c r="D171" s="1" t="s">
        <v>20</v>
      </c>
      <c r="E171" s="2">
        <f>H168/$B$2</f>
        <v>0.160950625</v>
      </c>
    </row>
    <row r="172">
      <c r="D172" s="1" t="s">
        <v>21</v>
      </c>
      <c r="E172" s="2">
        <f>(E168-H168)/$B$2</f>
        <v>0.0733228125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4">INDIRECT(CONCATENATE("'ccc",$E$186,"'!",$B$1,C188+2))</f>
        <v>4294</v>
      </c>
      <c r="F188" s="1">
        <v>1.0</v>
      </c>
      <c r="G188" s="4" t="str">
        <f t="shared" ref="G188:G197" si="95">INDIRECT(CONCATENATE("'ccc",$E$186,"'!",$B$1,C188+21))</f>
        <v>0.86</v>
      </c>
      <c r="H188" s="2">
        <f t="shared" ref="H188:H197" si="96">E188*F188*G188</f>
        <v>3692.84</v>
      </c>
      <c r="I188" s="2">
        <f t="shared" ref="I188:I197" si="97">H188/$E$199</f>
        <v>0.1227264872</v>
      </c>
      <c r="J188" s="2">
        <f t="shared" ref="J188:J197" si="98">I188*$E$200</f>
        <v>0.0288503125</v>
      </c>
    </row>
    <row r="189">
      <c r="C189" s="1">
        <v>1.0</v>
      </c>
      <c r="E189" s="4">
        <f t="shared" si="94"/>
        <v>19350</v>
      </c>
      <c r="F189" s="1">
        <v>1.0</v>
      </c>
      <c r="G189" s="4" t="str">
        <f t="shared" si="95"/>
        <v>0.89</v>
      </c>
      <c r="H189" s="2">
        <f t="shared" si="96"/>
        <v>17221.5</v>
      </c>
      <c r="I189" s="2">
        <f t="shared" si="97"/>
        <v>0.572333001</v>
      </c>
      <c r="J189" s="2">
        <f t="shared" si="98"/>
        <v>0.1345429688</v>
      </c>
    </row>
    <row r="190">
      <c r="C190" s="1">
        <v>2.0</v>
      </c>
      <c r="E190" s="4">
        <f t="shared" si="94"/>
        <v>949</v>
      </c>
      <c r="F190" s="1">
        <v>0.0</v>
      </c>
      <c r="G190" s="4" t="str">
        <f t="shared" si="95"/>
        <v>0.32</v>
      </c>
      <c r="H190" s="2">
        <f t="shared" si="96"/>
        <v>0</v>
      </c>
      <c r="I190" s="2">
        <f t="shared" si="97"/>
        <v>0</v>
      </c>
      <c r="J190" s="2">
        <f t="shared" si="98"/>
        <v>0</v>
      </c>
    </row>
    <row r="191">
      <c r="C191" s="1">
        <v>3.0</v>
      </c>
      <c r="E191" s="4">
        <f t="shared" si="94"/>
        <v>1185</v>
      </c>
      <c r="F191" s="1">
        <v>0.0</v>
      </c>
      <c r="G191" s="4" t="str">
        <f t="shared" si="95"/>
        <v>0.33</v>
      </c>
      <c r="H191" s="2">
        <f t="shared" si="96"/>
        <v>0</v>
      </c>
      <c r="I191" s="2">
        <f t="shared" si="97"/>
        <v>0</v>
      </c>
      <c r="J191" s="2">
        <f t="shared" si="98"/>
        <v>0</v>
      </c>
    </row>
    <row r="192">
      <c r="C192" s="1">
        <v>4.0</v>
      </c>
      <c r="E192" s="4">
        <f t="shared" si="94"/>
        <v>63</v>
      </c>
      <c r="F192" s="1">
        <v>0.0</v>
      </c>
      <c r="G192" s="4" t="str">
        <f t="shared" si="95"/>
        <v>0.16</v>
      </c>
      <c r="H192" s="2">
        <f t="shared" si="96"/>
        <v>0</v>
      </c>
      <c r="I192" s="2">
        <f t="shared" si="97"/>
        <v>0</v>
      </c>
      <c r="J192" s="2">
        <f t="shared" si="98"/>
        <v>0</v>
      </c>
    </row>
    <row r="193">
      <c r="C193" s="1">
        <v>5.0</v>
      </c>
      <c r="E193" s="4">
        <f t="shared" si="94"/>
        <v>2220</v>
      </c>
      <c r="F193" s="1">
        <v>0.0</v>
      </c>
      <c r="G193" s="4" t="str">
        <f t="shared" si="95"/>
        <v>0.47</v>
      </c>
      <c r="H193" s="2">
        <f t="shared" si="96"/>
        <v>0</v>
      </c>
      <c r="I193" s="2">
        <f t="shared" si="97"/>
        <v>0</v>
      </c>
      <c r="J193" s="2">
        <f t="shared" si="98"/>
        <v>0</v>
      </c>
    </row>
    <row r="194">
      <c r="C194" s="1">
        <v>6.0</v>
      </c>
      <c r="E194" s="4">
        <f t="shared" si="94"/>
        <v>577</v>
      </c>
      <c r="F194" s="1">
        <v>0.0</v>
      </c>
      <c r="G194" s="4" t="str">
        <f t="shared" si="95"/>
        <v>0.42</v>
      </c>
      <c r="H194" s="2">
        <f t="shared" si="96"/>
        <v>0</v>
      </c>
      <c r="I194" s="2">
        <f t="shared" si="97"/>
        <v>0</v>
      </c>
      <c r="J194" s="2">
        <f t="shared" si="98"/>
        <v>0</v>
      </c>
    </row>
    <row r="195">
      <c r="C195" s="1">
        <v>7.0</v>
      </c>
      <c r="E195" s="4">
        <f t="shared" si="94"/>
        <v>238</v>
      </c>
      <c r="F195" s="1">
        <v>0.0</v>
      </c>
      <c r="G195" s="4" t="str">
        <f t="shared" si="95"/>
        <v>0.25</v>
      </c>
      <c r="H195" s="2">
        <f t="shared" si="96"/>
        <v>0</v>
      </c>
      <c r="I195" s="2">
        <f t="shared" si="97"/>
        <v>0</v>
      </c>
      <c r="J195" s="2">
        <f t="shared" si="98"/>
        <v>0</v>
      </c>
    </row>
    <row r="196">
      <c r="C196" s="1">
        <v>8.0</v>
      </c>
      <c r="E196" s="4">
        <f t="shared" si="94"/>
        <v>1075</v>
      </c>
      <c r="F196" s="1">
        <v>0.0</v>
      </c>
      <c r="G196" s="4" t="str">
        <f t="shared" si="95"/>
        <v>0.37</v>
      </c>
      <c r="H196" s="2">
        <f t="shared" si="96"/>
        <v>0</v>
      </c>
      <c r="I196" s="2">
        <f t="shared" si="97"/>
        <v>0</v>
      </c>
      <c r="J196" s="2">
        <f t="shared" si="98"/>
        <v>0</v>
      </c>
    </row>
    <row r="197">
      <c r="C197" s="1">
        <v>9.0</v>
      </c>
      <c r="E197" s="4">
        <f t="shared" si="94"/>
        <v>139</v>
      </c>
      <c r="F197" s="1">
        <v>0.0</v>
      </c>
      <c r="G197" s="4" t="str">
        <f t="shared" si="95"/>
        <v>0.08</v>
      </c>
      <c r="H197" s="2">
        <f t="shared" si="96"/>
        <v>0</v>
      </c>
      <c r="I197" s="2">
        <f t="shared" si="97"/>
        <v>0</v>
      </c>
      <c r="J197" s="2">
        <f t="shared" si="98"/>
        <v>0</v>
      </c>
    </row>
    <row r="198">
      <c r="C198" s="1" t="s">
        <v>28</v>
      </c>
      <c r="I198" s="2">
        <f>(E199-H199)/E199</f>
        <v>0.3049405118</v>
      </c>
    </row>
    <row r="199">
      <c r="D199" s="1" t="s">
        <v>29</v>
      </c>
      <c r="E199" s="2">
        <f>Sum(E188:E197)</f>
        <v>30090</v>
      </c>
      <c r="H199" s="2">
        <f>Sum(H188:H197)</f>
        <v>20914.34</v>
      </c>
    </row>
    <row r="200">
      <c r="D200" s="1" t="s">
        <v>17</v>
      </c>
      <c r="E200" s="2">
        <f>E199/$B$2</f>
        <v>0.235078125</v>
      </c>
    </row>
    <row r="201">
      <c r="D201" s="1" t="s">
        <v>18</v>
      </c>
      <c r="E201" s="2">
        <f>H199/E199</f>
        <v>0.6950594882</v>
      </c>
    </row>
    <row r="202">
      <c r="D202" s="1" t="s">
        <v>20</v>
      </c>
      <c r="E202" s="2">
        <f>H199/$B$2</f>
        <v>0.1633932813</v>
      </c>
    </row>
    <row r="203">
      <c r="D203" s="1" t="s">
        <v>21</v>
      </c>
      <c r="E203" s="2">
        <f>(E199-H199)/$B$2</f>
        <v>0.07168484375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99">INDIRECT(CONCATENATE("'ccc",$E$217,"'!",$B$1,C219+2))</f>
        <v>3643</v>
      </c>
      <c r="F219" s="1">
        <v>1.0</v>
      </c>
      <c r="G219" s="4" t="str">
        <f t="shared" ref="G219:G228" si="100">INDIRECT(CONCATENATE("'ccc",$E$217,"'!",$B$1,C219+21))</f>
        <v>0.84</v>
      </c>
      <c r="H219" s="2">
        <f t="shared" ref="H219:H228" si="101">E219*F219*G219</f>
        <v>3060.12</v>
      </c>
      <c r="I219" s="2">
        <f t="shared" ref="I219:I228" si="102">H219/$E$230</f>
        <v>0.101231268</v>
      </c>
      <c r="J219" s="2">
        <f t="shared" ref="J219:J228" si="103">I219*$E$231</f>
        <v>0.0239071875</v>
      </c>
    </row>
    <row r="220">
      <c r="C220" s="1">
        <v>1.0</v>
      </c>
      <c r="E220" s="4">
        <f t="shared" si="99"/>
        <v>20451</v>
      </c>
      <c r="F220" s="1">
        <v>1.0</v>
      </c>
      <c r="G220" s="4" t="str">
        <f t="shared" si="100"/>
        <v>0.89</v>
      </c>
      <c r="H220" s="2">
        <f t="shared" si="101"/>
        <v>18201.39</v>
      </c>
      <c r="I220" s="2">
        <f t="shared" si="102"/>
        <v>0.6021168414</v>
      </c>
      <c r="J220" s="2">
        <f t="shared" si="103"/>
        <v>0.1421983594</v>
      </c>
    </row>
    <row r="221">
      <c r="C221" s="1">
        <v>2.0</v>
      </c>
      <c r="E221" s="4">
        <f t="shared" si="99"/>
        <v>1008</v>
      </c>
      <c r="F221" s="1">
        <v>0.0</v>
      </c>
      <c r="G221" s="4" t="str">
        <f t="shared" si="100"/>
        <v>0.36</v>
      </c>
      <c r="H221" s="2">
        <f t="shared" si="101"/>
        <v>0</v>
      </c>
      <c r="I221" s="2">
        <f t="shared" si="102"/>
        <v>0</v>
      </c>
      <c r="J221" s="2">
        <f t="shared" si="103"/>
        <v>0</v>
      </c>
    </row>
    <row r="222">
      <c r="C222" s="1">
        <v>3.0</v>
      </c>
      <c r="E222" s="4">
        <f t="shared" si="99"/>
        <v>1122</v>
      </c>
      <c r="F222" s="1">
        <v>0.0</v>
      </c>
      <c r="G222" s="4" t="str">
        <f t="shared" si="100"/>
        <v>0.37</v>
      </c>
      <c r="H222" s="2">
        <f t="shared" si="101"/>
        <v>0</v>
      </c>
      <c r="I222" s="2">
        <f t="shared" si="102"/>
        <v>0</v>
      </c>
      <c r="J222" s="2">
        <f t="shared" si="103"/>
        <v>0</v>
      </c>
    </row>
    <row r="223">
      <c r="C223" s="1">
        <v>4.0</v>
      </c>
      <c r="E223" s="4">
        <f t="shared" si="99"/>
        <v>74</v>
      </c>
      <c r="F223" s="1">
        <v>0.0</v>
      </c>
      <c r="G223" s="4" t="str">
        <f t="shared" si="100"/>
        <v>0.11</v>
      </c>
      <c r="H223" s="2">
        <f t="shared" si="101"/>
        <v>0</v>
      </c>
      <c r="I223" s="2">
        <f t="shared" si="102"/>
        <v>0</v>
      </c>
      <c r="J223" s="2">
        <f t="shared" si="103"/>
        <v>0</v>
      </c>
    </row>
    <row r="224">
      <c r="C224" s="1">
        <v>5.0</v>
      </c>
      <c r="E224" s="4">
        <f t="shared" si="99"/>
        <v>1893</v>
      </c>
      <c r="F224" s="1">
        <v>0.0</v>
      </c>
      <c r="G224" s="4" t="str">
        <f t="shared" si="100"/>
        <v>0.43</v>
      </c>
      <c r="H224" s="2">
        <f t="shared" si="101"/>
        <v>0</v>
      </c>
      <c r="I224" s="2">
        <f t="shared" si="102"/>
        <v>0</v>
      </c>
      <c r="J224" s="2">
        <f t="shared" si="103"/>
        <v>0</v>
      </c>
    </row>
    <row r="225">
      <c r="C225" s="1">
        <v>6.0</v>
      </c>
      <c r="E225" s="4">
        <f t="shared" si="99"/>
        <v>556</v>
      </c>
      <c r="F225" s="1">
        <v>0.0</v>
      </c>
      <c r="G225" s="4" t="str">
        <f t="shared" si="100"/>
        <v>0.41</v>
      </c>
      <c r="H225" s="2">
        <f t="shared" si="101"/>
        <v>0</v>
      </c>
      <c r="I225" s="2">
        <f t="shared" si="102"/>
        <v>0</v>
      </c>
      <c r="J225" s="2">
        <f t="shared" si="103"/>
        <v>0</v>
      </c>
    </row>
    <row r="226">
      <c r="C226" s="1">
        <v>7.0</v>
      </c>
      <c r="E226" s="4">
        <f t="shared" si="99"/>
        <v>275</v>
      </c>
      <c r="F226" s="1">
        <v>0.0</v>
      </c>
      <c r="G226" s="4" t="str">
        <f t="shared" si="100"/>
        <v>0.31</v>
      </c>
      <c r="H226" s="2">
        <f t="shared" si="101"/>
        <v>0</v>
      </c>
      <c r="I226" s="2">
        <f t="shared" si="102"/>
        <v>0</v>
      </c>
      <c r="J226" s="2">
        <f t="shared" si="103"/>
        <v>0</v>
      </c>
    </row>
    <row r="227">
      <c r="C227" s="1">
        <v>8.0</v>
      </c>
      <c r="E227" s="4">
        <f t="shared" si="99"/>
        <v>1059</v>
      </c>
      <c r="F227" s="1">
        <v>0.0</v>
      </c>
      <c r="G227" s="4" t="str">
        <f t="shared" si="100"/>
        <v>0.37</v>
      </c>
      <c r="H227" s="2">
        <f t="shared" si="101"/>
        <v>0</v>
      </c>
      <c r="I227" s="2">
        <f t="shared" si="102"/>
        <v>0</v>
      </c>
      <c r="J227" s="2">
        <f t="shared" si="103"/>
        <v>0</v>
      </c>
    </row>
    <row r="228">
      <c r="C228" s="1">
        <v>9.0</v>
      </c>
      <c r="E228" s="4">
        <f t="shared" si="99"/>
        <v>148</v>
      </c>
      <c r="F228" s="1">
        <v>0.0</v>
      </c>
      <c r="G228" s="4" t="str">
        <f t="shared" si="100"/>
        <v>0.11</v>
      </c>
      <c r="H228" s="2">
        <f t="shared" si="101"/>
        <v>0</v>
      </c>
      <c r="I228" s="2">
        <f t="shared" si="102"/>
        <v>0</v>
      </c>
      <c r="J228" s="2">
        <f t="shared" si="103"/>
        <v>0</v>
      </c>
    </row>
    <row r="229">
      <c r="C229" s="1" t="s">
        <v>28</v>
      </c>
      <c r="I229" s="2">
        <f>(E230-H230)/E230</f>
        <v>0.2966518906</v>
      </c>
    </row>
    <row r="230">
      <c r="D230" s="1" t="s">
        <v>29</v>
      </c>
      <c r="E230" s="2">
        <f>Sum(E219:E228)</f>
        <v>30229</v>
      </c>
      <c r="H230" s="2">
        <f>Sum(H219:H228)</f>
        <v>21261.51</v>
      </c>
    </row>
    <row r="231">
      <c r="D231" s="1" t="s">
        <v>17</v>
      </c>
      <c r="E231" s="2">
        <f>E230/$B$2</f>
        <v>0.2361640625</v>
      </c>
      <c r="I231" s="2">
        <f>Sum(I219:I229)</f>
        <v>1</v>
      </c>
    </row>
    <row r="232">
      <c r="D232" s="1" t="s">
        <v>18</v>
      </c>
      <c r="E232" s="2">
        <f>H230/E230</f>
        <v>0.7033481094</v>
      </c>
    </row>
    <row r="233">
      <c r="D233" s="1" t="s">
        <v>20</v>
      </c>
      <c r="E233" s="2">
        <f>H230/$B$2</f>
        <v>0.1661055469</v>
      </c>
    </row>
    <row r="234">
      <c r="D234" s="1" t="s">
        <v>21</v>
      </c>
      <c r="E234" s="2">
        <f>(E230-H230)/$B$2</f>
        <v>0.07005851563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4">INDIRECT(CONCATENATE("'ccc",$E$248,"'!",$B$1,C250+2))</f>
        <v>3047</v>
      </c>
      <c r="F250" s="1">
        <v>1.0</v>
      </c>
      <c r="G250" s="4" t="str">
        <f t="shared" ref="G250:G259" si="105">INDIRECT(CONCATENATE("'ccc",$E$248,"'!",$B$1,C250+21))</f>
        <v>0.83</v>
      </c>
      <c r="H250" s="2">
        <f t="shared" ref="H250:H259" si="106">E250*F250*G250</f>
        <v>2529.01</v>
      </c>
      <c r="I250" s="2">
        <f t="shared" ref="I250:I259" si="107">H250/$E$261</f>
        <v>0.08421892171</v>
      </c>
      <c r="J250" s="2">
        <f t="shared" ref="J250:J259" si="108">I250*$E$262</f>
        <v>0.01975789063</v>
      </c>
    </row>
    <row r="251">
      <c r="C251" s="1">
        <v>1.0</v>
      </c>
      <c r="E251" s="4">
        <f t="shared" si="104"/>
        <v>20965</v>
      </c>
      <c r="F251" s="1">
        <v>1.0</v>
      </c>
      <c r="G251" s="4" t="str">
        <f t="shared" si="105"/>
        <v>0.89</v>
      </c>
      <c r="H251" s="2">
        <f t="shared" si="106"/>
        <v>18658.85</v>
      </c>
      <c r="I251" s="2">
        <f t="shared" si="107"/>
        <v>0.6213610177</v>
      </c>
      <c r="J251" s="2">
        <f t="shared" si="108"/>
        <v>0.1457722656</v>
      </c>
    </row>
    <row r="252">
      <c r="C252" s="1">
        <v>2.0</v>
      </c>
      <c r="E252" s="4">
        <f t="shared" si="104"/>
        <v>925</v>
      </c>
      <c r="F252" s="1">
        <v>0.0</v>
      </c>
      <c r="G252" s="4" t="str">
        <f t="shared" si="105"/>
        <v>0.32</v>
      </c>
      <c r="H252" s="2">
        <f t="shared" si="106"/>
        <v>0</v>
      </c>
      <c r="I252" s="2">
        <f t="shared" si="107"/>
        <v>0</v>
      </c>
      <c r="J252" s="2">
        <f t="shared" si="108"/>
        <v>0</v>
      </c>
    </row>
    <row r="253">
      <c r="C253" s="1">
        <v>3.0</v>
      </c>
      <c r="E253" s="4">
        <f t="shared" si="104"/>
        <v>1053</v>
      </c>
      <c r="F253" s="1">
        <v>0.0</v>
      </c>
      <c r="G253" s="4" t="str">
        <f t="shared" si="105"/>
        <v>0.35</v>
      </c>
      <c r="H253" s="2">
        <f t="shared" si="106"/>
        <v>0</v>
      </c>
      <c r="I253" s="2">
        <f t="shared" si="107"/>
        <v>0</v>
      </c>
      <c r="J253" s="2">
        <f t="shared" si="108"/>
        <v>0</v>
      </c>
    </row>
    <row r="254">
      <c r="C254" s="1">
        <v>4.0</v>
      </c>
      <c r="E254" s="4">
        <f t="shared" si="104"/>
        <v>59</v>
      </c>
      <c r="F254" s="1">
        <v>0.0</v>
      </c>
      <c r="G254" s="4" t="str">
        <f t="shared" si="105"/>
        <v>0.12</v>
      </c>
      <c r="H254" s="2">
        <f t="shared" si="106"/>
        <v>0</v>
      </c>
      <c r="I254" s="2">
        <f t="shared" si="107"/>
        <v>0</v>
      </c>
      <c r="J254" s="2">
        <f t="shared" si="108"/>
        <v>0</v>
      </c>
    </row>
    <row r="255">
      <c r="C255" s="1">
        <v>5.0</v>
      </c>
      <c r="E255" s="4">
        <f t="shared" si="104"/>
        <v>1945</v>
      </c>
      <c r="F255" s="1">
        <v>0.0</v>
      </c>
      <c r="G255" s="4" t="str">
        <f t="shared" si="105"/>
        <v>0.47</v>
      </c>
      <c r="H255" s="2">
        <f t="shared" si="106"/>
        <v>0</v>
      </c>
      <c r="I255" s="2">
        <f t="shared" si="107"/>
        <v>0</v>
      </c>
      <c r="J255" s="2">
        <f t="shared" si="108"/>
        <v>0</v>
      </c>
    </row>
    <row r="256">
      <c r="C256" s="1">
        <v>6.0</v>
      </c>
      <c r="E256" s="4">
        <f t="shared" si="104"/>
        <v>487</v>
      </c>
      <c r="F256" s="1">
        <v>0.0</v>
      </c>
      <c r="G256" s="4" t="str">
        <f t="shared" si="105"/>
        <v>0.43</v>
      </c>
      <c r="H256" s="2">
        <f t="shared" si="106"/>
        <v>0</v>
      </c>
      <c r="I256" s="2">
        <f t="shared" si="107"/>
        <v>0</v>
      </c>
      <c r="J256" s="2">
        <f t="shared" si="108"/>
        <v>0</v>
      </c>
    </row>
    <row r="257">
      <c r="C257" s="1">
        <v>7.0</v>
      </c>
      <c r="E257" s="4">
        <f t="shared" si="104"/>
        <v>244</v>
      </c>
      <c r="F257" s="1">
        <v>0.0</v>
      </c>
      <c r="G257" s="4" t="str">
        <f t="shared" si="105"/>
        <v>0.28</v>
      </c>
      <c r="H257" s="2">
        <f t="shared" si="106"/>
        <v>0</v>
      </c>
      <c r="I257" s="2">
        <f t="shared" si="107"/>
        <v>0</v>
      </c>
      <c r="J257" s="2">
        <f t="shared" si="108"/>
        <v>0</v>
      </c>
    </row>
    <row r="258">
      <c r="C258" s="1">
        <v>8.0</v>
      </c>
      <c r="E258" s="4">
        <f t="shared" si="104"/>
        <v>1136</v>
      </c>
      <c r="F258" s="1">
        <v>0.0</v>
      </c>
      <c r="G258" s="4" t="str">
        <f t="shared" si="105"/>
        <v>0.35</v>
      </c>
      <c r="H258" s="2">
        <f t="shared" si="106"/>
        <v>0</v>
      </c>
      <c r="I258" s="2">
        <f t="shared" si="107"/>
        <v>0</v>
      </c>
      <c r="J258" s="2">
        <f t="shared" si="108"/>
        <v>0</v>
      </c>
    </row>
    <row r="259">
      <c r="C259" s="1">
        <v>9.0</v>
      </c>
      <c r="E259" s="4">
        <f t="shared" si="104"/>
        <v>168</v>
      </c>
      <c r="F259" s="1">
        <v>0.0</v>
      </c>
      <c r="G259" s="4" t="str">
        <f t="shared" si="105"/>
        <v>0.08</v>
      </c>
      <c r="H259" s="2">
        <f t="shared" si="106"/>
        <v>0</v>
      </c>
      <c r="I259" s="2">
        <f t="shared" si="107"/>
        <v>0</v>
      </c>
      <c r="J259" s="2">
        <f t="shared" si="108"/>
        <v>0</v>
      </c>
    </row>
    <row r="260">
      <c r="C260" s="1" t="s">
        <v>28</v>
      </c>
      <c r="I260" s="2">
        <f>(E261-H261)/E261</f>
        <v>0.2944200606</v>
      </c>
    </row>
    <row r="261">
      <c r="D261" s="1" t="s">
        <v>29</v>
      </c>
      <c r="E261" s="2">
        <f>Sum(E250:E259)</f>
        <v>30029</v>
      </c>
      <c r="H261" s="2">
        <f>Sum(H250:H259)</f>
        <v>21187.86</v>
      </c>
    </row>
    <row r="262">
      <c r="D262" s="1" t="s">
        <v>17</v>
      </c>
      <c r="E262" s="2">
        <f>E261/$B$2</f>
        <v>0.2346015625</v>
      </c>
      <c r="I262" s="2">
        <f>Sum(I250:I260)</f>
        <v>1</v>
      </c>
    </row>
    <row r="263">
      <c r="D263" s="1" t="s">
        <v>18</v>
      </c>
      <c r="E263" s="2">
        <f>H261/E261</f>
        <v>0.7055799394</v>
      </c>
    </row>
    <row r="264">
      <c r="D264" s="1" t="s">
        <v>20</v>
      </c>
      <c r="E264" s="2">
        <f>H261/$B$2</f>
        <v>0.1655301563</v>
      </c>
    </row>
    <row r="265">
      <c r="D265" s="1" t="s">
        <v>21</v>
      </c>
      <c r="E265" s="2">
        <f>(E261-H261)/$B$2</f>
        <v>0.06907140625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09">INDIRECT(CONCATENATE("'ccc",$E$278,"'!",$B$1,C280+2))</f>
        <v>2313</v>
      </c>
      <c r="F280" s="1">
        <v>1.0</v>
      </c>
      <c r="G280" s="4" t="str">
        <f t="shared" ref="G280:G289" si="110">INDIRECT(CONCATENATE("'ccc",$E$278,"'!",$B$1,C280+21))</f>
        <v>0.81</v>
      </c>
      <c r="H280" s="2">
        <f t="shared" ref="H280:H289" si="111">E280*F280*G280</f>
        <v>1873.53</v>
      </c>
      <c r="I280" s="2">
        <f t="shared" ref="I280:I289" si="112">H280/$E$291</f>
        <v>0.06208470027</v>
      </c>
      <c r="J280" s="2">
        <f t="shared" ref="J280:J289" si="113">I280*$E$262</f>
        <v>0.01456516769</v>
      </c>
    </row>
    <row r="281">
      <c r="C281" s="1">
        <v>1.0</v>
      </c>
      <c r="E281" s="4">
        <f t="shared" si="109"/>
        <v>22283</v>
      </c>
      <c r="F281" s="1">
        <v>1.0</v>
      </c>
      <c r="G281" s="4" t="str">
        <f t="shared" si="110"/>
        <v>0.90</v>
      </c>
      <c r="H281" s="2">
        <f t="shared" si="111"/>
        <v>20054.7</v>
      </c>
      <c r="I281" s="2">
        <f t="shared" si="112"/>
        <v>0.6645690426</v>
      </c>
      <c r="J281" s="2">
        <f t="shared" si="113"/>
        <v>0.1559089358</v>
      </c>
    </row>
    <row r="282">
      <c r="C282" s="1">
        <v>2.0</v>
      </c>
      <c r="E282" s="4">
        <f t="shared" si="109"/>
        <v>922</v>
      </c>
      <c r="F282" s="1">
        <v>0.0</v>
      </c>
      <c r="G282" s="4" t="str">
        <f t="shared" si="110"/>
        <v>0.36</v>
      </c>
      <c r="H282" s="2">
        <f t="shared" si="111"/>
        <v>0</v>
      </c>
      <c r="I282" s="2">
        <f t="shared" si="112"/>
        <v>0</v>
      </c>
      <c r="J282" s="2">
        <f t="shared" si="113"/>
        <v>0</v>
      </c>
    </row>
    <row r="283">
      <c r="C283" s="1">
        <v>3.0</v>
      </c>
      <c r="E283" s="4">
        <f t="shared" si="109"/>
        <v>982</v>
      </c>
      <c r="F283" s="1">
        <v>0.0</v>
      </c>
      <c r="G283" s="4" t="str">
        <f t="shared" si="110"/>
        <v>0.35</v>
      </c>
      <c r="H283" s="2">
        <f t="shared" si="111"/>
        <v>0</v>
      </c>
      <c r="I283" s="2">
        <f t="shared" si="112"/>
        <v>0</v>
      </c>
      <c r="J283" s="2">
        <f t="shared" si="113"/>
        <v>0</v>
      </c>
    </row>
    <row r="284">
      <c r="C284" s="1">
        <v>4.0</v>
      </c>
      <c r="E284" s="4">
        <f t="shared" si="109"/>
        <v>38</v>
      </c>
      <c r="F284" s="1">
        <v>0.0</v>
      </c>
      <c r="G284" s="4" t="str">
        <f t="shared" si="110"/>
        <v>0.08</v>
      </c>
      <c r="H284" s="2">
        <f t="shared" si="111"/>
        <v>0</v>
      </c>
      <c r="I284" s="2">
        <f t="shared" si="112"/>
        <v>0</v>
      </c>
      <c r="J284" s="2">
        <f t="shared" si="113"/>
        <v>0</v>
      </c>
    </row>
    <row r="285">
      <c r="C285" s="1">
        <v>5.0</v>
      </c>
      <c r="E285" s="4">
        <f t="shared" si="109"/>
        <v>1751</v>
      </c>
      <c r="F285" s="1">
        <v>0.0</v>
      </c>
      <c r="G285" s="4" t="str">
        <f t="shared" si="110"/>
        <v>0.48</v>
      </c>
      <c r="H285" s="2">
        <f t="shared" si="111"/>
        <v>0</v>
      </c>
      <c r="I285" s="2">
        <f t="shared" si="112"/>
        <v>0</v>
      </c>
      <c r="J285" s="2">
        <f t="shared" si="113"/>
        <v>0</v>
      </c>
    </row>
    <row r="286">
      <c r="C286" s="1">
        <v>6.0</v>
      </c>
      <c r="E286" s="4">
        <f t="shared" si="109"/>
        <v>438</v>
      </c>
      <c r="F286" s="1">
        <v>0.0</v>
      </c>
      <c r="G286" s="4" t="str">
        <f t="shared" si="110"/>
        <v>0.40</v>
      </c>
      <c r="H286" s="2">
        <f t="shared" si="111"/>
        <v>0</v>
      </c>
      <c r="I286" s="2">
        <f t="shared" si="112"/>
        <v>0</v>
      </c>
      <c r="J286" s="2">
        <f t="shared" si="113"/>
        <v>0</v>
      </c>
    </row>
    <row r="287">
      <c r="C287" s="1">
        <v>7.0</v>
      </c>
      <c r="E287" s="4">
        <f t="shared" si="109"/>
        <v>229</v>
      </c>
      <c r="F287" s="1">
        <v>0.0</v>
      </c>
      <c r="G287" s="4" t="str">
        <f t="shared" si="110"/>
        <v>0.31</v>
      </c>
      <c r="H287" s="2">
        <f t="shared" si="111"/>
        <v>0</v>
      </c>
      <c r="I287" s="2">
        <f t="shared" si="112"/>
        <v>0</v>
      </c>
      <c r="J287" s="2">
        <f t="shared" si="113"/>
        <v>0</v>
      </c>
    </row>
    <row r="288">
      <c r="C288" s="1">
        <v>8.0</v>
      </c>
      <c r="E288" s="4">
        <f t="shared" si="109"/>
        <v>1099</v>
      </c>
      <c r="F288" s="1">
        <v>0.0</v>
      </c>
      <c r="G288" s="4" t="str">
        <f t="shared" si="110"/>
        <v>0.38</v>
      </c>
      <c r="H288" s="2">
        <f t="shared" si="111"/>
        <v>0</v>
      </c>
      <c r="I288" s="2">
        <f t="shared" si="112"/>
        <v>0</v>
      </c>
      <c r="J288" s="2">
        <f t="shared" si="113"/>
        <v>0</v>
      </c>
    </row>
    <row r="289">
      <c r="C289" s="1">
        <v>9.0</v>
      </c>
      <c r="E289" s="4">
        <f t="shared" si="109"/>
        <v>122</v>
      </c>
      <c r="F289" s="1">
        <v>0.0</v>
      </c>
      <c r="G289" s="4" t="str">
        <f t="shared" si="110"/>
        <v>0.09</v>
      </c>
      <c r="H289" s="2">
        <f t="shared" si="111"/>
        <v>0</v>
      </c>
      <c r="I289" s="2">
        <f t="shared" si="112"/>
        <v>0</v>
      </c>
      <c r="J289" s="2">
        <f t="shared" si="113"/>
        <v>0</v>
      </c>
    </row>
    <row r="290">
      <c r="C290" s="1" t="s">
        <v>28</v>
      </c>
      <c r="I290" s="2">
        <f>(E291-H291)/E291</f>
        <v>0.2733462571</v>
      </c>
    </row>
    <row r="291">
      <c r="D291" s="1" t="s">
        <v>29</v>
      </c>
      <c r="E291" s="2">
        <f>Sum(E280:E289)</f>
        <v>30177</v>
      </c>
      <c r="H291" s="2">
        <f>Sum(H280:H289)</f>
        <v>21928.23</v>
      </c>
    </row>
    <row r="292">
      <c r="D292" s="1" t="s">
        <v>17</v>
      </c>
      <c r="E292" s="2">
        <f>E291/$B$2</f>
        <v>0.2357578125</v>
      </c>
      <c r="I292" s="2">
        <f>Sum(I280:I290)</f>
        <v>1</v>
      </c>
    </row>
    <row r="293">
      <c r="D293" s="1" t="s">
        <v>18</v>
      </c>
      <c r="E293" s="2">
        <f>H291/E291</f>
        <v>0.7266537429</v>
      </c>
    </row>
    <row r="294">
      <c r="D294" s="1" t="s">
        <v>20</v>
      </c>
      <c r="E294" s="2">
        <f>H291/$B$2</f>
        <v>0.1713142969</v>
      </c>
    </row>
    <row r="295">
      <c r="D295" s="1" t="s">
        <v>21</v>
      </c>
      <c r="E295" s="2">
        <f>(E291-H291)/$B$2</f>
        <v>0.06444351563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461</v>
      </c>
      <c r="F310" s="1">
        <v>1.0</v>
      </c>
      <c r="G310" s="4" t="str">
        <f t="shared" ref="G310:G319" si="115">INDIRECT(CONCATENATE("'ccc",$E$308,"'!",$B$1,C310+21))</f>
        <v>0.66</v>
      </c>
      <c r="H310" s="2">
        <f t="shared" ref="H310:H319" si="116">E310*F310*G310</f>
        <v>304.26</v>
      </c>
      <c r="I310" s="2">
        <f t="shared" ref="I310:I319" si="117">H310/$E$321</f>
        <v>0.01072886914</v>
      </c>
      <c r="J310" s="2">
        <f t="shared" ref="J310:J319" si="118">I310*$E$262</f>
        <v>0.002517009465</v>
      </c>
    </row>
    <row r="311">
      <c r="C311" s="1">
        <v>1.0</v>
      </c>
      <c r="E311" s="4">
        <f t="shared" si="114"/>
        <v>12132</v>
      </c>
      <c r="F311" s="1">
        <v>1.0</v>
      </c>
      <c r="G311" s="4" t="str">
        <f t="shared" si="115"/>
        <v>0.79</v>
      </c>
      <c r="H311" s="2">
        <f t="shared" si="116"/>
        <v>9584.28</v>
      </c>
      <c r="I311" s="2">
        <f t="shared" si="117"/>
        <v>0.3379625516</v>
      </c>
      <c r="J311" s="2">
        <f t="shared" si="118"/>
        <v>0.07928654267</v>
      </c>
    </row>
    <row r="312">
      <c r="C312" s="1">
        <v>2.0</v>
      </c>
      <c r="E312" s="4">
        <f t="shared" si="114"/>
        <v>12419</v>
      </c>
      <c r="F312" s="1">
        <v>1.0</v>
      </c>
      <c r="G312" s="4" t="str">
        <f t="shared" si="115"/>
        <v>0.82</v>
      </c>
      <c r="H312" s="2">
        <f t="shared" si="116"/>
        <v>10183.58</v>
      </c>
      <c r="I312" s="2">
        <f t="shared" si="117"/>
        <v>0.3590951726</v>
      </c>
      <c r="J312" s="2">
        <f t="shared" si="118"/>
        <v>0.08424428858</v>
      </c>
    </row>
    <row r="313">
      <c r="C313" s="1">
        <v>3.0</v>
      </c>
      <c r="E313" s="4">
        <f t="shared" si="114"/>
        <v>890</v>
      </c>
      <c r="F313" s="1">
        <v>0.0</v>
      </c>
      <c r="G313" s="4" t="str">
        <f t="shared" si="115"/>
        <v>0.48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10</v>
      </c>
      <c r="F314" s="1">
        <v>0.0</v>
      </c>
      <c r="G314" s="4" t="str">
        <f t="shared" si="115"/>
        <v>0.00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1098</v>
      </c>
      <c r="F315" s="1">
        <v>0.0</v>
      </c>
      <c r="G315" s="4" t="str">
        <f t="shared" si="115"/>
        <v>0.45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203</v>
      </c>
      <c r="F316" s="1">
        <v>0.0</v>
      </c>
      <c r="G316" s="4" t="str">
        <f t="shared" si="115"/>
        <v>0.35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314</v>
      </c>
      <c r="F317" s="1">
        <v>0.0</v>
      </c>
      <c r="G317" s="4" t="str">
        <f t="shared" si="115"/>
        <v>0.38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821</v>
      </c>
      <c r="F318" s="1">
        <v>0.0</v>
      </c>
      <c r="G318" s="4" t="str">
        <f t="shared" si="115"/>
        <v>0.27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11</v>
      </c>
      <c r="F319" s="1">
        <v>0.0</v>
      </c>
      <c r="G319" s="4" t="str">
        <f t="shared" si="115"/>
        <v>0.00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0.2922134067</v>
      </c>
    </row>
    <row r="321">
      <c r="D321" s="1" t="s">
        <v>29</v>
      </c>
      <c r="E321" s="2">
        <f>Sum(E310:E319)</f>
        <v>28359</v>
      </c>
      <c r="H321" s="2">
        <f>Sum(H310:H319)</f>
        <v>20072.12</v>
      </c>
    </row>
    <row r="322">
      <c r="D322" s="1" t="s">
        <v>17</v>
      </c>
      <c r="E322" s="2">
        <f>E321/$B$2</f>
        <v>0.2215546875</v>
      </c>
      <c r="I322" s="2">
        <f>Sum(I310:I320)</f>
        <v>1</v>
      </c>
    </row>
    <row r="323">
      <c r="D323" s="1" t="s">
        <v>18</v>
      </c>
      <c r="E323" s="2">
        <f>H321/E321</f>
        <v>0.7077865933</v>
      </c>
    </row>
    <row r="324">
      <c r="D324" s="1" t="s">
        <v>20</v>
      </c>
      <c r="E324" s="2">
        <f>H321/$B$2</f>
        <v>0.1568134375</v>
      </c>
    </row>
    <row r="325">
      <c r="D325" s="1" t="s">
        <v>21</v>
      </c>
      <c r="E325" s="2">
        <f>(E321-H321)/$B$2</f>
        <v>0.06474125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254</v>
      </c>
      <c r="F340" s="1">
        <v>1.0</v>
      </c>
      <c r="G340" s="4" t="str">
        <f t="shared" ref="G340:G349" si="120">INDIRECT(CONCATENATE("'ccc",$E$338,"'!",$B$1,C340+21))</f>
        <v>0.56</v>
      </c>
      <c r="H340" s="2">
        <f t="shared" ref="H340:H349" si="121">E340*F340*G340</f>
        <v>142.24</v>
      </c>
      <c r="I340" s="2">
        <f t="shared" ref="I340:I349" si="122">H340/$E$351</f>
        <v>0.005106077467</v>
      </c>
      <c r="J340" s="2">
        <f t="shared" ref="J340:J349" si="123">I340*$E$262</f>
        <v>0.001197893752</v>
      </c>
    </row>
    <row r="341">
      <c r="C341" s="1">
        <v>1.0</v>
      </c>
      <c r="E341" s="4">
        <f t="shared" si="119"/>
        <v>7626</v>
      </c>
      <c r="F341" s="1">
        <v>1.0</v>
      </c>
      <c r="G341" s="4" t="str">
        <f t="shared" si="120"/>
        <v>0.72</v>
      </c>
      <c r="H341" s="2">
        <f t="shared" si="121"/>
        <v>5490.72</v>
      </c>
      <c r="I341" s="2">
        <f t="shared" si="122"/>
        <v>0.19710378</v>
      </c>
      <c r="J341" s="2">
        <f t="shared" si="123"/>
        <v>0.04624085477</v>
      </c>
    </row>
    <row r="342">
      <c r="C342" s="1">
        <v>2.0</v>
      </c>
      <c r="E342" s="4">
        <f t="shared" si="119"/>
        <v>17524</v>
      </c>
      <c r="F342" s="1">
        <v>1.0</v>
      </c>
      <c r="G342" s="4" t="str">
        <f t="shared" si="120"/>
        <v>0.86</v>
      </c>
      <c r="H342" s="2">
        <f t="shared" si="121"/>
        <v>15070.64</v>
      </c>
      <c r="I342" s="2">
        <f t="shared" si="122"/>
        <v>0.5410001077</v>
      </c>
      <c r="J342" s="2">
        <f t="shared" si="123"/>
        <v>0.1269194706</v>
      </c>
    </row>
    <row r="343">
      <c r="C343" s="1">
        <v>3.0</v>
      </c>
      <c r="E343" s="4">
        <f t="shared" si="119"/>
        <v>800</v>
      </c>
      <c r="F343" s="1">
        <v>0.0</v>
      </c>
      <c r="G343" s="4" t="str">
        <f t="shared" si="120"/>
        <v>0.43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9</v>
      </c>
      <c r="F344" s="1">
        <v>0.0</v>
      </c>
      <c r="G344" s="4" t="str">
        <f t="shared" si="120"/>
        <v>0.00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582</v>
      </c>
      <c r="F345" s="1">
        <v>0.0</v>
      </c>
      <c r="G345" s="4" t="str">
        <f t="shared" si="120"/>
        <v>0.36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120</v>
      </c>
      <c r="F346" s="1">
        <v>0.0</v>
      </c>
      <c r="G346" s="4" t="str">
        <f t="shared" si="120"/>
        <v>0.32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222</v>
      </c>
      <c r="F347" s="1">
        <v>0.0</v>
      </c>
      <c r="G347" s="4" t="str">
        <f t="shared" si="120"/>
        <v>0.24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714</v>
      </c>
      <c r="F348" s="1">
        <v>0.0</v>
      </c>
      <c r="G348" s="4" t="str">
        <f t="shared" si="120"/>
        <v>0.20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6</v>
      </c>
      <c r="F349" s="1">
        <v>0.0</v>
      </c>
      <c r="G349" s="4" t="str">
        <f t="shared" si="120"/>
        <v>0.00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0.2567900348</v>
      </c>
    </row>
    <row r="351">
      <c r="D351" s="1" t="s">
        <v>29</v>
      </c>
      <c r="E351" s="2">
        <f>Sum(E340:E349)</f>
        <v>27857</v>
      </c>
      <c r="H351" s="2">
        <f>Sum(H340:H349)</f>
        <v>20703.6</v>
      </c>
    </row>
    <row r="352">
      <c r="D352" s="1" t="s">
        <v>17</v>
      </c>
      <c r="E352" s="2">
        <f>E351/$B$2</f>
        <v>0.2176328125</v>
      </c>
      <c r="I352" s="2">
        <f>Sum(I340:I350)</f>
        <v>1</v>
      </c>
    </row>
    <row r="353">
      <c r="D353" s="1" t="s">
        <v>18</v>
      </c>
      <c r="E353" s="2">
        <f>H351/E351</f>
        <v>0.7432099652</v>
      </c>
    </row>
    <row r="354">
      <c r="D354" s="1" t="s">
        <v>20</v>
      </c>
      <c r="E354" s="2">
        <f>H351/$B$2</f>
        <v>0.161746875</v>
      </c>
    </row>
    <row r="355">
      <c r="D355" s="1" t="s">
        <v>21</v>
      </c>
      <c r="E355" s="2">
        <f>(E351-H351)/$B$2</f>
        <v>0.0558859375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156</v>
      </c>
      <c r="F370" s="1">
        <v>1.0</v>
      </c>
      <c r="G370" s="4" t="str">
        <f t="shared" ref="G370:G379" si="125">INDIRECT(CONCATENATE("'ccc",$E$368,"'!",$B$1,C370+21))</f>
        <v>0.49</v>
      </c>
      <c r="H370" s="2">
        <f t="shared" ref="H370:H379" si="126">E370*F370*G370</f>
        <v>76.44</v>
      </c>
      <c r="I370" s="2">
        <f t="shared" ref="I370:I379" si="127">H370/$E$381</f>
        <v>0.002937288657</v>
      </c>
      <c r="J370" s="2">
        <f t="shared" ref="J370:J379" si="128">I370*$E$262</f>
        <v>0.0006890925084</v>
      </c>
    </row>
    <row r="371">
      <c r="C371" s="1">
        <v>1.0</v>
      </c>
      <c r="E371" s="4">
        <f t="shared" si="124"/>
        <v>4903</v>
      </c>
      <c r="F371" s="1">
        <v>1.0</v>
      </c>
      <c r="G371" s="4" t="str">
        <f t="shared" si="125"/>
        <v>0.68</v>
      </c>
      <c r="H371" s="2">
        <f t="shared" si="126"/>
        <v>3334.04</v>
      </c>
      <c r="I371" s="2">
        <f t="shared" si="127"/>
        <v>0.1281140486</v>
      </c>
      <c r="J371" s="2">
        <f t="shared" si="128"/>
        <v>0.03005575597</v>
      </c>
    </row>
    <row r="372">
      <c r="C372" s="1">
        <v>2.0</v>
      </c>
      <c r="E372" s="4">
        <f t="shared" si="124"/>
        <v>19109</v>
      </c>
      <c r="F372" s="1">
        <v>1.0</v>
      </c>
      <c r="G372" s="4" t="str">
        <f t="shared" si="125"/>
        <v>0.89</v>
      </c>
      <c r="H372" s="2">
        <f t="shared" si="126"/>
        <v>17007.01</v>
      </c>
      <c r="I372" s="2">
        <f t="shared" si="127"/>
        <v>0.6535125269</v>
      </c>
      <c r="J372" s="2">
        <f t="shared" si="128"/>
        <v>0.1533150599</v>
      </c>
    </row>
    <row r="373">
      <c r="C373" s="1">
        <v>3.0</v>
      </c>
      <c r="E373" s="4">
        <f t="shared" si="124"/>
        <v>790</v>
      </c>
      <c r="F373" s="1">
        <v>0.0</v>
      </c>
      <c r="G373" s="4" t="str">
        <f t="shared" si="125"/>
        <v>0.39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5</v>
      </c>
      <c r="F374" s="1">
        <v>0.0</v>
      </c>
      <c r="G374" s="4" t="str">
        <f t="shared" si="125"/>
        <v>0.00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415</v>
      </c>
      <c r="F375" s="1">
        <v>0.0</v>
      </c>
      <c r="G375" s="4" t="str">
        <f t="shared" si="125"/>
        <v>0.27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69</v>
      </c>
      <c r="F376" s="1">
        <v>0.0</v>
      </c>
      <c r="G376" s="4" t="str">
        <f t="shared" si="125"/>
        <v>0.25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180</v>
      </c>
      <c r="F377" s="1">
        <v>0.0</v>
      </c>
      <c r="G377" s="4" t="str">
        <f t="shared" si="125"/>
        <v>0.17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393</v>
      </c>
      <c r="F378" s="1">
        <v>0.0</v>
      </c>
      <c r="G378" s="4" t="str">
        <f t="shared" si="125"/>
        <v>0.16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4</v>
      </c>
      <c r="F379" s="1">
        <v>0.0</v>
      </c>
      <c r="G379" s="4" t="str">
        <f t="shared" si="125"/>
        <v>0.00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0.2154361359</v>
      </c>
    </row>
    <row r="381">
      <c r="D381" s="1" t="s">
        <v>29</v>
      </c>
      <c r="E381" s="2">
        <f>Sum(E370:E379)</f>
        <v>26024</v>
      </c>
      <c r="H381" s="2">
        <f>Sum(H370:H379)</f>
        <v>20417.49</v>
      </c>
    </row>
    <row r="382">
      <c r="D382" s="1" t="s">
        <v>17</v>
      </c>
      <c r="E382" s="2">
        <f>E381/$B$2</f>
        <v>0.2033125</v>
      </c>
      <c r="I382" s="2">
        <f>Sum(I370:I380)</f>
        <v>1</v>
      </c>
    </row>
    <row r="383">
      <c r="D383" s="1" t="s">
        <v>18</v>
      </c>
      <c r="E383" s="2">
        <f>H381/E381</f>
        <v>0.7845638641</v>
      </c>
    </row>
    <row r="384">
      <c r="D384" s="1" t="s">
        <v>20</v>
      </c>
      <c r="E384" s="2">
        <f>H381/$B$2</f>
        <v>0.1595116406</v>
      </c>
    </row>
    <row r="385">
      <c r="D385" s="1" t="s">
        <v>21</v>
      </c>
      <c r="E385" s="2">
        <f>(E381-H381)/$B$2</f>
        <v>0.04380085938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123</v>
      </c>
      <c r="F400" s="1">
        <v>1.0</v>
      </c>
      <c r="G400" s="4" t="str">
        <f t="shared" ref="G400:G409" si="130">INDIRECT(CONCATENATE("'ccc",$E$398,"'!",$B$1,C400+21))</f>
        <v>0.47</v>
      </c>
      <c r="H400" s="2">
        <f t="shared" ref="H400:H409" si="131">E400*F400*G400</f>
        <v>57.81</v>
      </c>
      <c r="I400" s="2">
        <f t="shared" ref="I400:I409" si="132">H400/$E$411</f>
        <v>0.002228518561</v>
      </c>
      <c r="J400" s="2">
        <f t="shared" ref="J400:J409" si="133">I400*$E$262</f>
        <v>0.0005228139366</v>
      </c>
    </row>
    <row r="401">
      <c r="C401" s="1">
        <v>1.0</v>
      </c>
      <c r="E401" s="4">
        <f t="shared" si="129"/>
        <v>4192</v>
      </c>
      <c r="F401" s="1">
        <v>1.0</v>
      </c>
      <c r="G401" s="4" t="str">
        <f t="shared" si="130"/>
        <v>0.66</v>
      </c>
      <c r="H401" s="2">
        <f t="shared" si="131"/>
        <v>2766.72</v>
      </c>
      <c r="I401" s="2">
        <f t="shared" si="132"/>
        <v>0.106654331</v>
      </c>
      <c r="J401" s="2">
        <f t="shared" si="133"/>
        <v>0.0250212727</v>
      </c>
    </row>
    <row r="402">
      <c r="C402" s="1">
        <v>2.0</v>
      </c>
      <c r="E402" s="4">
        <f t="shared" si="129"/>
        <v>19894</v>
      </c>
      <c r="F402" s="1">
        <v>1.0</v>
      </c>
      <c r="G402" s="4" t="str">
        <f t="shared" si="130"/>
        <v>0.90</v>
      </c>
      <c r="H402" s="2">
        <f t="shared" si="131"/>
        <v>17904.6</v>
      </c>
      <c r="I402" s="2">
        <f t="shared" si="132"/>
        <v>0.6902046953</v>
      </c>
      <c r="J402" s="2">
        <f t="shared" si="133"/>
        <v>0.1619231</v>
      </c>
    </row>
    <row r="403">
      <c r="C403" s="1">
        <v>3.0</v>
      </c>
      <c r="E403" s="4">
        <f t="shared" si="129"/>
        <v>802</v>
      </c>
      <c r="F403" s="1">
        <v>0.0</v>
      </c>
      <c r="G403" s="4" t="str">
        <f t="shared" si="130"/>
        <v>0.38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2</v>
      </c>
      <c r="F404" s="1">
        <v>0.0</v>
      </c>
      <c r="G404" s="4" t="str">
        <f t="shared" si="130"/>
        <v>0.00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395</v>
      </c>
      <c r="F405" s="1">
        <v>0.0</v>
      </c>
      <c r="G405" s="4" t="str">
        <f t="shared" si="130"/>
        <v>0.33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33</v>
      </c>
      <c r="F406" s="1">
        <v>0.0</v>
      </c>
      <c r="G406" s="4" t="str">
        <f t="shared" si="130"/>
        <v>0.39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150</v>
      </c>
      <c r="F407" s="1">
        <v>0.0</v>
      </c>
      <c r="G407" s="4" t="str">
        <f t="shared" si="130"/>
        <v>0.15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349</v>
      </c>
      <c r="F408" s="1">
        <v>0.0</v>
      </c>
      <c r="G408" s="4" t="str">
        <f t="shared" si="130"/>
        <v>0.13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1</v>
      </c>
      <c r="F409" s="1">
        <v>0.0</v>
      </c>
      <c r="G409" s="4" t="str">
        <f t="shared" si="130"/>
        <v>0.00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0.2009124552</v>
      </c>
    </row>
    <row r="411">
      <c r="D411" s="1" t="s">
        <v>29</v>
      </c>
      <c r="E411" s="2">
        <f>Sum(E400:E409)</f>
        <v>25941</v>
      </c>
      <c r="H411" s="2">
        <f>Sum(H400:H409)</f>
        <v>20729.13</v>
      </c>
    </row>
    <row r="412">
      <c r="D412" s="1" t="s">
        <v>17</v>
      </c>
      <c r="E412" s="2">
        <f>E411/$B$2</f>
        <v>0.2026640625</v>
      </c>
      <c r="I412" s="2">
        <f>Sum(I400:I410)</f>
        <v>1</v>
      </c>
    </row>
    <row r="413">
      <c r="D413" s="1" t="s">
        <v>18</v>
      </c>
      <c r="E413" s="2">
        <f>H411/E411</f>
        <v>0.7990875448</v>
      </c>
    </row>
    <row r="414">
      <c r="D414" s="1" t="s">
        <v>20</v>
      </c>
      <c r="E414" s="2">
        <f>H411/$B$2</f>
        <v>0.1619463281</v>
      </c>
    </row>
    <row r="415">
      <c r="D415" s="1" t="s">
        <v>21</v>
      </c>
      <c r="E415" s="2">
        <f>(E411-H411)/$B$2</f>
        <v>0.04071773438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116</v>
      </c>
      <c r="F430" s="1">
        <v>1.0</v>
      </c>
      <c r="G430" s="4" t="str">
        <f t="shared" ref="G430:G439" si="135">INDIRECT(CONCATENATE("'ccc",$E$428,"'!",$B$1,C430+21))</f>
        <v>0.41</v>
      </c>
      <c r="H430" s="2">
        <f t="shared" ref="H430:H439" si="136">E430*F430*G430</f>
        <v>47.56</v>
      </c>
      <c r="I430" s="2">
        <f t="shared" ref="I430:I439" si="137">H430/$E$441</f>
        <v>0.001839347179</v>
      </c>
      <c r="J430" s="2">
        <f t="shared" ref="J430:J439" si="138">I430*$E$262</f>
        <v>0.0004315137221</v>
      </c>
    </row>
    <row r="431">
      <c r="C431" s="1">
        <v>1.0</v>
      </c>
      <c r="E431" s="4">
        <f t="shared" si="134"/>
        <v>3933</v>
      </c>
      <c r="F431" s="1">
        <v>1.0</v>
      </c>
      <c r="G431" s="4" t="str">
        <f t="shared" si="135"/>
        <v>0.64</v>
      </c>
      <c r="H431" s="2">
        <f t="shared" si="136"/>
        <v>2517.12</v>
      </c>
      <c r="I431" s="2">
        <f t="shared" si="137"/>
        <v>0.09734772015</v>
      </c>
      <c r="J431" s="2">
        <f t="shared" si="138"/>
        <v>0.02283792725</v>
      </c>
    </row>
    <row r="432">
      <c r="C432" s="1">
        <v>2.0</v>
      </c>
      <c r="E432" s="4">
        <f t="shared" si="134"/>
        <v>19986</v>
      </c>
      <c r="F432" s="1">
        <v>1.0</v>
      </c>
      <c r="G432" s="4" t="str">
        <f t="shared" si="135"/>
        <v>0.90</v>
      </c>
      <c r="H432" s="2">
        <f t="shared" si="136"/>
        <v>17987.4</v>
      </c>
      <c r="I432" s="2">
        <f t="shared" si="137"/>
        <v>0.6956491472</v>
      </c>
      <c r="J432" s="2">
        <f t="shared" si="138"/>
        <v>0.1632003769</v>
      </c>
    </row>
    <row r="433">
      <c r="C433" s="1">
        <v>3.0</v>
      </c>
      <c r="E433" s="4">
        <f t="shared" si="134"/>
        <v>879</v>
      </c>
      <c r="F433" s="1">
        <v>0.0</v>
      </c>
      <c r="G433" s="4" t="str">
        <f t="shared" si="135"/>
        <v>0.38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4</v>
      </c>
      <c r="F434" s="1">
        <v>0.0</v>
      </c>
      <c r="G434" s="4" t="str">
        <f t="shared" si="135"/>
        <v>0.00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345</v>
      </c>
      <c r="F435" s="1">
        <v>0.0</v>
      </c>
      <c r="G435" s="4" t="str">
        <f t="shared" si="135"/>
        <v>0.28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48</v>
      </c>
      <c r="F436" s="1">
        <v>0.0</v>
      </c>
      <c r="G436" s="4" t="str">
        <f t="shared" si="135"/>
        <v>0.15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212</v>
      </c>
      <c r="F437" s="1">
        <v>0.0</v>
      </c>
      <c r="G437" s="4" t="str">
        <f t="shared" si="135"/>
        <v>0.15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333</v>
      </c>
      <c r="F438" s="1">
        <v>0.0</v>
      </c>
      <c r="G438" s="4" t="str">
        <f t="shared" si="135"/>
        <v>0.14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1</v>
      </c>
      <c r="F439" s="1">
        <v>0.0</v>
      </c>
      <c r="G439" s="4" t="str">
        <f t="shared" si="135"/>
        <v>0.00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0.2051637854</v>
      </c>
    </row>
    <row r="441">
      <c r="D441" s="1" t="s">
        <v>29</v>
      </c>
      <c r="E441" s="2">
        <f>Sum(E430:E439)</f>
        <v>25857</v>
      </c>
      <c r="H441" s="2">
        <f>Sum(H430:H439)</f>
        <v>20552.08</v>
      </c>
    </row>
    <row r="442">
      <c r="D442" s="1" t="s">
        <v>17</v>
      </c>
      <c r="E442" s="2">
        <f>E441/$B$2</f>
        <v>0.2020078125</v>
      </c>
    </row>
    <row r="443">
      <c r="D443" s="1" t="s">
        <v>18</v>
      </c>
      <c r="E443" s="2">
        <f>H441/E441</f>
        <v>0.7948362146</v>
      </c>
    </row>
    <row r="444">
      <c r="D444" s="1" t="s">
        <v>20</v>
      </c>
      <c r="E444" s="2">
        <f>H441/$B$2</f>
        <v>0.160563125</v>
      </c>
    </row>
    <row r="445">
      <c r="D445" s="1" t="s">
        <v>21</v>
      </c>
      <c r="E445" s="2">
        <f>(E441-H441)/$B$2</f>
        <v>0.0414446875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306</v>
      </c>
      <c r="F460" s="1">
        <v>1.0</v>
      </c>
      <c r="G460" s="4" t="str">
        <f t="shared" ref="G460:G469" si="140">INDIRECT(CONCATENATE("'ccc",$E$458,"'!",$B$1,C460+21))</f>
        <v>0.44</v>
      </c>
      <c r="H460" s="2">
        <f t="shared" ref="H460:H469" si="141">E460*F460*G460</f>
        <v>134.64</v>
      </c>
      <c r="I460" s="2">
        <f t="shared" ref="I460:I469" si="142">H460/$E$471</f>
        <v>0.005678377125</v>
      </c>
      <c r="J460" s="2">
        <f t="shared" ref="J460:J469" si="143">I460*$E$262</f>
        <v>0.001332156146</v>
      </c>
    </row>
    <row r="461">
      <c r="C461" s="1">
        <v>1.0</v>
      </c>
      <c r="E461" s="4">
        <f t="shared" si="139"/>
        <v>1564</v>
      </c>
      <c r="F461" s="1">
        <v>1.0</v>
      </c>
      <c r="G461" s="4" t="str">
        <f t="shared" si="140"/>
        <v>0.53</v>
      </c>
      <c r="H461" s="2">
        <f t="shared" si="141"/>
        <v>828.92</v>
      </c>
      <c r="I461" s="2">
        <f t="shared" si="142"/>
        <v>0.03495930159</v>
      </c>
      <c r="J461" s="2">
        <f t="shared" si="143"/>
        <v>0.008201506777</v>
      </c>
    </row>
    <row r="462">
      <c r="C462" s="1">
        <v>2.0</v>
      </c>
      <c r="E462" s="4">
        <f t="shared" si="139"/>
        <v>10631</v>
      </c>
      <c r="F462" s="1">
        <v>1.0</v>
      </c>
      <c r="G462" s="4" t="str">
        <f t="shared" si="140"/>
        <v>0.85</v>
      </c>
      <c r="H462" s="2">
        <f t="shared" si="141"/>
        <v>9036.35</v>
      </c>
      <c r="I462" s="2">
        <f t="shared" si="142"/>
        <v>0.3811037071</v>
      </c>
      <c r="J462" s="2">
        <f t="shared" si="143"/>
        <v>0.08940752517</v>
      </c>
    </row>
    <row r="463">
      <c r="C463" s="1">
        <v>3.0</v>
      </c>
      <c r="E463" s="4">
        <f t="shared" si="139"/>
        <v>10365</v>
      </c>
      <c r="F463" s="1">
        <v>1.0</v>
      </c>
      <c r="G463" s="4" t="str">
        <f t="shared" si="140"/>
        <v>0.85</v>
      </c>
      <c r="H463" s="2">
        <f t="shared" si="141"/>
        <v>8810.25</v>
      </c>
      <c r="I463" s="2">
        <f t="shared" si="142"/>
        <v>0.3715680486</v>
      </c>
      <c r="J463" s="2">
        <f t="shared" si="143"/>
        <v>0.08717044477</v>
      </c>
    </row>
    <row r="464">
      <c r="C464" s="1">
        <v>4.0</v>
      </c>
      <c r="E464" s="4">
        <f t="shared" si="139"/>
        <v>9</v>
      </c>
      <c r="F464" s="1">
        <v>0.0</v>
      </c>
      <c r="G464" s="4" t="str">
        <f t="shared" si="140"/>
        <v>0.11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275</v>
      </c>
      <c r="F465" s="1">
        <v>0.0</v>
      </c>
      <c r="G465" s="4" t="str">
        <f t="shared" si="140"/>
        <v>0.35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31</v>
      </c>
      <c r="F466" s="1">
        <v>0.0</v>
      </c>
      <c r="G466" s="4" t="str">
        <f t="shared" si="140"/>
        <v>0.13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239</v>
      </c>
      <c r="F467" s="1">
        <v>0.0</v>
      </c>
      <c r="G467" s="4" t="str">
        <f t="shared" si="140"/>
        <v>0.20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279</v>
      </c>
      <c r="F468" s="1">
        <v>0.0</v>
      </c>
      <c r="G468" s="4" t="str">
        <f t="shared" si="140"/>
        <v>0.27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12</v>
      </c>
      <c r="F469" s="1">
        <v>0.0</v>
      </c>
      <c r="G469" s="4" t="str">
        <f t="shared" si="140"/>
        <v>0.17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0.2066905656</v>
      </c>
    </row>
    <row r="471">
      <c r="D471" s="1" t="s">
        <v>29</v>
      </c>
      <c r="E471" s="2">
        <f>Sum(E460:E469)</f>
        <v>23711</v>
      </c>
      <c r="H471" s="2">
        <f>Sum(H460:H469)</f>
        <v>18810.16</v>
      </c>
    </row>
    <row r="472">
      <c r="D472" s="1" t="s">
        <v>17</v>
      </c>
      <c r="E472" s="2">
        <f>E471/$B$2</f>
        <v>0.1852421875</v>
      </c>
    </row>
    <row r="473">
      <c r="D473" s="1" t="s">
        <v>18</v>
      </c>
      <c r="E473" s="2">
        <f>H471/E471</f>
        <v>0.7933094344</v>
      </c>
    </row>
    <row r="474">
      <c r="D474" s="1" t="s">
        <v>20</v>
      </c>
      <c r="E474" s="2">
        <f>H471/$B$2</f>
        <v>0.146954375</v>
      </c>
    </row>
    <row r="475">
      <c r="D475" s="1" t="s">
        <v>21</v>
      </c>
      <c r="E475" s="2">
        <f>(E471-H471)/$B$2</f>
        <v>0.0382878125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267</v>
      </c>
      <c r="F490" s="1">
        <v>1.0</v>
      </c>
      <c r="G490" s="4" t="str">
        <f t="shared" ref="G490:G499" si="145">INDIRECT(CONCATENATE("'ccc",$E$488,"'!",$B$1,C490+21))</f>
        <v>0.42</v>
      </c>
      <c r="H490" s="2">
        <f t="shared" ref="H490:H499" si="146">E490*F490*G490</f>
        <v>112.14</v>
      </c>
      <c r="I490" s="2">
        <f t="shared" ref="I490:I499" si="147">H490/$E$501</f>
        <v>0.004678738318</v>
      </c>
      <c r="J490" s="2">
        <f t="shared" ref="J490:J499" si="148">I490*$E$262</f>
        <v>0.00109763932</v>
      </c>
    </row>
    <row r="491">
      <c r="C491" s="1">
        <v>1.0</v>
      </c>
      <c r="E491" s="4">
        <f t="shared" si="144"/>
        <v>1345</v>
      </c>
      <c r="F491" s="1">
        <v>1.0</v>
      </c>
      <c r="G491" s="4" t="str">
        <f t="shared" si="145"/>
        <v>0.52</v>
      </c>
      <c r="H491" s="2">
        <f t="shared" si="146"/>
        <v>699.4</v>
      </c>
      <c r="I491" s="2">
        <f t="shared" si="147"/>
        <v>0.0291805741</v>
      </c>
      <c r="J491" s="2">
        <f t="shared" si="148"/>
        <v>0.006845808278</v>
      </c>
    </row>
    <row r="492">
      <c r="C492" s="1">
        <v>2.0</v>
      </c>
      <c r="E492" s="4">
        <f t="shared" si="144"/>
        <v>9348</v>
      </c>
      <c r="F492" s="1">
        <v>1.0</v>
      </c>
      <c r="G492" s="4" t="str">
        <f t="shared" si="145"/>
        <v>0.84</v>
      </c>
      <c r="H492" s="2">
        <f t="shared" si="146"/>
        <v>7852.32</v>
      </c>
      <c r="I492" s="2">
        <f t="shared" si="147"/>
        <v>0.3276168224</v>
      </c>
      <c r="J492" s="2">
        <f t="shared" si="148"/>
        <v>0.07685941844</v>
      </c>
    </row>
    <row r="493">
      <c r="C493" s="1">
        <v>3.0</v>
      </c>
      <c r="E493" s="4">
        <f t="shared" si="144"/>
        <v>12251</v>
      </c>
      <c r="F493" s="1">
        <v>1.0</v>
      </c>
      <c r="G493" s="4" t="str">
        <f t="shared" si="145"/>
        <v>0.88</v>
      </c>
      <c r="H493" s="2">
        <f t="shared" si="146"/>
        <v>10780.88</v>
      </c>
      <c r="I493" s="2">
        <f t="shared" si="147"/>
        <v>0.4498030708</v>
      </c>
      <c r="J493" s="2">
        <f t="shared" si="148"/>
        <v>0.1055245032</v>
      </c>
    </row>
    <row r="494">
      <c r="C494" s="1">
        <v>4.0</v>
      </c>
      <c r="E494" s="4">
        <f t="shared" si="144"/>
        <v>6</v>
      </c>
      <c r="F494" s="1">
        <v>0.0</v>
      </c>
      <c r="G494" s="4" t="str">
        <f t="shared" si="145"/>
        <v>0.00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237</v>
      </c>
      <c r="F495" s="1">
        <v>0.0</v>
      </c>
      <c r="G495" s="4" t="str">
        <f t="shared" si="145"/>
        <v>0.28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29</v>
      </c>
      <c r="F496" s="1">
        <v>0.0</v>
      </c>
      <c r="G496" s="4" t="str">
        <f t="shared" si="145"/>
        <v>0.24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202</v>
      </c>
      <c r="F497" s="1">
        <v>0.0</v>
      </c>
      <c r="G497" s="4" t="str">
        <f t="shared" si="145"/>
        <v>0.23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279</v>
      </c>
      <c r="F498" s="1">
        <v>0.0</v>
      </c>
      <c r="G498" s="4" t="str">
        <f t="shared" si="145"/>
        <v>0.30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4</v>
      </c>
      <c r="F499" s="1">
        <v>0.0</v>
      </c>
      <c r="G499" s="4" t="str">
        <f t="shared" si="145"/>
        <v>0.00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0.1887207944</v>
      </c>
    </row>
    <row r="501">
      <c r="D501" s="1" t="s">
        <v>29</v>
      </c>
      <c r="E501" s="2">
        <f>Sum(E490:E499)</f>
        <v>23968</v>
      </c>
      <c r="H501" s="2">
        <f>Sum(H490:H499)</f>
        <v>19444.74</v>
      </c>
    </row>
    <row r="502">
      <c r="D502" s="1" t="s">
        <v>17</v>
      </c>
      <c r="E502" s="2">
        <f>E501/$B$2</f>
        <v>0.18725</v>
      </c>
    </row>
    <row r="503">
      <c r="D503" s="1" t="s">
        <v>18</v>
      </c>
      <c r="E503" s="2">
        <f>H501/E501</f>
        <v>0.8112792056</v>
      </c>
    </row>
    <row r="504">
      <c r="D504" s="1" t="s">
        <v>20</v>
      </c>
      <c r="E504" s="2">
        <f>H501/$B$2</f>
        <v>0.1519120313</v>
      </c>
    </row>
    <row r="505">
      <c r="D505" s="1" t="s">
        <v>21</v>
      </c>
      <c r="E505" s="2">
        <f>(E501-H501)/$B$2</f>
        <v>0.03533796875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165</v>
      </c>
      <c r="F520" s="1">
        <v>1.0</v>
      </c>
      <c r="G520" s="4" t="str">
        <f t="shared" ref="G520:G529" si="150">INDIRECT(CONCATENATE("'ccc",$E$518,"'!",$B$1,C520+21))</f>
        <v>0.38</v>
      </c>
      <c r="H520" s="2">
        <f t="shared" ref="H520:H529" si="151">E520*F520*G520</f>
        <v>62.7</v>
      </c>
      <c r="I520" s="2">
        <f t="shared" ref="I520:I529" si="152">H520/$E$531</f>
        <v>0.002752776924</v>
      </c>
      <c r="J520" s="2">
        <f t="shared" ref="J520:J529" si="153">I520*$E$262</f>
        <v>0.0006458057676</v>
      </c>
    </row>
    <row r="521">
      <c r="C521" s="1">
        <v>1.0</v>
      </c>
      <c r="E521" s="4">
        <f t="shared" si="149"/>
        <v>800</v>
      </c>
      <c r="F521" s="1">
        <v>1.0</v>
      </c>
      <c r="G521" s="4" t="str">
        <f t="shared" si="150"/>
        <v>0.49</v>
      </c>
      <c r="H521" s="2">
        <f t="shared" si="151"/>
        <v>392</v>
      </c>
      <c r="I521" s="2">
        <f t="shared" si="152"/>
        <v>0.01721034377</v>
      </c>
      <c r="J521" s="2">
        <f t="shared" si="153"/>
        <v>0.004037573539</v>
      </c>
    </row>
    <row r="522">
      <c r="C522" s="1">
        <v>2.0</v>
      </c>
      <c r="E522" s="4">
        <f t="shared" si="149"/>
        <v>5975</v>
      </c>
      <c r="F522" s="1">
        <v>1.0</v>
      </c>
      <c r="G522" s="4" t="str">
        <f t="shared" si="150"/>
        <v>0.80</v>
      </c>
      <c r="H522" s="2">
        <f t="shared" si="151"/>
        <v>4780</v>
      </c>
      <c r="I522" s="2">
        <f t="shared" si="152"/>
        <v>0.2098608245</v>
      </c>
      <c r="J522" s="2">
        <f t="shared" si="153"/>
        <v>0.04923367734</v>
      </c>
    </row>
    <row r="523">
      <c r="C523" s="1">
        <v>3.0</v>
      </c>
      <c r="E523" s="4">
        <f t="shared" si="149"/>
        <v>15385</v>
      </c>
      <c r="F523" s="1">
        <v>1.0</v>
      </c>
      <c r="G523" s="4" t="str">
        <f t="shared" si="150"/>
        <v>0.91</v>
      </c>
      <c r="H523" s="2">
        <f t="shared" si="151"/>
        <v>14000.35</v>
      </c>
      <c r="I523" s="2">
        <f t="shared" si="152"/>
        <v>0.6146705009</v>
      </c>
      <c r="J523" s="2">
        <f t="shared" si="153"/>
        <v>0.1442026599</v>
      </c>
    </row>
    <row r="524">
      <c r="C524" s="1">
        <v>4.0</v>
      </c>
      <c r="E524" s="4">
        <f t="shared" si="149"/>
        <v>5</v>
      </c>
      <c r="F524" s="1">
        <v>0.0</v>
      </c>
      <c r="G524" s="4" t="str">
        <f t="shared" si="150"/>
        <v>0.00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184</v>
      </c>
      <c r="F525" s="1">
        <v>0.0</v>
      </c>
      <c r="G525" s="4" t="str">
        <f t="shared" si="150"/>
        <v>0.29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20</v>
      </c>
      <c r="F526" s="1">
        <v>0.0</v>
      </c>
      <c r="G526" s="4" t="str">
        <f t="shared" si="150"/>
        <v>0.20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111</v>
      </c>
      <c r="F527" s="1">
        <v>0.0</v>
      </c>
      <c r="G527" s="4" t="str">
        <f t="shared" si="150"/>
        <v>0.12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130</v>
      </c>
      <c r="F528" s="1">
        <v>0.0</v>
      </c>
      <c r="G528" s="4" t="str">
        <f t="shared" si="150"/>
        <v>0.28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2</v>
      </c>
      <c r="F529" s="1">
        <v>0.0</v>
      </c>
      <c r="G529" s="4" t="str">
        <f t="shared" si="150"/>
        <v>0.00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0.1555055538</v>
      </c>
    </row>
    <row r="531">
      <c r="D531" s="1" t="s">
        <v>29</v>
      </c>
      <c r="E531" s="2">
        <f>Sum(E520:E529)</f>
        <v>22777</v>
      </c>
      <c r="H531" s="2">
        <f>Sum(H520:H529)</f>
        <v>19235.05</v>
      </c>
    </row>
    <row r="532">
      <c r="D532" s="1" t="s">
        <v>17</v>
      </c>
      <c r="E532" s="2">
        <f>E531/$B$2</f>
        <v>0.1779453125</v>
      </c>
    </row>
    <row r="533">
      <c r="D533" s="1" t="s">
        <v>18</v>
      </c>
      <c r="E533" s="2">
        <f>H531/E531</f>
        <v>0.8444944462</v>
      </c>
    </row>
    <row r="534">
      <c r="D534" s="1" t="s">
        <v>20</v>
      </c>
      <c r="E534" s="2">
        <f>H531/$B$2</f>
        <v>0.1502738281</v>
      </c>
    </row>
    <row r="535">
      <c r="D535" s="1" t="s">
        <v>21</v>
      </c>
      <c r="E535" s="2">
        <f>(E531-H531)/$B$2</f>
        <v>0.02767148438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130</v>
      </c>
      <c r="F550" s="1">
        <v>1.0</v>
      </c>
      <c r="G550" s="4" t="str">
        <f t="shared" ref="G550:G559" si="155">INDIRECT(CONCATENATE("'ccc",$E$548,"'!",$B$1,C550+21))</f>
        <v>0.38</v>
      </c>
      <c r="H550" s="2">
        <f t="shared" ref="H550:H559" si="156">E550*F550*G550</f>
        <v>49.4</v>
      </c>
      <c r="I550" s="2">
        <f t="shared" ref="I550:I559" si="157">H550/$E$561</f>
        <v>0.002174008714</v>
      </c>
      <c r="J550" s="2">
        <f t="shared" ref="J550:J559" si="158">I550*$E$262</f>
        <v>0.0005100258411</v>
      </c>
    </row>
    <row r="551">
      <c r="C551" s="1">
        <v>1.0</v>
      </c>
      <c r="E551" s="4">
        <f t="shared" si="154"/>
        <v>857</v>
      </c>
      <c r="F551" s="1">
        <v>1.0</v>
      </c>
      <c r="G551" s="4" t="str">
        <f t="shared" si="155"/>
        <v>0.49</v>
      </c>
      <c r="H551" s="2">
        <f t="shared" si="156"/>
        <v>419.93</v>
      </c>
      <c r="I551" s="2">
        <f t="shared" si="157"/>
        <v>0.01848039431</v>
      </c>
      <c r="J551" s="2">
        <f t="shared" si="158"/>
        <v>0.004335529382</v>
      </c>
    </row>
    <row r="552">
      <c r="C552" s="1">
        <v>2.0</v>
      </c>
      <c r="E552" s="4">
        <f t="shared" si="154"/>
        <v>5268</v>
      </c>
      <c r="F552" s="1">
        <v>1.0</v>
      </c>
      <c r="G552" s="4" t="str">
        <f t="shared" si="155"/>
        <v>0.78</v>
      </c>
      <c r="H552" s="2">
        <f t="shared" si="156"/>
        <v>4109.04</v>
      </c>
      <c r="I552" s="2">
        <f t="shared" si="157"/>
        <v>0.1808317564</v>
      </c>
      <c r="J552" s="2">
        <f t="shared" si="158"/>
        <v>0.04242341259</v>
      </c>
    </row>
    <row r="553">
      <c r="C553" s="1">
        <v>3.0</v>
      </c>
      <c r="E553" s="4">
        <f t="shared" si="154"/>
        <v>16124</v>
      </c>
      <c r="F553" s="1">
        <v>1.0</v>
      </c>
      <c r="G553" s="4" t="str">
        <f t="shared" si="155"/>
        <v>0.92</v>
      </c>
      <c r="H553" s="2">
        <f t="shared" si="156"/>
        <v>14834.08</v>
      </c>
      <c r="I553" s="2">
        <f t="shared" si="157"/>
        <v>0.6528222506</v>
      </c>
      <c r="J553" s="2">
        <f t="shared" si="158"/>
        <v>0.15315312</v>
      </c>
    </row>
    <row r="554">
      <c r="C554" s="1">
        <v>4.0</v>
      </c>
      <c r="E554" s="4">
        <f t="shared" si="154"/>
        <v>2</v>
      </c>
      <c r="F554" s="1">
        <v>0.0</v>
      </c>
      <c r="G554" s="4" t="str">
        <f t="shared" si="155"/>
        <v>0.00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104</v>
      </c>
      <c r="F555" s="1">
        <v>0.0</v>
      </c>
      <c r="G555" s="4" t="str">
        <f t="shared" si="155"/>
        <v>0.27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8</v>
      </c>
      <c r="F556" s="1">
        <v>0.0</v>
      </c>
      <c r="G556" s="4" t="str">
        <f t="shared" si="155"/>
        <v>0.25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112</v>
      </c>
      <c r="F557" s="1">
        <v>0.0</v>
      </c>
      <c r="G557" s="4" t="str">
        <f t="shared" si="155"/>
        <v>0.26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118</v>
      </c>
      <c r="F558" s="1">
        <v>0.0</v>
      </c>
      <c r="G558" s="4" t="str">
        <f t="shared" si="155"/>
        <v>0.23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0</v>
      </c>
      <c r="F559" s="1">
        <v>0.0</v>
      </c>
      <c r="G559" s="4" t="str">
        <f t="shared" si="155"/>
        <v/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0.14569159</v>
      </c>
    </row>
    <row r="561">
      <c r="D561" s="1" t="s">
        <v>29</v>
      </c>
      <c r="E561" s="2">
        <f>Sum(E550:E559)</f>
        <v>22723</v>
      </c>
      <c r="H561" s="2">
        <f>Sum(H550:H559)</f>
        <v>19412.45</v>
      </c>
    </row>
    <row r="562">
      <c r="D562" s="1" t="s">
        <v>17</v>
      </c>
      <c r="E562" s="2">
        <f>E561/$B$2</f>
        <v>0.1775234375</v>
      </c>
    </row>
    <row r="563">
      <c r="D563" s="1" t="s">
        <v>18</v>
      </c>
      <c r="E563" s="2">
        <f>H561/E561</f>
        <v>0.85430841</v>
      </c>
    </row>
    <row r="564">
      <c r="D564" s="1" t="s">
        <v>20</v>
      </c>
      <c r="E564" s="2">
        <f>H561/$B$2</f>
        <v>0.1516597656</v>
      </c>
    </row>
    <row r="565">
      <c r="D565" s="1" t="s">
        <v>21</v>
      </c>
      <c r="E565" s="2">
        <f>(E561-H561)/$B$2</f>
        <v>0.02586367188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145</v>
      </c>
      <c r="F580" s="1">
        <v>1.0</v>
      </c>
      <c r="G580" s="4" t="str">
        <f t="shared" ref="G580:G589" si="160">INDIRECT(CONCATENATE("'ccc",$E$578,"'!",$B$1,C580+21))</f>
        <v>0.35</v>
      </c>
      <c r="H580" s="2">
        <f t="shared" ref="H580:H589" si="161">E580*F580*G580</f>
        <v>50.75</v>
      </c>
      <c r="I580" s="2">
        <f t="shared" ref="I580:I589" si="162">H580/$E$591</f>
        <v>0.002245674587</v>
      </c>
      <c r="J580" s="2">
        <f t="shared" ref="J580:J589" si="163">I580*$E$262</f>
        <v>0.0005268387671</v>
      </c>
    </row>
    <row r="581">
      <c r="C581" s="1">
        <v>1.0</v>
      </c>
      <c r="E581" s="4">
        <f t="shared" si="159"/>
        <v>670</v>
      </c>
      <c r="F581" s="1">
        <v>1.0</v>
      </c>
      <c r="G581" s="4" t="str">
        <f t="shared" si="160"/>
        <v>0.47</v>
      </c>
      <c r="H581" s="2">
        <f t="shared" si="161"/>
        <v>314.9</v>
      </c>
      <c r="I581" s="2">
        <f t="shared" si="162"/>
        <v>0.01393424488</v>
      </c>
      <c r="J581" s="2">
        <f t="shared" si="163"/>
        <v>0.003268995621</v>
      </c>
    </row>
    <row r="582">
      <c r="C582" s="1">
        <v>2.0</v>
      </c>
      <c r="E582" s="4">
        <f t="shared" si="159"/>
        <v>5081</v>
      </c>
      <c r="F582" s="1">
        <v>1.0</v>
      </c>
      <c r="G582" s="4" t="str">
        <f t="shared" si="160"/>
        <v>0.80</v>
      </c>
      <c r="H582" s="2">
        <f t="shared" si="161"/>
        <v>4064.8</v>
      </c>
      <c r="I582" s="2">
        <f t="shared" si="162"/>
        <v>0.1798663658</v>
      </c>
      <c r="J582" s="2">
        <f t="shared" si="163"/>
        <v>0.04219693045</v>
      </c>
    </row>
    <row r="583">
      <c r="C583" s="1">
        <v>3.0</v>
      </c>
      <c r="E583" s="4">
        <f t="shared" si="159"/>
        <v>16343</v>
      </c>
      <c r="F583" s="1">
        <v>1.0</v>
      </c>
      <c r="G583" s="4" t="str">
        <f t="shared" si="160"/>
        <v>0.92</v>
      </c>
      <c r="H583" s="2">
        <f t="shared" si="161"/>
        <v>15035.56</v>
      </c>
      <c r="I583" s="2">
        <f t="shared" si="162"/>
        <v>0.6653197044</v>
      </c>
      <c r="J583" s="2">
        <f t="shared" si="163"/>
        <v>0.1560850422</v>
      </c>
    </row>
    <row r="584">
      <c r="C584" s="1">
        <v>4.0</v>
      </c>
      <c r="E584" s="4">
        <f t="shared" si="159"/>
        <v>4</v>
      </c>
      <c r="F584" s="1">
        <v>0.0</v>
      </c>
      <c r="G584" s="4" t="str">
        <f t="shared" si="160"/>
        <v>0.00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97</v>
      </c>
      <c r="F585" s="1">
        <v>0.0</v>
      </c>
      <c r="G585" s="4" t="str">
        <f t="shared" si="160"/>
        <v>0.31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17</v>
      </c>
      <c r="F586" s="1">
        <v>0.0</v>
      </c>
      <c r="G586" s="4" t="str">
        <f t="shared" si="160"/>
        <v>0.18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108</v>
      </c>
      <c r="F587" s="1">
        <v>0.0</v>
      </c>
      <c r="G587" s="4" t="str">
        <f t="shared" si="160"/>
        <v>0.20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129</v>
      </c>
      <c r="F588" s="1">
        <v>0.0</v>
      </c>
      <c r="G588" s="4" t="str">
        <f t="shared" si="160"/>
        <v>0.28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5</v>
      </c>
      <c r="F589" s="1">
        <v>0.0</v>
      </c>
      <c r="G589" s="4" t="str">
        <f t="shared" si="160"/>
        <v>0.00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0.1386340104</v>
      </c>
    </row>
    <row r="591">
      <c r="D591" s="1" t="s">
        <v>29</v>
      </c>
      <c r="E591" s="2">
        <f>Sum(E580:E589)</f>
        <v>22599</v>
      </c>
      <c r="H591" s="2">
        <f>Sum(H580:H589)</f>
        <v>19466.01</v>
      </c>
    </row>
    <row r="592">
      <c r="D592" s="1" t="s">
        <v>17</v>
      </c>
      <c r="E592" s="2">
        <f>E591/$B$2</f>
        <v>0.1765546875</v>
      </c>
    </row>
    <row r="593">
      <c r="D593" s="1" t="s">
        <v>18</v>
      </c>
      <c r="E593" s="2">
        <f>H591/E591</f>
        <v>0.8613659896</v>
      </c>
    </row>
    <row r="594">
      <c r="D594" s="1" t="s">
        <v>20</v>
      </c>
      <c r="E594" s="2">
        <f>H591/$B$2</f>
        <v>0.1520782031</v>
      </c>
    </row>
    <row r="595">
      <c r="D595" s="1" t="s">
        <v>21</v>
      </c>
      <c r="E595" s="2">
        <f>(E591-H591)/$B$2</f>
        <v>0.02447648438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38</v>
      </c>
      <c r="F610" s="1">
        <v>1.0</v>
      </c>
      <c r="G610" s="4" t="str">
        <f t="shared" ref="G610:G619" si="165">INDIRECT(CONCATENATE("'ccc",$E$608,"'!",$B$1,C610+21))</f>
        <v>0.32</v>
      </c>
      <c r="H610" s="2">
        <f t="shared" ref="H610:H619" si="166">E610*F610*G610</f>
        <v>12.16</v>
      </c>
      <c r="I610" s="2">
        <f t="shared" ref="I610:I619" si="167">H610/$E$621</f>
        <v>0.0005811786073</v>
      </c>
      <c r="J610" s="2">
        <f t="shared" ref="J610:J619" si="168">I610*$E$262</f>
        <v>0.0001363454094</v>
      </c>
    </row>
    <row r="611">
      <c r="C611" s="1">
        <v>1.0</v>
      </c>
      <c r="E611" s="4">
        <f t="shared" si="164"/>
        <v>995</v>
      </c>
      <c r="F611" s="1">
        <v>1.0</v>
      </c>
      <c r="G611" s="4" t="str">
        <f t="shared" si="165"/>
        <v>0.48</v>
      </c>
      <c r="H611" s="2">
        <f t="shared" si="166"/>
        <v>477.6</v>
      </c>
      <c r="I611" s="2">
        <f t="shared" si="167"/>
        <v>0.02282655451</v>
      </c>
      <c r="J611" s="2">
        <f t="shared" si="168"/>
        <v>0.005355145354</v>
      </c>
    </row>
    <row r="612">
      <c r="C612" s="1">
        <v>2.0</v>
      </c>
      <c r="E612" s="4">
        <f t="shared" si="164"/>
        <v>4589</v>
      </c>
      <c r="F612" s="1">
        <v>1.0</v>
      </c>
      <c r="G612" s="4" t="str">
        <f t="shared" si="165"/>
        <v>0.79</v>
      </c>
      <c r="H612" s="2">
        <f t="shared" si="166"/>
        <v>3625.31</v>
      </c>
      <c r="I612" s="2">
        <f t="shared" si="167"/>
        <v>0.1732691297</v>
      </c>
      <c r="J612" s="2">
        <f t="shared" si="168"/>
        <v>0.04064920855</v>
      </c>
    </row>
    <row r="613">
      <c r="C613" s="1">
        <v>3.0</v>
      </c>
      <c r="E613" s="4">
        <f t="shared" si="164"/>
        <v>12170</v>
      </c>
      <c r="F613" s="1">
        <v>1.0</v>
      </c>
      <c r="G613" s="4" t="str">
        <f t="shared" si="165"/>
        <v>0.90</v>
      </c>
      <c r="H613" s="2">
        <f t="shared" si="166"/>
        <v>10953</v>
      </c>
      <c r="I613" s="2">
        <f t="shared" si="167"/>
        <v>0.5234908952</v>
      </c>
      <c r="J613" s="2">
        <f t="shared" si="168"/>
        <v>0.122811782</v>
      </c>
    </row>
    <row r="614">
      <c r="C614" s="1">
        <v>4.0</v>
      </c>
      <c r="E614" s="4">
        <f t="shared" si="164"/>
        <v>2168</v>
      </c>
      <c r="F614" s="1">
        <v>1.0</v>
      </c>
      <c r="G614" s="4" t="str">
        <f t="shared" si="165"/>
        <v>0.82</v>
      </c>
      <c r="H614" s="2">
        <f t="shared" si="166"/>
        <v>1777.76</v>
      </c>
      <c r="I614" s="2">
        <f t="shared" si="167"/>
        <v>0.08496678297</v>
      </c>
      <c r="J614" s="2">
        <f t="shared" si="168"/>
        <v>0.01993334004</v>
      </c>
    </row>
    <row r="615">
      <c r="C615" s="1">
        <v>5.0</v>
      </c>
      <c r="E615" s="4">
        <f t="shared" si="164"/>
        <v>102</v>
      </c>
      <c r="F615" s="1">
        <v>0.0</v>
      </c>
      <c r="G615" s="4" t="str">
        <f t="shared" si="165"/>
        <v>0.25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6</v>
      </c>
      <c r="F616" s="1">
        <v>0.0</v>
      </c>
      <c r="G616" s="4" t="str">
        <f t="shared" si="165"/>
        <v>0.17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296</v>
      </c>
      <c r="F617" s="1">
        <v>0.0</v>
      </c>
      <c r="G617" s="4" t="str">
        <f t="shared" si="165"/>
        <v>0.25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306</v>
      </c>
      <c r="F618" s="1">
        <v>0.0</v>
      </c>
      <c r="G618" s="4" t="str">
        <f t="shared" si="165"/>
        <v>0.38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253</v>
      </c>
      <c r="F619" s="1">
        <v>0.0</v>
      </c>
      <c r="G619" s="4" t="str">
        <f t="shared" si="165"/>
        <v>0.57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0.1948654591</v>
      </c>
    </row>
    <row r="621">
      <c r="D621" s="1" t="s">
        <v>29</v>
      </c>
      <c r="E621" s="2">
        <f>Sum(E610:E619)</f>
        <v>20923</v>
      </c>
      <c r="H621" s="2">
        <f>Sum(H610:H619)</f>
        <v>16845.83</v>
      </c>
    </row>
    <row r="622">
      <c r="D622" s="1" t="s">
        <v>17</v>
      </c>
      <c r="E622" s="2">
        <f>E621/$B$2</f>
        <v>0.1634609375</v>
      </c>
    </row>
    <row r="623">
      <c r="D623" s="1" t="s">
        <v>18</v>
      </c>
      <c r="E623" s="2">
        <f>H621/E621</f>
        <v>0.8051345409</v>
      </c>
    </row>
    <row r="624">
      <c r="D624" s="1" t="s">
        <v>20</v>
      </c>
      <c r="E624" s="2">
        <f>H621/$B$2</f>
        <v>0.1316080469</v>
      </c>
    </row>
    <row r="625">
      <c r="D625" s="1" t="s">
        <v>21</v>
      </c>
      <c r="E625" s="2">
        <f>(E621-H621)/$B$2</f>
        <v>0.03185289063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24</v>
      </c>
      <c r="F640" s="1">
        <v>1.0</v>
      </c>
      <c r="G640" s="4" t="str">
        <f t="shared" ref="G640:G649" si="170">INDIRECT(CONCATENATE("'ccc",$E$638,"'!",$B$1,C640+21))</f>
        <v>0.29</v>
      </c>
      <c r="H640" s="2">
        <f t="shared" ref="H640:H649" si="171">E640*F640*G640</f>
        <v>6.96</v>
      </c>
      <c r="I640" s="2">
        <f t="shared" ref="I640:I649" si="172">H640/$E$651</f>
        <v>0.0003454437165</v>
      </c>
      <c r="J640" s="2">
        <f t="shared" ref="J640:J649" si="173">I640*$E$262</f>
        <v>0.00008104163565</v>
      </c>
    </row>
    <row r="641">
      <c r="C641" s="1">
        <v>1.0</v>
      </c>
      <c r="E641" s="4">
        <f t="shared" si="169"/>
        <v>1007</v>
      </c>
      <c r="F641" s="1">
        <v>1.0</v>
      </c>
      <c r="G641" s="4" t="str">
        <f t="shared" si="170"/>
        <v>0.44</v>
      </c>
      <c r="H641" s="2">
        <f t="shared" si="171"/>
        <v>443.08</v>
      </c>
      <c r="I641" s="2">
        <f t="shared" si="172"/>
        <v>0.02199126464</v>
      </c>
      <c r="J641" s="2">
        <f t="shared" si="173"/>
        <v>0.005159185046</v>
      </c>
    </row>
    <row r="642">
      <c r="C642" s="1">
        <v>2.0</v>
      </c>
      <c r="E642" s="4">
        <f t="shared" si="169"/>
        <v>3936</v>
      </c>
      <c r="F642" s="1">
        <v>1.0</v>
      </c>
      <c r="G642" s="4" t="str">
        <f t="shared" si="170"/>
        <v>0.76</v>
      </c>
      <c r="H642" s="2">
        <f t="shared" si="171"/>
        <v>2991.36</v>
      </c>
      <c r="I642" s="2">
        <f t="shared" si="172"/>
        <v>0.148469327</v>
      </c>
      <c r="J642" s="2">
        <f t="shared" si="173"/>
        <v>0.03483113609</v>
      </c>
    </row>
    <row r="643">
      <c r="C643" s="1">
        <v>3.0</v>
      </c>
      <c r="E643" s="4">
        <f t="shared" si="169"/>
        <v>10910</v>
      </c>
      <c r="F643" s="1">
        <v>1.0</v>
      </c>
      <c r="G643" s="4" t="str">
        <f t="shared" si="170"/>
        <v>0.88</v>
      </c>
      <c r="H643" s="2">
        <f t="shared" si="171"/>
        <v>9600.8</v>
      </c>
      <c r="I643" s="2">
        <f t="shared" si="172"/>
        <v>0.4765137979</v>
      </c>
      <c r="J643" s="2">
        <f t="shared" si="173"/>
        <v>0.1117908815</v>
      </c>
    </row>
    <row r="644">
      <c r="C644" s="1">
        <v>4.0</v>
      </c>
      <c r="E644" s="4">
        <f t="shared" si="169"/>
        <v>3264</v>
      </c>
      <c r="F644" s="1">
        <v>1.0</v>
      </c>
      <c r="G644" s="4" t="str">
        <f t="shared" si="170"/>
        <v>0.84</v>
      </c>
      <c r="H644" s="2">
        <f t="shared" si="171"/>
        <v>2741.76</v>
      </c>
      <c r="I644" s="2">
        <f t="shared" si="172"/>
        <v>0.1360810006</v>
      </c>
      <c r="J644" s="2">
        <f t="shared" si="173"/>
        <v>0.03192481537</v>
      </c>
    </row>
    <row r="645">
      <c r="C645" s="1">
        <v>5.0</v>
      </c>
      <c r="E645" s="4">
        <f t="shared" si="169"/>
        <v>120</v>
      </c>
      <c r="F645" s="1">
        <v>0.0</v>
      </c>
      <c r="G645" s="4" t="str">
        <f t="shared" si="170"/>
        <v>0.24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12</v>
      </c>
      <c r="F646" s="1">
        <v>0.0</v>
      </c>
      <c r="G646" s="4" t="str">
        <f t="shared" si="170"/>
        <v>0.08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244</v>
      </c>
      <c r="F647" s="1">
        <v>0.0</v>
      </c>
      <c r="G647" s="4" t="str">
        <f t="shared" si="170"/>
        <v>0.26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378</v>
      </c>
      <c r="F648" s="1">
        <v>0.0</v>
      </c>
      <c r="G648" s="4" t="str">
        <f t="shared" si="170"/>
        <v>0.36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253</v>
      </c>
      <c r="F649" s="1">
        <v>0.0</v>
      </c>
      <c r="G649" s="4" t="str">
        <f t="shared" si="170"/>
        <v>0.54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0.2165991662</v>
      </c>
    </row>
    <row r="651">
      <c r="D651" s="1" t="s">
        <v>29</v>
      </c>
      <c r="E651" s="2">
        <f>Sum(E640:E649)</f>
        <v>20148</v>
      </c>
      <c r="H651" s="2">
        <f>Sum(H640:H649)</f>
        <v>15783.96</v>
      </c>
    </row>
    <row r="652">
      <c r="D652" s="1" t="s">
        <v>17</v>
      </c>
      <c r="E652" s="2">
        <f>E651/$B$2</f>
        <v>0.15740625</v>
      </c>
    </row>
    <row r="653">
      <c r="D653" s="1" t="s">
        <v>18</v>
      </c>
      <c r="E653" s="2">
        <f>H651/E651</f>
        <v>0.7834008338</v>
      </c>
    </row>
    <row r="654">
      <c r="D654" s="1" t="s">
        <v>20</v>
      </c>
      <c r="E654" s="2">
        <f>H651/$B$2</f>
        <v>0.1233121875</v>
      </c>
    </row>
    <row r="655">
      <c r="D655" s="1" t="s">
        <v>21</v>
      </c>
      <c r="E655" s="2">
        <f>(E651-H651)/$B$2</f>
        <v>0.0340940625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26</v>
      </c>
      <c r="F670" s="1">
        <v>1.0</v>
      </c>
      <c r="G670" s="4" t="str">
        <f t="shared" ref="G670:G679" si="175">INDIRECT(CONCATENATE("'ccc",$E$668,"'!",$B$1,C670+21))</f>
        <v>0.38</v>
      </c>
      <c r="H670" s="2">
        <f t="shared" ref="H670:H679" si="176">E670*F670*G670</f>
        <v>9.88</v>
      </c>
      <c r="I670" s="2">
        <f t="shared" ref="I670:I679" si="177">H670/$E$681</f>
        <v>0.0004875160367</v>
      </c>
      <c r="J670" s="2">
        <f t="shared" ref="J670:J679" si="178">I670*$E$262</f>
        <v>0.000114372024</v>
      </c>
    </row>
    <row r="671">
      <c r="C671" s="1">
        <v>1.0</v>
      </c>
      <c r="E671" s="4">
        <f t="shared" si="174"/>
        <v>914</v>
      </c>
      <c r="F671" s="1">
        <v>1.0</v>
      </c>
      <c r="G671" s="4" t="str">
        <f t="shared" si="175"/>
        <v>0.48</v>
      </c>
      <c r="H671" s="2">
        <f t="shared" si="176"/>
        <v>438.72</v>
      </c>
      <c r="I671" s="2">
        <f t="shared" si="177"/>
        <v>0.02164808053</v>
      </c>
      <c r="J671" s="2">
        <f t="shared" si="178"/>
        <v>0.005078673517</v>
      </c>
    </row>
    <row r="672">
      <c r="C672" s="1">
        <v>2.0</v>
      </c>
      <c r="E672" s="4">
        <f t="shared" si="174"/>
        <v>4249</v>
      </c>
      <c r="F672" s="1">
        <v>1.0</v>
      </c>
      <c r="G672" s="4" t="str">
        <f t="shared" si="175"/>
        <v>0.78</v>
      </c>
      <c r="H672" s="2">
        <f t="shared" si="176"/>
        <v>3314.22</v>
      </c>
      <c r="I672" s="2">
        <f t="shared" si="177"/>
        <v>0.1635359716</v>
      </c>
      <c r="J672" s="2">
        <f t="shared" si="178"/>
        <v>0.03836579446</v>
      </c>
    </row>
    <row r="673">
      <c r="C673" s="1">
        <v>3.0</v>
      </c>
      <c r="E673" s="4">
        <f t="shared" si="174"/>
        <v>11802</v>
      </c>
      <c r="F673" s="1">
        <v>1.0</v>
      </c>
      <c r="G673" s="4" t="str">
        <f t="shared" si="175"/>
        <v>0.89</v>
      </c>
      <c r="H673" s="2">
        <f t="shared" si="176"/>
        <v>10503.78</v>
      </c>
      <c r="I673" s="2">
        <f t="shared" si="177"/>
        <v>0.5182956676</v>
      </c>
      <c r="J673" s="2">
        <f t="shared" si="178"/>
        <v>0.1215929735</v>
      </c>
    </row>
    <row r="674">
      <c r="C674" s="1">
        <v>4.0</v>
      </c>
      <c r="E674" s="4">
        <f t="shared" si="174"/>
        <v>2425</v>
      </c>
      <c r="F674" s="1">
        <v>1.0</v>
      </c>
      <c r="G674" s="4" t="str">
        <f t="shared" si="175"/>
        <v>0.81</v>
      </c>
      <c r="H674" s="2">
        <f t="shared" si="176"/>
        <v>1964.25</v>
      </c>
      <c r="I674" s="2">
        <f t="shared" si="177"/>
        <v>0.09692341853</v>
      </c>
      <c r="J674" s="2">
        <f t="shared" si="178"/>
        <v>0.02273838543</v>
      </c>
    </row>
    <row r="675">
      <c r="C675" s="1">
        <v>5.0</v>
      </c>
      <c r="E675" s="4">
        <f t="shared" si="174"/>
        <v>103</v>
      </c>
      <c r="F675" s="1">
        <v>0.0</v>
      </c>
      <c r="G675" s="4" t="str">
        <f t="shared" si="175"/>
        <v>0.29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11</v>
      </c>
      <c r="F676" s="1">
        <v>0.0</v>
      </c>
      <c r="G676" s="4" t="str">
        <f t="shared" si="175"/>
        <v>0.27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222</v>
      </c>
      <c r="F677" s="1">
        <v>0.0</v>
      </c>
      <c r="G677" s="4" t="str">
        <f t="shared" si="175"/>
        <v>0.28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311</v>
      </c>
      <c r="F678" s="1">
        <v>0.0</v>
      </c>
      <c r="G678" s="4" t="str">
        <f t="shared" si="175"/>
        <v>0.40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203</v>
      </c>
      <c r="F679" s="1">
        <v>0.0</v>
      </c>
      <c r="G679" s="4" t="str">
        <f t="shared" si="175"/>
        <v>0.53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0.1991093457</v>
      </c>
    </row>
    <row r="681">
      <c r="D681" s="1" t="s">
        <v>29</v>
      </c>
      <c r="E681" s="2">
        <f>Sum(E670:E679)</f>
        <v>20266</v>
      </c>
      <c r="H681" s="2">
        <f>Sum(H670:H679)</f>
        <v>16230.85</v>
      </c>
    </row>
    <row r="682">
      <c r="D682" s="1" t="s">
        <v>17</v>
      </c>
      <c r="E682" s="2">
        <f>E681/$B$2</f>
        <v>0.158328125</v>
      </c>
    </row>
    <row r="683">
      <c r="D683" s="1" t="s">
        <v>18</v>
      </c>
      <c r="E683" s="2">
        <f>H681/E681</f>
        <v>0.8008906543</v>
      </c>
    </row>
    <row r="684">
      <c r="D684" s="1" t="s">
        <v>20</v>
      </c>
      <c r="E684" s="2">
        <f>H681/$B$2</f>
        <v>0.1268035156</v>
      </c>
    </row>
    <row r="685">
      <c r="D685" s="1" t="s">
        <v>21</v>
      </c>
      <c r="E685" s="2">
        <f>(E681-H681)/$B$2</f>
        <v>0.03152460938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24</v>
      </c>
      <c r="F700" s="1">
        <v>1.0</v>
      </c>
      <c r="G700" s="4" t="str">
        <f>INDIRECT(CONCATENATE("'ccc",$E$698,"'!",$B$1,C700+21))</f>
        <v>0.42</v>
      </c>
      <c r="H700" s="2">
        <f t="shared" ref="H700:H709" si="180">E700*F700*G700</f>
        <v>10.08</v>
      </c>
      <c r="I700" s="2">
        <f t="shared" ref="I700:I709" si="181">H700/$E$711</f>
        <v>0.0005010438413</v>
      </c>
      <c r="J700" s="2">
        <f t="shared" ref="J700:J709" si="182">I700*$E$262</f>
        <v>0.0001175456681</v>
      </c>
    </row>
    <row r="701">
      <c r="C701" s="1">
        <v>1.0</v>
      </c>
      <c r="E701" s="4">
        <f t="shared" si="179"/>
        <v>1046</v>
      </c>
      <c r="F701" s="1">
        <v>1.0</v>
      </c>
      <c r="G701" s="4" t="str">
        <f t="shared" ref="G701:G709" si="183">INDIRECT(CONCATENATE("'ccc",$E$668,"'!",$B$1,C701+21))</f>
        <v>0.48</v>
      </c>
      <c r="H701" s="2">
        <f t="shared" si="180"/>
        <v>502.08</v>
      </c>
      <c r="I701" s="2">
        <f t="shared" si="181"/>
        <v>0.02495675514</v>
      </c>
      <c r="J701" s="2">
        <f t="shared" si="182"/>
        <v>0.005854893752</v>
      </c>
    </row>
    <row r="702">
      <c r="C702" s="1">
        <v>2.0</v>
      </c>
      <c r="E702" s="4">
        <f t="shared" si="179"/>
        <v>4177</v>
      </c>
      <c r="F702" s="1">
        <v>1.0</v>
      </c>
      <c r="G702" s="4" t="str">
        <f t="shared" si="183"/>
        <v>0.78</v>
      </c>
      <c r="H702" s="2">
        <f t="shared" si="180"/>
        <v>3258.06</v>
      </c>
      <c r="I702" s="2">
        <f t="shared" si="181"/>
        <v>0.1619475097</v>
      </c>
      <c r="J702" s="2">
        <f t="shared" si="182"/>
        <v>0.03799313882</v>
      </c>
    </row>
    <row r="703">
      <c r="C703" s="1">
        <v>3.0</v>
      </c>
      <c r="E703" s="4">
        <f t="shared" si="179"/>
        <v>12121</v>
      </c>
      <c r="F703" s="1">
        <v>1.0</v>
      </c>
      <c r="G703" s="4" t="str">
        <f t="shared" si="183"/>
        <v>0.89</v>
      </c>
      <c r="H703" s="2">
        <f t="shared" si="180"/>
        <v>10787.69</v>
      </c>
      <c r="I703" s="2">
        <f t="shared" si="181"/>
        <v>0.5362207973</v>
      </c>
      <c r="J703" s="2">
        <f t="shared" si="182"/>
        <v>0.1257982369</v>
      </c>
    </row>
    <row r="704">
      <c r="C704" s="1">
        <v>4.0</v>
      </c>
      <c r="E704" s="4">
        <f t="shared" si="179"/>
        <v>1987</v>
      </c>
      <c r="F704" s="1">
        <v>1.0</v>
      </c>
      <c r="G704" s="4" t="str">
        <f t="shared" si="183"/>
        <v>0.81</v>
      </c>
      <c r="H704" s="2">
        <f t="shared" si="180"/>
        <v>1609.47</v>
      </c>
      <c r="I704" s="2">
        <f t="shared" si="181"/>
        <v>0.0800014912</v>
      </c>
      <c r="J704" s="2">
        <f t="shared" si="182"/>
        <v>0.01876847484</v>
      </c>
    </row>
    <row r="705">
      <c r="C705" s="1">
        <v>5.0</v>
      </c>
      <c r="E705" s="4">
        <f t="shared" si="179"/>
        <v>85</v>
      </c>
      <c r="F705" s="1">
        <v>0.0</v>
      </c>
      <c r="G705" s="4" t="str">
        <f t="shared" si="183"/>
        <v>0.29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9</v>
      </c>
      <c r="F706" s="1">
        <v>0.0</v>
      </c>
      <c r="G706" s="4" t="str">
        <f t="shared" si="183"/>
        <v>0.27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178</v>
      </c>
      <c r="F707" s="1">
        <v>0.0</v>
      </c>
      <c r="G707" s="4" t="str">
        <f t="shared" si="183"/>
        <v>0.28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294</v>
      </c>
      <c r="F708" s="1">
        <v>0.0</v>
      </c>
      <c r="G708" s="4" t="str">
        <f t="shared" si="183"/>
        <v>0.40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197</v>
      </c>
      <c r="F709" s="1">
        <v>0.0</v>
      </c>
      <c r="G709" s="4" t="str">
        <f t="shared" si="183"/>
        <v>0.53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0.1963724028</v>
      </c>
    </row>
    <row r="711">
      <c r="D711" s="1" t="s">
        <v>29</v>
      </c>
      <c r="E711" s="2">
        <f>Sum(E700:E709)</f>
        <v>20118</v>
      </c>
      <c r="H711" s="2">
        <f>Sum(H700:H709)</f>
        <v>16167.38</v>
      </c>
    </row>
    <row r="712">
      <c r="D712" s="1" t="s">
        <v>17</v>
      </c>
      <c r="E712" s="2">
        <f>E711/$B$2</f>
        <v>0.157171875</v>
      </c>
    </row>
    <row r="713">
      <c r="D713" s="1" t="s">
        <v>18</v>
      </c>
      <c r="E713" s="2">
        <f>H711/E711</f>
        <v>0.8036275972</v>
      </c>
    </row>
    <row r="714">
      <c r="D714" s="1" t="s">
        <v>20</v>
      </c>
      <c r="E714" s="2">
        <f>H711/$B$2</f>
        <v>0.1263076563</v>
      </c>
    </row>
    <row r="715">
      <c r="D715" s="1" t="s">
        <v>21</v>
      </c>
      <c r="E715" s="2">
        <f>(E711-H711)/$B$2</f>
        <v>0.03086421875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20</v>
      </c>
      <c r="F730" s="1">
        <v>1.0</v>
      </c>
      <c r="G730" s="4" t="str">
        <f t="shared" ref="G730:G739" si="185">INDIRECT(CONCATENATE("'ccc",$E$728,"'!",$B$1,C730+21))</f>
        <v>0.15</v>
      </c>
      <c r="H730" s="2">
        <f t="shared" ref="H730:H739" si="186">E730*F730*G730</f>
        <v>3</v>
      </c>
      <c r="I730" s="2">
        <f t="shared" ref="I730:I739" si="187">H730/$E$741</f>
        <v>0.0001468141333</v>
      </c>
      <c r="J730" s="2">
        <f t="shared" ref="J730:J739" si="188">I730*$E$262</f>
        <v>0.00003444282507</v>
      </c>
    </row>
    <row r="731">
      <c r="C731" s="1">
        <v>1.0</v>
      </c>
      <c r="E731" s="4">
        <f t="shared" si="184"/>
        <v>1056</v>
      </c>
      <c r="F731" s="1">
        <v>1.0</v>
      </c>
      <c r="G731" s="4" t="str">
        <f t="shared" si="185"/>
        <v>0.47</v>
      </c>
      <c r="H731" s="2">
        <f t="shared" si="186"/>
        <v>496.32</v>
      </c>
      <c r="I731" s="2">
        <f t="shared" si="187"/>
        <v>0.02428893021</v>
      </c>
      <c r="J731" s="2">
        <f t="shared" si="188"/>
        <v>0.00569822098</v>
      </c>
    </row>
    <row r="732">
      <c r="C732" s="1">
        <v>2.0</v>
      </c>
      <c r="E732" s="4">
        <f t="shared" si="184"/>
        <v>4719</v>
      </c>
      <c r="F732" s="1">
        <v>1.0</v>
      </c>
      <c r="G732" s="4" t="str">
        <f t="shared" si="185"/>
        <v>0.79</v>
      </c>
      <c r="H732" s="2">
        <f t="shared" si="186"/>
        <v>3728.01</v>
      </c>
      <c r="I732" s="2">
        <f t="shared" si="187"/>
        <v>0.182441519</v>
      </c>
      <c r="J732" s="2">
        <f t="shared" si="188"/>
        <v>0.04280106543</v>
      </c>
    </row>
    <row r="733">
      <c r="C733" s="1">
        <v>3.0</v>
      </c>
      <c r="E733" s="4">
        <f t="shared" si="184"/>
        <v>12241</v>
      </c>
      <c r="F733" s="1">
        <v>1.0</v>
      </c>
      <c r="G733" s="4" t="str">
        <f t="shared" si="185"/>
        <v>0.89</v>
      </c>
      <c r="H733" s="2">
        <f t="shared" si="186"/>
        <v>10894.49</v>
      </c>
      <c r="I733" s="2">
        <f t="shared" si="187"/>
        <v>0.5331550357</v>
      </c>
      <c r="J733" s="2">
        <f t="shared" si="188"/>
        <v>0.1250790044</v>
      </c>
    </row>
    <row r="734">
      <c r="C734" s="1">
        <v>4.0</v>
      </c>
      <c r="E734" s="4">
        <f t="shared" si="184"/>
        <v>1717</v>
      </c>
      <c r="F734" s="1">
        <v>1.0</v>
      </c>
      <c r="G734" s="4" t="str">
        <f t="shared" si="185"/>
        <v>0.80</v>
      </c>
      <c r="H734" s="2">
        <f t="shared" si="186"/>
        <v>1373.6</v>
      </c>
      <c r="I734" s="2">
        <f t="shared" si="187"/>
        <v>0.06722129784</v>
      </c>
      <c r="J734" s="2">
        <f t="shared" si="188"/>
        <v>0.01577022151</v>
      </c>
    </row>
    <row r="735">
      <c r="C735" s="1">
        <v>5.0</v>
      </c>
      <c r="E735" s="4">
        <f t="shared" si="184"/>
        <v>72</v>
      </c>
      <c r="F735" s="1">
        <v>0.0</v>
      </c>
      <c r="G735" s="4" t="str">
        <f t="shared" si="185"/>
        <v>0.28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12</v>
      </c>
      <c r="F736" s="1">
        <v>0.0</v>
      </c>
      <c r="G736" s="4" t="str">
        <f t="shared" si="185"/>
        <v>0.00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161</v>
      </c>
      <c r="F737" s="1">
        <v>0.0</v>
      </c>
      <c r="G737" s="4" t="str">
        <f t="shared" si="185"/>
        <v>0.25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273</v>
      </c>
      <c r="F738" s="1">
        <v>0.0</v>
      </c>
      <c r="G738" s="4" t="str">
        <f t="shared" si="185"/>
        <v>0.37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163</v>
      </c>
      <c r="F739" s="1">
        <v>0.0</v>
      </c>
      <c r="G739" s="4" t="str">
        <f t="shared" si="185"/>
        <v>0.55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0.1927464031</v>
      </c>
    </row>
    <row r="741">
      <c r="D741" s="1" t="s">
        <v>29</v>
      </c>
      <c r="E741" s="2">
        <f>Sum(E730:E739)</f>
        <v>20434</v>
      </c>
      <c r="H741" s="2">
        <f>Sum(H730:H739)</f>
        <v>16495.42</v>
      </c>
    </row>
    <row r="742">
      <c r="D742" s="1" t="s">
        <v>17</v>
      </c>
      <c r="E742" s="2">
        <f>E741/$B$2</f>
        <v>0.159640625</v>
      </c>
    </row>
    <row r="743">
      <c r="D743" s="1" t="s">
        <v>18</v>
      </c>
      <c r="E743" s="2">
        <f>H741/E741</f>
        <v>0.8072535969</v>
      </c>
    </row>
    <row r="744">
      <c r="D744" s="1" t="s">
        <v>20</v>
      </c>
      <c r="E744" s="2">
        <f>H741/$B$2</f>
        <v>0.1288704688</v>
      </c>
    </row>
    <row r="745">
      <c r="D745" s="1" t="s">
        <v>21</v>
      </c>
      <c r="E745" s="2">
        <f>(E741-H741)/$B$2</f>
        <v>0.03077015625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86</v>
      </c>
      <c r="F760" s="1">
        <v>1.0</v>
      </c>
      <c r="G760" s="4" t="str">
        <f t="shared" ref="G760:G769" si="190">INDIRECT(CONCATENATE("'ccc",$E$758,"'!",$B$1,C760+21))</f>
        <v>0.38</v>
      </c>
      <c r="H760" s="2">
        <f t="shared" ref="H760:H769" si="191">E760*F760*G760</f>
        <v>32.68</v>
      </c>
      <c r="I760" s="2">
        <f t="shared" ref="I760:I769" si="192">H760/$E$771</f>
        <v>0.001870528304</v>
      </c>
      <c r="J760" s="2">
        <f t="shared" ref="J760:J769" si="193">I760*$E$262</f>
        <v>0.0004388288628</v>
      </c>
    </row>
    <row r="761">
      <c r="C761" s="1">
        <v>1.0</v>
      </c>
      <c r="E761" s="4">
        <f t="shared" si="189"/>
        <v>588</v>
      </c>
      <c r="F761" s="1">
        <v>1.0</v>
      </c>
      <c r="G761" s="4" t="str">
        <f t="shared" si="190"/>
        <v>0.44</v>
      </c>
      <c r="H761" s="2">
        <f t="shared" si="191"/>
        <v>258.72</v>
      </c>
      <c r="I761" s="2">
        <f t="shared" si="192"/>
        <v>0.01480853987</v>
      </c>
      <c r="J761" s="2">
        <f t="shared" si="193"/>
        <v>0.003474106591</v>
      </c>
    </row>
    <row r="762">
      <c r="C762" s="1">
        <v>2.0</v>
      </c>
      <c r="E762" s="4">
        <f t="shared" si="189"/>
        <v>1714</v>
      </c>
      <c r="F762" s="1">
        <v>1.0</v>
      </c>
      <c r="G762" s="4" t="str">
        <f t="shared" si="190"/>
        <v>0.68</v>
      </c>
      <c r="H762" s="2">
        <f t="shared" si="191"/>
        <v>1165.52</v>
      </c>
      <c r="I762" s="2">
        <f t="shared" si="192"/>
        <v>0.06671169366</v>
      </c>
      <c r="J762" s="2">
        <f t="shared" si="193"/>
        <v>0.01565066757</v>
      </c>
    </row>
    <row r="763">
      <c r="C763" s="1">
        <v>3.0</v>
      </c>
      <c r="E763" s="4">
        <f t="shared" si="189"/>
        <v>9176</v>
      </c>
      <c r="F763" s="1">
        <v>1.0</v>
      </c>
      <c r="G763" s="4" t="str">
        <f t="shared" si="190"/>
        <v>0.86</v>
      </c>
      <c r="H763" s="2">
        <f t="shared" si="191"/>
        <v>7891.36</v>
      </c>
      <c r="I763" s="2">
        <f t="shared" si="192"/>
        <v>0.451683361</v>
      </c>
      <c r="J763" s="2">
        <f t="shared" si="193"/>
        <v>0.1059656222</v>
      </c>
    </row>
    <row r="764">
      <c r="C764" s="1">
        <v>4.0</v>
      </c>
      <c r="E764" s="4">
        <f t="shared" si="189"/>
        <v>1539</v>
      </c>
      <c r="F764" s="1">
        <v>1.0</v>
      </c>
      <c r="G764" s="4" t="str">
        <f t="shared" si="190"/>
        <v>0.80</v>
      </c>
      <c r="H764" s="2">
        <f t="shared" si="191"/>
        <v>1231.2</v>
      </c>
      <c r="I764" s="2">
        <f t="shared" si="192"/>
        <v>0.07047106634</v>
      </c>
      <c r="J764" s="2">
        <f t="shared" si="193"/>
        <v>0.01653262227</v>
      </c>
    </row>
    <row r="765">
      <c r="C765" s="1">
        <v>5.0</v>
      </c>
      <c r="E765" s="4">
        <f t="shared" si="189"/>
        <v>3218</v>
      </c>
      <c r="F765" s="1">
        <v>1.0</v>
      </c>
      <c r="G765" s="4" t="str">
        <f t="shared" si="190"/>
        <v>0.78</v>
      </c>
      <c r="H765" s="2">
        <f t="shared" si="191"/>
        <v>2510.04</v>
      </c>
      <c r="I765" s="2">
        <f t="shared" si="192"/>
        <v>0.1436689371</v>
      </c>
      <c r="J765" s="2">
        <f t="shared" si="193"/>
        <v>0.03370495713</v>
      </c>
    </row>
    <row r="766">
      <c r="C766" s="1">
        <v>6.0</v>
      </c>
      <c r="E766" s="4">
        <f t="shared" si="189"/>
        <v>150</v>
      </c>
      <c r="F766" s="1">
        <v>0.0</v>
      </c>
      <c r="G766" s="4" t="str">
        <f t="shared" si="190"/>
        <v>0.53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79</v>
      </c>
      <c r="F767" s="1">
        <v>0.0</v>
      </c>
      <c r="G767" s="4" t="str">
        <f t="shared" si="190"/>
        <v>0.27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553</v>
      </c>
      <c r="F768" s="1">
        <v>0.0</v>
      </c>
      <c r="G768" s="4" t="str">
        <f t="shared" si="190"/>
        <v>0.45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368</v>
      </c>
      <c r="F769" s="1">
        <v>0.0</v>
      </c>
      <c r="G769" s="4" t="str">
        <f t="shared" si="190"/>
        <v>0.46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0.2507858737</v>
      </c>
    </row>
    <row r="771">
      <c r="D771" s="1" t="s">
        <v>29</v>
      </c>
      <c r="E771" s="2">
        <f>Sum(E760:E769)</f>
        <v>17471</v>
      </c>
      <c r="H771" s="2">
        <f>Sum(H760:H769)</f>
        <v>13089.52</v>
      </c>
    </row>
    <row r="772">
      <c r="D772" s="1" t="s">
        <v>17</v>
      </c>
      <c r="E772" s="2">
        <f>E771/$B$2</f>
        <v>0.1364921875</v>
      </c>
    </row>
    <row r="773">
      <c r="D773" s="1" t="s">
        <v>18</v>
      </c>
      <c r="E773" s="2">
        <f>H771/E771</f>
        <v>0.7492141263</v>
      </c>
    </row>
    <row r="774">
      <c r="D774" s="1" t="s">
        <v>20</v>
      </c>
      <c r="E774" s="2">
        <f>H771/$B$2</f>
        <v>0.102261875</v>
      </c>
    </row>
    <row r="775">
      <c r="D775" s="1" t="s">
        <v>21</v>
      </c>
      <c r="E775" s="2">
        <f>(E771-H771)/$B$2</f>
        <v>0.0342303125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79</v>
      </c>
      <c r="F790" s="1">
        <v>1.0</v>
      </c>
      <c r="G790" s="4" t="str">
        <f t="shared" ref="G790:G799" si="195">INDIRECT(CONCATENATE("'ccc",$E$788,"'!",$B$1,C790+21))</f>
        <v>0.32</v>
      </c>
      <c r="H790" s="2">
        <f t="shared" ref="H790:H799" si="196">E790*F790*G790</f>
        <v>25.28</v>
      </c>
      <c r="I790" s="2">
        <f t="shared" ref="I790:I799" si="197">H790/$E$801</f>
        <v>0.0014640644</v>
      </c>
      <c r="J790" s="2">
        <f t="shared" ref="J790:J799" si="198">I790*$E$262</f>
        <v>0.0003434717959</v>
      </c>
    </row>
    <row r="791">
      <c r="C791" s="1">
        <v>1.0</v>
      </c>
      <c r="E791" s="4">
        <f t="shared" si="194"/>
        <v>517</v>
      </c>
      <c r="F791" s="1">
        <v>1.0</v>
      </c>
      <c r="G791" s="4" t="str">
        <f t="shared" si="195"/>
        <v>0.40</v>
      </c>
      <c r="H791" s="2">
        <f t="shared" si="196"/>
        <v>206.8</v>
      </c>
      <c r="I791" s="2">
        <f t="shared" si="197"/>
        <v>0.01197660277</v>
      </c>
      <c r="J791" s="2">
        <f t="shared" si="198"/>
        <v>0.002809729723</v>
      </c>
    </row>
    <row r="792">
      <c r="C792" s="1">
        <v>2.0</v>
      </c>
      <c r="E792" s="4">
        <f t="shared" si="194"/>
        <v>773</v>
      </c>
      <c r="F792" s="1">
        <v>1.0</v>
      </c>
      <c r="G792" s="4" t="str">
        <f t="shared" si="195"/>
        <v>0.56</v>
      </c>
      <c r="H792" s="2">
        <f t="shared" si="196"/>
        <v>432.88</v>
      </c>
      <c r="I792" s="2">
        <f t="shared" si="197"/>
        <v>0.0250697863</v>
      </c>
      <c r="J792" s="2">
        <f t="shared" si="198"/>
        <v>0.005881411037</v>
      </c>
    </row>
    <row r="793">
      <c r="C793" s="1">
        <v>3.0</v>
      </c>
      <c r="E793" s="4">
        <f t="shared" si="194"/>
        <v>7351</v>
      </c>
      <c r="F793" s="1">
        <v>1.0</v>
      </c>
      <c r="G793" s="4" t="str">
        <f t="shared" si="195"/>
        <v>0.83</v>
      </c>
      <c r="H793" s="2">
        <f t="shared" si="196"/>
        <v>6101.33</v>
      </c>
      <c r="I793" s="2">
        <f t="shared" si="197"/>
        <v>0.3533520588</v>
      </c>
      <c r="J793" s="2">
        <f t="shared" si="198"/>
        <v>0.08289694512</v>
      </c>
    </row>
    <row r="794">
      <c r="C794" s="1">
        <v>4.0</v>
      </c>
      <c r="E794" s="4">
        <f t="shared" si="194"/>
        <v>1182</v>
      </c>
      <c r="F794" s="1">
        <v>1.0</v>
      </c>
      <c r="G794" s="4" t="str">
        <f t="shared" si="195"/>
        <v>0.76</v>
      </c>
      <c r="H794" s="2">
        <f t="shared" si="196"/>
        <v>898.32</v>
      </c>
      <c r="I794" s="2">
        <f t="shared" si="197"/>
        <v>0.05202525048</v>
      </c>
      <c r="J794" s="2">
        <f t="shared" si="198"/>
        <v>0.01220520505</v>
      </c>
    </row>
    <row r="795">
      <c r="C795" s="1">
        <v>5.0</v>
      </c>
      <c r="E795" s="4">
        <f t="shared" si="194"/>
        <v>6297</v>
      </c>
      <c r="F795" s="1">
        <v>1.0</v>
      </c>
      <c r="G795" s="4" t="str">
        <f t="shared" si="195"/>
        <v>0.82</v>
      </c>
      <c r="H795" s="2">
        <f t="shared" si="196"/>
        <v>5163.54</v>
      </c>
      <c r="I795" s="2">
        <f t="shared" si="197"/>
        <v>0.2990409452</v>
      </c>
      <c r="J795" s="2">
        <f t="shared" si="198"/>
        <v>0.07015547298</v>
      </c>
    </row>
    <row r="796">
      <c r="C796" s="1">
        <v>6.0</v>
      </c>
      <c r="E796" s="4">
        <f t="shared" si="194"/>
        <v>297</v>
      </c>
      <c r="F796" s="1">
        <v>0.0</v>
      </c>
      <c r="G796" s="4" t="str">
        <f t="shared" si="195"/>
        <v>0.56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57</v>
      </c>
      <c r="F797" s="1">
        <v>0.0</v>
      </c>
      <c r="G797" s="4" t="str">
        <f t="shared" si="195"/>
        <v>0.12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468</v>
      </c>
      <c r="F798" s="1">
        <v>0.0</v>
      </c>
      <c r="G798" s="4" t="str">
        <f t="shared" si="195"/>
        <v>0.45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246</v>
      </c>
      <c r="F799" s="1">
        <v>0.0</v>
      </c>
      <c r="G799" s="4" t="str">
        <f t="shared" si="195"/>
        <v>0.35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0.2570712921</v>
      </c>
    </row>
    <row r="801">
      <c r="D801" s="1" t="s">
        <v>29</v>
      </c>
      <c r="E801" s="2">
        <f>Sum(E790:E799)</f>
        <v>17267</v>
      </c>
      <c r="H801" s="2">
        <f>Sum(H790:H799)</f>
        <v>12828.15</v>
      </c>
    </row>
    <row r="802">
      <c r="D802" s="1" t="s">
        <v>17</v>
      </c>
      <c r="E802" s="2">
        <f>E801/$B$2</f>
        <v>0.1348984375</v>
      </c>
    </row>
    <row r="803">
      <c r="D803" s="1" t="s">
        <v>18</v>
      </c>
      <c r="E803" s="2">
        <f>H801/E801</f>
        <v>0.7429287079</v>
      </c>
    </row>
    <row r="804">
      <c r="D804" s="1" t="s">
        <v>20</v>
      </c>
      <c r="E804" s="2">
        <f>H801/$B$2</f>
        <v>0.1002199219</v>
      </c>
    </row>
    <row r="805">
      <c r="D805" s="1" t="s">
        <v>21</v>
      </c>
      <c r="E805" s="2">
        <f>(E801-H801)/$B$2</f>
        <v>0.03467851563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94</v>
      </c>
      <c r="F820" s="1">
        <v>1.0</v>
      </c>
      <c r="G820" s="4" t="str">
        <f t="shared" ref="G820:G829" si="200">INDIRECT(CONCATENATE("'ccc",$E$818,"'!",$B$1,C820+21))</f>
        <v>0.46</v>
      </c>
      <c r="H820" s="2">
        <f t="shared" ref="H820:H829" si="201">E820*F820*G820</f>
        <v>43.24</v>
      </c>
      <c r="I820" s="2">
        <f t="shared" ref="I820:I829" si="202">H820/$E$831</f>
        <v>0.002496247546</v>
      </c>
      <c r="J820" s="2">
        <f t="shared" ref="J820:J829" si="203">I820*$E$262</f>
        <v>0.0005856235748</v>
      </c>
    </row>
    <row r="821">
      <c r="C821" s="1">
        <v>1.0</v>
      </c>
      <c r="E821" s="4">
        <f t="shared" si="199"/>
        <v>453</v>
      </c>
      <c r="F821" s="1">
        <v>1.0</v>
      </c>
      <c r="G821" s="4" t="str">
        <f t="shared" si="200"/>
        <v>0.42</v>
      </c>
      <c r="H821" s="2">
        <f t="shared" si="201"/>
        <v>190.26</v>
      </c>
      <c r="I821" s="2">
        <f t="shared" si="202"/>
        <v>0.01098372012</v>
      </c>
      <c r="J821" s="2">
        <f t="shared" si="203"/>
        <v>0.002576797903</v>
      </c>
    </row>
    <row r="822">
      <c r="C822" s="1">
        <v>2.0</v>
      </c>
      <c r="E822" s="4">
        <f t="shared" si="199"/>
        <v>805</v>
      </c>
      <c r="F822" s="1">
        <v>1.0</v>
      </c>
      <c r="G822" s="4" t="str">
        <f t="shared" si="200"/>
        <v>0.55</v>
      </c>
      <c r="H822" s="2">
        <f t="shared" si="201"/>
        <v>442.75</v>
      </c>
      <c r="I822" s="2">
        <f t="shared" si="202"/>
        <v>0.02555998153</v>
      </c>
      <c r="J822" s="2">
        <f t="shared" si="203"/>
        <v>0.005996411604</v>
      </c>
    </row>
    <row r="823">
      <c r="C823" s="1">
        <v>3.0</v>
      </c>
      <c r="E823" s="4">
        <f t="shared" si="199"/>
        <v>7657</v>
      </c>
      <c r="F823" s="1">
        <v>1.0</v>
      </c>
      <c r="G823" s="4" t="str">
        <f t="shared" si="200"/>
        <v>0.84</v>
      </c>
      <c r="H823" s="2">
        <f t="shared" si="201"/>
        <v>6431.88</v>
      </c>
      <c r="I823" s="2">
        <f t="shared" si="202"/>
        <v>0.3713127814</v>
      </c>
      <c r="J823" s="2">
        <f t="shared" si="203"/>
        <v>0.0871105587</v>
      </c>
    </row>
    <row r="824">
      <c r="C824" s="1">
        <v>4.0</v>
      </c>
      <c r="E824" s="4">
        <f t="shared" si="199"/>
        <v>927</v>
      </c>
      <c r="F824" s="1">
        <v>1.0</v>
      </c>
      <c r="G824" s="4" t="str">
        <f t="shared" si="200"/>
        <v>0.74</v>
      </c>
      <c r="H824" s="2">
        <f t="shared" si="201"/>
        <v>685.98</v>
      </c>
      <c r="I824" s="2">
        <f t="shared" si="202"/>
        <v>0.03960166263</v>
      </c>
      <c r="J824" s="2">
        <f t="shared" si="203"/>
        <v>0.00929061193</v>
      </c>
    </row>
    <row r="825">
      <c r="C825" s="1">
        <v>5.0</v>
      </c>
      <c r="E825" s="4">
        <f t="shared" si="199"/>
        <v>6279</v>
      </c>
      <c r="F825" s="1">
        <v>1.0</v>
      </c>
      <c r="G825" s="4" t="str">
        <f t="shared" si="200"/>
        <v>0.83</v>
      </c>
      <c r="H825" s="2">
        <f t="shared" si="201"/>
        <v>5211.57</v>
      </c>
      <c r="I825" s="2">
        <f t="shared" si="202"/>
        <v>0.3008642189</v>
      </c>
      <c r="J825" s="2">
        <f t="shared" si="203"/>
        <v>0.07058321586</v>
      </c>
    </row>
    <row r="826">
      <c r="C826" s="1">
        <v>6.0</v>
      </c>
      <c r="E826" s="4">
        <f t="shared" si="199"/>
        <v>326</v>
      </c>
      <c r="F826" s="1">
        <v>0.0</v>
      </c>
      <c r="G826" s="4" t="str">
        <f t="shared" si="200"/>
        <v>0.52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73</v>
      </c>
      <c r="F827" s="1">
        <v>0.0</v>
      </c>
      <c r="G827" s="4" t="str">
        <f t="shared" si="200"/>
        <v>0.23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467</v>
      </c>
      <c r="F828" s="1">
        <v>0.0</v>
      </c>
      <c r="G828" s="4" t="str">
        <f t="shared" si="200"/>
        <v>0.46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241</v>
      </c>
      <c r="F829" s="1">
        <v>0.0</v>
      </c>
      <c r="G829" s="4" t="str">
        <f t="shared" si="200"/>
        <v>0.33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0.2491813878</v>
      </c>
    </row>
    <row r="831">
      <c r="D831" s="1" t="s">
        <v>29</v>
      </c>
      <c r="E831" s="2">
        <f>Sum(E820:E829)</f>
        <v>17322</v>
      </c>
      <c r="H831" s="2">
        <f>Sum(H820:H829)</f>
        <v>13005.68</v>
      </c>
    </row>
    <row r="832">
      <c r="D832" s="1" t="s">
        <v>17</v>
      </c>
      <c r="E832" s="2">
        <f>E831/$B$2</f>
        <v>0.135328125</v>
      </c>
    </row>
    <row r="833">
      <c r="D833" s="1" t="s">
        <v>18</v>
      </c>
      <c r="E833" s="2">
        <f>H831/E831</f>
        <v>0.7508186122</v>
      </c>
    </row>
    <row r="834">
      <c r="D834" s="1" t="s">
        <v>20</v>
      </c>
      <c r="E834" s="2">
        <f>H831/$B$2</f>
        <v>0.101606875</v>
      </c>
    </row>
    <row r="835">
      <c r="D835" s="1" t="s">
        <v>21</v>
      </c>
      <c r="E835" s="2">
        <f>(E831-H831)/$B$2</f>
        <v>0.03372125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73</v>
      </c>
      <c r="F850" s="1">
        <v>1.0</v>
      </c>
      <c r="G850" s="4" t="str">
        <f t="shared" ref="G850:G859" si="205">INDIRECT(CONCATENATE("'ccc",$E$848,"'!",$B$1,C850+21))</f>
        <v>0.38</v>
      </c>
      <c r="H850" s="2">
        <f t="shared" ref="H850:H859" si="206">E850*F850*G850</f>
        <v>27.74</v>
      </c>
      <c r="I850" s="2">
        <f t="shared" ref="I850:I859" si="207">H850/$E$861</f>
        <v>0.00163706108</v>
      </c>
      <c r="J850" s="2">
        <f t="shared" ref="J850:J859" si="208">I850*$E$262</f>
        <v>0.0003840570873</v>
      </c>
    </row>
    <row r="851">
      <c r="C851" s="1">
        <v>1.0</v>
      </c>
      <c r="E851" s="4">
        <f t="shared" si="204"/>
        <v>412</v>
      </c>
      <c r="F851" s="1">
        <v>1.0</v>
      </c>
      <c r="G851" s="4" t="str">
        <f t="shared" si="205"/>
        <v>0.46</v>
      </c>
      <c r="H851" s="2">
        <f t="shared" si="206"/>
        <v>189.52</v>
      </c>
      <c r="I851" s="2">
        <f t="shared" si="207"/>
        <v>0.01118442018</v>
      </c>
      <c r="J851" s="2">
        <f t="shared" si="208"/>
        <v>0.002623882451</v>
      </c>
    </row>
    <row r="852">
      <c r="C852" s="1">
        <v>2.0</v>
      </c>
      <c r="E852" s="4">
        <f t="shared" si="204"/>
        <v>726</v>
      </c>
      <c r="F852" s="1">
        <v>1.0</v>
      </c>
      <c r="G852" s="4" t="str">
        <f t="shared" si="205"/>
        <v>0.57</v>
      </c>
      <c r="H852" s="2">
        <f t="shared" si="206"/>
        <v>413.82</v>
      </c>
      <c r="I852" s="2">
        <f t="shared" si="207"/>
        <v>0.02442136323</v>
      </c>
      <c r="J852" s="2">
        <f t="shared" si="208"/>
        <v>0.005729289973</v>
      </c>
    </row>
    <row r="853">
      <c r="C853" s="1">
        <v>3.0</v>
      </c>
      <c r="E853" s="4">
        <f t="shared" si="204"/>
        <v>7956</v>
      </c>
      <c r="F853" s="1">
        <v>1.0</v>
      </c>
      <c r="G853" s="4" t="str">
        <f t="shared" si="205"/>
        <v>0.85</v>
      </c>
      <c r="H853" s="2">
        <f t="shared" si="206"/>
        <v>6762.6</v>
      </c>
      <c r="I853" s="2">
        <f t="shared" si="207"/>
        <v>0.3990911773</v>
      </c>
      <c r="J853" s="2">
        <f t="shared" si="208"/>
        <v>0.09362741378</v>
      </c>
    </row>
    <row r="854">
      <c r="C854" s="1">
        <v>4.0</v>
      </c>
      <c r="E854" s="4">
        <f t="shared" si="204"/>
        <v>767</v>
      </c>
      <c r="F854" s="1">
        <v>1.0</v>
      </c>
      <c r="G854" s="4" t="str">
        <f t="shared" si="205"/>
        <v>0.74</v>
      </c>
      <c r="H854" s="2">
        <f t="shared" si="206"/>
        <v>567.58</v>
      </c>
      <c r="I854" s="2">
        <f t="shared" si="207"/>
        <v>0.03349542638</v>
      </c>
      <c r="J854" s="2">
        <f t="shared" si="208"/>
        <v>0.007858079365</v>
      </c>
    </row>
    <row r="855">
      <c r="C855" s="1">
        <v>5.0</v>
      </c>
      <c r="E855" s="4">
        <f t="shared" si="204"/>
        <v>6034</v>
      </c>
      <c r="F855" s="1">
        <v>1.0</v>
      </c>
      <c r="G855" s="4" t="str">
        <f t="shared" si="205"/>
        <v>0.83</v>
      </c>
      <c r="H855" s="2">
        <f t="shared" si="206"/>
        <v>5008.22</v>
      </c>
      <c r="I855" s="2">
        <f t="shared" si="207"/>
        <v>0.2955573916</v>
      </c>
      <c r="J855" s="2">
        <f t="shared" si="208"/>
        <v>0.06933822587</v>
      </c>
    </row>
    <row r="856">
      <c r="C856" s="1">
        <v>6.0</v>
      </c>
      <c r="E856" s="4">
        <f t="shared" si="204"/>
        <v>268</v>
      </c>
      <c r="F856" s="1">
        <v>0.0</v>
      </c>
      <c r="G856" s="4" t="str">
        <f t="shared" si="205"/>
        <v>0.54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58</v>
      </c>
      <c r="F857" s="1">
        <v>0.0</v>
      </c>
      <c r="G857" s="4" t="str">
        <f t="shared" si="205"/>
        <v>0.21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402</v>
      </c>
      <c r="F858" s="1">
        <v>0.0</v>
      </c>
      <c r="G858" s="4" t="str">
        <f t="shared" si="205"/>
        <v>0.44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249</v>
      </c>
      <c r="F859" s="1">
        <v>0.0</v>
      </c>
      <c r="G859" s="4" t="str">
        <f t="shared" si="205"/>
        <v>0.31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0.2346131602</v>
      </c>
    </row>
    <row r="861">
      <c r="D861" s="1" t="s">
        <v>29</v>
      </c>
      <c r="E861" s="2">
        <f>Sum(E850:E859)</f>
        <v>16945</v>
      </c>
      <c r="H861" s="2">
        <f>Sum(H850:H859)</f>
        <v>12969.48</v>
      </c>
    </row>
    <row r="862">
      <c r="D862" s="1" t="s">
        <v>17</v>
      </c>
      <c r="E862" s="2">
        <f>E861/$B$2</f>
        <v>0.1323828125</v>
      </c>
    </row>
    <row r="863">
      <c r="D863" s="1" t="s">
        <v>18</v>
      </c>
      <c r="E863" s="2">
        <f>H861/E861</f>
        <v>0.7653868398</v>
      </c>
    </row>
    <row r="864">
      <c r="D864" s="1" t="s">
        <v>20</v>
      </c>
      <c r="E864" s="2">
        <f>H861/$B$2</f>
        <v>0.1013240625</v>
      </c>
    </row>
    <row r="865">
      <c r="D865" s="1" t="s">
        <v>21</v>
      </c>
      <c r="E865" s="2">
        <f>(E861-H861)/$B$2</f>
        <v>0.03105875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50</v>
      </c>
      <c r="F880" s="1">
        <v>1.0</v>
      </c>
      <c r="G880" s="4" t="str">
        <f t="shared" ref="G880:G889" si="210">INDIRECT(CONCATENATE("'ccc",$E$878,"'!",$B$1,C880+21))</f>
        <v>0.44</v>
      </c>
      <c r="H880" s="2">
        <f t="shared" ref="H880:H889" si="211">E880*F880*G880</f>
        <v>22</v>
      </c>
      <c r="I880" s="2">
        <f t="shared" ref="I880:I889" si="212">H880/$E$891</f>
        <v>0.001267938447</v>
      </c>
      <c r="J880" s="2">
        <f t="shared" ref="J880:J889" si="213">I880*$E$262</f>
        <v>0.0002974603409</v>
      </c>
    </row>
    <row r="881">
      <c r="C881" s="1">
        <v>1.0</v>
      </c>
      <c r="E881" s="4">
        <f t="shared" si="209"/>
        <v>334</v>
      </c>
      <c r="F881" s="1">
        <v>1.0</v>
      </c>
      <c r="G881" s="4" t="str">
        <f t="shared" si="210"/>
        <v>0.42</v>
      </c>
      <c r="H881" s="2">
        <f t="shared" si="211"/>
        <v>140.28</v>
      </c>
      <c r="I881" s="2">
        <f t="shared" si="212"/>
        <v>0.008084836609</v>
      </c>
      <c r="J881" s="2">
        <f t="shared" si="213"/>
        <v>0.001896715301</v>
      </c>
    </row>
    <row r="882">
      <c r="C882" s="1">
        <v>2.0</v>
      </c>
      <c r="E882" s="4">
        <f t="shared" si="209"/>
        <v>719</v>
      </c>
      <c r="F882" s="1">
        <v>1.0</v>
      </c>
      <c r="G882" s="4" t="str">
        <f t="shared" si="210"/>
        <v>0.59</v>
      </c>
      <c r="H882" s="2">
        <f t="shared" si="211"/>
        <v>424.21</v>
      </c>
      <c r="I882" s="2">
        <f t="shared" si="212"/>
        <v>0.02444873494</v>
      </c>
      <c r="J882" s="2">
        <f t="shared" si="213"/>
        <v>0.005735711419</v>
      </c>
    </row>
    <row r="883">
      <c r="C883" s="1">
        <v>3.0</v>
      </c>
      <c r="E883" s="4">
        <f t="shared" si="209"/>
        <v>8552</v>
      </c>
      <c r="F883" s="1">
        <v>1.0</v>
      </c>
      <c r="G883" s="4" t="str">
        <f t="shared" si="210"/>
        <v>0.86</v>
      </c>
      <c r="H883" s="2">
        <f t="shared" si="211"/>
        <v>7354.72</v>
      </c>
      <c r="I883" s="2">
        <f t="shared" si="212"/>
        <v>0.423878739</v>
      </c>
      <c r="J883" s="2">
        <f t="shared" si="213"/>
        <v>0.09944261447</v>
      </c>
    </row>
    <row r="884">
      <c r="C884" s="1">
        <v>4.0</v>
      </c>
      <c r="E884" s="4">
        <f t="shared" si="209"/>
        <v>702</v>
      </c>
      <c r="F884" s="1">
        <v>1.0</v>
      </c>
      <c r="G884" s="4" t="str">
        <f t="shared" si="210"/>
        <v>0.76</v>
      </c>
      <c r="H884" s="2">
        <f t="shared" si="211"/>
        <v>533.52</v>
      </c>
      <c r="I884" s="2">
        <f t="shared" si="212"/>
        <v>0.03074866002</v>
      </c>
      <c r="J884" s="2">
        <f t="shared" si="213"/>
        <v>0.007213683685</v>
      </c>
    </row>
    <row r="885">
      <c r="C885" s="1">
        <v>5.0</v>
      </c>
      <c r="E885" s="4">
        <f t="shared" si="209"/>
        <v>5984</v>
      </c>
      <c r="F885" s="1">
        <v>1.0</v>
      </c>
      <c r="G885" s="4" t="str">
        <f t="shared" si="210"/>
        <v>0.83</v>
      </c>
      <c r="H885" s="2">
        <f t="shared" si="211"/>
        <v>4966.72</v>
      </c>
      <c r="I885" s="2">
        <f t="shared" si="212"/>
        <v>0.2862497839</v>
      </c>
      <c r="J885" s="2">
        <f t="shared" si="213"/>
        <v>0.06715464656</v>
      </c>
    </row>
    <row r="886">
      <c r="C886" s="1">
        <v>6.0</v>
      </c>
      <c r="E886" s="4">
        <f t="shared" si="209"/>
        <v>246</v>
      </c>
      <c r="F886" s="1">
        <v>0.0</v>
      </c>
      <c r="G886" s="4" t="str">
        <f t="shared" si="210"/>
        <v>0.43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73</v>
      </c>
      <c r="F887" s="1">
        <v>0.0</v>
      </c>
      <c r="G887" s="4" t="str">
        <f t="shared" si="210"/>
        <v>0.19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419</v>
      </c>
      <c r="F888" s="1">
        <v>0.0</v>
      </c>
      <c r="G888" s="4" t="str">
        <f t="shared" si="210"/>
        <v>0.49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272</v>
      </c>
      <c r="F889" s="1">
        <v>0.0</v>
      </c>
      <c r="G889" s="4" t="str">
        <f t="shared" si="210"/>
        <v>0.36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0.2253213071</v>
      </c>
    </row>
    <row r="891">
      <c r="D891" s="1" t="s">
        <v>29</v>
      </c>
      <c r="E891" s="2">
        <f>Sum(E880:E889)</f>
        <v>17351</v>
      </c>
      <c r="H891" s="2">
        <f>Sum(H880:H889)</f>
        <v>13441.45</v>
      </c>
    </row>
    <row r="892">
      <c r="D892" s="1" t="s">
        <v>17</v>
      </c>
      <c r="E892" s="2">
        <f>E891/$B$2</f>
        <v>0.1355546875</v>
      </c>
    </row>
    <row r="893">
      <c r="D893" s="1" t="s">
        <v>18</v>
      </c>
      <c r="E893" s="2">
        <f>H891/E891</f>
        <v>0.7746786929</v>
      </c>
    </row>
    <row r="894">
      <c r="D894" s="1" t="s">
        <v>20</v>
      </c>
      <c r="E894" s="2">
        <f>H891/$B$2</f>
        <v>0.1050113281</v>
      </c>
    </row>
    <row r="895">
      <c r="D895" s="1" t="s">
        <v>21</v>
      </c>
      <c r="E895" s="2">
        <f>(E891-H891)/$B$2</f>
        <v>0.03054335938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37</v>
      </c>
      <c r="F910" s="1">
        <v>1.0</v>
      </c>
      <c r="G910" s="4" t="str">
        <f t="shared" ref="G910:G919" si="215">INDIRECT(CONCATENATE("'ccc",$E$908,"'!",$B$1,C910+21))</f>
        <v>0.24</v>
      </c>
      <c r="H910" s="2">
        <f t="shared" ref="H910:H919" si="216">E910*F910*G910</f>
        <v>8.88</v>
      </c>
      <c r="I910" s="2">
        <f t="shared" ref="I910:I919" si="217">H910/$E$921</f>
        <v>0.000561350275</v>
      </c>
      <c r="J910" s="2">
        <f t="shared" ref="J910:J919" si="218">I910*$E$262</f>
        <v>0.0001316936516</v>
      </c>
    </row>
    <row r="911">
      <c r="C911" s="1">
        <v>1.0</v>
      </c>
      <c r="E911" s="4">
        <f t="shared" si="214"/>
        <v>318</v>
      </c>
      <c r="F911" s="1">
        <v>1.0</v>
      </c>
      <c r="G911" s="4" t="str">
        <f t="shared" si="215"/>
        <v>0.42</v>
      </c>
      <c r="H911" s="2">
        <f t="shared" si="216"/>
        <v>133.56</v>
      </c>
      <c r="I911" s="2">
        <f t="shared" si="217"/>
        <v>0.008443011568</v>
      </c>
      <c r="J911" s="2">
        <f t="shared" si="218"/>
        <v>0.001980743706</v>
      </c>
    </row>
    <row r="912">
      <c r="C912" s="1">
        <v>2.0</v>
      </c>
      <c r="E912" s="4">
        <f t="shared" si="214"/>
        <v>597</v>
      </c>
      <c r="F912" s="1">
        <v>1.0</v>
      </c>
      <c r="G912" s="4" t="str">
        <f t="shared" si="215"/>
        <v>0.54</v>
      </c>
      <c r="H912" s="2">
        <f t="shared" si="216"/>
        <v>322.38</v>
      </c>
      <c r="I912" s="2">
        <f t="shared" si="217"/>
        <v>0.02037929073</v>
      </c>
      <c r="J912" s="2">
        <f t="shared" si="218"/>
        <v>0.004781013447</v>
      </c>
    </row>
    <row r="913">
      <c r="C913" s="1">
        <v>3.0</v>
      </c>
      <c r="E913" s="4">
        <f t="shared" si="214"/>
        <v>6052</v>
      </c>
      <c r="F913" s="1">
        <v>1.0</v>
      </c>
      <c r="G913" s="4" t="str">
        <f t="shared" si="215"/>
        <v>0.83</v>
      </c>
      <c r="H913" s="2">
        <f t="shared" si="216"/>
        <v>5023.16</v>
      </c>
      <c r="I913" s="2">
        <f t="shared" si="217"/>
        <v>0.3175396675</v>
      </c>
      <c r="J913" s="2">
        <f t="shared" si="218"/>
        <v>0.07449530215</v>
      </c>
    </row>
    <row r="914">
      <c r="C914" s="1">
        <v>4.0</v>
      </c>
      <c r="E914" s="4">
        <f t="shared" si="214"/>
        <v>416</v>
      </c>
      <c r="F914" s="1">
        <v>1.0</v>
      </c>
      <c r="G914" s="4" t="str">
        <f t="shared" si="215"/>
        <v>0.67</v>
      </c>
      <c r="H914" s="2">
        <f t="shared" si="216"/>
        <v>278.72</v>
      </c>
      <c r="I914" s="2">
        <f t="shared" si="217"/>
        <v>0.01761931854</v>
      </c>
      <c r="J914" s="2">
        <f t="shared" si="218"/>
        <v>0.00413351966</v>
      </c>
    </row>
    <row r="915">
      <c r="C915" s="1">
        <v>5.0</v>
      </c>
      <c r="E915" s="4">
        <f t="shared" si="214"/>
        <v>6355</v>
      </c>
      <c r="F915" s="1">
        <v>1.0</v>
      </c>
      <c r="G915" s="4" t="str">
        <f t="shared" si="215"/>
        <v>0.84</v>
      </c>
      <c r="H915" s="2">
        <f t="shared" si="216"/>
        <v>5338.2</v>
      </c>
      <c r="I915" s="2">
        <f t="shared" si="217"/>
        <v>0.3374549592</v>
      </c>
      <c r="J915" s="2">
        <f t="shared" si="218"/>
        <v>0.07916746071</v>
      </c>
    </row>
    <row r="916">
      <c r="C916" s="1">
        <v>6.0</v>
      </c>
      <c r="E916" s="4">
        <f t="shared" si="214"/>
        <v>1451</v>
      </c>
      <c r="F916" s="1">
        <v>1.0</v>
      </c>
      <c r="G916" s="4" t="str">
        <f t="shared" si="215"/>
        <v>0.76</v>
      </c>
      <c r="H916" s="2">
        <f t="shared" si="216"/>
        <v>1102.76</v>
      </c>
      <c r="I916" s="2">
        <f t="shared" si="217"/>
        <v>0.0697111069</v>
      </c>
      <c r="J916" s="2">
        <f t="shared" si="218"/>
        <v>0.0163543346</v>
      </c>
    </row>
    <row r="917">
      <c r="C917" s="1">
        <v>7.0</v>
      </c>
      <c r="E917" s="4">
        <f t="shared" si="214"/>
        <v>38</v>
      </c>
      <c r="F917" s="1">
        <v>0.0</v>
      </c>
      <c r="G917" s="4" t="str">
        <f t="shared" si="215"/>
        <v>0.08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399</v>
      </c>
      <c r="F918" s="1">
        <v>0.0</v>
      </c>
      <c r="G918" s="4" t="str">
        <f t="shared" si="215"/>
        <v>0.42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156</v>
      </c>
      <c r="F919" s="1">
        <v>0.0</v>
      </c>
      <c r="G919" s="4" t="str">
        <f t="shared" si="215"/>
        <v>0.43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0.2282912953</v>
      </c>
    </row>
    <row r="921">
      <c r="D921" s="1" t="s">
        <v>29</v>
      </c>
      <c r="E921" s="2">
        <f>Sum(E910:E919)</f>
        <v>15819</v>
      </c>
      <c r="H921" s="2">
        <f>Sum(H910:H919)</f>
        <v>12207.66</v>
      </c>
    </row>
    <row r="922">
      <c r="D922" s="1" t="s">
        <v>17</v>
      </c>
      <c r="E922" s="2">
        <f>E921/$B$2</f>
        <v>0.1235859375</v>
      </c>
    </row>
    <row r="923">
      <c r="D923" s="1" t="s">
        <v>18</v>
      </c>
      <c r="E923" s="2">
        <f>H921/E921</f>
        <v>0.7717087047</v>
      </c>
    </row>
    <row r="924">
      <c r="D924" s="1" t="s">
        <v>20</v>
      </c>
      <c r="E924" s="2">
        <f>H921/$B$2</f>
        <v>0.09537234375</v>
      </c>
    </row>
    <row r="925">
      <c r="D925" s="1" t="s">
        <v>21</v>
      </c>
      <c r="E925" s="2">
        <f>(E921-H921)/$B$2</f>
        <v>0.02821359375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35</v>
      </c>
      <c r="F940" s="1">
        <v>1.0</v>
      </c>
      <c r="G940" s="4" t="str">
        <f t="shared" ref="G940:G949" si="220">INDIRECT(CONCATENATE("'ccc",$E$938,"'!",$B$1,C940+21))</f>
        <v>0.23</v>
      </c>
      <c r="H940" s="2">
        <f t="shared" ref="H940:H949" si="221">E940*F940*G940</f>
        <v>8.05</v>
      </c>
      <c r="I940" s="2">
        <f t="shared" ref="I940:I949" si="222">H940/$E$951</f>
        <v>0.000523509137</v>
      </c>
      <c r="J940" s="2">
        <f t="shared" ref="J940:J949" si="223">I940*$E$262</f>
        <v>0.0001228160615</v>
      </c>
    </row>
    <row r="941">
      <c r="C941" s="1">
        <v>1.0</v>
      </c>
      <c r="E941" s="4">
        <f t="shared" si="219"/>
        <v>248</v>
      </c>
      <c r="F941" s="1">
        <v>1.0</v>
      </c>
      <c r="G941" s="4" t="str">
        <f t="shared" si="220"/>
        <v>0.40</v>
      </c>
      <c r="H941" s="2">
        <f t="shared" si="221"/>
        <v>99.2</v>
      </c>
      <c r="I941" s="2">
        <f t="shared" si="222"/>
        <v>0.006451193341</v>
      </c>
      <c r="J941" s="2">
        <f t="shared" si="223"/>
        <v>0.001513460038</v>
      </c>
    </row>
    <row r="942">
      <c r="C942" s="1">
        <v>2.0</v>
      </c>
      <c r="E942" s="4">
        <f t="shared" si="219"/>
        <v>508</v>
      </c>
      <c r="F942" s="1">
        <v>1.0</v>
      </c>
      <c r="G942" s="4" t="str">
        <f t="shared" si="220"/>
        <v>0.57</v>
      </c>
      <c r="H942" s="2">
        <f t="shared" si="221"/>
        <v>289.56</v>
      </c>
      <c r="I942" s="2">
        <f t="shared" si="222"/>
        <v>0.01883072121</v>
      </c>
      <c r="J942" s="2">
        <f t="shared" si="223"/>
        <v>0.004417716618</v>
      </c>
    </row>
    <row r="943">
      <c r="C943" s="1">
        <v>3.0</v>
      </c>
      <c r="E943" s="4">
        <f t="shared" si="219"/>
        <v>5039</v>
      </c>
      <c r="F943" s="1">
        <v>1.0</v>
      </c>
      <c r="G943" s="4" t="str">
        <f t="shared" si="220"/>
        <v>0.81</v>
      </c>
      <c r="H943" s="2">
        <f t="shared" si="221"/>
        <v>4081.59</v>
      </c>
      <c r="I943" s="2">
        <f t="shared" si="222"/>
        <v>0.2654347402</v>
      </c>
      <c r="J943" s="2">
        <f t="shared" si="223"/>
        <v>0.06227140479</v>
      </c>
    </row>
    <row r="944">
      <c r="C944" s="1">
        <v>4.0</v>
      </c>
      <c r="E944" s="4">
        <f t="shared" si="219"/>
        <v>255</v>
      </c>
      <c r="F944" s="1">
        <v>1.0</v>
      </c>
      <c r="G944" s="4" t="str">
        <f t="shared" si="220"/>
        <v>0.67</v>
      </c>
      <c r="H944" s="2">
        <f t="shared" si="221"/>
        <v>170.85</v>
      </c>
      <c r="I944" s="2">
        <f t="shared" si="222"/>
        <v>0.01111074982</v>
      </c>
      <c r="J944" s="2">
        <f t="shared" si="223"/>
        <v>0.002606599269</v>
      </c>
    </row>
    <row r="945">
      <c r="C945" s="1">
        <v>5.0</v>
      </c>
      <c r="E945" s="4">
        <f t="shared" si="219"/>
        <v>6757</v>
      </c>
      <c r="F945" s="1">
        <v>1.0</v>
      </c>
      <c r="G945" s="4" t="str">
        <f t="shared" si="220"/>
        <v>0.83</v>
      </c>
      <c r="H945" s="2">
        <f t="shared" si="221"/>
        <v>5608.31</v>
      </c>
      <c r="I945" s="2">
        <f t="shared" si="222"/>
        <v>0.3647206867</v>
      </c>
      <c r="J945" s="2">
        <f t="shared" si="223"/>
        <v>0.08556404299</v>
      </c>
    </row>
    <row r="946">
      <c r="C946" s="1">
        <v>6.0</v>
      </c>
      <c r="E946" s="4">
        <f t="shared" si="219"/>
        <v>2120</v>
      </c>
      <c r="F946" s="1">
        <v>1.0</v>
      </c>
      <c r="G946" s="4" t="str">
        <f t="shared" si="220"/>
        <v>0.81</v>
      </c>
      <c r="H946" s="2">
        <f t="shared" si="221"/>
        <v>1717.2</v>
      </c>
      <c r="I946" s="2">
        <f t="shared" si="222"/>
        <v>0.1116732783</v>
      </c>
      <c r="J946" s="2">
        <f t="shared" si="223"/>
        <v>0.02619872557</v>
      </c>
    </row>
    <row r="947">
      <c r="C947" s="1">
        <v>7.0</v>
      </c>
      <c r="E947" s="4">
        <f t="shared" si="219"/>
        <v>17</v>
      </c>
      <c r="F947" s="1">
        <v>0.0</v>
      </c>
      <c r="G947" s="4" t="str">
        <f t="shared" si="220"/>
        <v>0.12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312</v>
      </c>
      <c r="F948" s="1">
        <v>0.0</v>
      </c>
      <c r="G948" s="4" t="str">
        <f t="shared" si="220"/>
        <v>0.46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86</v>
      </c>
      <c r="F949" s="1">
        <v>0.0</v>
      </c>
      <c r="G949" s="4" t="str">
        <f t="shared" si="220"/>
        <v>0.24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0.2212551213</v>
      </c>
    </row>
    <row r="951">
      <c r="D951" s="1" t="s">
        <v>29</v>
      </c>
      <c r="E951" s="2">
        <f>Sum(E940:E949)</f>
        <v>15377</v>
      </c>
      <c r="H951" s="2">
        <f>Sum(H940:H949)</f>
        <v>11974.76</v>
      </c>
    </row>
    <row r="952">
      <c r="D952" s="1" t="s">
        <v>17</v>
      </c>
      <c r="E952" s="2">
        <f>E951/$B$2</f>
        <v>0.1201328125</v>
      </c>
    </row>
    <row r="953">
      <c r="D953" s="1" t="s">
        <v>18</v>
      </c>
      <c r="E953" s="2">
        <f>H951/E951</f>
        <v>0.7787448787</v>
      </c>
    </row>
    <row r="954">
      <c r="D954" s="1" t="s">
        <v>20</v>
      </c>
      <c r="E954" s="2">
        <f>H951/$B$2</f>
        <v>0.0935528125</v>
      </c>
    </row>
    <row r="955">
      <c r="D955" s="1" t="s">
        <v>21</v>
      </c>
      <c r="E955" s="2">
        <f>(E951-H951)/$B$2</f>
        <v>0.02658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38</v>
      </c>
      <c r="F970" s="1">
        <v>1.0</v>
      </c>
      <c r="G970" s="4" t="str">
        <f t="shared" ref="G970:G979" si="225">INDIRECT(CONCATENATE("'ccc",$E$968,"'!",$B$1,C970+21))</f>
        <v>0.34</v>
      </c>
      <c r="H970" s="2">
        <f t="shared" ref="H970:H979" si="226">E970*F970*G970</f>
        <v>12.92</v>
      </c>
      <c r="I970" s="2">
        <f t="shared" ref="I970:I979" si="227">H970/$E$981</f>
        <v>0.0008567639257</v>
      </c>
      <c r="J970" s="2">
        <f t="shared" ref="J970:J979" si="228">I970*$E$262</f>
        <v>0.0002009981557</v>
      </c>
    </row>
    <row r="971">
      <c r="C971" s="1">
        <v>1.0</v>
      </c>
      <c r="E971" s="4">
        <f t="shared" si="224"/>
        <v>252</v>
      </c>
      <c r="F971" s="1">
        <v>1.0</v>
      </c>
      <c r="G971" s="4" t="str">
        <f t="shared" si="225"/>
        <v>0.37</v>
      </c>
      <c r="H971" s="2">
        <f t="shared" si="226"/>
        <v>93.24</v>
      </c>
      <c r="I971" s="2">
        <f t="shared" si="227"/>
        <v>0.006183023873</v>
      </c>
      <c r="J971" s="2">
        <f t="shared" si="228"/>
        <v>0.001450547062</v>
      </c>
    </row>
    <row r="972">
      <c r="C972" s="1">
        <v>2.0</v>
      </c>
      <c r="E972" s="4">
        <f t="shared" si="224"/>
        <v>469</v>
      </c>
      <c r="F972" s="1">
        <v>1.0</v>
      </c>
      <c r="G972" s="4" t="str">
        <f t="shared" si="225"/>
        <v>0.55</v>
      </c>
      <c r="H972" s="2">
        <f t="shared" si="226"/>
        <v>257.95</v>
      </c>
      <c r="I972" s="2">
        <f t="shared" si="227"/>
        <v>0.01710543767</v>
      </c>
      <c r="J972" s="2">
        <f t="shared" si="228"/>
        <v>0.004012962404</v>
      </c>
    </row>
    <row r="973">
      <c r="C973" s="1">
        <v>3.0</v>
      </c>
      <c r="E973" s="4">
        <f t="shared" si="224"/>
        <v>5163</v>
      </c>
      <c r="F973" s="1">
        <v>1.0</v>
      </c>
      <c r="G973" s="4" t="str">
        <f t="shared" si="225"/>
        <v>0.81</v>
      </c>
      <c r="H973" s="2">
        <f t="shared" si="226"/>
        <v>4182.03</v>
      </c>
      <c r="I973" s="2">
        <f t="shared" si="227"/>
        <v>0.2773229443</v>
      </c>
      <c r="J973" s="2">
        <f t="shared" si="228"/>
        <v>0.06506039605</v>
      </c>
    </row>
    <row r="974">
      <c r="C974" s="1">
        <v>4.0</v>
      </c>
      <c r="E974" s="4">
        <f t="shared" si="224"/>
        <v>210</v>
      </c>
      <c r="F974" s="1">
        <v>1.0</v>
      </c>
      <c r="G974" s="4" t="str">
        <f t="shared" si="225"/>
        <v>0.66</v>
      </c>
      <c r="H974" s="2">
        <f t="shared" si="226"/>
        <v>138.6</v>
      </c>
      <c r="I974" s="2">
        <f t="shared" si="227"/>
        <v>0.009190981432</v>
      </c>
      <c r="J974" s="2">
        <f t="shared" si="228"/>
        <v>0.002156218605</v>
      </c>
    </row>
    <row r="975">
      <c r="C975" s="1">
        <v>5.0</v>
      </c>
      <c r="E975" s="4">
        <f t="shared" si="224"/>
        <v>6599</v>
      </c>
      <c r="F975" s="1">
        <v>1.0</v>
      </c>
      <c r="G975" s="4" t="str">
        <f t="shared" si="225"/>
        <v>0.83</v>
      </c>
      <c r="H975" s="2">
        <f t="shared" si="226"/>
        <v>5477.17</v>
      </c>
      <c r="I975" s="2">
        <f t="shared" si="227"/>
        <v>0.3632075597</v>
      </c>
      <c r="J975" s="2">
        <f t="shared" si="228"/>
        <v>0.08520906101</v>
      </c>
    </row>
    <row r="976">
      <c r="C976" s="1">
        <v>6.0</v>
      </c>
      <c r="E976" s="4">
        <f t="shared" si="224"/>
        <v>1936</v>
      </c>
      <c r="F976" s="1">
        <v>1.0</v>
      </c>
      <c r="G976" s="4" t="str">
        <f t="shared" si="225"/>
        <v>0.78</v>
      </c>
      <c r="H976" s="2">
        <f t="shared" si="226"/>
        <v>1510.08</v>
      </c>
      <c r="I976" s="2">
        <f t="shared" si="227"/>
        <v>0.100137931</v>
      </c>
      <c r="J976" s="2">
        <f t="shared" si="228"/>
        <v>0.02349251509</v>
      </c>
    </row>
    <row r="977">
      <c r="C977" s="1">
        <v>7.0</v>
      </c>
      <c r="E977" s="4">
        <f t="shared" si="224"/>
        <v>13</v>
      </c>
      <c r="F977" s="1">
        <v>0.0</v>
      </c>
      <c r="G977" s="4" t="str">
        <f t="shared" si="225"/>
        <v>0.15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302</v>
      </c>
      <c r="F978" s="1">
        <v>0.0</v>
      </c>
      <c r="G978" s="4" t="str">
        <f t="shared" si="225"/>
        <v>0.41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98</v>
      </c>
      <c r="F979" s="1">
        <v>0.0</v>
      </c>
      <c r="G979" s="4" t="str">
        <f t="shared" si="225"/>
        <v>0.33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0.2259953581</v>
      </c>
    </row>
    <row r="981">
      <c r="D981" s="1" t="s">
        <v>29</v>
      </c>
      <c r="E981" s="2">
        <f>Sum(E970:E979)</f>
        <v>15080</v>
      </c>
      <c r="H981" s="2">
        <f>Sum(H970:H979)</f>
        <v>11671.99</v>
      </c>
    </row>
    <row r="982">
      <c r="D982" s="1" t="s">
        <v>17</v>
      </c>
      <c r="E982" s="2">
        <f>E981/$B$2</f>
        <v>0.1178125</v>
      </c>
    </row>
    <row r="983">
      <c r="D983" s="1" t="s">
        <v>18</v>
      </c>
      <c r="E983" s="2">
        <f>H981/E981</f>
        <v>0.7740046419</v>
      </c>
    </row>
    <row r="984">
      <c r="D984" s="1" t="s">
        <v>20</v>
      </c>
      <c r="E984" s="2">
        <f>H981/$B$2</f>
        <v>0.09118742188</v>
      </c>
    </row>
    <row r="985">
      <c r="D985" s="1" t="s">
        <v>21</v>
      </c>
      <c r="E985" s="2">
        <f>(E981-H981)/$B$2</f>
        <v>0.02662507813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26</v>
      </c>
      <c r="F1000" s="1">
        <v>1.0</v>
      </c>
      <c r="G1000" s="4" t="str">
        <f>INDIRECT(CONCATENATE("'ccc",$E$998,"'!",$B$1,C1000+21))</f>
        <v>0.19</v>
      </c>
      <c r="H1000" s="2">
        <f t="shared" ref="H1000:H1009" si="230">E1000*F1000*G1000</f>
        <v>4.94</v>
      </c>
      <c r="I1000" s="2">
        <f t="shared" ref="I1000:I1009" si="231">H1000/$E$1011</f>
        <v>0.0003247436235</v>
      </c>
      <c r="J1000" s="2">
        <f t="shared" ref="J1000:J1009" si="232">I1000*$E$262</f>
        <v>0.00007618536147</v>
      </c>
    </row>
    <row r="1001">
      <c r="C1001" s="1">
        <v>1.0</v>
      </c>
      <c r="E1001" s="4">
        <f t="shared" si="229"/>
        <v>241</v>
      </c>
      <c r="F1001" s="1">
        <v>1.0</v>
      </c>
      <c r="G1001" s="4" t="str">
        <f t="shared" ref="G1001:G1009" si="233">INDIRECT(CONCATENATE("'ccc",$E$968,"'!",$B$1,C1001+21))</f>
        <v>0.37</v>
      </c>
      <c r="H1001" s="2">
        <f t="shared" si="230"/>
        <v>89.17</v>
      </c>
      <c r="I1001" s="2">
        <f t="shared" si="231"/>
        <v>0.005861819616</v>
      </c>
      <c r="J1001" s="2">
        <f t="shared" si="232"/>
        <v>0.001375192041</v>
      </c>
    </row>
    <row r="1002">
      <c r="C1002" s="1">
        <v>2.0</v>
      </c>
      <c r="E1002" s="4">
        <f t="shared" si="229"/>
        <v>451</v>
      </c>
      <c r="F1002" s="1">
        <v>1.0</v>
      </c>
      <c r="G1002" s="4" t="str">
        <f t="shared" si="233"/>
        <v>0.55</v>
      </c>
      <c r="H1002" s="2">
        <f t="shared" si="230"/>
        <v>248.05</v>
      </c>
      <c r="I1002" s="2">
        <f t="shared" si="231"/>
        <v>0.01630620563</v>
      </c>
      <c r="J1002" s="2">
        <f t="shared" si="232"/>
        <v>0.003825461319</v>
      </c>
    </row>
    <row r="1003">
      <c r="C1003" s="1">
        <v>3.0</v>
      </c>
      <c r="E1003" s="4">
        <f t="shared" si="229"/>
        <v>5816</v>
      </c>
      <c r="F1003" s="1">
        <v>1.0</v>
      </c>
      <c r="G1003" s="4" t="str">
        <f t="shared" si="233"/>
        <v>0.81</v>
      </c>
      <c r="H1003" s="2">
        <f t="shared" si="230"/>
        <v>4710.96</v>
      </c>
      <c r="I1003" s="2">
        <f t="shared" si="231"/>
        <v>0.3096870891</v>
      </c>
      <c r="J1003" s="2">
        <f t="shared" si="232"/>
        <v>0.072653075</v>
      </c>
    </row>
    <row r="1004">
      <c r="C1004" s="1">
        <v>4.0</v>
      </c>
      <c r="E1004" s="4">
        <f t="shared" si="229"/>
        <v>178</v>
      </c>
      <c r="F1004" s="1">
        <v>1.0</v>
      </c>
      <c r="G1004" s="4" t="str">
        <f t="shared" si="233"/>
        <v>0.66</v>
      </c>
      <c r="H1004" s="2">
        <f t="shared" si="230"/>
        <v>117.48</v>
      </c>
      <c r="I1004" s="2">
        <f t="shared" si="231"/>
        <v>0.007722850381</v>
      </c>
      <c r="J1004" s="2">
        <f t="shared" si="232"/>
        <v>0.001811792766</v>
      </c>
    </row>
    <row r="1005">
      <c r="C1005" s="1">
        <v>5.0</v>
      </c>
      <c r="E1005" s="4">
        <f t="shared" si="229"/>
        <v>6291</v>
      </c>
      <c r="F1005" s="1">
        <v>1.0</v>
      </c>
      <c r="G1005" s="4" t="str">
        <f t="shared" si="233"/>
        <v>0.83</v>
      </c>
      <c r="H1005" s="2">
        <f t="shared" si="230"/>
        <v>5221.53</v>
      </c>
      <c r="I1005" s="2">
        <f t="shared" si="231"/>
        <v>0.3432507231</v>
      </c>
      <c r="J1005" s="2">
        <f t="shared" si="232"/>
        <v>0.08052715597</v>
      </c>
    </row>
    <row r="1006">
      <c r="C1006" s="1">
        <v>6.0</v>
      </c>
      <c r="E1006" s="4">
        <f t="shared" si="229"/>
        <v>1800</v>
      </c>
      <c r="F1006" s="1">
        <v>1.0</v>
      </c>
      <c r="G1006" s="4" t="str">
        <f t="shared" si="233"/>
        <v>0.78</v>
      </c>
      <c r="H1006" s="2">
        <f t="shared" si="230"/>
        <v>1404</v>
      </c>
      <c r="I1006" s="2">
        <f t="shared" si="231"/>
        <v>0.09229555614</v>
      </c>
      <c r="J1006" s="2">
        <f t="shared" si="232"/>
        <v>0.02165268168</v>
      </c>
    </row>
    <row r="1007">
      <c r="C1007" s="1">
        <v>7.0</v>
      </c>
      <c r="E1007" s="4">
        <f t="shared" si="229"/>
        <v>18</v>
      </c>
      <c r="F1007" s="1">
        <v>0.0</v>
      </c>
      <c r="G1007" s="4" t="str">
        <f t="shared" si="233"/>
        <v>0.15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306</v>
      </c>
      <c r="F1008" s="1">
        <v>0.0</v>
      </c>
      <c r="G1008" s="4" t="str">
        <f t="shared" si="233"/>
        <v>0.41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85</v>
      </c>
      <c r="F1009" s="1">
        <v>0.0</v>
      </c>
      <c r="G1009" s="4" t="str">
        <f t="shared" si="233"/>
        <v>0.33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0.2245510124</v>
      </c>
    </row>
    <row r="1011">
      <c r="D1011" s="1" t="s">
        <v>29</v>
      </c>
      <c r="E1011" s="2">
        <f>Sum(E1000:E1009)</f>
        <v>15212</v>
      </c>
      <c r="H1011" s="2">
        <f>Sum(H1000:H1009)</f>
        <v>11796.13</v>
      </c>
    </row>
    <row r="1012">
      <c r="D1012" s="1" t="s">
        <v>17</v>
      </c>
      <c r="E1012" s="2">
        <f>E1011/$B$2</f>
        <v>0.11884375</v>
      </c>
    </row>
    <row r="1013">
      <c r="D1013" s="1" t="s">
        <v>18</v>
      </c>
      <c r="E1013" s="2">
        <f>H1011/E1011</f>
        <v>0.7754489876</v>
      </c>
    </row>
    <row r="1014">
      <c r="D1014" s="1" t="s">
        <v>20</v>
      </c>
      <c r="E1014" s="2">
        <f>H1011/$B$2</f>
        <v>0.09215726563</v>
      </c>
    </row>
    <row r="1015">
      <c r="D1015" s="1" t="s">
        <v>21</v>
      </c>
      <c r="E1015" s="2">
        <f>(E1011-H1011)/$B$2</f>
        <v>0.02668648438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29</v>
      </c>
      <c r="F1030" s="1">
        <v>1.0</v>
      </c>
      <c r="G1030" s="4" t="str">
        <f t="shared" ref="G1030:G1039" si="235">INDIRECT(CONCATENATE("'ccc",$E$1028,"'!",$B$1,C1030+21))</f>
        <v>0.21</v>
      </c>
      <c r="H1030" s="2">
        <f t="shared" ref="H1030:H1039" si="236">E1030*F1030*G1030</f>
        <v>6.09</v>
      </c>
      <c r="I1030" s="2">
        <f t="shared" ref="I1030:I1039" si="237">H1030/$E$1041</f>
        <v>0.0004024051804</v>
      </c>
      <c r="J1030" s="2">
        <f t="shared" ref="J1030:J1039" si="238">I1030*$E$262</f>
        <v>0.00009440488408</v>
      </c>
    </row>
    <row r="1031">
      <c r="C1031" s="1">
        <v>1.0</v>
      </c>
      <c r="E1031" s="4">
        <f t="shared" si="234"/>
        <v>221</v>
      </c>
      <c r="F1031" s="1">
        <v>1.0</v>
      </c>
      <c r="G1031" s="4" t="str">
        <f t="shared" si="235"/>
        <v>0.42</v>
      </c>
      <c r="H1031" s="2">
        <f t="shared" si="236"/>
        <v>92.82</v>
      </c>
      <c r="I1031" s="2">
        <f t="shared" si="237"/>
        <v>0.006133209991</v>
      </c>
      <c r="J1031" s="2">
        <f t="shared" si="238"/>
        <v>0.001438860647</v>
      </c>
    </row>
    <row r="1032">
      <c r="C1032" s="1">
        <v>2.0</v>
      </c>
      <c r="E1032" s="4">
        <f t="shared" si="234"/>
        <v>470</v>
      </c>
      <c r="F1032" s="1">
        <v>1.0</v>
      </c>
      <c r="G1032" s="4" t="str">
        <f t="shared" si="235"/>
        <v>0.54</v>
      </c>
      <c r="H1032" s="2">
        <f t="shared" si="236"/>
        <v>253.8</v>
      </c>
      <c r="I1032" s="2">
        <f t="shared" si="237"/>
        <v>0.01677018634</v>
      </c>
      <c r="J1032" s="2">
        <f t="shared" si="238"/>
        <v>0.003934311918</v>
      </c>
    </row>
    <row r="1033">
      <c r="C1033" s="1">
        <v>3.0</v>
      </c>
      <c r="E1033" s="4">
        <f t="shared" si="234"/>
        <v>5983</v>
      </c>
      <c r="F1033" s="1">
        <v>1.0</v>
      </c>
      <c r="G1033" s="4" t="str">
        <f t="shared" si="235"/>
        <v>0.83</v>
      </c>
      <c r="H1033" s="2">
        <f t="shared" si="236"/>
        <v>4965.89</v>
      </c>
      <c r="I1033" s="2">
        <f t="shared" si="237"/>
        <v>0.328128056</v>
      </c>
      <c r="J1033" s="2">
        <f t="shared" si="238"/>
        <v>0.07697935465</v>
      </c>
    </row>
    <row r="1034">
      <c r="C1034" s="1">
        <v>4.0</v>
      </c>
      <c r="E1034" s="4">
        <f t="shared" si="234"/>
        <v>155</v>
      </c>
      <c r="F1034" s="1">
        <v>1.0</v>
      </c>
      <c r="G1034" s="4" t="str">
        <f t="shared" si="235"/>
        <v>0.58</v>
      </c>
      <c r="H1034" s="2">
        <f t="shared" si="236"/>
        <v>89.9</v>
      </c>
      <c r="I1034" s="2">
        <f t="shared" si="237"/>
        <v>0.005940266949</v>
      </c>
      <c r="J1034" s="2">
        <f t="shared" si="238"/>
        <v>0.001393595908</v>
      </c>
    </row>
    <row r="1035">
      <c r="C1035" s="1">
        <v>5.0</v>
      </c>
      <c r="E1035" s="4">
        <f t="shared" si="234"/>
        <v>6389</v>
      </c>
      <c r="F1035" s="1">
        <v>1.0</v>
      </c>
      <c r="G1035" s="4" t="str">
        <f t="shared" si="235"/>
        <v>0.83</v>
      </c>
      <c r="H1035" s="2">
        <f t="shared" si="236"/>
        <v>5302.87</v>
      </c>
      <c r="I1035" s="2">
        <f t="shared" si="237"/>
        <v>0.350394476</v>
      </c>
      <c r="J1035" s="2">
        <f t="shared" si="238"/>
        <v>0.08220309156</v>
      </c>
    </row>
    <row r="1036">
      <c r="C1036" s="1">
        <v>6.0</v>
      </c>
      <c r="E1036" s="4">
        <f t="shared" si="234"/>
        <v>1491</v>
      </c>
      <c r="F1036" s="1">
        <v>1.0</v>
      </c>
      <c r="G1036" s="4" t="str">
        <f t="shared" si="235"/>
        <v>0.78</v>
      </c>
      <c r="H1036" s="2">
        <f t="shared" si="236"/>
        <v>1162.98</v>
      </c>
      <c r="I1036" s="2">
        <f t="shared" si="237"/>
        <v>0.07684551341</v>
      </c>
      <c r="J1036" s="2">
        <f t="shared" si="238"/>
        <v>0.01802807752</v>
      </c>
    </row>
    <row r="1037">
      <c r="C1037" s="1">
        <v>7.0</v>
      </c>
      <c r="E1037" s="4">
        <f t="shared" si="234"/>
        <v>20</v>
      </c>
      <c r="F1037" s="1">
        <v>0.0</v>
      </c>
      <c r="G1037" s="4" t="str">
        <f t="shared" si="235"/>
        <v>0.30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291</v>
      </c>
      <c r="F1038" s="1">
        <v>0.0</v>
      </c>
      <c r="G1038" s="4" t="str">
        <f t="shared" si="235"/>
        <v>0.43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85</v>
      </c>
      <c r="F1039" s="1">
        <v>0.0</v>
      </c>
      <c r="G1039" s="4" t="str">
        <f t="shared" si="235"/>
        <v>0.29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0.2153858861</v>
      </c>
    </row>
    <row r="1041">
      <c r="D1041" s="1" t="s">
        <v>29</v>
      </c>
      <c r="E1041" s="2">
        <f>Sum(E1030:E1039)</f>
        <v>15134</v>
      </c>
      <c r="H1041" s="2">
        <f>Sum(H1030:H1039)</f>
        <v>11874.35</v>
      </c>
    </row>
    <row r="1042">
      <c r="D1042" s="1" t="s">
        <v>17</v>
      </c>
      <c r="E1042" s="2">
        <f>E1041/$B$2</f>
        <v>0.118234375</v>
      </c>
    </row>
    <row r="1043">
      <c r="D1043" s="1" t="s">
        <v>18</v>
      </c>
      <c r="E1043" s="2">
        <f>H1041/E1041</f>
        <v>0.7846141139</v>
      </c>
    </row>
    <row r="1044">
      <c r="D1044" s="1" t="s">
        <v>20</v>
      </c>
      <c r="E1044" s="2">
        <f>H1041/$B$2</f>
        <v>0.09276835938</v>
      </c>
    </row>
    <row r="1045">
      <c r="D1045" s="1" t="s">
        <v>21</v>
      </c>
      <c r="E1045" s="2">
        <f>(E1041-H1041)/$B$2</f>
        <v>0.02546601563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69</v>
      </c>
      <c r="F1060" s="1">
        <v>1.0</v>
      </c>
      <c r="G1060" s="4" t="str">
        <f t="shared" ref="G1060:G1069" si="240">INDIRECT(CONCATENATE("'ccc",$E$1058,"'!",$B$1,C1060+21))</f>
        <v>0.39</v>
      </c>
      <c r="H1060" s="2">
        <f t="shared" ref="H1060:H1069" si="241">E1060*F1060*G1060</f>
        <v>26.91</v>
      </c>
      <c r="I1060" s="2">
        <f t="shared" ref="I1060:I1069" si="242">H1060/$E$1071</f>
        <v>0.001966961479</v>
      </c>
      <c r="J1060" s="2">
        <f t="shared" ref="J1060:J1069" si="243">I1060*$E$262</f>
        <v>0.0004614522365</v>
      </c>
    </row>
    <row r="1061">
      <c r="C1061" s="1">
        <v>1.0</v>
      </c>
      <c r="E1061" s="4">
        <f t="shared" si="239"/>
        <v>264</v>
      </c>
      <c r="F1061" s="1">
        <v>1.0</v>
      </c>
      <c r="G1061" s="4" t="str">
        <f t="shared" si="240"/>
        <v>0.48</v>
      </c>
      <c r="H1061" s="2">
        <f t="shared" si="241"/>
        <v>126.72</v>
      </c>
      <c r="I1061" s="2">
        <f t="shared" si="242"/>
        <v>0.009262480813</v>
      </c>
      <c r="J1061" s="2">
        <f t="shared" si="243"/>
        <v>0.002172992471</v>
      </c>
    </row>
    <row r="1062">
      <c r="C1062" s="1">
        <v>2.0</v>
      </c>
      <c r="E1062" s="4">
        <f t="shared" si="239"/>
        <v>464</v>
      </c>
      <c r="F1062" s="1">
        <v>1.0</v>
      </c>
      <c r="G1062" s="4" t="str">
        <f t="shared" si="240"/>
        <v>0.53</v>
      </c>
      <c r="H1062" s="2">
        <f t="shared" si="241"/>
        <v>245.92</v>
      </c>
      <c r="I1062" s="2">
        <f t="shared" si="242"/>
        <v>0.0179752942</v>
      </c>
      <c r="J1062" s="2">
        <f t="shared" si="243"/>
        <v>0.004217032107</v>
      </c>
    </row>
    <row r="1063">
      <c r="C1063" s="1">
        <v>3.0</v>
      </c>
      <c r="E1063" s="4">
        <f t="shared" si="239"/>
        <v>2737</v>
      </c>
      <c r="F1063" s="1">
        <v>1.0</v>
      </c>
      <c r="G1063" s="4" t="str">
        <f t="shared" si="240"/>
        <v>0.74</v>
      </c>
      <c r="H1063" s="2">
        <f t="shared" si="241"/>
        <v>2025.38</v>
      </c>
      <c r="I1063" s="2">
        <f t="shared" si="242"/>
        <v>0.1480432717</v>
      </c>
      <c r="J1063" s="2">
        <f t="shared" si="243"/>
        <v>0.03473118286</v>
      </c>
    </row>
    <row r="1064">
      <c r="C1064" s="1">
        <v>4.0</v>
      </c>
      <c r="E1064" s="4">
        <f t="shared" si="239"/>
        <v>408</v>
      </c>
      <c r="F1064" s="1">
        <v>1.0</v>
      </c>
      <c r="G1064" s="4" t="str">
        <f t="shared" si="240"/>
        <v>0.64</v>
      </c>
      <c r="H1064" s="2">
        <f t="shared" si="241"/>
        <v>261.12</v>
      </c>
      <c r="I1064" s="2">
        <f t="shared" si="242"/>
        <v>0.0190863241</v>
      </c>
      <c r="J1064" s="2">
        <f t="shared" si="243"/>
        <v>0.004477681456</v>
      </c>
    </row>
    <row r="1065">
      <c r="C1065" s="1">
        <v>5.0</v>
      </c>
      <c r="E1065" s="4">
        <f t="shared" si="239"/>
        <v>2436</v>
      </c>
      <c r="F1065" s="1">
        <v>1.0</v>
      </c>
      <c r="G1065" s="4" t="str">
        <f t="shared" si="240"/>
        <v>0.75</v>
      </c>
      <c r="H1065" s="2">
        <f t="shared" si="241"/>
        <v>1827</v>
      </c>
      <c r="I1065" s="2">
        <f t="shared" si="242"/>
        <v>0.1335428697</v>
      </c>
      <c r="J1065" s="2">
        <f t="shared" si="243"/>
        <v>0.03132936589</v>
      </c>
    </row>
    <row r="1066">
      <c r="C1066" s="1">
        <v>6.0</v>
      </c>
      <c r="E1066" s="4">
        <f t="shared" si="239"/>
        <v>694</v>
      </c>
      <c r="F1066" s="1">
        <v>1.0</v>
      </c>
      <c r="G1066" s="4" t="str">
        <f t="shared" si="240"/>
        <v>0.73</v>
      </c>
      <c r="H1066" s="2">
        <f t="shared" si="241"/>
        <v>506.62</v>
      </c>
      <c r="I1066" s="2">
        <f t="shared" si="242"/>
        <v>0.03703091879</v>
      </c>
      <c r="J1066" s="2">
        <f t="shared" si="243"/>
        <v>0.00868751141</v>
      </c>
    </row>
    <row r="1067">
      <c r="C1067" s="1">
        <v>7.0</v>
      </c>
      <c r="E1067" s="4">
        <f t="shared" si="239"/>
        <v>5901</v>
      </c>
      <c r="F1067" s="1">
        <v>1.0</v>
      </c>
      <c r="G1067" s="4" t="str">
        <f t="shared" si="240"/>
        <v>0.89</v>
      </c>
      <c r="H1067" s="2">
        <f t="shared" si="241"/>
        <v>5251.89</v>
      </c>
      <c r="I1067" s="2">
        <f t="shared" si="242"/>
        <v>0.3838820262</v>
      </c>
      <c r="J1067" s="2">
        <f t="shared" si="243"/>
        <v>0.09005932315</v>
      </c>
    </row>
    <row r="1068">
      <c r="C1068" s="1">
        <v>8.0</v>
      </c>
      <c r="E1068" s="4">
        <f t="shared" si="239"/>
        <v>263</v>
      </c>
      <c r="F1068" s="1">
        <v>0.0</v>
      </c>
      <c r="G1068" s="4" t="str">
        <f t="shared" si="240"/>
        <v>0.40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445</v>
      </c>
      <c r="F1069" s="1">
        <v>0.0</v>
      </c>
      <c r="G1069" s="4" t="str">
        <f t="shared" si="240"/>
        <v>0.51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0.2492098531</v>
      </c>
    </row>
    <row r="1071">
      <c r="D1071" s="1" t="s">
        <v>29</v>
      </c>
      <c r="E1071" s="2">
        <f>Sum(E1060:E1069)</f>
        <v>13681</v>
      </c>
      <c r="H1071" s="2">
        <f>Sum(H1060:H1069)</f>
        <v>10271.56</v>
      </c>
    </row>
    <row r="1072">
      <c r="D1072" s="1" t="s">
        <v>17</v>
      </c>
      <c r="E1072" s="2">
        <f>E1071/$B$2</f>
        <v>0.1068828125</v>
      </c>
    </row>
    <row r="1073">
      <c r="D1073" s="1" t="s">
        <v>18</v>
      </c>
      <c r="E1073" s="2">
        <f>H1071/E1071</f>
        <v>0.7507901469</v>
      </c>
    </row>
    <row r="1074">
      <c r="D1074" s="1" t="s">
        <v>20</v>
      </c>
      <c r="E1074" s="2">
        <f>H1071/$B$2</f>
        <v>0.0802465625</v>
      </c>
    </row>
    <row r="1075">
      <c r="D1075" s="1" t="s">
        <v>21</v>
      </c>
      <c r="E1075" s="2">
        <f>(E1071-H1071)/$B$2</f>
        <v>0.02663625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29</v>
      </c>
      <c r="F1090" s="1">
        <v>1.0</v>
      </c>
      <c r="G1090" s="4" t="str">
        <f t="shared" ref="G1090:G1099" si="245">INDIRECT(CONCATENATE("'ccc",$E$1088,"'!",$B$1,C1090+21))</f>
        <v>0.24</v>
      </c>
      <c r="H1090" s="2">
        <f t="shared" ref="H1090:H1099" si="246">E1090*F1090*G1090</f>
        <v>6.96</v>
      </c>
      <c r="I1090" s="2">
        <f t="shared" ref="I1090:I1099" si="247">H1090/$E$1101</f>
        <v>0.0004991394148</v>
      </c>
      <c r="J1090" s="2">
        <f t="shared" ref="J1090:J1099" si="248">I1090*$E$262</f>
        <v>0.0001170988866</v>
      </c>
    </row>
    <row r="1091">
      <c r="C1091" s="1">
        <v>1.0</v>
      </c>
      <c r="E1091" s="4">
        <f t="shared" si="244"/>
        <v>201</v>
      </c>
      <c r="F1091" s="1">
        <v>1.0</v>
      </c>
      <c r="G1091" s="4" t="str">
        <f t="shared" si="245"/>
        <v>0.37</v>
      </c>
      <c r="H1091" s="2">
        <f t="shared" si="246"/>
        <v>74.37</v>
      </c>
      <c r="I1091" s="2">
        <f t="shared" si="247"/>
        <v>0.005333476764</v>
      </c>
      <c r="J1091" s="2">
        <f t="shared" si="248"/>
        <v>0.001251241982</v>
      </c>
    </row>
    <row r="1092">
      <c r="C1092" s="1">
        <v>2.0</v>
      </c>
      <c r="E1092" s="4">
        <f t="shared" si="244"/>
        <v>250</v>
      </c>
      <c r="F1092" s="1">
        <v>1.0</v>
      </c>
      <c r="G1092" s="4" t="str">
        <f t="shared" si="245"/>
        <v>0.52</v>
      </c>
      <c r="H1092" s="2">
        <f t="shared" si="246"/>
        <v>130</v>
      </c>
      <c r="I1092" s="2">
        <f t="shared" si="247"/>
        <v>0.009323006311</v>
      </c>
      <c r="J1092" s="2">
        <f t="shared" si="248"/>
        <v>0.002187191848</v>
      </c>
    </row>
    <row r="1093">
      <c r="C1093" s="1">
        <v>3.0</v>
      </c>
      <c r="E1093" s="4">
        <f t="shared" si="244"/>
        <v>2068</v>
      </c>
      <c r="F1093" s="1">
        <v>1.0</v>
      </c>
      <c r="G1093" s="4" t="str">
        <f t="shared" si="245"/>
        <v>0.75</v>
      </c>
      <c r="H1093" s="2">
        <f t="shared" si="246"/>
        <v>1551</v>
      </c>
      <c r="I1093" s="2">
        <f t="shared" si="247"/>
        <v>0.1112306368</v>
      </c>
      <c r="J1093" s="2">
        <f t="shared" si="248"/>
        <v>0.0260948812</v>
      </c>
    </row>
    <row r="1094">
      <c r="C1094" s="1">
        <v>4.0</v>
      </c>
      <c r="E1094" s="4">
        <f t="shared" si="244"/>
        <v>363</v>
      </c>
      <c r="F1094" s="1">
        <v>1.0</v>
      </c>
      <c r="G1094" s="4" t="str">
        <f t="shared" si="245"/>
        <v>0.68</v>
      </c>
      <c r="H1094" s="2">
        <f t="shared" si="246"/>
        <v>246.84</v>
      </c>
      <c r="I1094" s="2">
        <f t="shared" si="247"/>
        <v>0.01770223752</v>
      </c>
      <c r="J1094" s="2">
        <f t="shared" si="248"/>
        <v>0.004152972582</v>
      </c>
    </row>
    <row r="1095">
      <c r="C1095" s="1">
        <v>5.0</v>
      </c>
      <c r="E1095" s="4">
        <f t="shared" si="244"/>
        <v>1637</v>
      </c>
      <c r="F1095" s="1">
        <v>1.0</v>
      </c>
      <c r="G1095" s="4" t="str">
        <f t="shared" si="245"/>
        <v>0.73</v>
      </c>
      <c r="H1095" s="2">
        <f t="shared" si="246"/>
        <v>1195.01</v>
      </c>
      <c r="I1095" s="2">
        <f t="shared" si="247"/>
        <v>0.08570065978</v>
      </c>
      <c r="J1095" s="2">
        <f t="shared" si="248"/>
        <v>0.02010550869</v>
      </c>
    </row>
    <row r="1096">
      <c r="C1096" s="1">
        <v>6.0</v>
      </c>
      <c r="E1096" s="4">
        <f t="shared" si="244"/>
        <v>354</v>
      </c>
      <c r="F1096" s="1">
        <v>1.0</v>
      </c>
      <c r="G1096" s="4" t="str">
        <f t="shared" si="245"/>
        <v>0.69</v>
      </c>
      <c r="H1096" s="2">
        <f t="shared" si="246"/>
        <v>244.26</v>
      </c>
      <c r="I1096" s="2">
        <f t="shared" si="247"/>
        <v>0.0175172117</v>
      </c>
      <c r="J1096" s="2">
        <f t="shared" si="248"/>
        <v>0.004109565236</v>
      </c>
    </row>
    <row r="1097">
      <c r="C1097" s="1">
        <v>7.0</v>
      </c>
      <c r="E1097" s="4">
        <f t="shared" si="244"/>
        <v>8309</v>
      </c>
      <c r="F1097" s="1">
        <v>1.0</v>
      </c>
      <c r="G1097" s="4" t="str">
        <f t="shared" si="245"/>
        <v>0.93</v>
      </c>
      <c r="H1097" s="2">
        <f t="shared" si="246"/>
        <v>7727.37</v>
      </c>
      <c r="I1097" s="2">
        <f t="shared" si="247"/>
        <v>0.5541716867</v>
      </c>
      <c r="J1097" s="2">
        <f t="shared" si="248"/>
        <v>0.1300095436</v>
      </c>
    </row>
    <row r="1098">
      <c r="C1098" s="1">
        <v>8.0</v>
      </c>
      <c r="E1098" s="4">
        <f t="shared" si="244"/>
        <v>250</v>
      </c>
      <c r="F1098" s="1">
        <v>0.0</v>
      </c>
      <c r="G1098" s="4" t="str">
        <f t="shared" si="245"/>
        <v>0.42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483</v>
      </c>
      <c r="F1099" s="1">
        <v>0.0</v>
      </c>
      <c r="G1099" s="4" t="str">
        <f t="shared" si="245"/>
        <v>0.50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0.1985219449</v>
      </c>
    </row>
    <row r="1101">
      <c r="D1101" s="1" t="s">
        <v>29</v>
      </c>
      <c r="E1101" s="2">
        <f>Sum(E1090:E1099)</f>
        <v>13944</v>
      </c>
      <c r="H1101" s="2">
        <f>Sum(H1090:H1099)</f>
        <v>11175.81</v>
      </c>
    </row>
    <row r="1102">
      <c r="D1102" s="1" t="s">
        <v>17</v>
      </c>
      <c r="E1102" s="2">
        <f>E1101/$B$2</f>
        <v>0.1089375</v>
      </c>
    </row>
    <row r="1103">
      <c r="D1103" s="1" t="s">
        <v>18</v>
      </c>
      <c r="E1103" s="2">
        <f>H1101/E1101</f>
        <v>0.8014780551</v>
      </c>
    </row>
    <row r="1104">
      <c r="D1104" s="1" t="s">
        <v>20</v>
      </c>
      <c r="E1104" s="2">
        <f>H1101/$B$2</f>
        <v>0.08731101563</v>
      </c>
    </row>
    <row r="1105">
      <c r="D1105" s="1" t="s">
        <v>21</v>
      </c>
      <c r="E1105" s="2">
        <f>(E1101-H1101)/$B$2</f>
        <v>0.02162648438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20</v>
      </c>
      <c r="F1120" s="1">
        <v>1.0</v>
      </c>
      <c r="G1120" s="4" t="str">
        <f t="shared" ref="G1120:G1129" si="250">INDIRECT(CONCATENATE("'ccc",$E$1118,"'!",$B$1,C1120+21))</f>
        <v>0.35</v>
      </c>
      <c r="H1120" s="2">
        <f t="shared" ref="H1120:H1129" si="251">E1120*F1120*G1120</f>
        <v>7</v>
      </c>
      <c r="I1120" s="2">
        <f t="shared" ref="I1120:I1129" si="252">H1120/$E$1131</f>
        <v>0.0005101668975</v>
      </c>
      <c r="J1120" s="2">
        <f t="shared" ref="J1120:J1129" si="253">I1120*$E$262</f>
        <v>0.0001196859513</v>
      </c>
    </row>
    <row r="1121">
      <c r="C1121" s="1">
        <v>1.0</v>
      </c>
      <c r="E1121" s="4">
        <f t="shared" si="249"/>
        <v>176</v>
      </c>
      <c r="F1121" s="1">
        <v>1.0</v>
      </c>
      <c r="G1121" s="4" t="str">
        <f t="shared" si="250"/>
        <v>0.42</v>
      </c>
      <c r="H1121" s="2">
        <f t="shared" si="251"/>
        <v>73.92</v>
      </c>
      <c r="I1121" s="2">
        <f t="shared" si="252"/>
        <v>0.005387362437</v>
      </c>
      <c r="J1121" s="2">
        <f t="shared" si="253"/>
        <v>0.001263883646</v>
      </c>
    </row>
    <row r="1122">
      <c r="C1122" s="1">
        <v>2.0</v>
      </c>
      <c r="E1122" s="4">
        <f t="shared" si="249"/>
        <v>192</v>
      </c>
      <c r="F1122" s="1">
        <v>1.0</v>
      </c>
      <c r="G1122" s="4" t="str">
        <f t="shared" si="250"/>
        <v>0.48</v>
      </c>
      <c r="H1122" s="2">
        <f t="shared" si="251"/>
        <v>92.16</v>
      </c>
      <c r="I1122" s="2">
        <f t="shared" si="252"/>
        <v>0.00671671161</v>
      </c>
      <c r="J1122" s="2">
        <f t="shared" si="253"/>
        <v>0.001575751039</v>
      </c>
    </row>
    <row r="1123">
      <c r="C1123" s="1">
        <v>3.0</v>
      </c>
      <c r="E1123" s="4">
        <f t="shared" si="249"/>
        <v>1732</v>
      </c>
      <c r="F1123" s="1">
        <v>1.0</v>
      </c>
      <c r="G1123" s="4" t="str">
        <f t="shared" si="250"/>
        <v>0.74</v>
      </c>
      <c r="H1123" s="2">
        <f t="shared" si="251"/>
        <v>1281.68</v>
      </c>
      <c r="I1123" s="2">
        <f t="shared" si="252"/>
        <v>0.0934101013</v>
      </c>
      <c r="J1123" s="2">
        <f t="shared" si="253"/>
        <v>0.02191415572</v>
      </c>
    </row>
    <row r="1124">
      <c r="C1124" s="1">
        <v>4.0</v>
      </c>
      <c r="E1124" s="4">
        <f t="shared" si="249"/>
        <v>361</v>
      </c>
      <c r="F1124" s="1">
        <v>1.0</v>
      </c>
      <c r="G1124" s="4" t="str">
        <f t="shared" si="250"/>
        <v>0.71</v>
      </c>
      <c r="H1124" s="2">
        <f t="shared" si="251"/>
        <v>256.31</v>
      </c>
      <c r="I1124" s="2">
        <f t="shared" si="252"/>
        <v>0.01868012536</v>
      </c>
      <c r="J1124" s="2">
        <f t="shared" si="253"/>
        <v>0.004382386596</v>
      </c>
    </row>
    <row r="1125">
      <c r="C1125" s="1">
        <v>5.0</v>
      </c>
      <c r="E1125" s="4">
        <f t="shared" si="249"/>
        <v>1188</v>
      </c>
      <c r="F1125" s="1">
        <v>1.0</v>
      </c>
      <c r="G1125" s="4" t="str">
        <f t="shared" si="250"/>
        <v>0.74</v>
      </c>
      <c r="H1125" s="2">
        <f t="shared" si="251"/>
        <v>879.12</v>
      </c>
      <c r="I1125" s="2">
        <f t="shared" si="252"/>
        <v>0.06407113184</v>
      </c>
      <c r="J1125" s="2">
        <f t="shared" si="253"/>
        <v>0.01503118764</v>
      </c>
    </row>
    <row r="1126">
      <c r="C1126" s="1">
        <v>6.0</v>
      </c>
      <c r="E1126" s="4">
        <f t="shared" si="249"/>
        <v>218</v>
      </c>
      <c r="F1126" s="1">
        <v>1.0</v>
      </c>
      <c r="G1126" s="4" t="str">
        <f t="shared" si="250"/>
        <v>0.68</v>
      </c>
      <c r="H1126" s="2">
        <f t="shared" si="251"/>
        <v>148.24</v>
      </c>
      <c r="I1126" s="2">
        <f t="shared" si="252"/>
        <v>0.01080387727</v>
      </c>
      <c r="J1126" s="2">
        <f t="shared" si="253"/>
        <v>0.002534606488</v>
      </c>
    </row>
    <row r="1127">
      <c r="C1127" s="1">
        <v>7.0</v>
      </c>
      <c r="E1127" s="4">
        <f t="shared" si="249"/>
        <v>9183</v>
      </c>
      <c r="F1127" s="1">
        <v>1.0</v>
      </c>
      <c r="G1127" s="4" t="str">
        <f t="shared" si="250"/>
        <v>0.94</v>
      </c>
      <c r="H1127" s="2">
        <f t="shared" si="251"/>
        <v>8632.02</v>
      </c>
      <c r="I1127" s="2">
        <f t="shared" si="252"/>
        <v>0.6291101232</v>
      </c>
      <c r="J1127" s="2">
        <f t="shared" si="253"/>
        <v>0.1475902179</v>
      </c>
    </row>
    <row r="1128">
      <c r="C1128" s="1">
        <v>8.0</v>
      </c>
      <c r="E1128" s="4">
        <f t="shared" si="249"/>
        <v>200</v>
      </c>
      <c r="F1128" s="1">
        <v>0.0</v>
      </c>
      <c r="G1128" s="4" t="str">
        <f t="shared" si="250"/>
        <v>0.49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451</v>
      </c>
      <c r="F1129" s="1">
        <v>0.0</v>
      </c>
      <c r="G1129" s="4" t="str">
        <f t="shared" si="250"/>
        <v>0.51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0.1713104001</v>
      </c>
    </row>
    <row r="1131">
      <c r="D1131" s="1" t="s">
        <v>29</v>
      </c>
      <c r="E1131" s="2">
        <f>Sum(E1120:E1129)</f>
        <v>13721</v>
      </c>
      <c r="H1131" s="2">
        <f>Sum(H1120:H1129)</f>
        <v>11370.45</v>
      </c>
    </row>
    <row r="1132">
      <c r="D1132" s="1" t="s">
        <v>17</v>
      </c>
      <c r="E1132" s="2">
        <f>E1131/$B$2</f>
        <v>0.1071953125</v>
      </c>
    </row>
    <row r="1133">
      <c r="D1133" s="1" t="s">
        <v>18</v>
      </c>
      <c r="E1133" s="2">
        <f>H1131/E1131</f>
        <v>0.8286895999</v>
      </c>
    </row>
    <row r="1134">
      <c r="D1134" s="1" t="s">
        <v>20</v>
      </c>
      <c r="E1134" s="2">
        <f>H1131/$B$2</f>
        <v>0.08883164063</v>
      </c>
    </row>
    <row r="1135">
      <c r="D1135" s="1" t="s">
        <v>21</v>
      </c>
      <c r="E1135" s="2">
        <f>(E1131-H1131)/$B$2</f>
        <v>0.01836367188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8</v>
      </c>
      <c r="F1150" s="1">
        <v>1.0</v>
      </c>
      <c r="G1150" s="4" t="str">
        <f t="shared" ref="G1150:G1159" si="255">INDIRECT(CONCATENATE("'ccc",$E$1148,"'!",$B$1,C1150+21))</f>
        <v>0.25</v>
      </c>
      <c r="H1150" s="2">
        <f t="shared" ref="H1150:H1159" si="256">E1150*F1150*G1150</f>
        <v>2</v>
      </c>
      <c r="I1150" s="2">
        <f t="shared" ref="I1150:I1159" si="257">H1150/$E$1161</f>
        <v>0.0001461560947</v>
      </c>
      <c r="J1150" s="2">
        <f t="shared" ref="J1150:J1159" si="258">I1150*$E$262</f>
        <v>0.00003428844819</v>
      </c>
    </row>
    <row r="1151">
      <c r="C1151" s="1">
        <v>1.0</v>
      </c>
      <c r="E1151" s="4">
        <f t="shared" si="254"/>
        <v>141</v>
      </c>
      <c r="F1151" s="1">
        <v>1.0</v>
      </c>
      <c r="G1151" s="4" t="str">
        <f t="shared" si="255"/>
        <v>0.42</v>
      </c>
      <c r="H1151" s="2">
        <f t="shared" si="256"/>
        <v>59.22</v>
      </c>
      <c r="I1151" s="2">
        <f t="shared" si="257"/>
        <v>0.004327681964</v>
      </c>
      <c r="J1151" s="2">
        <f t="shared" si="258"/>
        <v>0.001015280951</v>
      </c>
    </row>
    <row r="1152">
      <c r="C1152" s="1">
        <v>2.0</v>
      </c>
      <c r="E1152" s="4">
        <f t="shared" si="254"/>
        <v>138</v>
      </c>
      <c r="F1152" s="1">
        <v>1.0</v>
      </c>
      <c r="G1152" s="4" t="str">
        <f t="shared" si="255"/>
        <v>0.46</v>
      </c>
      <c r="H1152" s="2">
        <f t="shared" si="256"/>
        <v>63.48</v>
      </c>
      <c r="I1152" s="2">
        <f t="shared" si="257"/>
        <v>0.004638994446</v>
      </c>
      <c r="J1152" s="2">
        <f t="shared" si="258"/>
        <v>0.001088315345</v>
      </c>
    </row>
    <row r="1153">
      <c r="C1153" s="1">
        <v>3.0</v>
      </c>
      <c r="E1153" s="4">
        <f t="shared" si="254"/>
        <v>1225</v>
      </c>
      <c r="F1153" s="1">
        <v>1.0</v>
      </c>
      <c r="G1153" s="4" t="str">
        <f t="shared" si="255"/>
        <v>0.71</v>
      </c>
      <c r="H1153" s="2">
        <f t="shared" si="256"/>
        <v>869.75</v>
      </c>
      <c r="I1153" s="2">
        <f t="shared" si="257"/>
        <v>0.06355963169</v>
      </c>
      <c r="J1153" s="2">
        <f t="shared" si="258"/>
        <v>0.01491118891</v>
      </c>
    </row>
    <row r="1154">
      <c r="C1154" s="1">
        <v>4.0</v>
      </c>
      <c r="E1154" s="4">
        <f t="shared" si="254"/>
        <v>301</v>
      </c>
      <c r="F1154" s="1">
        <v>1.0</v>
      </c>
      <c r="G1154" s="4" t="str">
        <f t="shared" si="255"/>
        <v>0.67</v>
      </c>
      <c r="H1154" s="2">
        <f t="shared" si="256"/>
        <v>201.67</v>
      </c>
      <c r="I1154" s="2">
        <f t="shared" si="257"/>
        <v>0.01473764981</v>
      </c>
      <c r="J1154" s="2">
        <f t="shared" si="258"/>
        <v>0.003457475673</v>
      </c>
    </row>
    <row r="1155">
      <c r="C1155" s="1">
        <v>5.0</v>
      </c>
      <c r="E1155" s="4">
        <f t="shared" si="254"/>
        <v>852</v>
      </c>
      <c r="F1155" s="1">
        <v>1.0</v>
      </c>
      <c r="G1155" s="4" t="str">
        <f t="shared" si="255"/>
        <v>0.72</v>
      </c>
      <c r="H1155" s="2">
        <f t="shared" si="256"/>
        <v>613.44</v>
      </c>
      <c r="I1155" s="2">
        <f t="shared" si="257"/>
        <v>0.04482899737</v>
      </c>
      <c r="J1155" s="2">
        <f t="shared" si="258"/>
        <v>0.01051695283</v>
      </c>
    </row>
    <row r="1156">
      <c r="C1156" s="1">
        <v>6.0</v>
      </c>
      <c r="E1156" s="4">
        <f t="shared" si="254"/>
        <v>137</v>
      </c>
      <c r="F1156" s="1">
        <v>1.0</v>
      </c>
      <c r="G1156" s="4" t="str">
        <f t="shared" si="255"/>
        <v>0.64</v>
      </c>
      <c r="H1156" s="2">
        <f t="shared" si="256"/>
        <v>87.68</v>
      </c>
      <c r="I1156" s="2">
        <f t="shared" si="257"/>
        <v>0.006407483192</v>
      </c>
      <c r="J1156" s="2">
        <f t="shared" si="258"/>
        <v>0.001503205569</v>
      </c>
    </row>
    <row r="1157">
      <c r="C1157" s="1">
        <v>7.0</v>
      </c>
      <c r="E1157" s="4">
        <f t="shared" si="254"/>
        <v>10324</v>
      </c>
      <c r="F1157" s="1">
        <v>1.0</v>
      </c>
      <c r="G1157" s="4" t="str">
        <f t="shared" si="255"/>
        <v>0.95</v>
      </c>
      <c r="H1157" s="2">
        <f t="shared" si="256"/>
        <v>9807.8</v>
      </c>
      <c r="I1157" s="2">
        <f t="shared" si="257"/>
        <v>0.7167348728</v>
      </c>
      <c r="J1157" s="2">
        <f t="shared" si="258"/>
        <v>0.1681471211</v>
      </c>
    </row>
    <row r="1158">
      <c r="C1158" s="1">
        <v>8.0</v>
      </c>
      <c r="E1158" s="4">
        <f t="shared" si="254"/>
        <v>144</v>
      </c>
      <c r="F1158" s="1">
        <v>0.0</v>
      </c>
      <c r="G1158" s="4" t="str">
        <f t="shared" si="255"/>
        <v>0.50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414</v>
      </c>
      <c r="F1159" s="1">
        <v>0.0</v>
      </c>
      <c r="G1159" s="4" t="str">
        <f t="shared" si="255"/>
        <v>0.56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0.1446185326</v>
      </c>
    </row>
    <row r="1161">
      <c r="D1161" s="1" t="s">
        <v>29</v>
      </c>
      <c r="E1161" s="2">
        <f>Sum(E1150:E1159)</f>
        <v>13684</v>
      </c>
      <c r="H1161" s="2">
        <f>Sum(H1150:H1159)</f>
        <v>11705.04</v>
      </c>
    </row>
    <row r="1162">
      <c r="D1162" s="1" t="s">
        <v>17</v>
      </c>
      <c r="E1162" s="2">
        <f>E1161/$B$2</f>
        <v>0.10690625</v>
      </c>
    </row>
    <row r="1163">
      <c r="D1163" s="1" t="s">
        <v>18</v>
      </c>
      <c r="E1163" s="2">
        <f>H1161/E1161</f>
        <v>0.8553814674</v>
      </c>
    </row>
    <row r="1164">
      <c r="D1164" s="1" t="s">
        <v>20</v>
      </c>
      <c r="E1164" s="2">
        <f>H1161/$B$2</f>
        <v>0.091445625</v>
      </c>
    </row>
    <row r="1165">
      <c r="D1165" s="1" t="s">
        <v>21</v>
      </c>
      <c r="E1165" s="2">
        <f>(E1161-H1161)/$B$2</f>
        <v>0.015460625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9</v>
      </c>
      <c r="F1180" s="1">
        <v>1.0</v>
      </c>
      <c r="G1180" s="4" t="str">
        <f t="shared" ref="G1180:G1189" si="260">INDIRECT(CONCATENATE("'ccc",$E$1178,"'!",$B$1,C1180+21))</f>
        <v>0.44</v>
      </c>
      <c r="H1180" s="2">
        <f t="shared" ref="H1180:H1189" si="261">E1180*F1180*G1180</f>
        <v>3.96</v>
      </c>
      <c r="I1180" s="2">
        <f t="shared" ref="I1180:I1189" si="262">H1180/$E$1191</f>
        <v>0.0002926180448</v>
      </c>
      <c r="J1180" s="2">
        <f t="shared" ref="J1180:J1189" si="263">I1180*$E$262</f>
        <v>0.00006864865052</v>
      </c>
    </row>
    <row r="1181">
      <c r="C1181" s="1">
        <v>1.0</v>
      </c>
      <c r="E1181" s="4">
        <f t="shared" si="259"/>
        <v>116</v>
      </c>
      <c r="F1181" s="1">
        <v>1.0</v>
      </c>
      <c r="G1181" s="4" t="str">
        <f t="shared" si="260"/>
        <v>0.47</v>
      </c>
      <c r="H1181" s="2">
        <f t="shared" si="261"/>
        <v>54.52</v>
      </c>
      <c r="I1181" s="2">
        <f t="shared" si="262"/>
        <v>0.004028670657</v>
      </c>
      <c r="J1181" s="2">
        <f t="shared" si="263"/>
        <v>0.0009451324309</v>
      </c>
    </row>
    <row r="1182">
      <c r="C1182" s="1">
        <v>2.0</v>
      </c>
      <c r="E1182" s="4">
        <f t="shared" si="259"/>
        <v>115</v>
      </c>
      <c r="F1182" s="1">
        <v>1.0</v>
      </c>
      <c r="G1182" s="4" t="str">
        <f t="shared" si="260"/>
        <v>0.50</v>
      </c>
      <c r="H1182" s="2">
        <f t="shared" si="261"/>
        <v>57.5</v>
      </c>
      <c r="I1182" s="2">
        <f t="shared" si="262"/>
        <v>0.004248873125</v>
      </c>
      <c r="J1182" s="2">
        <f t="shared" si="263"/>
        <v>0.000996792274</v>
      </c>
    </row>
    <row r="1183">
      <c r="C1183" s="1">
        <v>3.0</v>
      </c>
      <c r="E1183" s="4">
        <f t="shared" si="259"/>
        <v>809</v>
      </c>
      <c r="F1183" s="1">
        <v>1.0</v>
      </c>
      <c r="G1183" s="4" t="str">
        <f t="shared" si="260"/>
        <v>0.71</v>
      </c>
      <c r="H1183" s="2">
        <f t="shared" si="261"/>
        <v>574.39</v>
      </c>
      <c r="I1183" s="2">
        <f t="shared" si="262"/>
        <v>0.04244365625</v>
      </c>
      <c r="J1183" s="2">
        <f t="shared" si="263"/>
        <v>0.009957348074</v>
      </c>
    </row>
    <row r="1184">
      <c r="C1184" s="1">
        <v>4.0</v>
      </c>
      <c r="E1184" s="4">
        <f t="shared" si="259"/>
        <v>244</v>
      </c>
      <c r="F1184" s="1">
        <v>1.0</v>
      </c>
      <c r="G1184" s="4" t="str">
        <f t="shared" si="260"/>
        <v>0.63</v>
      </c>
      <c r="H1184" s="2">
        <f t="shared" si="261"/>
        <v>153.72</v>
      </c>
      <c r="I1184" s="2">
        <f t="shared" si="262"/>
        <v>0.01135890047</v>
      </c>
      <c r="J1184" s="2">
        <f t="shared" si="263"/>
        <v>0.002664815797</v>
      </c>
    </row>
    <row r="1185">
      <c r="C1185" s="1">
        <v>5.0</v>
      </c>
      <c r="E1185" s="4">
        <f t="shared" si="259"/>
        <v>582</v>
      </c>
      <c r="F1185" s="1">
        <v>1.0</v>
      </c>
      <c r="G1185" s="4" t="str">
        <f t="shared" si="260"/>
        <v>0.71</v>
      </c>
      <c r="H1185" s="2">
        <f t="shared" si="261"/>
        <v>413.22</v>
      </c>
      <c r="I1185" s="2">
        <f t="shared" si="262"/>
        <v>0.03053424961</v>
      </c>
      <c r="J1185" s="2">
        <f t="shared" si="263"/>
        <v>0.007163382669</v>
      </c>
    </row>
    <row r="1186">
      <c r="C1186" s="1">
        <v>6.0</v>
      </c>
      <c r="E1186" s="4">
        <f t="shared" si="259"/>
        <v>75</v>
      </c>
      <c r="F1186" s="1">
        <v>1.0</v>
      </c>
      <c r="G1186" s="4" t="str">
        <f t="shared" si="260"/>
        <v>0.59</v>
      </c>
      <c r="H1186" s="2">
        <f t="shared" si="261"/>
        <v>44.25</v>
      </c>
      <c r="I1186" s="2">
        <f t="shared" si="262"/>
        <v>0.00326978497</v>
      </c>
      <c r="J1186" s="2">
        <f t="shared" si="263"/>
        <v>0.000767096663</v>
      </c>
    </row>
    <row r="1187">
      <c r="C1187" s="1">
        <v>7.0</v>
      </c>
      <c r="E1187" s="4">
        <f t="shared" si="259"/>
        <v>11147</v>
      </c>
      <c r="F1187" s="1">
        <v>1.0</v>
      </c>
      <c r="G1187" s="4" t="str">
        <f t="shared" si="260"/>
        <v>0.96</v>
      </c>
      <c r="H1187" s="2">
        <f t="shared" si="261"/>
        <v>10701.12</v>
      </c>
      <c r="I1187" s="2">
        <f t="shared" si="262"/>
        <v>0.7907426291</v>
      </c>
      <c r="J1187" s="2">
        <f t="shared" si="263"/>
        <v>0.1855094563</v>
      </c>
    </row>
    <row r="1188">
      <c r="C1188" s="1">
        <v>8.0</v>
      </c>
      <c r="E1188" s="4">
        <f t="shared" si="259"/>
        <v>123</v>
      </c>
      <c r="F1188" s="1">
        <v>0.0</v>
      </c>
      <c r="G1188" s="4" t="str">
        <f t="shared" si="260"/>
        <v>0.52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313</v>
      </c>
      <c r="F1189" s="1">
        <v>0.0</v>
      </c>
      <c r="G1189" s="4" t="str">
        <f t="shared" si="260"/>
        <v>0.58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0.1130806177</v>
      </c>
    </row>
    <row r="1191">
      <c r="D1191" s="1" t="s">
        <v>29</v>
      </c>
      <c r="E1191" s="2">
        <f>Sum(E1180:E1189)</f>
        <v>13533</v>
      </c>
      <c r="H1191" s="2">
        <f>Sum(H1180:H1189)</f>
        <v>12002.68</v>
      </c>
    </row>
    <row r="1192">
      <c r="D1192" s="1" t="s">
        <v>17</v>
      </c>
      <c r="E1192" s="2">
        <f>E1191/$B$2</f>
        <v>0.1057265625</v>
      </c>
    </row>
    <row r="1193">
      <c r="D1193" s="1" t="s">
        <v>18</v>
      </c>
      <c r="E1193" s="2">
        <f>H1191/E1191</f>
        <v>0.8869193823</v>
      </c>
    </row>
    <row r="1194">
      <c r="D1194" s="1" t="s">
        <v>20</v>
      </c>
      <c r="E1194" s="2">
        <f>H1191/$B$2</f>
        <v>0.0937709375</v>
      </c>
    </row>
    <row r="1195">
      <c r="D1195" s="1" t="s">
        <v>21</v>
      </c>
      <c r="E1195" s="2">
        <f>(E1191-H1191)/$B$2</f>
        <v>0.011955625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2</v>
      </c>
      <c r="F1210" s="1">
        <v>1.0</v>
      </c>
      <c r="G1210" s="4" t="str">
        <f t="shared" ref="G1210:G1219" si="265">INDIRECT(CONCATENATE("'ccc",$E$1208,"'!",$B$1,C1210+21))</f>
        <v>0.50</v>
      </c>
      <c r="H1210" s="2">
        <f t="shared" ref="H1210:H1219" si="266">E1210*F1210*G1210</f>
        <v>1</v>
      </c>
      <c r="I1210" s="2">
        <f t="shared" ref="I1210:I1219" si="267">H1210/$E$1221</f>
        <v>0.00006880891764</v>
      </c>
      <c r="J1210" s="2">
        <f t="shared" ref="J1210:J1219" si="268">I1210*$E$262</f>
        <v>0.00001614267959</v>
      </c>
    </row>
    <row r="1211">
      <c r="C1211" s="1">
        <v>1.0</v>
      </c>
      <c r="E1211" s="4">
        <f t="shared" si="264"/>
        <v>91</v>
      </c>
      <c r="F1211" s="1">
        <v>1.0</v>
      </c>
      <c r="G1211" s="4" t="str">
        <f t="shared" si="265"/>
        <v>0.49</v>
      </c>
      <c r="H1211" s="2">
        <f t="shared" si="266"/>
        <v>44.59</v>
      </c>
      <c r="I1211" s="2">
        <f t="shared" si="267"/>
        <v>0.003068189637</v>
      </c>
      <c r="J1211" s="2">
        <f t="shared" si="268"/>
        <v>0.000719802083</v>
      </c>
    </row>
    <row r="1212">
      <c r="C1212" s="1">
        <v>2.0</v>
      </c>
      <c r="E1212" s="4">
        <f t="shared" si="264"/>
        <v>324</v>
      </c>
      <c r="F1212" s="1">
        <v>1.0</v>
      </c>
      <c r="G1212" s="4" t="str">
        <f t="shared" si="265"/>
        <v>0.43</v>
      </c>
      <c r="H1212" s="2">
        <f t="shared" si="266"/>
        <v>139.32</v>
      </c>
      <c r="I1212" s="2">
        <f t="shared" si="267"/>
        <v>0.009586458405</v>
      </c>
      <c r="J1212" s="2">
        <f t="shared" si="268"/>
        <v>0.002248998121</v>
      </c>
    </row>
    <row r="1213">
      <c r="C1213" s="1">
        <v>3.0</v>
      </c>
      <c r="E1213" s="4">
        <f t="shared" si="264"/>
        <v>1529</v>
      </c>
      <c r="F1213" s="1">
        <v>1.0</v>
      </c>
      <c r="G1213" s="4" t="str">
        <f t="shared" si="265"/>
        <v>0.72</v>
      </c>
      <c r="H1213" s="2">
        <f t="shared" si="266"/>
        <v>1100.88</v>
      </c>
      <c r="I1213" s="2">
        <f t="shared" si="267"/>
        <v>0.07575036125</v>
      </c>
      <c r="J1213" s="2">
        <f t="shared" si="268"/>
        <v>0.01777115311</v>
      </c>
    </row>
    <row r="1214">
      <c r="C1214" s="1">
        <v>4.0</v>
      </c>
      <c r="E1214" s="4">
        <f t="shared" si="264"/>
        <v>26</v>
      </c>
      <c r="F1214" s="1">
        <v>1.0</v>
      </c>
      <c r="G1214" s="4" t="str">
        <f t="shared" si="265"/>
        <v>0.54</v>
      </c>
      <c r="H1214" s="2">
        <f t="shared" si="266"/>
        <v>14.04</v>
      </c>
      <c r="I1214" s="2">
        <f t="shared" si="267"/>
        <v>0.0009660772036</v>
      </c>
      <c r="J1214" s="2">
        <f t="shared" si="268"/>
        <v>0.0002266432215</v>
      </c>
    </row>
    <row r="1215">
      <c r="C1215" s="1">
        <v>5.0</v>
      </c>
      <c r="E1215" s="4">
        <f t="shared" si="264"/>
        <v>275</v>
      </c>
      <c r="F1215" s="1">
        <v>1.0</v>
      </c>
      <c r="G1215" s="4" t="str">
        <f t="shared" si="265"/>
        <v>0.63</v>
      </c>
      <c r="H1215" s="2">
        <f t="shared" si="266"/>
        <v>173.25</v>
      </c>
      <c r="I1215" s="2">
        <f t="shared" si="267"/>
        <v>0.01192114498</v>
      </c>
      <c r="J1215" s="2">
        <f t="shared" si="268"/>
        <v>0.002796719239</v>
      </c>
    </row>
    <row r="1216">
      <c r="C1216" s="1">
        <v>6.0</v>
      </c>
      <c r="E1216" s="4">
        <f t="shared" si="264"/>
        <v>28</v>
      </c>
      <c r="F1216" s="1">
        <v>1.0</v>
      </c>
      <c r="G1216" s="4" t="str">
        <f t="shared" si="265"/>
        <v>0.50</v>
      </c>
      <c r="H1216" s="2">
        <f t="shared" si="266"/>
        <v>14</v>
      </c>
      <c r="I1216" s="2">
        <f t="shared" si="267"/>
        <v>0.0009633248469</v>
      </c>
      <c r="J1216" s="2">
        <f t="shared" si="268"/>
        <v>0.0002259975143</v>
      </c>
    </row>
    <row r="1217">
      <c r="C1217" s="1">
        <v>7.0</v>
      </c>
      <c r="E1217" s="4">
        <f t="shared" si="264"/>
        <v>8841</v>
      </c>
      <c r="F1217" s="1">
        <v>1.0</v>
      </c>
      <c r="G1217" s="4" t="str">
        <f t="shared" si="265"/>
        <v>0.92</v>
      </c>
      <c r="H1217" s="2">
        <f t="shared" si="266"/>
        <v>8133.72</v>
      </c>
      <c r="I1217" s="2">
        <f t="shared" si="267"/>
        <v>0.5596724696</v>
      </c>
      <c r="J1217" s="2">
        <f t="shared" si="268"/>
        <v>0.1313000358</v>
      </c>
    </row>
    <row r="1218">
      <c r="C1218" s="1">
        <v>8.0</v>
      </c>
      <c r="E1218" s="4">
        <f t="shared" si="264"/>
        <v>2540</v>
      </c>
      <c r="F1218" s="1">
        <v>1.0</v>
      </c>
      <c r="G1218" s="4" t="str">
        <f t="shared" si="265"/>
        <v>0.81</v>
      </c>
      <c r="H1218" s="2">
        <f t="shared" si="266"/>
        <v>2057.4</v>
      </c>
      <c r="I1218" s="2">
        <f t="shared" si="267"/>
        <v>0.1415674671</v>
      </c>
      <c r="J1218" s="2">
        <f t="shared" si="268"/>
        <v>0.03321194899</v>
      </c>
    </row>
    <row r="1219">
      <c r="C1219" s="1">
        <v>9.0</v>
      </c>
      <c r="E1219" s="4">
        <f t="shared" si="264"/>
        <v>877</v>
      </c>
      <c r="F1219" s="1">
        <v>0.0</v>
      </c>
      <c r="G1219" s="4" t="str">
        <f t="shared" si="265"/>
        <v>0.60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0.1964356981</v>
      </c>
    </row>
    <row r="1221">
      <c r="D1221" s="1" t="s">
        <v>29</v>
      </c>
      <c r="E1221" s="2">
        <f>Sum(E1210:E1219)</f>
        <v>14533</v>
      </c>
      <c r="H1221" s="2">
        <f>Sum(H1210:H1219)</f>
        <v>11678.2</v>
      </c>
    </row>
    <row r="1222">
      <c r="D1222" s="1" t="s">
        <v>17</v>
      </c>
      <c r="E1222" s="2">
        <f>E1221/$B$2</f>
        <v>0.1135390625</v>
      </c>
    </row>
    <row r="1223">
      <c r="D1223" s="1" t="s">
        <v>18</v>
      </c>
      <c r="E1223" s="2">
        <f>H1221/E1221</f>
        <v>0.8035643019</v>
      </c>
    </row>
    <row r="1224">
      <c r="D1224" s="1" t="s">
        <v>20</v>
      </c>
      <c r="E1224" s="2">
        <f>H1221/$B$2</f>
        <v>0.0912359375</v>
      </c>
    </row>
    <row r="1225">
      <c r="D1225" s="1" t="s">
        <v>21</v>
      </c>
      <c r="E1225" s="2">
        <f>(E1221-H1221)/$B$2</f>
        <v>0.022303125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1</v>
      </c>
      <c r="F1240" s="1">
        <v>1.0</v>
      </c>
      <c r="G1240" s="4" t="str">
        <f t="shared" ref="G1240:G1249" si="270">INDIRECT(CONCATENATE("'ccc",$E$1238,"'!",$B$1,C1240+21))</f>
        <v>0.00</v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62</v>
      </c>
      <c r="F1241" s="1">
        <v>1.0</v>
      </c>
      <c r="G1241" s="4" t="str">
        <f t="shared" si="270"/>
        <v>0.47</v>
      </c>
      <c r="H1241" s="2">
        <f t="shared" si="271"/>
        <v>29.14</v>
      </c>
      <c r="I1241" s="2">
        <f t="shared" si="272"/>
        <v>0.002051823687</v>
      </c>
      <c r="J1241" s="2">
        <f t="shared" si="273"/>
        <v>0.0004813610429</v>
      </c>
    </row>
    <row r="1242">
      <c r="C1242" s="1">
        <v>2.0</v>
      </c>
      <c r="E1242" s="4">
        <f t="shared" si="269"/>
        <v>284</v>
      </c>
      <c r="F1242" s="1">
        <v>1.0</v>
      </c>
      <c r="G1242" s="4" t="str">
        <f t="shared" si="270"/>
        <v>0.50</v>
      </c>
      <c r="H1242" s="2">
        <f t="shared" si="271"/>
        <v>142</v>
      </c>
      <c r="I1242" s="2">
        <f t="shared" si="272"/>
        <v>0.009998591748</v>
      </c>
      <c r="J1242" s="2">
        <f t="shared" si="273"/>
        <v>0.002345685247</v>
      </c>
    </row>
    <row r="1243">
      <c r="C1243" s="1">
        <v>3.0</v>
      </c>
      <c r="E1243" s="4">
        <f t="shared" si="269"/>
        <v>2005</v>
      </c>
      <c r="F1243" s="1">
        <v>1.0</v>
      </c>
      <c r="G1243" s="4" t="str">
        <f t="shared" si="270"/>
        <v>0.76</v>
      </c>
      <c r="H1243" s="2">
        <f t="shared" si="271"/>
        <v>1523.8</v>
      </c>
      <c r="I1243" s="2">
        <f t="shared" si="272"/>
        <v>0.1072947472</v>
      </c>
      <c r="J1243" s="2">
        <f t="shared" si="273"/>
        <v>0.02517151535</v>
      </c>
    </row>
    <row r="1244">
      <c r="C1244" s="1">
        <v>4.0</v>
      </c>
      <c r="E1244" s="4">
        <f t="shared" si="269"/>
        <v>14</v>
      </c>
      <c r="F1244" s="1">
        <v>1.0</v>
      </c>
      <c r="G1244" s="4" t="str">
        <f t="shared" si="270"/>
        <v>0.50</v>
      </c>
      <c r="H1244" s="2">
        <f t="shared" si="271"/>
        <v>7</v>
      </c>
      <c r="I1244" s="2">
        <f t="shared" si="272"/>
        <v>0.0004928883256</v>
      </c>
      <c r="J1244" s="2">
        <f t="shared" si="273"/>
        <v>0.0001156323713</v>
      </c>
    </row>
    <row r="1245">
      <c r="C1245" s="1">
        <v>5.0</v>
      </c>
      <c r="E1245" s="4">
        <f t="shared" si="269"/>
        <v>221</v>
      </c>
      <c r="F1245" s="1">
        <v>1.0</v>
      </c>
      <c r="G1245" s="4" t="str">
        <f t="shared" si="270"/>
        <v>0.57</v>
      </c>
      <c r="H1245" s="2">
        <f t="shared" si="271"/>
        <v>125.97</v>
      </c>
      <c r="I1245" s="2">
        <f t="shared" si="272"/>
        <v>0.008869877482</v>
      </c>
      <c r="J1245" s="2">
        <f t="shared" si="273"/>
        <v>0.002080887116</v>
      </c>
    </row>
    <row r="1246">
      <c r="C1246" s="1">
        <v>6.0</v>
      </c>
      <c r="E1246" s="4">
        <f t="shared" si="269"/>
        <v>22</v>
      </c>
      <c r="F1246" s="1">
        <v>1.0</v>
      </c>
      <c r="G1246" s="4" t="str">
        <f t="shared" si="270"/>
        <v>0.59</v>
      </c>
      <c r="H1246" s="2">
        <f t="shared" si="271"/>
        <v>12.98</v>
      </c>
      <c r="I1246" s="2">
        <f t="shared" si="272"/>
        <v>0.0009139557809</v>
      </c>
      <c r="J1246" s="2">
        <f t="shared" si="273"/>
        <v>0.0002144154542</v>
      </c>
    </row>
    <row r="1247">
      <c r="C1247" s="1">
        <v>7.0</v>
      </c>
      <c r="E1247" s="4">
        <f t="shared" si="269"/>
        <v>5652</v>
      </c>
      <c r="F1247" s="1">
        <v>1.0</v>
      </c>
      <c r="G1247" s="4" t="str">
        <f t="shared" si="270"/>
        <v>0.88</v>
      </c>
      <c r="H1247" s="2">
        <f t="shared" si="271"/>
        <v>4973.76</v>
      </c>
      <c r="I1247" s="2">
        <f t="shared" si="272"/>
        <v>0.3502154626</v>
      </c>
      <c r="J1247" s="2">
        <f t="shared" si="273"/>
        <v>0.08216109474</v>
      </c>
    </row>
    <row r="1248">
      <c r="C1248" s="1">
        <v>8.0</v>
      </c>
      <c r="E1248" s="4">
        <f t="shared" si="269"/>
        <v>4411</v>
      </c>
      <c r="F1248" s="1">
        <v>1.0</v>
      </c>
      <c r="G1248" s="4" t="str">
        <f t="shared" si="270"/>
        <v>0.86</v>
      </c>
      <c r="H1248" s="2">
        <f t="shared" si="271"/>
        <v>3793.46</v>
      </c>
      <c r="I1248" s="2">
        <f t="shared" si="272"/>
        <v>0.2671074497</v>
      </c>
      <c r="J1248" s="2">
        <f t="shared" si="273"/>
        <v>0.06266382504</v>
      </c>
    </row>
    <row r="1249">
      <c r="C1249" s="1">
        <v>9.0</v>
      </c>
      <c r="E1249" s="4">
        <f t="shared" si="269"/>
        <v>1530</v>
      </c>
      <c r="F1249" s="1">
        <v>0.0</v>
      </c>
      <c r="G1249" s="4" t="str">
        <f t="shared" si="270"/>
        <v>0.66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0.2530552035</v>
      </c>
    </row>
    <row r="1251">
      <c r="D1251" s="1" t="s">
        <v>29</v>
      </c>
      <c r="E1251" s="2">
        <f>Sum(E1240:E1249)</f>
        <v>14202</v>
      </c>
      <c r="H1251" s="2">
        <f>Sum(H1240:H1249)</f>
        <v>10608.11</v>
      </c>
    </row>
    <row r="1252">
      <c r="D1252" s="1" t="s">
        <v>17</v>
      </c>
      <c r="E1252" s="2">
        <f>E1251/$B$2</f>
        <v>0.110953125</v>
      </c>
    </row>
    <row r="1253">
      <c r="D1253" s="1" t="s">
        <v>18</v>
      </c>
      <c r="E1253" s="2">
        <f>H1251/E1251</f>
        <v>0.7469447965</v>
      </c>
    </row>
    <row r="1254">
      <c r="D1254" s="1" t="s">
        <v>20</v>
      </c>
      <c r="E1254" s="2">
        <f>H1251/$B$2</f>
        <v>0.08287585938</v>
      </c>
    </row>
    <row r="1255">
      <c r="D1255" s="1" t="s">
        <v>21</v>
      </c>
      <c r="E1255" s="2">
        <f>(E1251-H1251)/$B$2</f>
        <v>0.02807726563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3</v>
      </c>
      <c r="F1270" s="1">
        <v>1.0</v>
      </c>
      <c r="G1270" s="4" t="str">
        <f t="shared" ref="G1270:G1279" si="275">INDIRECT(CONCATENATE("'ccc",$E$1268,"'!",$B$1,C1270+21))</f>
        <v>0.33</v>
      </c>
      <c r="H1270" s="2">
        <f t="shared" ref="H1270:H1279" si="276">E1270*F1270*G1270</f>
        <v>0.99</v>
      </c>
      <c r="I1270" s="2">
        <f t="shared" ref="I1270:I1279" si="277">H1270/$E$1281</f>
        <v>0.00006921624834</v>
      </c>
      <c r="J1270" s="2">
        <f t="shared" ref="J1270:J1279" si="278">I1270*$E$262</f>
        <v>0.00001623824001</v>
      </c>
    </row>
    <row r="1271">
      <c r="C1271" s="1">
        <v>1.0</v>
      </c>
      <c r="E1271" s="4">
        <f t="shared" si="274"/>
        <v>84</v>
      </c>
      <c r="F1271" s="1">
        <v>1.0</v>
      </c>
      <c r="G1271" s="4" t="str">
        <f t="shared" si="275"/>
        <v>0.45</v>
      </c>
      <c r="H1271" s="2">
        <f t="shared" si="276"/>
        <v>37.8</v>
      </c>
      <c r="I1271" s="2">
        <f t="shared" si="277"/>
        <v>0.002642802209</v>
      </c>
      <c r="J1271" s="2">
        <f t="shared" si="278"/>
        <v>0.0006200055277</v>
      </c>
    </row>
    <row r="1272">
      <c r="C1272" s="1">
        <v>2.0</v>
      </c>
      <c r="E1272" s="4">
        <f t="shared" si="274"/>
        <v>285</v>
      </c>
      <c r="F1272" s="1">
        <v>1.0</v>
      </c>
      <c r="G1272" s="4" t="str">
        <f t="shared" si="275"/>
        <v>0.38</v>
      </c>
      <c r="H1272" s="2">
        <f t="shared" si="276"/>
        <v>108.3</v>
      </c>
      <c r="I1272" s="2">
        <f t="shared" si="277"/>
        <v>0.007571838076</v>
      </c>
      <c r="J1272" s="2">
        <f t="shared" si="278"/>
        <v>0.001776365044</v>
      </c>
    </row>
    <row r="1273">
      <c r="C1273" s="1">
        <v>3.0</v>
      </c>
      <c r="E1273" s="4">
        <f t="shared" si="274"/>
        <v>2186</v>
      </c>
      <c r="F1273" s="1">
        <v>1.0</v>
      </c>
      <c r="G1273" s="4" t="str">
        <f t="shared" si="275"/>
        <v>0.76</v>
      </c>
      <c r="H1273" s="2">
        <f t="shared" si="276"/>
        <v>1661.36</v>
      </c>
      <c r="I1273" s="2">
        <f t="shared" si="277"/>
        <v>0.1161546529</v>
      </c>
      <c r="J1273" s="2">
        <f t="shared" si="278"/>
        <v>0.02725006305</v>
      </c>
    </row>
    <row r="1274">
      <c r="C1274" s="1">
        <v>4.0</v>
      </c>
      <c r="E1274" s="4">
        <f t="shared" si="274"/>
        <v>13</v>
      </c>
      <c r="F1274" s="1">
        <v>1.0</v>
      </c>
      <c r="G1274" s="4" t="str">
        <f t="shared" si="275"/>
        <v>0.46</v>
      </c>
      <c r="H1274" s="2">
        <f t="shared" si="276"/>
        <v>5.98</v>
      </c>
      <c r="I1274" s="2">
        <f t="shared" si="277"/>
        <v>0.0004180941061</v>
      </c>
      <c r="J1274" s="2">
        <f t="shared" si="278"/>
        <v>0.00009808553057</v>
      </c>
    </row>
    <row r="1275">
      <c r="C1275" s="1">
        <v>5.0</v>
      </c>
      <c r="E1275" s="4">
        <f t="shared" si="274"/>
        <v>283</v>
      </c>
      <c r="F1275" s="1">
        <v>1.0</v>
      </c>
      <c r="G1275" s="4" t="str">
        <f t="shared" si="275"/>
        <v>0.58</v>
      </c>
      <c r="H1275" s="2">
        <f t="shared" si="276"/>
        <v>164.14</v>
      </c>
      <c r="I1275" s="2">
        <f t="shared" si="277"/>
        <v>0.01147591414</v>
      </c>
      <c r="J1275" s="2">
        <f t="shared" si="278"/>
        <v>0.002692267389</v>
      </c>
    </row>
    <row r="1276">
      <c r="C1276" s="1">
        <v>6.0</v>
      </c>
      <c r="E1276" s="4">
        <f t="shared" si="274"/>
        <v>14</v>
      </c>
      <c r="F1276" s="1">
        <v>1.0</v>
      </c>
      <c r="G1276" s="4" t="str">
        <f t="shared" si="275"/>
        <v>0.57</v>
      </c>
      <c r="H1276" s="2">
        <f t="shared" si="276"/>
        <v>7.98</v>
      </c>
      <c r="I1276" s="2">
        <f t="shared" si="277"/>
        <v>0.0005579249109</v>
      </c>
      <c r="J1276" s="2">
        <f t="shared" si="278"/>
        <v>0.0001308900558</v>
      </c>
    </row>
    <row r="1277">
      <c r="C1277" s="1">
        <v>7.0</v>
      </c>
      <c r="E1277" s="4">
        <f t="shared" si="274"/>
        <v>4790</v>
      </c>
      <c r="F1277" s="1">
        <v>1.0</v>
      </c>
      <c r="G1277" s="4" t="str">
        <f t="shared" si="275"/>
        <v>0.86</v>
      </c>
      <c r="H1277" s="2">
        <f t="shared" si="276"/>
        <v>4119.4</v>
      </c>
      <c r="I1277" s="2">
        <f t="shared" si="277"/>
        <v>0.2880095085</v>
      </c>
      <c r="J1277" s="2">
        <f t="shared" si="278"/>
        <v>0.06756748071</v>
      </c>
    </row>
    <row r="1278">
      <c r="C1278" s="1">
        <v>8.0</v>
      </c>
      <c r="E1278" s="4">
        <f t="shared" si="274"/>
        <v>5123</v>
      </c>
      <c r="F1278" s="1">
        <v>1.0</v>
      </c>
      <c r="G1278" s="4" t="str">
        <f t="shared" si="275"/>
        <v>0.88</v>
      </c>
      <c r="H1278" s="2">
        <f t="shared" si="276"/>
        <v>4508.24</v>
      </c>
      <c r="I1278" s="2">
        <f t="shared" si="277"/>
        <v>0.3151954135</v>
      </c>
      <c r="J1278" s="2">
        <f t="shared" si="278"/>
        <v>0.07394533651</v>
      </c>
    </row>
    <row r="1279">
      <c r="C1279" s="1">
        <v>9.0</v>
      </c>
      <c r="E1279" s="4">
        <f t="shared" si="274"/>
        <v>1522</v>
      </c>
      <c r="F1279" s="1">
        <v>0.0</v>
      </c>
      <c r="G1279" s="4" t="str">
        <f t="shared" si="275"/>
        <v>0.67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0.2579046354</v>
      </c>
    </row>
    <row r="1281">
      <c r="D1281" s="1" t="s">
        <v>29</v>
      </c>
      <c r="E1281" s="2">
        <f>Sum(E1270:E1279)</f>
        <v>14303</v>
      </c>
      <c r="H1281" s="2">
        <f>Sum(H1270:H1279)</f>
        <v>10614.19</v>
      </c>
    </row>
    <row r="1282">
      <c r="D1282" s="1" t="s">
        <v>17</v>
      </c>
      <c r="E1282" s="2">
        <f>E1281/$B$2</f>
        <v>0.1117421875</v>
      </c>
    </row>
    <row r="1283">
      <c r="D1283" s="1" t="s">
        <v>18</v>
      </c>
      <c r="E1283" s="2">
        <f>H1281/E1281</f>
        <v>0.7420953646</v>
      </c>
    </row>
    <row r="1284">
      <c r="D1284" s="1" t="s">
        <v>20</v>
      </c>
      <c r="E1284" s="2">
        <f>H1281/$B$2</f>
        <v>0.08292335938</v>
      </c>
    </row>
    <row r="1285">
      <c r="D1285" s="1" t="s">
        <v>21</v>
      </c>
      <c r="E1285" s="2">
        <f>(E1281-H1281)/$B$2</f>
        <v>0.02881882813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59</v>
      </c>
      <c r="F1301" s="1">
        <v>1.0</v>
      </c>
      <c r="G1301" s="4" t="str">
        <f t="shared" si="280"/>
        <v>0.36</v>
      </c>
      <c r="H1301" s="2">
        <f t="shared" si="281"/>
        <v>21.24</v>
      </c>
      <c r="I1301" s="2">
        <f t="shared" si="282"/>
        <v>0.001546301689</v>
      </c>
      <c r="J1301" s="2">
        <f t="shared" si="283"/>
        <v>0.0003627647923</v>
      </c>
    </row>
    <row r="1302">
      <c r="C1302" s="1">
        <v>2.0</v>
      </c>
      <c r="E1302" s="4">
        <f t="shared" si="279"/>
        <v>273</v>
      </c>
      <c r="F1302" s="1">
        <v>1.0</v>
      </c>
      <c r="G1302" s="4" t="str">
        <f t="shared" si="280"/>
        <v>0.43</v>
      </c>
      <c r="H1302" s="2">
        <f t="shared" si="281"/>
        <v>117.39</v>
      </c>
      <c r="I1302" s="2">
        <f t="shared" si="282"/>
        <v>0.008546156086</v>
      </c>
      <c r="J1302" s="2">
        <f t="shared" si="283"/>
        <v>0.002004941571</v>
      </c>
    </row>
    <row r="1303">
      <c r="C1303" s="1">
        <v>3.0</v>
      </c>
      <c r="E1303" s="4">
        <f t="shared" si="279"/>
        <v>2071</v>
      </c>
      <c r="F1303" s="1">
        <v>1.0</v>
      </c>
      <c r="G1303" s="4" t="str">
        <f t="shared" si="280"/>
        <v>0.79</v>
      </c>
      <c r="H1303" s="2">
        <f t="shared" si="281"/>
        <v>1636.09</v>
      </c>
      <c r="I1303" s="2">
        <f t="shared" si="282"/>
        <v>0.1191096389</v>
      </c>
      <c r="J1303" s="2">
        <f t="shared" si="283"/>
        <v>0.0279433074</v>
      </c>
    </row>
    <row r="1304">
      <c r="C1304" s="1">
        <v>4.0</v>
      </c>
      <c r="E1304" s="4">
        <f t="shared" si="279"/>
        <v>8</v>
      </c>
      <c r="F1304" s="1">
        <v>1.0</v>
      </c>
      <c r="G1304" s="4" t="str">
        <f t="shared" si="280"/>
        <v>0.25</v>
      </c>
      <c r="H1304" s="2">
        <f t="shared" si="281"/>
        <v>2</v>
      </c>
      <c r="I1304" s="2">
        <f t="shared" si="282"/>
        <v>0.0001456027956</v>
      </c>
      <c r="J1304" s="2">
        <f t="shared" si="283"/>
        <v>0.00003415864335</v>
      </c>
    </row>
    <row r="1305">
      <c r="C1305" s="1">
        <v>5.0</v>
      </c>
      <c r="E1305" s="4">
        <f t="shared" si="279"/>
        <v>153</v>
      </c>
      <c r="F1305" s="1">
        <v>1.0</v>
      </c>
      <c r="G1305" s="4" t="str">
        <f t="shared" si="280"/>
        <v>0.53</v>
      </c>
      <c r="H1305" s="2">
        <f t="shared" si="281"/>
        <v>81.09</v>
      </c>
      <c r="I1305" s="2">
        <f t="shared" si="282"/>
        <v>0.005903465347</v>
      </c>
      <c r="J1305" s="2">
        <f t="shared" si="283"/>
        <v>0.001384962194</v>
      </c>
    </row>
    <row r="1306">
      <c r="C1306" s="1">
        <v>6.0</v>
      </c>
      <c r="E1306" s="4">
        <f t="shared" si="279"/>
        <v>10</v>
      </c>
      <c r="F1306" s="1">
        <v>1.0</v>
      </c>
      <c r="G1306" s="4" t="str">
        <f t="shared" si="280"/>
        <v>0.50</v>
      </c>
      <c r="H1306" s="2">
        <f t="shared" si="281"/>
        <v>5</v>
      </c>
      <c r="I1306" s="2">
        <f t="shared" si="282"/>
        <v>0.0003640069889</v>
      </c>
      <c r="J1306" s="2">
        <f t="shared" si="283"/>
        <v>0.00008539660836</v>
      </c>
    </row>
    <row r="1307">
      <c r="C1307" s="1">
        <v>7.0</v>
      </c>
      <c r="E1307" s="4">
        <f t="shared" si="279"/>
        <v>2914</v>
      </c>
      <c r="F1307" s="1">
        <v>1.0</v>
      </c>
      <c r="G1307" s="4" t="str">
        <f t="shared" si="280"/>
        <v>0.80</v>
      </c>
      <c r="H1307" s="2">
        <f t="shared" si="281"/>
        <v>2331.2</v>
      </c>
      <c r="I1307" s="2">
        <f t="shared" si="282"/>
        <v>0.1697146185</v>
      </c>
      <c r="J1307" s="2">
        <f t="shared" si="283"/>
        <v>0.03981531468</v>
      </c>
    </row>
    <row r="1308">
      <c r="C1308" s="1">
        <v>8.0</v>
      </c>
      <c r="E1308" s="4">
        <f t="shared" si="279"/>
        <v>6683</v>
      </c>
      <c r="F1308" s="1">
        <v>1.0</v>
      </c>
      <c r="G1308" s="4" t="str">
        <f t="shared" si="280"/>
        <v>0.90</v>
      </c>
      <c r="H1308" s="2">
        <f t="shared" si="281"/>
        <v>6014.7</v>
      </c>
      <c r="I1308" s="2">
        <f t="shared" si="282"/>
        <v>0.4378785673</v>
      </c>
      <c r="J1308" s="2">
        <f t="shared" si="283"/>
        <v>0.1027269961</v>
      </c>
    </row>
    <row r="1309">
      <c r="C1309" s="1">
        <v>9.0</v>
      </c>
      <c r="E1309" s="4">
        <f t="shared" si="279"/>
        <v>1565</v>
      </c>
      <c r="F1309" s="1">
        <v>0.0</v>
      </c>
      <c r="G1309" s="4" t="str">
        <f t="shared" si="280"/>
        <v>0.67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0.2567916424</v>
      </c>
    </row>
    <row r="1311">
      <c r="D1311" s="1" t="s">
        <v>29</v>
      </c>
      <c r="E1311" s="2">
        <f>Sum(E1300:E1309)</f>
        <v>13736</v>
      </c>
      <c r="H1311" s="2">
        <f>Sum(H1300:H1309)</f>
        <v>10208.71</v>
      </c>
    </row>
    <row r="1312">
      <c r="D1312" s="1" t="s">
        <v>17</v>
      </c>
      <c r="E1312" s="2">
        <f>E1311/$B$2</f>
        <v>0.1073125</v>
      </c>
    </row>
    <row r="1313">
      <c r="D1313" s="1" t="s">
        <v>18</v>
      </c>
      <c r="E1313" s="2">
        <f>H1311/E1311</f>
        <v>0.7432083576</v>
      </c>
    </row>
    <row r="1314">
      <c r="D1314" s="1" t="s">
        <v>20</v>
      </c>
      <c r="E1314" s="2">
        <f>H1311/$B$2</f>
        <v>0.07975554688</v>
      </c>
    </row>
    <row r="1315">
      <c r="D1315" s="1" t="s">
        <v>21</v>
      </c>
      <c r="E1315" s="2">
        <f>(E1311-H1311)/$B$2</f>
        <v>0.02755695313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</v>
      </c>
      <c r="F1330" s="1">
        <v>1.0</v>
      </c>
      <c r="G1330" s="4" t="str">
        <f t="shared" ref="G1330:G1339" si="285">INDIRECT(CONCATENATE("'ccc",$E$1328,"'!",$B$1,C1330+21))</f>
        <v>0.00</v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48</v>
      </c>
      <c r="F1331" s="1">
        <v>1.0</v>
      </c>
      <c r="G1331" s="4" t="str">
        <f t="shared" si="285"/>
        <v>0.40</v>
      </c>
      <c r="H1331" s="2">
        <f t="shared" si="286"/>
        <v>19.2</v>
      </c>
      <c r="I1331" s="2">
        <f t="shared" si="287"/>
        <v>0.001390397567</v>
      </c>
      <c r="J1331" s="2">
        <f t="shared" si="288"/>
        <v>0.0003261894417</v>
      </c>
    </row>
    <row r="1332">
      <c r="C1332" s="1">
        <v>2.0</v>
      </c>
      <c r="E1332" s="4">
        <f t="shared" si="284"/>
        <v>264</v>
      </c>
      <c r="F1332" s="1">
        <v>1.0</v>
      </c>
      <c r="G1332" s="4" t="str">
        <f t="shared" si="285"/>
        <v>0.40</v>
      </c>
      <c r="H1332" s="2">
        <f t="shared" si="286"/>
        <v>105.6</v>
      </c>
      <c r="I1332" s="2">
        <f t="shared" si="287"/>
        <v>0.007647186617</v>
      </c>
      <c r="J1332" s="2">
        <f t="shared" si="288"/>
        <v>0.001794041929</v>
      </c>
    </row>
    <row r="1333">
      <c r="C1333" s="1">
        <v>3.0</v>
      </c>
      <c r="E1333" s="4">
        <f t="shared" si="284"/>
        <v>2175</v>
      </c>
      <c r="F1333" s="1">
        <v>1.0</v>
      </c>
      <c r="G1333" s="4" t="str">
        <f t="shared" si="285"/>
        <v>0.77</v>
      </c>
      <c r="H1333" s="2">
        <f t="shared" si="286"/>
        <v>1674.75</v>
      </c>
      <c r="I1333" s="2">
        <f t="shared" si="287"/>
        <v>0.1212796003</v>
      </c>
      <c r="J1333" s="2">
        <f t="shared" si="288"/>
        <v>0.02845238372</v>
      </c>
    </row>
    <row r="1334">
      <c r="C1334" s="1">
        <v>4.0</v>
      </c>
      <c r="E1334" s="4">
        <f t="shared" si="284"/>
        <v>7</v>
      </c>
      <c r="F1334" s="1">
        <v>1.0</v>
      </c>
      <c r="G1334" s="4" t="str">
        <f t="shared" si="285"/>
        <v>0.43</v>
      </c>
      <c r="H1334" s="2">
        <f t="shared" si="286"/>
        <v>3.01</v>
      </c>
      <c r="I1334" s="2">
        <f t="shared" si="287"/>
        <v>0.0002179737852</v>
      </c>
      <c r="J1334" s="2">
        <f t="shared" si="288"/>
        <v>0.00005113699059</v>
      </c>
    </row>
    <row r="1335">
      <c r="C1335" s="1">
        <v>5.0</v>
      </c>
      <c r="E1335" s="4">
        <f t="shared" si="284"/>
        <v>174</v>
      </c>
      <c r="F1335" s="1">
        <v>1.0</v>
      </c>
      <c r="G1335" s="4" t="str">
        <f t="shared" si="285"/>
        <v>0.59</v>
      </c>
      <c r="H1335" s="2">
        <f t="shared" si="286"/>
        <v>102.66</v>
      </c>
      <c r="I1335" s="2">
        <f t="shared" si="287"/>
        <v>0.00743428199</v>
      </c>
      <c r="J1335" s="2">
        <f t="shared" si="288"/>
        <v>0.001744094171</v>
      </c>
    </row>
    <row r="1336">
      <c r="C1336" s="1">
        <v>6.0</v>
      </c>
      <c r="E1336" s="4">
        <f t="shared" si="284"/>
        <v>6</v>
      </c>
      <c r="F1336" s="1">
        <v>1.0</v>
      </c>
      <c r="G1336" s="4" t="str">
        <f t="shared" si="285"/>
        <v>0.83</v>
      </c>
      <c r="H1336" s="2">
        <f t="shared" si="286"/>
        <v>4.98</v>
      </c>
      <c r="I1336" s="2">
        <f t="shared" si="287"/>
        <v>0.0003606343689</v>
      </c>
      <c r="J1336" s="2">
        <f t="shared" si="288"/>
        <v>0.00008460538643</v>
      </c>
    </row>
    <row r="1337">
      <c r="C1337" s="1">
        <v>7.0</v>
      </c>
      <c r="E1337" s="4">
        <f t="shared" si="284"/>
        <v>2480</v>
      </c>
      <c r="F1337" s="1">
        <v>1.0</v>
      </c>
      <c r="G1337" s="4" t="str">
        <f t="shared" si="285"/>
        <v>0.80</v>
      </c>
      <c r="H1337" s="2">
        <f t="shared" si="286"/>
        <v>1984</v>
      </c>
      <c r="I1337" s="2">
        <f t="shared" si="287"/>
        <v>0.1436744152</v>
      </c>
      <c r="J1337" s="2">
        <f t="shared" si="288"/>
        <v>0.03370624231</v>
      </c>
    </row>
    <row r="1338">
      <c r="C1338" s="1">
        <v>8.0</v>
      </c>
      <c r="E1338" s="4">
        <f t="shared" si="284"/>
        <v>6981</v>
      </c>
      <c r="F1338" s="1">
        <v>1.0</v>
      </c>
      <c r="G1338" s="4" t="str">
        <f t="shared" si="285"/>
        <v>0.90</v>
      </c>
      <c r="H1338" s="2">
        <f t="shared" si="286"/>
        <v>6282.9</v>
      </c>
      <c r="I1338" s="2">
        <f t="shared" si="287"/>
        <v>0.4549858788</v>
      </c>
      <c r="J1338" s="2">
        <f t="shared" si="288"/>
        <v>0.1067403981</v>
      </c>
    </row>
    <row r="1339">
      <c r="C1339" s="1">
        <v>9.0</v>
      </c>
      <c r="E1339" s="4">
        <f t="shared" si="284"/>
        <v>1673</v>
      </c>
      <c r="F1339" s="1">
        <v>0.0</v>
      </c>
      <c r="G1339" s="4" t="str">
        <f t="shared" si="285"/>
        <v>0.67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0.2630096314</v>
      </c>
    </row>
    <row r="1341">
      <c r="D1341" s="1" t="s">
        <v>29</v>
      </c>
      <c r="E1341" s="2">
        <f>Sum(E1330:E1339)</f>
        <v>13809</v>
      </c>
      <c r="H1341" s="2">
        <f>Sum(H1330:H1339)</f>
        <v>10177.1</v>
      </c>
    </row>
    <row r="1342">
      <c r="D1342" s="1" t="s">
        <v>17</v>
      </c>
      <c r="E1342" s="2">
        <f>E1341/$B$2</f>
        <v>0.1078828125</v>
      </c>
    </row>
    <row r="1343">
      <c r="D1343" s="1" t="s">
        <v>18</v>
      </c>
      <c r="E1343" s="2">
        <f>H1341/E1341</f>
        <v>0.7369903686</v>
      </c>
    </row>
    <row r="1344">
      <c r="D1344" s="1" t="s">
        <v>20</v>
      </c>
      <c r="E1344" s="2">
        <f>H1341/$B$2</f>
        <v>0.07950859375</v>
      </c>
    </row>
    <row r="1345">
      <c r="D1345" s="1" t="s">
        <v>21</v>
      </c>
      <c r="E1345" s="2">
        <f>(E1341-H1341)/$B$2</f>
        <v>0.02837421875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0</v>
      </c>
      <c r="F1360" s="1">
        <v>1.0</v>
      </c>
      <c r="G1360" s="4" t="str">
        <f t="shared" ref="G1360:G1369" si="290">INDIRECT(CONCATENATE("'ccc",$E$1358,"'!",$B$1,C1360+21))</f>
        <v/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29</v>
      </c>
      <c r="F1361" s="1">
        <v>1.0</v>
      </c>
      <c r="G1361" s="4" t="str">
        <f t="shared" si="290"/>
        <v>0.31</v>
      </c>
      <c r="H1361" s="2">
        <f t="shared" si="291"/>
        <v>8.99</v>
      </c>
      <c r="I1361" s="2">
        <f t="shared" si="292"/>
        <v>0.0006626861271</v>
      </c>
      <c r="J1361" s="2">
        <f t="shared" si="293"/>
        <v>0.0001554672009</v>
      </c>
    </row>
    <row r="1362">
      <c r="C1362" s="1">
        <v>2.0</v>
      </c>
      <c r="E1362" s="4">
        <f t="shared" si="289"/>
        <v>57</v>
      </c>
      <c r="F1362" s="1">
        <v>1.0</v>
      </c>
      <c r="G1362" s="4" t="str">
        <f t="shared" si="290"/>
        <v>0.40</v>
      </c>
      <c r="H1362" s="2">
        <f t="shared" si="291"/>
        <v>22.8</v>
      </c>
      <c r="I1362" s="2">
        <f t="shared" si="292"/>
        <v>0.001680672269</v>
      </c>
      <c r="J1362" s="2">
        <f t="shared" si="293"/>
        <v>0.0003942883403</v>
      </c>
    </row>
    <row r="1363">
      <c r="C1363" s="1">
        <v>3.0</v>
      </c>
      <c r="E1363" s="4">
        <f t="shared" si="289"/>
        <v>1236</v>
      </c>
      <c r="F1363" s="1">
        <v>1.0</v>
      </c>
      <c r="G1363" s="4" t="str">
        <f t="shared" si="290"/>
        <v>0.72</v>
      </c>
      <c r="H1363" s="2">
        <f t="shared" si="291"/>
        <v>889.92</v>
      </c>
      <c r="I1363" s="2">
        <f t="shared" si="292"/>
        <v>0.06559929235</v>
      </c>
      <c r="J1363" s="2">
        <f t="shared" si="293"/>
        <v>0.01538969648</v>
      </c>
    </row>
    <row r="1364">
      <c r="C1364" s="1">
        <v>4.0</v>
      </c>
      <c r="E1364" s="4">
        <f t="shared" si="289"/>
        <v>14</v>
      </c>
      <c r="F1364" s="1">
        <v>1.0</v>
      </c>
      <c r="G1364" s="4" t="str">
        <f t="shared" si="290"/>
        <v>0.36</v>
      </c>
      <c r="H1364" s="2">
        <f t="shared" si="291"/>
        <v>5.04</v>
      </c>
      <c r="I1364" s="2">
        <f t="shared" si="292"/>
        <v>0.0003715170279</v>
      </c>
      <c r="J1364" s="2">
        <f t="shared" si="293"/>
        <v>0.00008715847523</v>
      </c>
    </row>
    <row r="1365">
      <c r="C1365" s="1">
        <v>5.0</v>
      </c>
      <c r="E1365" s="4">
        <f t="shared" si="289"/>
        <v>139</v>
      </c>
      <c r="F1365" s="1">
        <v>1.0</v>
      </c>
      <c r="G1365" s="4" t="str">
        <f t="shared" si="290"/>
        <v>0.50</v>
      </c>
      <c r="H1365" s="2">
        <f t="shared" si="291"/>
        <v>69.5</v>
      </c>
      <c r="I1365" s="2">
        <f t="shared" si="292"/>
        <v>0.005123101872</v>
      </c>
      <c r="J1365" s="2">
        <f t="shared" si="293"/>
        <v>0.001201887704</v>
      </c>
    </row>
    <row r="1366">
      <c r="C1366" s="1">
        <v>6.0</v>
      </c>
      <c r="E1366" s="4">
        <f t="shared" si="289"/>
        <v>8</v>
      </c>
      <c r="F1366" s="1">
        <v>1.0</v>
      </c>
      <c r="G1366" s="4" t="str">
        <f t="shared" si="290"/>
        <v>0.50</v>
      </c>
      <c r="H1366" s="2">
        <f t="shared" si="291"/>
        <v>4</v>
      </c>
      <c r="I1366" s="2">
        <f t="shared" si="292"/>
        <v>0.000294854784</v>
      </c>
      <c r="J1366" s="2">
        <f t="shared" si="293"/>
        <v>0.00006917339304</v>
      </c>
    </row>
    <row r="1367">
      <c r="C1367" s="1">
        <v>7.0</v>
      </c>
      <c r="E1367" s="4">
        <f t="shared" si="289"/>
        <v>3515</v>
      </c>
      <c r="F1367" s="1">
        <v>1.0</v>
      </c>
      <c r="G1367" s="4" t="str">
        <f t="shared" si="290"/>
        <v>0.86</v>
      </c>
      <c r="H1367" s="2">
        <f t="shared" si="291"/>
        <v>3022.9</v>
      </c>
      <c r="I1367" s="2">
        <f t="shared" si="292"/>
        <v>0.2228291317</v>
      </c>
      <c r="J1367" s="2">
        <f t="shared" si="293"/>
        <v>0.05227606246</v>
      </c>
    </row>
    <row r="1368">
      <c r="C1368" s="1">
        <v>8.0</v>
      </c>
      <c r="E1368" s="4">
        <f t="shared" si="289"/>
        <v>2592</v>
      </c>
      <c r="F1368" s="1">
        <v>1.0</v>
      </c>
      <c r="G1368" s="4" t="str">
        <f t="shared" si="290"/>
        <v>0.82</v>
      </c>
      <c r="H1368" s="2">
        <f t="shared" si="291"/>
        <v>2125.44</v>
      </c>
      <c r="I1368" s="2">
        <f t="shared" si="292"/>
        <v>0.156674038</v>
      </c>
      <c r="J1368" s="2">
        <f t="shared" si="293"/>
        <v>0.03675597413</v>
      </c>
    </row>
    <row r="1369">
      <c r="C1369" s="1">
        <v>9.0</v>
      </c>
      <c r="E1369" s="4">
        <f t="shared" si="289"/>
        <v>5976</v>
      </c>
      <c r="F1369" s="1">
        <v>1.0</v>
      </c>
      <c r="G1369" s="4" t="str">
        <f t="shared" si="290"/>
        <v>0.85</v>
      </c>
      <c r="H1369" s="2">
        <f t="shared" si="291"/>
        <v>5079.6</v>
      </c>
      <c r="I1369" s="2">
        <f t="shared" si="292"/>
        <v>0.3744360902</v>
      </c>
      <c r="J1369" s="2">
        <f t="shared" si="293"/>
        <v>0.08784329182</v>
      </c>
    </row>
    <row r="1370">
      <c r="C1370" s="1" t="s">
        <v>28</v>
      </c>
      <c r="I1370" s="2">
        <f>(E1371-H1371)/E1371</f>
        <v>0.1723286157</v>
      </c>
    </row>
    <row r="1371">
      <c r="D1371" s="1" t="s">
        <v>29</v>
      </c>
      <c r="E1371" s="2">
        <f>Sum(E1360:E1369)</f>
        <v>13566</v>
      </c>
      <c r="H1371" s="2">
        <f>Sum(H1360:H1369)</f>
        <v>11228.19</v>
      </c>
    </row>
    <row r="1372">
      <c r="D1372" s="1" t="s">
        <v>17</v>
      </c>
      <c r="E1372" s="2">
        <f>E1371/$B$2</f>
        <v>0.105984375</v>
      </c>
    </row>
    <row r="1373">
      <c r="D1373" s="1" t="s">
        <v>18</v>
      </c>
      <c r="E1373" s="2">
        <f>H1371/E1371</f>
        <v>0.8276713843</v>
      </c>
    </row>
    <row r="1374">
      <c r="D1374" s="1" t="s">
        <v>20</v>
      </c>
      <c r="E1374" s="2">
        <f>H1371/$B$2</f>
        <v>0.08772023438</v>
      </c>
    </row>
    <row r="1375">
      <c r="D1375" s="1" t="s">
        <v>21</v>
      </c>
      <c r="E1375" s="2">
        <f>(E1371-H1371)/$B$2</f>
        <v>0.01826414063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</v>
      </c>
      <c r="F1390" s="1">
        <v>1.0</v>
      </c>
      <c r="G1390" s="4" t="str">
        <f t="shared" ref="G1390:G1399" si="295">INDIRECT(CONCATENATE("'ccc",$E$1388,"'!",$B$1,C1390+21))</f>
        <v>0.00</v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31</v>
      </c>
      <c r="F1391" s="1">
        <v>1.0</v>
      </c>
      <c r="G1391" s="4" t="str">
        <f t="shared" si="295"/>
        <v>0.32</v>
      </c>
      <c r="H1391" s="2">
        <f t="shared" si="296"/>
        <v>9.92</v>
      </c>
      <c r="I1391" s="2">
        <f t="shared" si="297"/>
        <v>0.0007396912982</v>
      </c>
      <c r="J1391" s="2">
        <f t="shared" si="298"/>
        <v>0.0001735327343</v>
      </c>
    </row>
    <row r="1392">
      <c r="C1392" s="1">
        <v>2.0</v>
      </c>
      <c r="E1392" s="4">
        <f t="shared" si="294"/>
        <v>68</v>
      </c>
      <c r="F1392" s="1">
        <v>1.0</v>
      </c>
      <c r="G1392" s="4" t="str">
        <f t="shared" si="295"/>
        <v>0.38</v>
      </c>
      <c r="H1392" s="2">
        <f t="shared" si="296"/>
        <v>25.84</v>
      </c>
      <c r="I1392" s="2">
        <f t="shared" si="297"/>
        <v>0.001926776527</v>
      </c>
      <c r="J1392" s="2">
        <f t="shared" si="298"/>
        <v>0.0004520247838</v>
      </c>
    </row>
    <row r="1393">
      <c r="C1393" s="1">
        <v>3.0</v>
      </c>
      <c r="E1393" s="4">
        <f t="shared" si="294"/>
        <v>1157</v>
      </c>
      <c r="F1393" s="1">
        <v>1.0</v>
      </c>
      <c r="G1393" s="4" t="str">
        <f t="shared" si="295"/>
        <v>0.72</v>
      </c>
      <c r="H1393" s="2">
        <f t="shared" si="296"/>
        <v>833.04</v>
      </c>
      <c r="I1393" s="2">
        <f t="shared" si="297"/>
        <v>0.06211617329</v>
      </c>
      <c r="J1393" s="2">
        <f t="shared" si="298"/>
        <v>0.01457255131</v>
      </c>
    </row>
    <row r="1394">
      <c r="C1394" s="1">
        <v>4.0</v>
      </c>
      <c r="E1394" s="4">
        <f t="shared" si="294"/>
        <v>4</v>
      </c>
      <c r="F1394" s="1">
        <v>1.0</v>
      </c>
      <c r="G1394" s="4" t="str">
        <f t="shared" si="295"/>
        <v>0.25</v>
      </c>
      <c r="H1394" s="2">
        <f t="shared" si="296"/>
        <v>1</v>
      </c>
      <c r="I1394" s="2">
        <f t="shared" si="297"/>
        <v>0.00007456565506</v>
      </c>
      <c r="J1394" s="2">
        <f t="shared" si="298"/>
        <v>0.00001749321919</v>
      </c>
    </row>
    <row r="1395">
      <c r="C1395" s="1">
        <v>5.0</v>
      </c>
      <c r="E1395" s="4">
        <f t="shared" si="294"/>
        <v>76</v>
      </c>
      <c r="F1395" s="1">
        <v>1.0</v>
      </c>
      <c r="G1395" s="4" t="str">
        <f t="shared" si="295"/>
        <v>0.47</v>
      </c>
      <c r="H1395" s="2">
        <f t="shared" si="296"/>
        <v>35.72</v>
      </c>
      <c r="I1395" s="2">
        <f t="shared" si="297"/>
        <v>0.002663485199</v>
      </c>
      <c r="J1395" s="2">
        <f t="shared" si="298"/>
        <v>0.0006248577893</v>
      </c>
    </row>
    <row r="1396">
      <c r="C1396" s="1">
        <v>6.0</v>
      </c>
      <c r="E1396" s="4">
        <f t="shared" si="294"/>
        <v>8</v>
      </c>
      <c r="F1396" s="1">
        <v>1.0</v>
      </c>
      <c r="G1396" s="4" t="str">
        <f t="shared" si="295"/>
        <v>0.50</v>
      </c>
      <c r="H1396" s="2">
        <f t="shared" si="296"/>
        <v>4</v>
      </c>
      <c r="I1396" s="2">
        <f t="shared" si="297"/>
        <v>0.0002982626202</v>
      </c>
      <c r="J1396" s="2">
        <f t="shared" si="298"/>
        <v>0.00006997287674</v>
      </c>
    </row>
    <row r="1397">
      <c r="C1397" s="1">
        <v>7.0</v>
      </c>
      <c r="E1397" s="4">
        <f t="shared" si="294"/>
        <v>3677</v>
      </c>
      <c r="F1397" s="1">
        <v>1.0</v>
      </c>
      <c r="G1397" s="4" t="str">
        <f t="shared" si="295"/>
        <v>0.85</v>
      </c>
      <c r="H1397" s="2">
        <f t="shared" si="296"/>
        <v>3125.45</v>
      </c>
      <c r="I1397" s="2">
        <f t="shared" si="297"/>
        <v>0.2330512266</v>
      </c>
      <c r="J1397" s="2">
        <f t="shared" si="298"/>
        <v>0.0546741819</v>
      </c>
    </row>
    <row r="1398">
      <c r="C1398" s="1">
        <v>8.0</v>
      </c>
      <c r="E1398" s="4">
        <f t="shared" si="294"/>
        <v>2516</v>
      </c>
      <c r="F1398" s="1">
        <v>1.0</v>
      </c>
      <c r="G1398" s="4" t="str">
        <f t="shared" si="295"/>
        <v>0.78</v>
      </c>
      <c r="H1398" s="2">
        <f t="shared" si="296"/>
        <v>1962.48</v>
      </c>
      <c r="I1398" s="2">
        <f t="shared" si="297"/>
        <v>0.1463336067</v>
      </c>
      <c r="J1398" s="2">
        <f t="shared" si="298"/>
        <v>0.03433009279</v>
      </c>
    </row>
    <row r="1399">
      <c r="C1399" s="1">
        <v>9.0</v>
      </c>
      <c r="E1399" s="4">
        <f t="shared" si="294"/>
        <v>5873</v>
      </c>
      <c r="F1399" s="1">
        <v>1.0</v>
      </c>
      <c r="G1399" s="4" t="str">
        <f t="shared" si="295"/>
        <v>0.86</v>
      </c>
      <c r="H1399" s="2">
        <f t="shared" si="296"/>
        <v>5050.78</v>
      </c>
      <c r="I1399" s="2">
        <f t="shared" si="297"/>
        <v>0.3766147193</v>
      </c>
      <c r="J1399" s="2">
        <f t="shared" si="298"/>
        <v>0.0883544016</v>
      </c>
    </row>
    <row r="1400">
      <c r="C1400" s="1" t="s">
        <v>28</v>
      </c>
      <c r="I1400" s="2">
        <f>(E1401-H1401)/E1401</f>
        <v>0.1761814928</v>
      </c>
    </row>
    <row r="1401">
      <c r="D1401" s="1" t="s">
        <v>29</v>
      </c>
      <c r="E1401" s="2">
        <f>Sum(E1390:E1399)</f>
        <v>13411</v>
      </c>
      <c r="H1401" s="2">
        <f>Sum(H1390:H1399)</f>
        <v>11048.23</v>
      </c>
    </row>
    <row r="1402">
      <c r="D1402" s="1" t="s">
        <v>17</v>
      </c>
      <c r="E1402" s="2">
        <f>E1401/$B$2</f>
        <v>0.1047734375</v>
      </c>
    </row>
    <row r="1403">
      <c r="D1403" s="1" t="s">
        <v>18</v>
      </c>
      <c r="E1403" s="2">
        <f>H1401/E1401</f>
        <v>0.8238185072</v>
      </c>
    </row>
    <row r="1404">
      <c r="D1404" s="1" t="s">
        <v>20</v>
      </c>
      <c r="E1404" s="2">
        <f>H1401/$B$2</f>
        <v>0.08631429688</v>
      </c>
    </row>
    <row r="1405">
      <c r="D1405" s="1" t="s">
        <v>21</v>
      </c>
      <c r="E1405" s="2">
        <f>(E1401-H1401)/$B$2</f>
        <v>0.01845914063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</v>
      </c>
      <c r="F1420" s="1">
        <v>1.0</v>
      </c>
      <c r="G1420" s="4" t="str">
        <f t="shared" ref="G1420:G1429" si="300">INDIRECT(CONCATENATE("'ccc",$E$1418,"'!",$B$1,C1420+21))</f>
        <v>0.00</v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27</v>
      </c>
      <c r="F1421" s="1">
        <v>1.0</v>
      </c>
      <c r="G1421" s="4" t="str">
        <f t="shared" si="300"/>
        <v>0.41</v>
      </c>
      <c r="H1421" s="2">
        <f t="shared" si="301"/>
        <v>11.07</v>
      </c>
      <c r="I1421" s="2">
        <f t="shared" si="302"/>
        <v>0.0008458775884</v>
      </c>
      <c r="J1421" s="2">
        <f t="shared" si="303"/>
        <v>0.0001984442039</v>
      </c>
    </row>
    <row r="1422">
      <c r="C1422" s="1">
        <v>2.0</v>
      </c>
      <c r="E1422" s="4">
        <f t="shared" si="299"/>
        <v>25</v>
      </c>
      <c r="F1422" s="1">
        <v>1.0</v>
      </c>
      <c r="G1422" s="4" t="str">
        <f t="shared" si="300"/>
        <v>0.40</v>
      </c>
      <c r="H1422" s="2">
        <f t="shared" si="301"/>
        <v>10</v>
      </c>
      <c r="I1422" s="2">
        <f t="shared" si="302"/>
        <v>0.0007641170627</v>
      </c>
      <c r="J1422" s="2">
        <f t="shared" si="303"/>
        <v>0.0001792630569</v>
      </c>
    </row>
    <row r="1423">
      <c r="C1423" s="1">
        <v>3.0</v>
      </c>
      <c r="E1423" s="4">
        <f t="shared" si="299"/>
        <v>792</v>
      </c>
      <c r="F1423" s="1">
        <v>1.0</v>
      </c>
      <c r="G1423" s="4" t="str">
        <f t="shared" si="300"/>
        <v>0.71</v>
      </c>
      <c r="H1423" s="2">
        <f t="shared" si="301"/>
        <v>562.32</v>
      </c>
      <c r="I1423" s="2">
        <f t="shared" si="302"/>
        <v>0.04296783067</v>
      </c>
      <c r="J1423" s="2">
        <f t="shared" si="303"/>
        <v>0.01008032021</v>
      </c>
    </row>
    <row r="1424">
      <c r="C1424" s="1">
        <v>4.0</v>
      </c>
      <c r="E1424" s="4">
        <f t="shared" si="299"/>
        <v>7</v>
      </c>
      <c r="F1424" s="1">
        <v>1.0</v>
      </c>
      <c r="G1424" s="4" t="str">
        <f t="shared" si="300"/>
        <v>0.14</v>
      </c>
      <c r="H1424" s="2">
        <f t="shared" si="301"/>
        <v>0.98</v>
      </c>
      <c r="I1424" s="2">
        <f t="shared" si="302"/>
        <v>0.00007488347215</v>
      </c>
      <c r="J1424" s="2">
        <f t="shared" si="303"/>
        <v>0.00001756777957</v>
      </c>
    </row>
    <row r="1425">
      <c r="C1425" s="1">
        <v>5.0</v>
      </c>
      <c r="E1425" s="4">
        <f t="shared" si="299"/>
        <v>70</v>
      </c>
      <c r="F1425" s="1">
        <v>1.0</v>
      </c>
      <c r="G1425" s="4" t="str">
        <f t="shared" si="300"/>
        <v>0.41</v>
      </c>
      <c r="H1425" s="2">
        <f t="shared" si="301"/>
        <v>28.7</v>
      </c>
      <c r="I1425" s="2">
        <f t="shared" si="302"/>
        <v>0.00219301597</v>
      </c>
      <c r="J1425" s="2">
        <f t="shared" si="303"/>
        <v>0.0005144849732</v>
      </c>
    </row>
    <row r="1426">
      <c r="C1426" s="1">
        <v>6.0</v>
      </c>
      <c r="E1426" s="4">
        <f t="shared" si="299"/>
        <v>3</v>
      </c>
      <c r="F1426" s="1">
        <v>1.0</v>
      </c>
      <c r="G1426" s="4" t="str">
        <f t="shared" si="300"/>
        <v>0.67</v>
      </c>
      <c r="H1426" s="2">
        <f t="shared" si="301"/>
        <v>2.01</v>
      </c>
      <c r="I1426" s="2">
        <f t="shared" si="302"/>
        <v>0.0001535875296</v>
      </c>
      <c r="J1426" s="2">
        <f t="shared" si="303"/>
        <v>0.00003603187443</v>
      </c>
    </row>
    <row r="1427">
      <c r="C1427" s="1">
        <v>7.0</v>
      </c>
      <c r="E1427" s="4">
        <f t="shared" si="299"/>
        <v>3517</v>
      </c>
      <c r="F1427" s="1">
        <v>1.0</v>
      </c>
      <c r="G1427" s="4" t="str">
        <f t="shared" si="300"/>
        <v>0.86</v>
      </c>
      <c r="H1427" s="2">
        <f t="shared" si="301"/>
        <v>3024.62</v>
      </c>
      <c r="I1427" s="2">
        <f t="shared" si="302"/>
        <v>0.231116375</v>
      </c>
      <c r="J1427" s="2">
        <f t="shared" si="303"/>
        <v>0.0542202627</v>
      </c>
    </row>
    <row r="1428">
      <c r="C1428" s="1">
        <v>8.0</v>
      </c>
      <c r="E1428" s="4">
        <f t="shared" si="299"/>
        <v>1098</v>
      </c>
      <c r="F1428" s="1">
        <v>1.0</v>
      </c>
      <c r="G1428" s="4" t="str">
        <f t="shared" si="300"/>
        <v>0.72</v>
      </c>
      <c r="H1428" s="2">
        <f t="shared" si="301"/>
        <v>790.56</v>
      </c>
      <c r="I1428" s="2">
        <f t="shared" si="302"/>
        <v>0.06040803851</v>
      </c>
      <c r="J1428" s="2">
        <f t="shared" si="303"/>
        <v>0.01417182022</v>
      </c>
    </row>
    <row r="1429">
      <c r="C1429" s="1">
        <v>9.0</v>
      </c>
      <c r="E1429" s="4">
        <f t="shared" si="299"/>
        <v>7547</v>
      </c>
      <c r="F1429" s="1">
        <v>1.0</v>
      </c>
      <c r="G1429" s="4" t="str">
        <f t="shared" si="300"/>
        <v>0.90</v>
      </c>
      <c r="H1429" s="2">
        <f t="shared" si="301"/>
        <v>6792.3</v>
      </c>
      <c r="I1429" s="2">
        <f t="shared" si="302"/>
        <v>0.5190112325</v>
      </c>
      <c r="J1429" s="2">
        <f t="shared" si="303"/>
        <v>0.1217608461</v>
      </c>
    </row>
    <row r="1430">
      <c r="C1430" s="1" t="s">
        <v>28</v>
      </c>
      <c r="I1430" s="2">
        <f>(E1431-H1431)/E1431</f>
        <v>0.1424650416</v>
      </c>
    </row>
    <row r="1431">
      <c r="D1431" s="1" t="s">
        <v>29</v>
      </c>
      <c r="E1431" s="2">
        <f>Sum(E1420:E1429)</f>
        <v>13087</v>
      </c>
      <c r="H1431" s="2">
        <f>Sum(H1420:H1429)</f>
        <v>11222.56</v>
      </c>
    </row>
    <row r="1432">
      <c r="D1432" s="1" t="s">
        <v>17</v>
      </c>
      <c r="E1432" s="2">
        <f>E1431/$B$2</f>
        <v>0.1022421875</v>
      </c>
    </row>
    <row r="1433">
      <c r="D1433" s="1" t="s">
        <v>18</v>
      </c>
      <c r="E1433" s="2">
        <f>H1431/E1431</f>
        <v>0.8575349584</v>
      </c>
    </row>
    <row r="1434">
      <c r="D1434" s="1" t="s">
        <v>20</v>
      </c>
      <c r="E1434" s="2">
        <f>H1431/$B$2</f>
        <v>0.08767625</v>
      </c>
    </row>
    <row r="1435">
      <c r="D1435" s="1" t="s">
        <v>21</v>
      </c>
      <c r="E1435" s="2">
        <f>(E1431-H1431)/$B$2</f>
        <v>0.0145659375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2</v>
      </c>
      <c r="F1450" s="1">
        <v>1.0</v>
      </c>
      <c r="G1450" s="4" t="str">
        <f t="shared" ref="G1450:G1459" si="305">INDIRECT(CONCATENATE("'ccc",$E$1448,"'!",$B$1,C1450+21))</f>
        <v>0.00</v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22</v>
      </c>
      <c r="F1451" s="1">
        <v>1.0</v>
      </c>
      <c r="G1451" s="4" t="str">
        <f t="shared" si="305"/>
        <v>0.32</v>
      </c>
      <c r="H1451" s="2">
        <f t="shared" si="306"/>
        <v>7.04</v>
      </c>
      <c r="I1451" s="2">
        <f t="shared" si="307"/>
        <v>0.000539050536</v>
      </c>
      <c r="J1451" s="2">
        <f t="shared" si="308"/>
        <v>0.000126462098</v>
      </c>
    </row>
    <row r="1452">
      <c r="C1452" s="1">
        <v>2.0</v>
      </c>
      <c r="E1452" s="4">
        <f t="shared" si="304"/>
        <v>12</v>
      </c>
      <c r="F1452" s="1">
        <v>1.0</v>
      </c>
      <c r="G1452" s="4" t="str">
        <f t="shared" si="305"/>
        <v>0.25</v>
      </c>
      <c r="H1452" s="2">
        <f t="shared" si="306"/>
        <v>3</v>
      </c>
      <c r="I1452" s="2">
        <f t="shared" si="307"/>
        <v>0.0002297090352</v>
      </c>
      <c r="J1452" s="2">
        <f t="shared" si="308"/>
        <v>0.00005389009858</v>
      </c>
    </row>
    <row r="1453">
      <c r="C1453" s="1">
        <v>3.0</v>
      </c>
      <c r="E1453" s="4">
        <f t="shared" si="304"/>
        <v>700</v>
      </c>
      <c r="F1453" s="1">
        <v>1.0</v>
      </c>
      <c r="G1453" s="4" t="str">
        <f t="shared" si="305"/>
        <v>0.66</v>
      </c>
      <c r="H1453" s="2">
        <f t="shared" si="306"/>
        <v>462</v>
      </c>
      <c r="I1453" s="2">
        <f t="shared" si="307"/>
        <v>0.03537519142</v>
      </c>
      <c r="J1453" s="2">
        <f t="shared" si="308"/>
        <v>0.008299075182</v>
      </c>
    </row>
    <row r="1454">
      <c r="C1454" s="1">
        <v>4.0</v>
      </c>
      <c r="E1454" s="4">
        <f t="shared" si="304"/>
        <v>7</v>
      </c>
      <c r="F1454" s="1">
        <v>1.0</v>
      </c>
      <c r="G1454" s="4" t="str">
        <f t="shared" si="305"/>
        <v>0.00</v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51</v>
      </c>
      <c r="F1455" s="1">
        <v>1.0</v>
      </c>
      <c r="G1455" s="4" t="str">
        <f t="shared" si="305"/>
        <v>0.31</v>
      </c>
      <c r="H1455" s="2">
        <f t="shared" si="306"/>
        <v>15.81</v>
      </c>
      <c r="I1455" s="2">
        <f t="shared" si="307"/>
        <v>0.001210566616</v>
      </c>
      <c r="J1455" s="2">
        <f t="shared" si="308"/>
        <v>0.0002840008195</v>
      </c>
    </row>
    <row r="1456">
      <c r="C1456" s="1">
        <v>6.0</v>
      </c>
      <c r="E1456" s="4">
        <f t="shared" si="304"/>
        <v>6</v>
      </c>
      <c r="F1456" s="1">
        <v>1.0</v>
      </c>
      <c r="G1456" s="4" t="str">
        <f t="shared" si="305"/>
        <v>0.50</v>
      </c>
      <c r="H1456" s="2">
        <f t="shared" si="306"/>
        <v>3</v>
      </c>
      <c r="I1456" s="2">
        <f t="shared" si="307"/>
        <v>0.0002297090352</v>
      </c>
      <c r="J1456" s="2">
        <f t="shared" si="308"/>
        <v>0.00005389009858</v>
      </c>
    </row>
    <row r="1457">
      <c r="C1457" s="1">
        <v>7.0</v>
      </c>
      <c r="E1457" s="4">
        <f t="shared" si="304"/>
        <v>3444</v>
      </c>
      <c r="F1457" s="1">
        <v>1.0</v>
      </c>
      <c r="G1457" s="4" t="str">
        <f t="shared" si="305"/>
        <v>0.85</v>
      </c>
      <c r="H1457" s="2">
        <f t="shared" si="306"/>
        <v>2927.4</v>
      </c>
      <c r="I1457" s="2">
        <f t="shared" si="307"/>
        <v>0.2241500766</v>
      </c>
      <c r="J1457" s="2">
        <f t="shared" si="308"/>
        <v>0.0525859582</v>
      </c>
    </row>
    <row r="1458">
      <c r="C1458" s="1">
        <v>8.0</v>
      </c>
      <c r="E1458" s="4">
        <f t="shared" si="304"/>
        <v>1003</v>
      </c>
      <c r="F1458" s="1">
        <v>1.0</v>
      </c>
      <c r="G1458" s="4" t="str">
        <f t="shared" si="305"/>
        <v>0.72</v>
      </c>
      <c r="H1458" s="2">
        <f t="shared" si="306"/>
        <v>722.16</v>
      </c>
      <c r="I1458" s="2">
        <f t="shared" si="307"/>
        <v>0.05529555896</v>
      </c>
      <c r="J1458" s="2">
        <f t="shared" si="308"/>
        <v>0.01297242453</v>
      </c>
    </row>
    <row r="1459">
      <c r="C1459" s="1">
        <v>9.0</v>
      </c>
      <c r="E1459" s="4">
        <f t="shared" si="304"/>
        <v>7813</v>
      </c>
      <c r="F1459" s="1">
        <v>1.0</v>
      </c>
      <c r="G1459" s="4" t="str">
        <f t="shared" si="305"/>
        <v>0.90</v>
      </c>
      <c r="H1459" s="2">
        <f t="shared" si="306"/>
        <v>7031.7</v>
      </c>
      <c r="I1459" s="2">
        <f t="shared" si="307"/>
        <v>0.5384150077</v>
      </c>
      <c r="J1459" s="2">
        <f t="shared" si="308"/>
        <v>0.1263130021</v>
      </c>
    </row>
    <row r="1460">
      <c r="C1460" s="1" t="s">
        <v>28</v>
      </c>
      <c r="I1460" s="2">
        <f>(E1461-H1461)/E1461</f>
        <v>0.1445551302</v>
      </c>
    </row>
    <row r="1461">
      <c r="D1461" s="1" t="s">
        <v>29</v>
      </c>
      <c r="E1461" s="2">
        <f>Sum(E1450:E1459)</f>
        <v>13060</v>
      </c>
      <c r="H1461" s="2">
        <f>Sum(H1450:H1459)</f>
        <v>11172.11</v>
      </c>
    </row>
    <row r="1462">
      <c r="D1462" s="1" t="s">
        <v>17</v>
      </c>
      <c r="E1462" s="2">
        <f>E1461/$B$2</f>
        <v>0.10203125</v>
      </c>
    </row>
    <row r="1463">
      <c r="D1463" s="1" t="s">
        <v>18</v>
      </c>
      <c r="E1463" s="2">
        <f>H1461/E1461</f>
        <v>0.8554448698</v>
      </c>
    </row>
    <row r="1464">
      <c r="D1464" s="1" t="s">
        <v>20</v>
      </c>
      <c r="E1464" s="2">
        <f>H1461/$B$2</f>
        <v>0.08728210938</v>
      </c>
    </row>
    <row r="1465">
      <c r="D1465" s="1" t="s">
        <v>21</v>
      </c>
      <c r="E1465" s="2">
        <f>(E1461-H1461)/$B$2</f>
        <v>0.01474914063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18</v>
      </c>
      <c r="F1481" s="1">
        <v>1.0</v>
      </c>
      <c r="G1481" s="4" t="str">
        <f t="shared" si="310"/>
        <v>0.33</v>
      </c>
      <c r="H1481" s="2">
        <f t="shared" si="311"/>
        <v>5.94</v>
      </c>
      <c r="I1481" s="2">
        <f t="shared" si="312"/>
        <v>0.0004503411676</v>
      </c>
      <c r="J1481" s="2">
        <f t="shared" si="313"/>
        <v>0.0001056507416</v>
      </c>
    </row>
    <row r="1482">
      <c r="C1482" s="1">
        <v>2.0</v>
      </c>
      <c r="E1482" s="4">
        <f t="shared" si="309"/>
        <v>10</v>
      </c>
      <c r="F1482" s="1">
        <v>1.0</v>
      </c>
      <c r="G1482" s="4" t="str">
        <f t="shared" si="310"/>
        <v>0.40</v>
      </c>
      <c r="H1482" s="2">
        <f t="shared" si="311"/>
        <v>4</v>
      </c>
      <c r="I1482" s="2">
        <f t="shared" si="312"/>
        <v>0.0003032600455</v>
      </c>
      <c r="J1482" s="2">
        <f t="shared" si="313"/>
        <v>0.00007114528052</v>
      </c>
    </row>
    <row r="1483">
      <c r="C1483" s="1">
        <v>3.0</v>
      </c>
      <c r="E1483" s="4">
        <f t="shared" si="309"/>
        <v>640</v>
      </c>
      <c r="F1483" s="1">
        <v>1.0</v>
      </c>
      <c r="G1483" s="4" t="str">
        <f t="shared" si="310"/>
        <v>0.68</v>
      </c>
      <c r="H1483" s="2">
        <f t="shared" si="311"/>
        <v>435.2</v>
      </c>
      <c r="I1483" s="2">
        <f t="shared" si="312"/>
        <v>0.03299469295</v>
      </c>
      <c r="J1483" s="2">
        <f t="shared" si="313"/>
        <v>0.00774060652</v>
      </c>
    </row>
    <row r="1484">
      <c r="C1484" s="1">
        <v>4.0</v>
      </c>
      <c r="E1484" s="4">
        <f t="shared" si="309"/>
        <v>2</v>
      </c>
      <c r="F1484" s="1">
        <v>1.0</v>
      </c>
      <c r="G1484" s="4" t="str">
        <f t="shared" si="310"/>
        <v>0.00</v>
      </c>
      <c r="H1484" s="2">
        <f t="shared" si="311"/>
        <v>0</v>
      </c>
      <c r="I1484" s="2">
        <f t="shared" si="312"/>
        <v>0</v>
      </c>
      <c r="J1484" s="2">
        <f t="shared" si="313"/>
        <v>0</v>
      </c>
    </row>
    <row r="1485">
      <c r="C1485" s="1">
        <v>5.0</v>
      </c>
      <c r="E1485" s="4">
        <f t="shared" si="309"/>
        <v>39</v>
      </c>
      <c r="F1485" s="1">
        <v>1.0</v>
      </c>
      <c r="G1485" s="4" t="str">
        <f t="shared" si="310"/>
        <v>0.36</v>
      </c>
      <c r="H1485" s="2">
        <f t="shared" si="311"/>
        <v>14.04</v>
      </c>
      <c r="I1485" s="2">
        <f t="shared" si="312"/>
        <v>0.00106444276</v>
      </c>
      <c r="J1485" s="2">
        <f t="shared" si="313"/>
        <v>0.0002497199346</v>
      </c>
    </row>
    <row r="1486">
      <c r="C1486" s="1">
        <v>6.0</v>
      </c>
      <c r="E1486" s="4">
        <f t="shared" si="309"/>
        <v>2</v>
      </c>
      <c r="F1486" s="1">
        <v>1.0</v>
      </c>
      <c r="G1486" s="4" t="str">
        <f t="shared" si="310"/>
        <v>0.50</v>
      </c>
      <c r="H1486" s="2">
        <f t="shared" si="311"/>
        <v>1</v>
      </c>
      <c r="I1486" s="2">
        <f t="shared" si="312"/>
        <v>0.00007581501137</v>
      </c>
      <c r="J1486" s="2">
        <f t="shared" si="313"/>
        <v>0.00001778632013</v>
      </c>
    </row>
    <row r="1487">
      <c r="C1487" s="1">
        <v>7.0</v>
      </c>
      <c r="E1487" s="4">
        <f t="shared" si="309"/>
        <v>3568</v>
      </c>
      <c r="F1487" s="1">
        <v>1.0</v>
      </c>
      <c r="G1487" s="4" t="str">
        <f t="shared" si="310"/>
        <v>0.85</v>
      </c>
      <c r="H1487" s="2">
        <f t="shared" si="311"/>
        <v>3032.8</v>
      </c>
      <c r="I1487" s="2">
        <f t="shared" si="312"/>
        <v>0.2299317665</v>
      </c>
      <c r="J1487" s="2">
        <f t="shared" si="313"/>
        <v>0.05394235169</v>
      </c>
    </row>
    <row r="1488">
      <c r="C1488" s="1">
        <v>8.0</v>
      </c>
      <c r="E1488" s="4">
        <f t="shared" si="309"/>
        <v>938</v>
      </c>
      <c r="F1488" s="1">
        <v>1.0</v>
      </c>
      <c r="G1488" s="4" t="str">
        <f t="shared" si="310"/>
        <v>0.71</v>
      </c>
      <c r="H1488" s="2">
        <f t="shared" si="311"/>
        <v>665.98</v>
      </c>
      <c r="I1488" s="2">
        <f t="shared" si="312"/>
        <v>0.05049128127</v>
      </c>
      <c r="J1488" s="2">
        <f t="shared" si="313"/>
        <v>0.01184533348</v>
      </c>
    </row>
    <row r="1489">
      <c r="C1489" s="1">
        <v>9.0</v>
      </c>
      <c r="E1489" s="4">
        <f t="shared" si="309"/>
        <v>7973</v>
      </c>
      <c r="F1489" s="1">
        <v>1.0</v>
      </c>
      <c r="G1489" s="4" t="str">
        <f t="shared" si="310"/>
        <v>0.90</v>
      </c>
      <c r="H1489" s="2">
        <f t="shared" si="311"/>
        <v>7175.7</v>
      </c>
      <c r="I1489" s="2">
        <f t="shared" si="312"/>
        <v>0.5440257771</v>
      </c>
      <c r="J1489" s="2">
        <f t="shared" si="313"/>
        <v>0.1276292973</v>
      </c>
    </row>
    <row r="1490">
      <c r="C1490" s="1" t="s">
        <v>28</v>
      </c>
      <c r="I1490" s="2">
        <f>(E1491-H1491)/E1491</f>
        <v>0.1406626232</v>
      </c>
    </row>
    <row r="1491">
      <c r="D1491" s="1" t="s">
        <v>29</v>
      </c>
      <c r="E1491" s="2">
        <f>Sum(E1480:E1489)</f>
        <v>13190</v>
      </c>
      <c r="H1491" s="2">
        <f>Sum(H1480:H1489)</f>
        <v>11334.66</v>
      </c>
    </row>
    <row r="1492">
      <c r="D1492" s="1" t="s">
        <v>17</v>
      </c>
      <c r="E1492" s="2">
        <f>E1491/$B$2</f>
        <v>0.103046875</v>
      </c>
    </row>
    <row r="1493">
      <c r="D1493" s="1" t="s">
        <v>18</v>
      </c>
      <c r="E1493" s="2">
        <f>H1491/E1491</f>
        <v>0.8593373768</v>
      </c>
    </row>
    <row r="1494">
      <c r="D1494" s="1" t="s">
        <v>20</v>
      </c>
      <c r="E1494" s="2">
        <f>H1491/$B$2</f>
        <v>0.08855203125</v>
      </c>
    </row>
    <row r="1495">
      <c r="D1495" s="1" t="s">
        <v>21</v>
      </c>
      <c r="E1495" s="2">
        <f>(E1491-H1491)/$B$2</f>
        <v>0.01449484375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36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0.0201953125</v>
      </c>
      <c r="Q11" s="2">
        <f>E170</f>
        <v>0.6619110251</v>
      </c>
      <c r="R11" s="2">
        <f>I167</f>
        <v>0.3380889749</v>
      </c>
      <c r="S11" s="2">
        <f>E171</f>
        <v>0.0133675</v>
      </c>
      <c r="T11" s="2">
        <f>E172</f>
        <v>0.0068278125</v>
      </c>
      <c r="U11" s="2" t="str">
        <f>G157</f>
        <v>0.87</v>
      </c>
      <c r="V11" s="2">
        <f t="shared" ref="V11:W11" si="15">I157</f>
        <v>0.196549323</v>
      </c>
      <c r="W11" s="2">
        <f t="shared" si="15"/>
        <v>0.003969375</v>
      </c>
      <c r="X11" s="2" t="str">
        <f>G158</f>
        <v>0.88</v>
      </c>
      <c r="Y11" s="2">
        <f t="shared" ref="Y11:Z11" si="16">I158</f>
        <v>0.4653617021</v>
      </c>
      <c r="Z11" s="2">
        <f t="shared" si="16"/>
        <v>0.009398125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0.0199921875</v>
      </c>
      <c r="Q12" s="2">
        <f>E201</f>
        <v>0.7070926143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0.02025</v>
      </c>
      <c r="Q13" s="2">
        <f>E232</f>
        <v>0.7547145062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0.0202109375</v>
      </c>
      <c r="Q14" s="2">
        <f>E263</f>
        <v>0.7644568999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>
        <f t="shared" ref="N70:X70" si="33">INDIRECT(CONCATENATE("I",$L70+N$63))</f>
        <v>0.196549323</v>
      </c>
      <c r="O70" s="2">
        <f t="shared" si="33"/>
        <v>0.4653617021</v>
      </c>
      <c r="P70" s="2">
        <f t="shared" si="33"/>
        <v>0</v>
      </c>
      <c r="Q70" s="2">
        <f t="shared" si="33"/>
        <v>0</v>
      </c>
      <c r="R70" s="2">
        <f t="shared" si="33"/>
        <v>0</v>
      </c>
      <c r="S70" s="2">
        <f t="shared" si="33"/>
        <v>0</v>
      </c>
      <c r="T70" s="2">
        <f t="shared" si="33"/>
        <v>0</v>
      </c>
      <c r="U70" s="2">
        <f t="shared" si="33"/>
        <v>0</v>
      </c>
      <c r="V70" s="2">
        <f t="shared" si="33"/>
        <v>0</v>
      </c>
      <c r="W70" s="2">
        <f t="shared" si="33"/>
        <v>0</v>
      </c>
      <c r="X70" s="2">
        <f t="shared" si="33"/>
        <v>0.3380889749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>
        <f t="shared" ref="N71:X71" si="34">INDIRECT(CONCATENATE("I",$L71+N$63))</f>
        <v>0.1165885111</v>
      </c>
      <c r="O71" s="2">
        <f t="shared" si="34"/>
        <v>0.5905041032</v>
      </c>
      <c r="P71" s="2">
        <f t="shared" si="34"/>
        <v>0</v>
      </c>
      <c r="Q71" s="2">
        <f t="shared" si="34"/>
        <v>0</v>
      </c>
      <c r="R71" s="2">
        <f t="shared" si="34"/>
        <v>0</v>
      </c>
      <c r="S71" s="2">
        <f t="shared" si="34"/>
        <v>0</v>
      </c>
      <c r="T71" s="2">
        <f t="shared" si="34"/>
        <v>0</v>
      </c>
      <c r="U71" s="2">
        <f t="shared" si="34"/>
        <v>0</v>
      </c>
      <c r="V71" s="2">
        <f t="shared" si="34"/>
        <v>0</v>
      </c>
      <c r="W71" s="2">
        <f t="shared" si="34"/>
        <v>0</v>
      </c>
      <c r="X71" s="2">
        <f t="shared" si="34"/>
        <v>0.2929073857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>
        <f t="shared" ref="N72:X72" si="35">INDIRECT(CONCATENATE("I",$L72+N$63))</f>
        <v>0.07465277778</v>
      </c>
      <c r="O72" s="2">
        <f t="shared" si="35"/>
        <v>0.6800617284</v>
      </c>
      <c r="P72" s="2">
        <f t="shared" si="35"/>
        <v>0</v>
      </c>
      <c r="Q72" s="2">
        <f t="shared" si="35"/>
        <v>0</v>
      </c>
      <c r="R72" s="2">
        <f t="shared" si="35"/>
        <v>0</v>
      </c>
      <c r="S72" s="2">
        <f t="shared" si="35"/>
        <v>0</v>
      </c>
      <c r="T72" s="2">
        <f t="shared" si="35"/>
        <v>0</v>
      </c>
      <c r="U72" s="2">
        <f t="shared" si="35"/>
        <v>0</v>
      </c>
      <c r="V72" s="2">
        <f t="shared" si="35"/>
        <v>0</v>
      </c>
      <c r="W72" s="2">
        <f t="shared" si="35"/>
        <v>0</v>
      </c>
      <c r="X72" s="2">
        <f t="shared" si="35"/>
        <v>0.2452854938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>
        <f t="shared" ref="N73:X73" si="36">INDIRECT(CONCATENATE("I",$L73+N$63))</f>
        <v>0.04289524546</v>
      </c>
      <c r="O73" s="2">
        <f t="shared" si="36"/>
        <v>0.7215616544</v>
      </c>
      <c r="P73" s="2">
        <f t="shared" si="36"/>
        <v>0</v>
      </c>
      <c r="Q73" s="2">
        <f t="shared" si="36"/>
        <v>0</v>
      </c>
      <c r="R73" s="2">
        <f t="shared" si="36"/>
        <v>0</v>
      </c>
      <c r="S73" s="2">
        <f t="shared" si="36"/>
        <v>0</v>
      </c>
      <c r="T73" s="2">
        <f t="shared" si="36"/>
        <v>0</v>
      </c>
      <c r="U73" s="2">
        <f t="shared" si="36"/>
        <v>0</v>
      </c>
      <c r="V73" s="2">
        <f t="shared" si="36"/>
        <v>0</v>
      </c>
      <c r="W73" s="2">
        <f t="shared" si="36"/>
        <v>0</v>
      </c>
      <c r="X73" s="2">
        <f t="shared" si="36"/>
        <v>0.2355431001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>
        <f t="shared" ref="N74:X74" si="37">INDIRECT(CONCATENATE("I",$L74+N$63))</f>
        <v>0.02370255616</v>
      </c>
      <c r="O74" s="2">
        <f t="shared" si="37"/>
        <v>0.7988923315</v>
      </c>
      <c r="P74" s="2">
        <f t="shared" si="37"/>
        <v>0</v>
      </c>
      <c r="Q74" s="2">
        <f t="shared" si="37"/>
        <v>0</v>
      </c>
      <c r="R74" s="2">
        <f t="shared" si="37"/>
        <v>0</v>
      </c>
      <c r="S74" s="2">
        <f t="shared" si="37"/>
        <v>0</v>
      </c>
      <c r="T74" s="2">
        <f t="shared" si="37"/>
        <v>0</v>
      </c>
      <c r="U74" s="2">
        <f t="shared" si="37"/>
        <v>0</v>
      </c>
      <c r="V74" s="2">
        <f t="shared" si="37"/>
        <v>0</v>
      </c>
      <c r="W74" s="2">
        <f t="shared" si="37"/>
        <v>0</v>
      </c>
      <c r="X74" s="2">
        <f t="shared" si="37"/>
        <v>0.1774051123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0.004380122951</v>
      </c>
      <c r="O75" s="2">
        <f t="shared" si="38"/>
        <v>0.4919350117</v>
      </c>
      <c r="P75" s="2">
        <f t="shared" si="38"/>
        <v>0.2475109778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0.2561738876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0.001729334639</v>
      </c>
      <c r="O76" s="2">
        <f t="shared" si="40"/>
        <v>0.3380724889</v>
      </c>
      <c r="P76" s="2">
        <f t="shared" si="40"/>
        <v>0.3901966694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0.270001507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0.002429271377</v>
      </c>
      <c r="O77" s="2">
        <f t="shared" si="41"/>
        <v>0.2460660661</v>
      </c>
      <c r="P77" s="2">
        <f t="shared" si="41"/>
        <v>0.5111822349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0.2403224277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0.001949145932</v>
      </c>
      <c r="O78" s="2">
        <f t="shared" si="42"/>
        <v>0.2311239373</v>
      </c>
      <c r="P78" s="2">
        <f t="shared" si="42"/>
        <v>0.5264682942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0.2404586226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0.001475013643</v>
      </c>
      <c r="O79" s="2">
        <f t="shared" si="43"/>
        <v>0.2300709441</v>
      </c>
      <c r="P79" s="2">
        <f t="shared" si="43"/>
        <v>0.4985694239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0.2698846184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0.001334757074</v>
      </c>
      <c r="O80" s="2">
        <f t="shared" si="44"/>
        <v>0.1426801922</v>
      </c>
      <c r="P80" s="2">
        <f t="shared" si="44"/>
        <v>0.473966898</v>
      </c>
      <c r="Q80" s="2">
        <f t="shared" si="44"/>
        <v>0.1364789108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0.2455392419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0.0007336809926</v>
      </c>
      <c r="O81" s="2">
        <f t="shared" si="45"/>
        <v>0.1179338249</v>
      </c>
      <c r="P81" s="2">
        <f t="shared" si="45"/>
        <v>0.4894263622</v>
      </c>
      <c r="Q81" s="2">
        <f t="shared" si="45"/>
        <v>0.1443877001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0.2475184319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0.0007016509434</v>
      </c>
      <c r="O82" s="2">
        <f t="shared" si="46"/>
        <v>0.1063089623</v>
      </c>
      <c r="P82" s="2">
        <f t="shared" si="46"/>
        <v>0.4424528302</v>
      </c>
      <c r="Q82" s="2">
        <f t="shared" si="46"/>
        <v>0.2043514151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0.2461851415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0.0002885456135</v>
      </c>
      <c r="O83" s="2">
        <f t="shared" si="47"/>
        <v>0.1096968814</v>
      </c>
      <c r="P83" s="2">
        <f t="shared" si="47"/>
        <v>0.4272165549</v>
      </c>
      <c r="Q83" s="2">
        <f t="shared" si="47"/>
        <v>0.2173593704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0.2454386476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0.0009863368904</v>
      </c>
      <c r="O84" s="2">
        <f t="shared" si="48"/>
        <v>0.1069093448</v>
      </c>
      <c r="P84" s="2">
        <f t="shared" si="48"/>
        <v>0.4588660616</v>
      </c>
      <c r="Q84" s="2">
        <f t="shared" si="48"/>
        <v>0.2029719757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0.230266281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0.0009922048998</v>
      </c>
      <c r="O85" s="2">
        <f t="shared" si="49"/>
        <v>0.09076837416</v>
      </c>
      <c r="P85" s="2">
        <f t="shared" si="49"/>
        <v>0.4009175947</v>
      </c>
      <c r="Q85" s="2">
        <f t="shared" si="49"/>
        <v>0.2015467706</v>
      </c>
      <c r="R85" s="2">
        <f t="shared" si="49"/>
        <v>0.041844098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0.2639309577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0.0003391945547</v>
      </c>
      <c r="O86" s="2">
        <f t="shared" si="50"/>
        <v>0.07172887124</v>
      </c>
      <c r="P86" s="2">
        <f t="shared" si="50"/>
        <v>0.348372093</v>
      </c>
      <c r="Q86" s="2">
        <f t="shared" si="50"/>
        <v>0.1937447533</v>
      </c>
      <c r="R86" s="2">
        <f t="shared" si="50"/>
        <v>0.1050346001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0.2807804878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0.0005532197389</v>
      </c>
      <c r="O87" s="2">
        <f t="shared" si="51"/>
        <v>0.07211551228</v>
      </c>
      <c r="P87" s="2">
        <f t="shared" si="51"/>
        <v>0.366178358</v>
      </c>
      <c r="Q87" s="2">
        <f t="shared" si="51"/>
        <v>0.2107424209</v>
      </c>
      <c r="R87" s="2">
        <f t="shared" si="51"/>
        <v>0.08791878734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0.2624917017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0.0003432802333</v>
      </c>
      <c r="O88" s="2">
        <f t="shared" si="52"/>
        <v>0.07790442001</v>
      </c>
      <c r="P88" s="2">
        <f t="shared" si="52"/>
        <v>0.3520462194</v>
      </c>
      <c r="Q88" s="2">
        <f t="shared" si="52"/>
        <v>0.2257269464</v>
      </c>
      <c r="R88" s="2">
        <f t="shared" si="52"/>
        <v>0.07851020866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0.2654689253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0.0004666590415</v>
      </c>
      <c r="O89" s="2">
        <f t="shared" si="53"/>
        <v>0.07165275077</v>
      </c>
      <c r="P89" s="2">
        <f t="shared" si="53"/>
        <v>0.3765995654</v>
      </c>
      <c r="Q89" s="2">
        <f t="shared" si="53"/>
        <v>0.2178611461</v>
      </c>
      <c r="R89" s="2">
        <f t="shared" si="53"/>
        <v>0.06887109688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0.2645487819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0.001225447807</v>
      </c>
      <c r="O90" s="2">
        <f t="shared" si="54"/>
        <v>0.07393699815</v>
      </c>
      <c r="P90" s="2">
        <f t="shared" si="54"/>
        <v>0.2765707227</v>
      </c>
      <c r="Q90" s="2">
        <f t="shared" si="54"/>
        <v>0.21771958</v>
      </c>
      <c r="R90" s="2">
        <f t="shared" si="54"/>
        <v>0.1046176652</v>
      </c>
      <c r="S90" s="2">
        <f t="shared" si="54"/>
        <v>0.0306856084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0.2952439778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0.001062203479</v>
      </c>
      <c r="O91" s="2">
        <f t="shared" si="55"/>
        <v>0.09893120717</v>
      </c>
      <c r="P91" s="2">
        <f t="shared" si="55"/>
        <v>0.164868213</v>
      </c>
      <c r="Q91" s="2">
        <f t="shared" si="55"/>
        <v>0.2088771745</v>
      </c>
      <c r="R91" s="2">
        <f t="shared" si="55"/>
        <v>0.1116895098</v>
      </c>
      <c r="S91" s="2">
        <f t="shared" si="55"/>
        <v>0.08443331576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0.3301383764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0.001212604707</v>
      </c>
      <c r="O92" s="2">
        <f t="shared" si="56"/>
        <v>0.09188139875</v>
      </c>
      <c r="P92" s="2">
        <f t="shared" si="56"/>
        <v>0.1616513761</v>
      </c>
      <c r="Q92" s="2">
        <f t="shared" si="56"/>
        <v>0.2167384656</v>
      </c>
      <c r="R92" s="2">
        <f t="shared" si="56"/>
        <v>0.1089988034</v>
      </c>
      <c r="S92" s="2">
        <f t="shared" si="56"/>
        <v>0.07770642202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0.3418109294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0.0008880810179</v>
      </c>
      <c r="O93" s="2">
        <f t="shared" si="57"/>
        <v>0.09324850688</v>
      </c>
      <c r="P93" s="2">
        <f t="shared" si="57"/>
        <v>0.1710724487</v>
      </c>
      <c r="Q93" s="2">
        <f t="shared" si="57"/>
        <v>0.2275590756</v>
      </c>
      <c r="R93" s="2">
        <f t="shared" si="57"/>
        <v>0.09165930927</v>
      </c>
      <c r="S93" s="2">
        <f t="shared" si="57"/>
        <v>0.07311867048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0.3424539081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0.0008159163987</v>
      </c>
      <c r="O94" s="2">
        <f t="shared" si="58"/>
        <v>0.08206859593</v>
      </c>
      <c r="P94" s="2">
        <f t="shared" si="58"/>
        <v>0.1763384244</v>
      </c>
      <c r="Q94" s="2">
        <f t="shared" si="58"/>
        <v>0.2515849411</v>
      </c>
      <c r="R94" s="2">
        <f t="shared" si="58"/>
        <v>0.08741961415</v>
      </c>
      <c r="S94" s="2">
        <f t="shared" si="58"/>
        <v>0.0684244373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0.3333480707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0.001353678803</v>
      </c>
      <c r="O95" s="2">
        <f t="shared" si="59"/>
        <v>0.06271944402</v>
      </c>
      <c r="P95" s="2">
        <f t="shared" si="59"/>
        <v>0.1453089591</v>
      </c>
      <c r="Q95" s="2">
        <f t="shared" si="59"/>
        <v>0.226730624</v>
      </c>
      <c r="R95" s="2">
        <f t="shared" si="59"/>
        <v>0.07407765523</v>
      </c>
      <c r="S95" s="2">
        <f t="shared" si="59"/>
        <v>0.09738480133</v>
      </c>
      <c r="T95" s="2">
        <f t="shared" si="59"/>
        <v>0.0502009367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0.3422239009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0.0004711316397</v>
      </c>
      <c r="O96" s="2">
        <f t="shared" si="65"/>
        <v>0.05959969207</v>
      </c>
      <c r="P96" s="2">
        <f t="shared" si="65"/>
        <v>0.1227036182</v>
      </c>
      <c r="Q96" s="2">
        <f t="shared" si="65"/>
        <v>0.2195288684</v>
      </c>
      <c r="R96" s="2">
        <f t="shared" si="65"/>
        <v>0.05013394919</v>
      </c>
      <c r="S96" s="2">
        <f t="shared" si="65"/>
        <v>0.1275981524</v>
      </c>
      <c r="T96" s="2">
        <f t="shared" si="65"/>
        <v>0.08339645881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0.3365681293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0.0007612723904</v>
      </c>
      <c r="O97" s="2">
        <f t="shared" si="66"/>
        <v>0.05435917233</v>
      </c>
      <c r="P97" s="2">
        <f t="shared" si="66"/>
        <v>0.1262137122</v>
      </c>
      <c r="Q97" s="2">
        <f t="shared" si="66"/>
        <v>0.2046541075</v>
      </c>
      <c r="R97" s="2">
        <f t="shared" si="66"/>
        <v>0.05199505868</v>
      </c>
      <c r="S97" s="2">
        <f t="shared" si="66"/>
        <v>0.1175293391</v>
      </c>
      <c r="T97" s="2">
        <f t="shared" si="66"/>
        <v>0.08935762817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0.3551297097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0.0007595131721</v>
      </c>
      <c r="O98" s="2">
        <f t="shared" si="67"/>
        <v>0.05184409182</v>
      </c>
      <c r="P98" s="2">
        <f t="shared" si="67"/>
        <v>0.1293791403</v>
      </c>
      <c r="Q98" s="2">
        <f t="shared" si="67"/>
        <v>0.2248158989</v>
      </c>
      <c r="R98" s="2">
        <f t="shared" si="67"/>
        <v>0.04145740256</v>
      </c>
      <c r="S98" s="2">
        <f t="shared" si="67"/>
        <v>0.1187890926</v>
      </c>
      <c r="T98" s="2">
        <f t="shared" si="67"/>
        <v>0.07934678786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0.3536080727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0.0003047560412</v>
      </c>
      <c r="O99" s="2">
        <f t="shared" si="68"/>
        <v>0.05577497306</v>
      </c>
      <c r="P99" s="2">
        <f t="shared" si="68"/>
        <v>0.1284931507</v>
      </c>
      <c r="Q99" s="2">
        <f t="shared" si="68"/>
        <v>0.239990765</v>
      </c>
      <c r="R99" s="2">
        <f t="shared" si="68"/>
        <v>0.04540865015</v>
      </c>
      <c r="S99" s="2">
        <f t="shared" si="68"/>
        <v>0.1217577343</v>
      </c>
      <c r="T99" s="2">
        <f t="shared" si="68"/>
        <v>0.0679328921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0.3403370787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0.001580515157</v>
      </c>
      <c r="O100" s="2">
        <f t="shared" si="69"/>
        <v>0.04141930962</v>
      </c>
      <c r="P100" s="2">
        <f t="shared" si="69"/>
        <v>0.07018048011</v>
      </c>
      <c r="Q100" s="2">
        <f t="shared" si="69"/>
        <v>0.05495006133</v>
      </c>
      <c r="R100" s="2">
        <f t="shared" si="69"/>
        <v>0.04492903452</v>
      </c>
      <c r="S100" s="2">
        <f t="shared" si="69"/>
        <v>0.04908883827</v>
      </c>
      <c r="T100" s="2">
        <f t="shared" si="69"/>
        <v>0.03728754162</v>
      </c>
      <c r="U100" s="2">
        <f t="shared" si="69"/>
        <v>0.4214193096</v>
      </c>
      <c r="V100" s="2">
        <f t="shared" si="69"/>
        <v>0</v>
      </c>
      <c r="W100" s="2">
        <f t="shared" si="69"/>
        <v>0</v>
      </c>
      <c r="X100" s="2">
        <f t="shared" si="69"/>
        <v>0.2791449098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0.001548124257</v>
      </c>
      <c r="O101" s="2">
        <f t="shared" si="70"/>
        <v>0.01663554575</v>
      </c>
      <c r="P101" s="2">
        <f t="shared" si="70"/>
        <v>0.03107452045</v>
      </c>
      <c r="Q101" s="2">
        <f t="shared" si="70"/>
        <v>0.03693770158</v>
      </c>
      <c r="R101" s="2">
        <f t="shared" si="70"/>
        <v>0.03184518757</v>
      </c>
      <c r="S101" s="2">
        <f t="shared" si="70"/>
        <v>0.03842811068</v>
      </c>
      <c r="T101" s="2">
        <f t="shared" si="70"/>
        <v>0.01946358852</v>
      </c>
      <c r="U101" s="2">
        <f t="shared" si="70"/>
        <v>0.6184349007</v>
      </c>
      <c r="V101" s="2">
        <f t="shared" si="70"/>
        <v>0</v>
      </c>
      <c r="W101" s="2">
        <f t="shared" si="70"/>
        <v>0</v>
      </c>
      <c r="X101" s="2">
        <f t="shared" si="70"/>
        <v>0.2056323205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0.000512382579</v>
      </c>
      <c r="O102" s="2">
        <f t="shared" si="71"/>
        <v>0.01064389411</v>
      </c>
      <c r="P102" s="2">
        <f t="shared" si="71"/>
        <v>0.02426985482</v>
      </c>
      <c r="Q102" s="2">
        <f t="shared" si="71"/>
        <v>0.02784286934</v>
      </c>
      <c r="R102" s="2">
        <f t="shared" si="71"/>
        <v>0.0214175918</v>
      </c>
      <c r="S102" s="2">
        <f t="shared" si="71"/>
        <v>0.02745858241</v>
      </c>
      <c r="T102" s="2">
        <f t="shared" si="71"/>
        <v>0.01254483348</v>
      </c>
      <c r="U102" s="2">
        <f t="shared" si="71"/>
        <v>0.724707088</v>
      </c>
      <c r="V102" s="2">
        <f t="shared" si="71"/>
        <v>0</v>
      </c>
      <c r="W102" s="2">
        <f t="shared" si="71"/>
        <v>0</v>
      </c>
      <c r="X102" s="2">
        <f t="shared" si="71"/>
        <v>0.1506029035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0.0006854768911</v>
      </c>
      <c r="O103" s="2">
        <f t="shared" si="72"/>
        <v>0.00679245283</v>
      </c>
      <c r="P103" s="2">
        <f t="shared" si="72"/>
        <v>0.02042409555</v>
      </c>
      <c r="Q103" s="2">
        <f t="shared" si="72"/>
        <v>0.01674917777</v>
      </c>
      <c r="R103" s="2">
        <f t="shared" si="72"/>
        <v>0.01478275922</v>
      </c>
      <c r="S103" s="2">
        <f t="shared" si="72"/>
        <v>0.01620218106</v>
      </c>
      <c r="T103" s="2">
        <f t="shared" si="72"/>
        <v>0.007088454215</v>
      </c>
      <c r="U103" s="2">
        <f t="shared" si="72"/>
        <v>0.7955859443</v>
      </c>
      <c r="V103" s="2">
        <f t="shared" si="72"/>
        <v>0</v>
      </c>
      <c r="W103" s="2">
        <f t="shared" si="72"/>
        <v>0</v>
      </c>
      <c r="X103" s="2">
        <f t="shared" si="72"/>
        <v>0.1216894582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</v>
      </c>
      <c r="O104" s="2">
        <f t="shared" si="73"/>
        <v>0.006377899045</v>
      </c>
      <c r="P104" s="2">
        <f t="shared" si="73"/>
        <v>0.01185197817</v>
      </c>
      <c r="Q104" s="2">
        <f t="shared" si="73"/>
        <v>0.01473396999</v>
      </c>
      <c r="R104" s="2">
        <f t="shared" si="73"/>
        <v>0.008356070941</v>
      </c>
      <c r="S104" s="2">
        <f t="shared" si="73"/>
        <v>0.0158611869</v>
      </c>
      <c r="T104" s="2">
        <f t="shared" si="73"/>
        <v>0.003055934516</v>
      </c>
      <c r="U104" s="2">
        <f t="shared" si="73"/>
        <v>0.8401637108</v>
      </c>
      <c r="V104" s="2">
        <f t="shared" si="73"/>
        <v>0</v>
      </c>
      <c r="W104" s="2">
        <f t="shared" si="73"/>
        <v>0</v>
      </c>
      <c r="X104" s="2">
        <f t="shared" si="73"/>
        <v>0.09959924966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0.00369714357</v>
      </c>
      <c r="P105" s="2">
        <f t="shared" si="74"/>
        <v>0.02771610328</v>
      </c>
      <c r="Q105" s="2">
        <f t="shared" si="74"/>
        <v>0.03724834726</v>
      </c>
      <c r="R105" s="2">
        <f t="shared" si="74"/>
        <v>0.0003742048148</v>
      </c>
      <c r="S105" s="2">
        <f t="shared" si="74"/>
        <v>0.00397904453</v>
      </c>
      <c r="T105" s="2">
        <f t="shared" si="74"/>
        <v>0.002003243108</v>
      </c>
      <c r="U105" s="2">
        <f t="shared" si="74"/>
        <v>0.5793813147</v>
      </c>
      <c r="V105" s="2">
        <f t="shared" si="74"/>
        <v>0.1513683423</v>
      </c>
      <c r="W105" s="2">
        <f t="shared" si="74"/>
        <v>0</v>
      </c>
      <c r="X105" s="2">
        <f t="shared" si="74"/>
        <v>0.1942322565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0.0002518574487</v>
      </c>
      <c r="O106" s="2">
        <f t="shared" si="75"/>
        <v>0.003274146833</v>
      </c>
      <c r="P106" s="2">
        <f t="shared" si="75"/>
        <v>0.03139654955</v>
      </c>
      <c r="Q106" s="2">
        <f t="shared" si="75"/>
        <v>0.05100491122</v>
      </c>
      <c r="R106" s="2">
        <f t="shared" si="75"/>
        <v>0.0005074927591</v>
      </c>
      <c r="S106" s="2">
        <f t="shared" si="75"/>
        <v>0.004017126307</v>
      </c>
      <c r="T106" s="2">
        <f t="shared" si="75"/>
        <v>0.0008865382194</v>
      </c>
      <c r="U106" s="2">
        <f t="shared" si="75"/>
        <v>0.4276715779</v>
      </c>
      <c r="V106" s="2">
        <f t="shared" si="75"/>
        <v>0.2628636192</v>
      </c>
      <c r="W106" s="2">
        <f t="shared" si="75"/>
        <v>0</v>
      </c>
      <c r="X106" s="2">
        <f t="shared" si="75"/>
        <v>0.2181261806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0.002693722257</v>
      </c>
      <c r="P107" s="2">
        <f t="shared" si="76"/>
        <v>0.03052885225</v>
      </c>
      <c r="Q107" s="2">
        <f t="shared" si="76"/>
        <v>0.05749270767</v>
      </c>
      <c r="R107" s="2">
        <f t="shared" si="76"/>
        <v>0.0006277742549</v>
      </c>
      <c r="S107" s="2">
        <f t="shared" si="76"/>
        <v>0.003169308814</v>
      </c>
      <c r="T107" s="2">
        <f t="shared" si="76"/>
        <v>0.0007609384908</v>
      </c>
      <c r="U107" s="2">
        <f t="shared" si="76"/>
        <v>0.3939530755</v>
      </c>
      <c r="V107" s="2">
        <f t="shared" si="76"/>
        <v>0.3059619531</v>
      </c>
      <c r="W107" s="2">
        <f t="shared" si="76"/>
        <v>0</v>
      </c>
      <c r="X107" s="2">
        <f t="shared" si="76"/>
        <v>0.2048116677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0.002616033755</v>
      </c>
      <c r="P108" s="2">
        <f t="shared" si="77"/>
        <v>0.0352056962</v>
      </c>
      <c r="Q108" s="2">
        <f t="shared" si="77"/>
        <v>0.05370780591</v>
      </c>
      <c r="R108" s="2">
        <f t="shared" si="77"/>
        <v>0.0005274261603</v>
      </c>
      <c r="S108" s="2">
        <f t="shared" si="77"/>
        <v>0.002610759494</v>
      </c>
      <c r="T108" s="2">
        <f t="shared" si="77"/>
        <v>0.0002637130802</v>
      </c>
      <c r="U108" s="2">
        <f t="shared" si="77"/>
        <v>0.2946149789</v>
      </c>
      <c r="V108" s="2">
        <f t="shared" si="77"/>
        <v>0.3971835443</v>
      </c>
      <c r="W108" s="2">
        <f t="shared" si="77"/>
        <v>0</v>
      </c>
      <c r="X108" s="2">
        <f t="shared" si="77"/>
        <v>0.2132700422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0.004104585468</v>
      </c>
      <c r="P109" s="2">
        <f t="shared" si="78"/>
        <v>0.03457232952</v>
      </c>
      <c r="Q109" s="2">
        <f t="shared" si="78"/>
        <v>0.0505163579</v>
      </c>
      <c r="R109" s="2">
        <f t="shared" si="78"/>
        <v>0.0003941663382</v>
      </c>
      <c r="S109" s="2">
        <f t="shared" si="78"/>
        <v>0.003283405597</v>
      </c>
      <c r="T109" s="2">
        <f t="shared" si="78"/>
        <v>0.0006621994482</v>
      </c>
      <c r="U109" s="2">
        <f t="shared" si="78"/>
        <v>0.2568190777</v>
      </c>
      <c r="V109" s="2">
        <f t="shared" si="78"/>
        <v>0.4475141243</v>
      </c>
      <c r="W109" s="2">
        <f t="shared" si="78"/>
        <v>0</v>
      </c>
      <c r="X109" s="2">
        <f t="shared" si="78"/>
        <v>0.2021337538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0.0001315612834</v>
      </c>
      <c r="O110" s="2">
        <f t="shared" si="79"/>
        <v>0.001323667606</v>
      </c>
      <c r="P110" s="2">
        <f t="shared" si="79"/>
        <v>0.01256544503</v>
      </c>
      <c r="Q110" s="2">
        <f t="shared" si="79"/>
        <v>0.03687474829</v>
      </c>
      <c r="R110" s="2">
        <f t="shared" si="79"/>
        <v>0.0004081084709</v>
      </c>
      <c r="S110" s="2">
        <f t="shared" si="79"/>
        <v>0.003242045912</v>
      </c>
      <c r="T110" s="2">
        <f t="shared" si="79"/>
        <v>0.000942408377</v>
      </c>
      <c r="U110" s="2">
        <f t="shared" si="79"/>
        <v>0.3122029803</v>
      </c>
      <c r="V110" s="2">
        <f t="shared" si="79"/>
        <v>0.1882279501</v>
      </c>
      <c r="W110" s="2">
        <f t="shared" si="79"/>
        <v>0.2362303665</v>
      </c>
      <c r="X110" s="2">
        <f t="shared" si="79"/>
        <v>0.2078507182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0.0006781932717</v>
      </c>
      <c r="P111" s="2">
        <f t="shared" si="80"/>
        <v>0.01167671894</v>
      </c>
      <c r="Q111" s="2">
        <f t="shared" si="80"/>
        <v>0.03706875754</v>
      </c>
      <c r="R111" s="2">
        <f t="shared" si="80"/>
        <v>0</v>
      </c>
      <c r="S111" s="2">
        <f t="shared" si="80"/>
        <v>0.002015815574</v>
      </c>
      <c r="T111" s="2">
        <f t="shared" si="80"/>
        <v>0</v>
      </c>
      <c r="U111" s="2">
        <f t="shared" si="80"/>
        <v>0.3194477952</v>
      </c>
      <c r="V111" s="2">
        <f t="shared" si="80"/>
        <v>0.1822195416</v>
      </c>
      <c r="W111" s="2">
        <f t="shared" si="80"/>
        <v>0.2462967431</v>
      </c>
      <c r="X111" s="2">
        <f t="shared" si="80"/>
        <v>0.2005964348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0.000134643867</v>
      </c>
      <c r="O112" s="2">
        <f t="shared" si="81"/>
        <v>0.0006732193349</v>
      </c>
      <c r="P112" s="2">
        <f t="shared" si="81"/>
        <v>0.004971051569</v>
      </c>
      <c r="Q112" s="2">
        <f t="shared" si="81"/>
        <v>0.02748889188</v>
      </c>
      <c r="R112" s="2">
        <f t="shared" si="81"/>
        <v>0.0008051703245</v>
      </c>
      <c r="S112" s="2">
        <f t="shared" si="81"/>
        <v>0.001324895651</v>
      </c>
      <c r="T112" s="2">
        <f t="shared" si="81"/>
        <v>0.000134643867</v>
      </c>
      <c r="U112" s="2">
        <f t="shared" si="81"/>
        <v>0.308078632</v>
      </c>
      <c r="V112" s="2">
        <f t="shared" si="81"/>
        <v>0.09180557426</v>
      </c>
      <c r="W112" s="2">
        <f t="shared" si="81"/>
        <v>0.3863740407</v>
      </c>
      <c r="X112" s="2">
        <f t="shared" si="81"/>
        <v>0.1782092366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0.000418204182</v>
      </c>
      <c r="P113" s="2">
        <f t="shared" si="82"/>
        <v>0.003951072844</v>
      </c>
      <c r="Q113" s="2">
        <f t="shared" si="82"/>
        <v>0.02562798961</v>
      </c>
      <c r="R113" s="2">
        <f t="shared" si="82"/>
        <v>0</v>
      </c>
      <c r="S113" s="2">
        <f t="shared" si="82"/>
        <v>0.001624982916</v>
      </c>
      <c r="T113" s="2">
        <f t="shared" si="82"/>
        <v>0.0008268416017</v>
      </c>
      <c r="U113" s="2">
        <f t="shared" si="82"/>
        <v>0.2847273473</v>
      </c>
      <c r="V113" s="2">
        <f t="shared" si="82"/>
        <v>0.08500205002</v>
      </c>
      <c r="W113" s="2">
        <f t="shared" si="82"/>
        <v>0.4225365587</v>
      </c>
      <c r="X113" s="2">
        <f t="shared" si="82"/>
        <v>0.1752849528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0.0005316455696</v>
      </c>
      <c r="P114" s="2">
        <f t="shared" si="83"/>
        <v>0.00253164557</v>
      </c>
      <c r="Q114" s="2">
        <f t="shared" si="83"/>
        <v>0.02103797468</v>
      </c>
      <c r="R114" s="2">
        <f t="shared" si="83"/>
        <v>0.0004077281812</v>
      </c>
      <c r="S114" s="2">
        <f t="shared" si="83"/>
        <v>0.001714856762</v>
      </c>
      <c r="T114" s="2">
        <f t="shared" si="83"/>
        <v>0</v>
      </c>
      <c r="U114" s="2">
        <f t="shared" si="83"/>
        <v>0.2812191872</v>
      </c>
      <c r="V114" s="2">
        <f t="shared" si="83"/>
        <v>0.08145369753</v>
      </c>
      <c r="W114" s="2">
        <f t="shared" si="83"/>
        <v>0.4362171885</v>
      </c>
      <c r="X114" s="2">
        <f t="shared" si="83"/>
        <v>0.1748860759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89">INDIRECT(CONCATENATE("'ccc",$E$155,"'!",$B$1,C157+2))</f>
        <v>584</v>
      </c>
      <c r="F157" s="1">
        <v>1.0</v>
      </c>
      <c r="G157" s="4" t="str">
        <f t="shared" ref="G157:G166" si="90">INDIRECT(CONCATENATE("'ccc",$E$155,"'!",$B$1,C157+21))</f>
        <v>0.87</v>
      </c>
      <c r="H157" s="2">
        <f t="shared" ref="H157:H166" si="91">E157*F157*G157</f>
        <v>508.08</v>
      </c>
      <c r="I157" s="2">
        <f t="shared" ref="I157:I166" si="92">H157/$E$168</f>
        <v>0.196549323</v>
      </c>
      <c r="J157" s="2">
        <f t="shared" ref="J157:J166" si="93">I157*$E$169</f>
        <v>0.003969375</v>
      </c>
    </row>
    <row r="158">
      <c r="C158" s="1">
        <v>1.0</v>
      </c>
      <c r="E158" s="4">
        <f t="shared" si="89"/>
        <v>1367</v>
      </c>
      <c r="F158" s="1">
        <v>1.0</v>
      </c>
      <c r="G158" s="4" t="str">
        <f t="shared" si="90"/>
        <v>0.88</v>
      </c>
      <c r="H158" s="2">
        <f t="shared" si="91"/>
        <v>1202.96</v>
      </c>
      <c r="I158" s="2">
        <f t="shared" si="92"/>
        <v>0.4653617021</v>
      </c>
      <c r="J158" s="2">
        <f t="shared" si="93"/>
        <v>0.009398125</v>
      </c>
    </row>
    <row r="159">
      <c r="C159" s="1">
        <v>2.0</v>
      </c>
      <c r="E159" s="4">
        <f t="shared" si="89"/>
        <v>89</v>
      </c>
      <c r="F159" s="1">
        <v>0.0</v>
      </c>
      <c r="G159" s="4" t="str">
        <f t="shared" si="90"/>
        <v>0.34</v>
      </c>
      <c r="H159" s="2">
        <f t="shared" si="91"/>
        <v>0</v>
      </c>
      <c r="I159" s="2">
        <f t="shared" si="92"/>
        <v>0</v>
      </c>
      <c r="J159" s="2">
        <f t="shared" si="93"/>
        <v>0</v>
      </c>
    </row>
    <row r="160">
      <c r="C160" s="1">
        <v>3.0</v>
      </c>
      <c r="E160" s="4">
        <f t="shared" si="89"/>
        <v>138</v>
      </c>
      <c r="F160" s="1">
        <v>0.0</v>
      </c>
      <c r="G160" s="4" t="str">
        <f t="shared" si="90"/>
        <v>0.36</v>
      </c>
      <c r="H160" s="2">
        <f t="shared" si="91"/>
        <v>0</v>
      </c>
      <c r="I160" s="2">
        <f t="shared" si="92"/>
        <v>0</v>
      </c>
      <c r="J160" s="2">
        <f t="shared" si="93"/>
        <v>0</v>
      </c>
    </row>
    <row r="161">
      <c r="C161" s="1">
        <v>4.0</v>
      </c>
      <c r="E161" s="4">
        <f t="shared" si="89"/>
        <v>3</v>
      </c>
      <c r="F161" s="1">
        <v>0.0</v>
      </c>
      <c r="G161" s="4" t="str">
        <f t="shared" si="90"/>
        <v>0.00</v>
      </c>
      <c r="H161" s="2">
        <f t="shared" si="91"/>
        <v>0</v>
      </c>
      <c r="I161" s="2">
        <f t="shared" si="92"/>
        <v>0</v>
      </c>
      <c r="J161" s="2">
        <f t="shared" si="93"/>
        <v>0</v>
      </c>
    </row>
    <row r="162">
      <c r="C162" s="1">
        <v>5.0</v>
      </c>
      <c r="E162" s="4">
        <f t="shared" si="89"/>
        <v>235</v>
      </c>
      <c r="F162" s="1">
        <v>0.0</v>
      </c>
      <c r="G162" s="4" t="str">
        <f t="shared" si="90"/>
        <v>0.46</v>
      </c>
      <c r="H162" s="2">
        <f t="shared" si="91"/>
        <v>0</v>
      </c>
      <c r="I162" s="2">
        <f t="shared" si="92"/>
        <v>0</v>
      </c>
      <c r="J162" s="2">
        <f t="shared" si="93"/>
        <v>0</v>
      </c>
    </row>
    <row r="163">
      <c r="C163" s="1">
        <v>6.0</v>
      </c>
      <c r="E163" s="4">
        <f t="shared" si="89"/>
        <v>45</v>
      </c>
      <c r="F163" s="1">
        <v>0.0</v>
      </c>
      <c r="G163" s="4" t="str">
        <f t="shared" si="90"/>
        <v>0.36</v>
      </c>
      <c r="H163" s="2">
        <f t="shared" si="91"/>
        <v>0</v>
      </c>
      <c r="I163" s="2">
        <f t="shared" si="92"/>
        <v>0</v>
      </c>
      <c r="J163" s="2">
        <f t="shared" si="93"/>
        <v>0</v>
      </c>
    </row>
    <row r="164">
      <c r="C164" s="1">
        <v>7.0</v>
      </c>
      <c r="E164" s="4">
        <f t="shared" si="89"/>
        <v>23</v>
      </c>
      <c r="F164" s="1">
        <v>0.0</v>
      </c>
      <c r="G164" s="4" t="str">
        <f t="shared" si="90"/>
        <v>0.26</v>
      </c>
      <c r="H164" s="2">
        <f t="shared" si="91"/>
        <v>0</v>
      </c>
      <c r="I164" s="2">
        <f t="shared" si="92"/>
        <v>0</v>
      </c>
      <c r="J164" s="2">
        <f t="shared" si="93"/>
        <v>0</v>
      </c>
    </row>
    <row r="165">
      <c r="C165" s="1">
        <v>8.0</v>
      </c>
      <c r="E165" s="4">
        <f t="shared" si="89"/>
        <v>83</v>
      </c>
      <c r="F165" s="1">
        <v>0.0</v>
      </c>
      <c r="G165" s="4" t="str">
        <f t="shared" si="90"/>
        <v>0.36</v>
      </c>
      <c r="H165" s="2">
        <f t="shared" si="91"/>
        <v>0</v>
      </c>
      <c r="I165" s="2">
        <f t="shared" si="92"/>
        <v>0</v>
      </c>
      <c r="J165" s="2">
        <f t="shared" si="93"/>
        <v>0</v>
      </c>
    </row>
    <row r="166">
      <c r="C166" s="1">
        <v>9.0</v>
      </c>
      <c r="E166" s="4">
        <f t="shared" si="89"/>
        <v>18</v>
      </c>
      <c r="F166" s="1">
        <v>0.0</v>
      </c>
      <c r="G166" s="4" t="str">
        <f t="shared" si="90"/>
        <v>0.06</v>
      </c>
      <c r="H166" s="2">
        <f t="shared" si="91"/>
        <v>0</v>
      </c>
      <c r="I166" s="2">
        <f t="shared" si="92"/>
        <v>0</v>
      </c>
      <c r="J166" s="2">
        <f t="shared" si="93"/>
        <v>0</v>
      </c>
    </row>
    <row r="167">
      <c r="C167" s="1" t="s">
        <v>28</v>
      </c>
      <c r="I167" s="2">
        <f>(E168-H168)/E168</f>
        <v>0.3380889749</v>
      </c>
    </row>
    <row r="168">
      <c r="D168" s="1" t="s">
        <v>29</v>
      </c>
      <c r="E168" s="2">
        <f>Sum(E157:E166)</f>
        <v>2585</v>
      </c>
      <c r="H168" s="2">
        <f>Sum(H157:H166)</f>
        <v>1711.04</v>
      </c>
    </row>
    <row r="169">
      <c r="D169" s="1" t="s">
        <v>17</v>
      </c>
      <c r="E169" s="2">
        <f>E168/$B$2</f>
        <v>0.0201953125</v>
      </c>
    </row>
    <row r="170">
      <c r="D170" s="1" t="s">
        <v>18</v>
      </c>
      <c r="E170" s="2">
        <f>H168/E168</f>
        <v>0.6619110251</v>
      </c>
    </row>
    <row r="171">
      <c r="D171" s="1" t="s">
        <v>20</v>
      </c>
      <c r="E171" s="2">
        <f>H168/$B$2</f>
        <v>0.0133675</v>
      </c>
    </row>
    <row r="172">
      <c r="D172" s="1" t="s">
        <v>21</v>
      </c>
      <c r="E172" s="2">
        <f>(E168-H168)/$B$2</f>
        <v>0.0068278125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4">INDIRECT(CONCATENATE("'ccc",$E$186,"'!",$B$1,C188+2))</f>
        <v>351</v>
      </c>
      <c r="F188" s="1">
        <v>1.0</v>
      </c>
      <c r="G188" s="4" t="str">
        <f t="shared" ref="G188:G197" si="95">INDIRECT(CONCATENATE("'ccc",$E$186,"'!",$B$1,C188+21))</f>
        <v>0.85</v>
      </c>
      <c r="H188" s="2">
        <f t="shared" ref="H188:H197" si="96">E188*F188*G188</f>
        <v>298.35</v>
      </c>
      <c r="I188" s="2">
        <f t="shared" ref="I188:I197" si="97">H188/$E$199</f>
        <v>0.1165885111</v>
      </c>
      <c r="J188" s="2">
        <f t="shared" ref="J188:J197" si="98">I188*$E$200</f>
        <v>0.002330859375</v>
      </c>
    </row>
    <row r="189">
      <c r="C189" s="1">
        <v>1.0</v>
      </c>
      <c r="E189" s="4">
        <f t="shared" si="94"/>
        <v>1679</v>
      </c>
      <c r="F189" s="1">
        <v>1.0</v>
      </c>
      <c r="G189" s="4" t="str">
        <f t="shared" si="95"/>
        <v>0.90</v>
      </c>
      <c r="H189" s="2">
        <f t="shared" si="96"/>
        <v>1511.1</v>
      </c>
      <c r="I189" s="2">
        <f t="shared" si="97"/>
        <v>0.5905041032</v>
      </c>
      <c r="J189" s="2">
        <f t="shared" si="98"/>
        <v>0.01180546875</v>
      </c>
    </row>
    <row r="190">
      <c r="C190" s="1">
        <v>2.0</v>
      </c>
      <c r="E190" s="4">
        <f t="shared" si="94"/>
        <v>61</v>
      </c>
      <c r="F190" s="1">
        <v>0.0</v>
      </c>
      <c r="G190" s="4" t="str">
        <f t="shared" si="95"/>
        <v>0.28</v>
      </c>
      <c r="H190" s="2">
        <f t="shared" si="96"/>
        <v>0</v>
      </c>
      <c r="I190" s="2">
        <f t="shared" si="97"/>
        <v>0</v>
      </c>
      <c r="J190" s="2">
        <f t="shared" si="98"/>
        <v>0</v>
      </c>
    </row>
    <row r="191">
      <c r="C191" s="1">
        <v>3.0</v>
      </c>
      <c r="E191" s="4">
        <f t="shared" si="94"/>
        <v>116</v>
      </c>
      <c r="F191" s="1">
        <v>0.0</v>
      </c>
      <c r="G191" s="4" t="str">
        <f t="shared" si="95"/>
        <v>0.42</v>
      </c>
      <c r="H191" s="2">
        <f t="shared" si="96"/>
        <v>0</v>
      </c>
      <c r="I191" s="2">
        <f t="shared" si="97"/>
        <v>0</v>
      </c>
      <c r="J191" s="2">
        <f t="shared" si="98"/>
        <v>0</v>
      </c>
    </row>
    <row r="192">
      <c r="C192" s="1">
        <v>4.0</v>
      </c>
      <c r="E192" s="4">
        <f t="shared" si="94"/>
        <v>9</v>
      </c>
      <c r="F192" s="1">
        <v>0.0</v>
      </c>
      <c r="G192" s="4" t="str">
        <f t="shared" si="95"/>
        <v>0.33</v>
      </c>
      <c r="H192" s="2">
        <f t="shared" si="96"/>
        <v>0</v>
      </c>
      <c r="I192" s="2">
        <f t="shared" si="97"/>
        <v>0</v>
      </c>
      <c r="J192" s="2">
        <f t="shared" si="98"/>
        <v>0</v>
      </c>
    </row>
    <row r="193">
      <c r="C193" s="1">
        <v>5.0</v>
      </c>
      <c r="E193" s="4">
        <f t="shared" si="94"/>
        <v>189</v>
      </c>
      <c r="F193" s="1">
        <v>0.0</v>
      </c>
      <c r="G193" s="4" t="str">
        <f t="shared" si="95"/>
        <v>0.54</v>
      </c>
      <c r="H193" s="2">
        <f t="shared" si="96"/>
        <v>0</v>
      </c>
      <c r="I193" s="2">
        <f t="shared" si="97"/>
        <v>0</v>
      </c>
      <c r="J193" s="2">
        <f t="shared" si="98"/>
        <v>0</v>
      </c>
    </row>
    <row r="194">
      <c r="C194" s="1">
        <v>6.0</v>
      </c>
      <c r="E194" s="4">
        <f t="shared" si="94"/>
        <v>36</v>
      </c>
      <c r="F194" s="1">
        <v>0.0</v>
      </c>
      <c r="G194" s="4" t="str">
        <f t="shared" si="95"/>
        <v>0.39</v>
      </c>
      <c r="H194" s="2">
        <f t="shared" si="96"/>
        <v>0</v>
      </c>
      <c r="I194" s="2">
        <f t="shared" si="97"/>
        <v>0</v>
      </c>
      <c r="J194" s="2">
        <f t="shared" si="98"/>
        <v>0</v>
      </c>
    </row>
    <row r="195">
      <c r="C195" s="1">
        <v>7.0</v>
      </c>
      <c r="E195" s="4">
        <f t="shared" si="94"/>
        <v>22</v>
      </c>
      <c r="F195" s="1">
        <v>0.0</v>
      </c>
      <c r="G195" s="4" t="str">
        <f t="shared" si="95"/>
        <v>0.23</v>
      </c>
      <c r="H195" s="2">
        <f t="shared" si="96"/>
        <v>0</v>
      </c>
      <c r="I195" s="2">
        <f t="shared" si="97"/>
        <v>0</v>
      </c>
      <c r="J195" s="2">
        <f t="shared" si="98"/>
        <v>0</v>
      </c>
    </row>
    <row r="196">
      <c r="C196" s="1">
        <v>8.0</v>
      </c>
      <c r="E196" s="4">
        <f t="shared" si="94"/>
        <v>81</v>
      </c>
      <c r="F196" s="1">
        <v>0.0</v>
      </c>
      <c r="G196" s="4" t="str">
        <f t="shared" si="95"/>
        <v>0.37</v>
      </c>
      <c r="H196" s="2">
        <f t="shared" si="96"/>
        <v>0</v>
      </c>
      <c r="I196" s="2">
        <f t="shared" si="97"/>
        <v>0</v>
      </c>
      <c r="J196" s="2">
        <f t="shared" si="98"/>
        <v>0</v>
      </c>
    </row>
    <row r="197">
      <c r="C197" s="1">
        <v>9.0</v>
      </c>
      <c r="E197" s="4">
        <f t="shared" si="94"/>
        <v>15</v>
      </c>
      <c r="F197" s="1">
        <v>0.0</v>
      </c>
      <c r="G197" s="4" t="str">
        <f t="shared" si="95"/>
        <v>0.00</v>
      </c>
      <c r="H197" s="2">
        <f t="shared" si="96"/>
        <v>0</v>
      </c>
      <c r="I197" s="2">
        <f t="shared" si="97"/>
        <v>0</v>
      </c>
      <c r="J197" s="2">
        <f t="shared" si="98"/>
        <v>0</v>
      </c>
    </row>
    <row r="198">
      <c r="C198" s="1" t="s">
        <v>28</v>
      </c>
      <c r="I198" s="2">
        <f>(E199-H199)/E199</f>
        <v>0.2929073857</v>
      </c>
    </row>
    <row r="199">
      <c r="D199" s="1" t="s">
        <v>29</v>
      </c>
      <c r="E199" s="2">
        <f>Sum(E188:E197)</f>
        <v>2559</v>
      </c>
      <c r="H199" s="2">
        <f>Sum(H188:H197)</f>
        <v>1809.45</v>
      </c>
    </row>
    <row r="200">
      <c r="D200" s="1" t="s">
        <v>17</v>
      </c>
      <c r="E200" s="2">
        <f>E199/$B$2</f>
        <v>0.0199921875</v>
      </c>
    </row>
    <row r="201">
      <c r="D201" s="1" t="s">
        <v>18</v>
      </c>
      <c r="E201" s="2">
        <f>H199/E199</f>
        <v>0.7070926143</v>
      </c>
    </row>
    <row r="202">
      <c r="D202" s="1" t="s">
        <v>20</v>
      </c>
      <c r="E202" s="2">
        <f>H199/$B$2</f>
        <v>0.01413632813</v>
      </c>
    </row>
    <row r="203">
      <c r="D203" s="1" t="s">
        <v>21</v>
      </c>
      <c r="E203" s="2">
        <f>(E199-H199)/$B$2</f>
        <v>0.005855859375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99">INDIRECT(CONCATENATE("'ccc",$E$217,"'!",$B$1,C219+2))</f>
        <v>225</v>
      </c>
      <c r="F219" s="1">
        <v>1.0</v>
      </c>
      <c r="G219" s="4" t="str">
        <f t="shared" ref="G219:G228" si="100">INDIRECT(CONCATENATE("'ccc",$E$217,"'!",$B$1,C219+21))</f>
        <v>0.86</v>
      </c>
      <c r="H219" s="2">
        <f t="shared" ref="H219:H228" si="101">E219*F219*G219</f>
        <v>193.5</v>
      </c>
      <c r="I219" s="2">
        <f t="shared" ref="I219:I228" si="102">H219/$E$230</f>
        <v>0.07465277778</v>
      </c>
      <c r="J219" s="2">
        <f t="shared" ref="J219:J228" si="103">I219*$E$231</f>
        <v>0.00151171875</v>
      </c>
    </row>
    <row r="220">
      <c r="C220" s="1">
        <v>1.0</v>
      </c>
      <c r="E220" s="4">
        <f t="shared" si="99"/>
        <v>1916</v>
      </c>
      <c r="F220" s="1">
        <v>1.0</v>
      </c>
      <c r="G220" s="4" t="str">
        <f t="shared" si="100"/>
        <v>0.92</v>
      </c>
      <c r="H220" s="2">
        <f t="shared" si="101"/>
        <v>1762.72</v>
      </c>
      <c r="I220" s="2">
        <f t="shared" si="102"/>
        <v>0.6800617284</v>
      </c>
      <c r="J220" s="2">
        <f t="shared" si="103"/>
        <v>0.01377125</v>
      </c>
    </row>
    <row r="221">
      <c r="C221" s="1">
        <v>2.0</v>
      </c>
      <c r="E221" s="4">
        <f t="shared" si="99"/>
        <v>42</v>
      </c>
      <c r="F221" s="1">
        <v>0.0</v>
      </c>
      <c r="G221" s="4" t="str">
        <f t="shared" si="100"/>
        <v>0.31</v>
      </c>
      <c r="H221" s="2">
        <f t="shared" si="101"/>
        <v>0</v>
      </c>
      <c r="I221" s="2">
        <f t="shared" si="102"/>
        <v>0</v>
      </c>
      <c r="J221" s="2">
        <f t="shared" si="103"/>
        <v>0</v>
      </c>
    </row>
    <row r="222">
      <c r="C222" s="1">
        <v>3.0</v>
      </c>
      <c r="E222" s="4">
        <f t="shared" si="99"/>
        <v>109</v>
      </c>
      <c r="F222" s="1">
        <v>0.0</v>
      </c>
      <c r="G222" s="4" t="str">
        <f t="shared" si="100"/>
        <v>0.38</v>
      </c>
      <c r="H222" s="2">
        <f t="shared" si="101"/>
        <v>0</v>
      </c>
      <c r="I222" s="2">
        <f t="shared" si="102"/>
        <v>0</v>
      </c>
      <c r="J222" s="2">
        <f t="shared" si="103"/>
        <v>0</v>
      </c>
    </row>
    <row r="223">
      <c r="C223" s="1">
        <v>4.0</v>
      </c>
      <c r="E223" s="4">
        <f t="shared" si="99"/>
        <v>5</v>
      </c>
      <c r="F223" s="1">
        <v>0.0</v>
      </c>
      <c r="G223" s="4" t="str">
        <f t="shared" si="100"/>
        <v>0.20</v>
      </c>
      <c r="H223" s="2">
        <f t="shared" si="101"/>
        <v>0</v>
      </c>
      <c r="I223" s="2">
        <f t="shared" si="102"/>
        <v>0</v>
      </c>
      <c r="J223" s="2">
        <f t="shared" si="103"/>
        <v>0</v>
      </c>
    </row>
    <row r="224">
      <c r="C224" s="1">
        <v>5.0</v>
      </c>
      <c r="E224" s="4">
        <f t="shared" si="99"/>
        <v>157</v>
      </c>
      <c r="F224" s="1">
        <v>0.0</v>
      </c>
      <c r="G224" s="4" t="str">
        <f t="shared" si="100"/>
        <v>0.45</v>
      </c>
      <c r="H224" s="2">
        <f t="shared" si="101"/>
        <v>0</v>
      </c>
      <c r="I224" s="2">
        <f t="shared" si="102"/>
        <v>0</v>
      </c>
      <c r="J224" s="2">
        <f t="shared" si="103"/>
        <v>0</v>
      </c>
    </row>
    <row r="225">
      <c r="C225" s="1">
        <v>6.0</v>
      </c>
      <c r="E225" s="4">
        <f t="shared" si="99"/>
        <v>34</v>
      </c>
      <c r="F225" s="1">
        <v>0.0</v>
      </c>
      <c r="G225" s="4" t="str">
        <f t="shared" si="100"/>
        <v>0.35</v>
      </c>
      <c r="H225" s="2">
        <f t="shared" si="101"/>
        <v>0</v>
      </c>
      <c r="I225" s="2">
        <f t="shared" si="102"/>
        <v>0</v>
      </c>
      <c r="J225" s="2">
        <f t="shared" si="103"/>
        <v>0</v>
      </c>
    </row>
    <row r="226">
      <c r="C226" s="1">
        <v>7.0</v>
      </c>
      <c r="E226" s="4">
        <f t="shared" si="99"/>
        <v>22</v>
      </c>
      <c r="F226" s="1">
        <v>0.0</v>
      </c>
      <c r="G226" s="4" t="str">
        <f t="shared" si="100"/>
        <v>0.36</v>
      </c>
      <c r="H226" s="2">
        <f t="shared" si="101"/>
        <v>0</v>
      </c>
      <c r="I226" s="2">
        <f t="shared" si="102"/>
        <v>0</v>
      </c>
      <c r="J226" s="2">
        <f t="shared" si="103"/>
        <v>0</v>
      </c>
    </row>
    <row r="227">
      <c r="C227" s="1">
        <v>8.0</v>
      </c>
      <c r="E227" s="4">
        <f t="shared" si="99"/>
        <v>70</v>
      </c>
      <c r="F227" s="1">
        <v>0.0</v>
      </c>
      <c r="G227" s="4" t="str">
        <f t="shared" si="100"/>
        <v>0.43</v>
      </c>
      <c r="H227" s="2">
        <f t="shared" si="101"/>
        <v>0</v>
      </c>
      <c r="I227" s="2">
        <f t="shared" si="102"/>
        <v>0</v>
      </c>
      <c r="J227" s="2">
        <f t="shared" si="103"/>
        <v>0</v>
      </c>
    </row>
    <row r="228">
      <c r="C228" s="1">
        <v>9.0</v>
      </c>
      <c r="E228" s="4">
        <f t="shared" si="99"/>
        <v>12</v>
      </c>
      <c r="F228" s="1">
        <v>0.0</v>
      </c>
      <c r="G228" s="4" t="str">
        <f t="shared" si="100"/>
        <v>0.00</v>
      </c>
      <c r="H228" s="2">
        <f t="shared" si="101"/>
        <v>0</v>
      </c>
      <c r="I228" s="2">
        <f t="shared" si="102"/>
        <v>0</v>
      </c>
      <c r="J228" s="2">
        <f t="shared" si="103"/>
        <v>0</v>
      </c>
    </row>
    <row r="229">
      <c r="C229" s="1" t="s">
        <v>28</v>
      </c>
      <c r="I229" s="2">
        <f>(E230-H230)/E230</f>
        <v>0.2452854938</v>
      </c>
    </row>
    <row r="230">
      <c r="D230" s="1" t="s">
        <v>29</v>
      </c>
      <c r="E230" s="2">
        <f>Sum(E219:E228)</f>
        <v>2592</v>
      </c>
      <c r="H230" s="2">
        <f>Sum(H219:H228)</f>
        <v>1956.22</v>
      </c>
    </row>
    <row r="231">
      <c r="D231" s="1" t="s">
        <v>17</v>
      </c>
      <c r="E231" s="2">
        <f>E230/$B$2</f>
        <v>0.02025</v>
      </c>
      <c r="I231" s="2">
        <f>Sum(I219:I229)</f>
        <v>1</v>
      </c>
    </row>
    <row r="232">
      <c r="D232" s="1" t="s">
        <v>18</v>
      </c>
      <c r="E232" s="2">
        <f>H230/E230</f>
        <v>0.7547145062</v>
      </c>
    </row>
    <row r="233">
      <c r="D233" s="1" t="s">
        <v>20</v>
      </c>
      <c r="E233" s="2">
        <f>H230/$B$2</f>
        <v>0.01528296875</v>
      </c>
    </row>
    <row r="234">
      <c r="D234" s="1" t="s">
        <v>21</v>
      </c>
      <c r="E234" s="2">
        <f>(E230-H230)/$B$2</f>
        <v>0.00496703125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4">INDIRECT(CONCATENATE("'ccc",$E$248,"'!",$B$1,C250+2))</f>
        <v>137</v>
      </c>
      <c r="F250" s="1">
        <v>1.0</v>
      </c>
      <c r="G250" s="4" t="str">
        <f t="shared" ref="G250:G259" si="105">INDIRECT(CONCATENATE("'ccc",$E$248,"'!",$B$1,C250+21))</f>
        <v>0.81</v>
      </c>
      <c r="H250" s="2">
        <f t="shared" ref="H250:H259" si="106">E250*F250*G250</f>
        <v>110.97</v>
      </c>
      <c r="I250" s="2">
        <f t="shared" ref="I250:I259" si="107">H250/$E$261</f>
        <v>0.04289524546</v>
      </c>
      <c r="J250" s="2">
        <f t="shared" ref="J250:J259" si="108">I250*$E$262</f>
        <v>0.000866953125</v>
      </c>
    </row>
    <row r="251">
      <c r="C251" s="1">
        <v>1.0</v>
      </c>
      <c r="E251" s="4">
        <f t="shared" si="104"/>
        <v>2029</v>
      </c>
      <c r="F251" s="1">
        <v>1.0</v>
      </c>
      <c r="G251" s="4" t="str">
        <f t="shared" si="105"/>
        <v>0.92</v>
      </c>
      <c r="H251" s="2">
        <f t="shared" si="106"/>
        <v>1866.68</v>
      </c>
      <c r="I251" s="2">
        <f t="shared" si="107"/>
        <v>0.7215616544</v>
      </c>
      <c r="J251" s="2">
        <f t="shared" si="108"/>
        <v>0.0145834375</v>
      </c>
    </row>
    <row r="252">
      <c r="C252" s="1">
        <v>2.0</v>
      </c>
      <c r="E252" s="4">
        <f t="shared" si="104"/>
        <v>46</v>
      </c>
      <c r="F252" s="1">
        <v>0.0</v>
      </c>
      <c r="G252" s="4" t="str">
        <f t="shared" si="105"/>
        <v>0.17</v>
      </c>
      <c r="H252" s="2">
        <f t="shared" si="106"/>
        <v>0</v>
      </c>
      <c r="I252" s="2">
        <f t="shared" si="107"/>
        <v>0</v>
      </c>
      <c r="J252" s="2">
        <f t="shared" si="108"/>
        <v>0</v>
      </c>
    </row>
    <row r="253">
      <c r="C253" s="1">
        <v>3.0</v>
      </c>
      <c r="E253" s="4">
        <f t="shared" si="104"/>
        <v>94</v>
      </c>
      <c r="F253" s="1">
        <v>0.0</v>
      </c>
      <c r="G253" s="4" t="str">
        <f t="shared" si="105"/>
        <v>0.47</v>
      </c>
      <c r="H253" s="2">
        <f t="shared" si="106"/>
        <v>0</v>
      </c>
      <c r="I253" s="2">
        <f t="shared" si="107"/>
        <v>0</v>
      </c>
      <c r="J253" s="2">
        <f t="shared" si="108"/>
        <v>0</v>
      </c>
    </row>
    <row r="254">
      <c r="C254" s="1">
        <v>4.0</v>
      </c>
      <c r="E254" s="4">
        <f t="shared" si="104"/>
        <v>2</v>
      </c>
      <c r="F254" s="1">
        <v>0.0</v>
      </c>
      <c r="G254" s="4" t="str">
        <f t="shared" si="105"/>
        <v>0.50</v>
      </c>
      <c r="H254" s="2">
        <f t="shared" si="106"/>
        <v>0</v>
      </c>
      <c r="I254" s="2">
        <f t="shared" si="107"/>
        <v>0</v>
      </c>
      <c r="J254" s="2">
        <f t="shared" si="108"/>
        <v>0</v>
      </c>
    </row>
    <row r="255">
      <c r="C255" s="1">
        <v>5.0</v>
      </c>
      <c r="E255" s="4">
        <f t="shared" si="104"/>
        <v>159</v>
      </c>
      <c r="F255" s="1">
        <v>0.0</v>
      </c>
      <c r="G255" s="4" t="str">
        <f t="shared" si="105"/>
        <v>0.60</v>
      </c>
      <c r="H255" s="2">
        <f t="shared" si="106"/>
        <v>0</v>
      </c>
      <c r="I255" s="2">
        <f t="shared" si="107"/>
        <v>0</v>
      </c>
      <c r="J255" s="2">
        <f t="shared" si="108"/>
        <v>0</v>
      </c>
    </row>
    <row r="256">
      <c r="C256" s="1">
        <v>6.0</v>
      </c>
      <c r="E256" s="4">
        <f t="shared" si="104"/>
        <v>23</v>
      </c>
      <c r="F256" s="1">
        <v>0.0</v>
      </c>
      <c r="G256" s="4" t="str">
        <f t="shared" si="105"/>
        <v>0.26</v>
      </c>
      <c r="H256" s="2">
        <f t="shared" si="106"/>
        <v>0</v>
      </c>
      <c r="I256" s="2">
        <f t="shared" si="107"/>
        <v>0</v>
      </c>
      <c r="J256" s="2">
        <f t="shared" si="108"/>
        <v>0</v>
      </c>
    </row>
    <row r="257">
      <c r="C257" s="1">
        <v>7.0</v>
      </c>
      <c r="E257" s="4">
        <f t="shared" si="104"/>
        <v>16</v>
      </c>
      <c r="F257" s="1">
        <v>0.0</v>
      </c>
      <c r="G257" s="4" t="str">
        <f t="shared" si="105"/>
        <v>0.56</v>
      </c>
      <c r="H257" s="2">
        <f t="shared" si="106"/>
        <v>0</v>
      </c>
      <c r="I257" s="2">
        <f t="shared" si="107"/>
        <v>0</v>
      </c>
      <c r="J257" s="2">
        <f t="shared" si="108"/>
        <v>0</v>
      </c>
    </row>
    <row r="258">
      <c r="C258" s="1">
        <v>8.0</v>
      </c>
      <c r="E258" s="4">
        <f t="shared" si="104"/>
        <v>73</v>
      </c>
      <c r="F258" s="1">
        <v>0.0</v>
      </c>
      <c r="G258" s="4" t="str">
        <f t="shared" si="105"/>
        <v>0.33</v>
      </c>
      <c r="H258" s="2">
        <f t="shared" si="106"/>
        <v>0</v>
      </c>
      <c r="I258" s="2">
        <f t="shared" si="107"/>
        <v>0</v>
      </c>
      <c r="J258" s="2">
        <f t="shared" si="108"/>
        <v>0</v>
      </c>
    </row>
    <row r="259">
      <c r="C259" s="1">
        <v>9.0</v>
      </c>
      <c r="E259" s="4">
        <f t="shared" si="104"/>
        <v>8</v>
      </c>
      <c r="F259" s="1">
        <v>0.0</v>
      </c>
      <c r="G259" s="4" t="str">
        <f t="shared" si="105"/>
        <v>0.00</v>
      </c>
      <c r="H259" s="2">
        <f t="shared" si="106"/>
        <v>0</v>
      </c>
      <c r="I259" s="2">
        <f t="shared" si="107"/>
        <v>0</v>
      </c>
      <c r="J259" s="2">
        <f t="shared" si="108"/>
        <v>0</v>
      </c>
    </row>
    <row r="260">
      <c r="C260" s="1" t="s">
        <v>28</v>
      </c>
      <c r="I260" s="2">
        <f>(E261-H261)/E261</f>
        <v>0.2355431001</v>
      </c>
    </row>
    <row r="261">
      <c r="D261" s="1" t="s">
        <v>29</v>
      </c>
      <c r="E261" s="2">
        <f>Sum(E250:E259)</f>
        <v>2587</v>
      </c>
      <c r="H261" s="2">
        <f>Sum(H250:H259)</f>
        <v>1977.65</v>
      </c>
    </row>
    <row r="262">
      <c r="D262" s="1" t="s">
        <v>17</v>
      </c>
      <c r="E262" s="2">
        <f>E261/$B$2</f>
        <v>0.0202109375</v>
      </c>
      <c r="I262" s="2">
        <f>Sum(I250:I260)</f>
        <v>1</v>
      </c>
    </row>
    <row r="263">
      <c r="D263" s="1" t="s">
        <v>18</v>
      </c>
      <c r="E263" s="2">
        <f>H261/E261</f>
        <v>0.7644568999</v>
      </c>
    </row>
    <row r="264">
      <c r="D264" s="1" t="s">
        <v>20</v>
      </c>
      <c r="E264" s="2">
        <f>H261/$B$2</f>
        <v>0.01545039063</v>
      </c>
    </row>
    <row r="265">
      <c r="D265" s="1" t="s">
        <v>21</v>
      </c>
      <c r="E265" s="2">
        <f>(E261-H261)/$B$2</f>
        <v>0.004760546875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09">INDIRECT(CONCATENATE("'ccc",$E$278,"'!",$B$1,C280+2))</f>
        <v>90</v>
      </c>
      <c r="F280" s="1">
        <v>1.0</v>
      </c>
      <c r="G280" s="4" t="str">
        <f t="shared" ref="G280:G289" si="110">INDIRECT(CONCATENATE("'ccc",$E$278,"'!",$B$1,C280+21))</f>
        <v>0.68</v>
      </c>
      <c r="H280" s="2">
        <f t="shared" ref="H280:H289" si="111">E280*F280*G280</f>
        <v>61.2</v>
      </c>
      <c r="I280" s="2">
        <f t="shared" ref="I280:I289" si="112">H280/$E$291</f>
        <v>0.02370255616</v>
      </c>
      <c r="J280" s="2">
        <f t="shared" ref="J280:J289" si="113">I280*$E$262</f>
        <v>0.0004790508811</v>
      </c>
    </row>
    <row r="281">
      <c r="C281" s="1">
        <v>1.0</v>
      </c>
      <c r="E281" s="4">
        <f t="shared" si="109"/>
        <v>2218</v>
      </c>
      <c r="F281" s="1">
        <v>1.0</v>
      </c>
      <c r="G281" s="4" t="str">
        <f t="shared" si="110"/>
        <v>0.93</v>
      </c>
      <c r="H281" s="2">
        <f t="shared" si="111"/>
        <v>2062.74</v>
      </c>
      <c r="I281" s="2">
        <f t="shared" si="112"/>
        <v>0.7988923315</v>
      </c>
      <c r="J281" s="2">
        <f t="shared" si="113"/>
        <v>0.01614636298</v>
      </c>
    </row>
    <row r="282">
      <c r="C282" s="1">
        <v>2.0</v>
      </c>
      <c r="E282" s="4">
        <f t="shared" si="109"/>
        <v>35</v>
      </c>
      <c r="F282" s="1">
        <v>0.0</v>
      </c>
      <c r="G282" s="4" t="str">
        <f t="shared" si="110"/>
        <v>0.26</v>
      </c>
      <c r="H282" s="2">
        <f t="shared" si="111"/>
        <v>0</v>
      </c>
      <c r="I282" s="2">
        <f t="shared" si="112"/>
        <v>0</v>
      </c>
      <c r="J282" s="2">
        <f t="shared" si="113"/>
        <v>0</v>
      </c>
    </row>
    <row r="283">
      <c r="C283" s="1">
        <v>3.0</v>
      </c>
      <c r="E283" s="4">
        <f t="shared" si="109"/>
        <v>46</v>
      </c>
      <c r="F283" s="1">
        <v>0.0</v>
      </c>
      <c r="G283" s="4" t="str">
        <f t="shared" si="110"/>
        <v>0.37</v>
      </c>
      <c r="H283" s="2">
        <f t="shared" si="111"/>
        <v>0</v>
      </c>
      <c r="I283" s="2">
        <f t="shared" si="112"/>
        <v>0</v>
      </c>
      <c r="J283" s="2">
        <f t="shared" si="113"/>
        <v>0</v>
      </c>
    </row>
    <row r="284">
      <c r="C284" s="1">
        <v>4.0</v>
      </c>
      <c r="E284" s="4">
        <f t="shared" si="109"/>
        <v>2</v>
      </c>
      <c r="F284" s="1">
        <v>0.0</v>
      </c>
      <c r="G284" s="4" t="str">
        <f t="shared" si="110"/>
        <v>0.00</v>
      </c>
      <c r="H284" s="2">
        <f t="shared" si="111"/>
        <v>0</v>
      </c>
      <c r="I284" s="2">
        <f t="shared" si="112"/>
        <v>0</v>
      </c>
      <c r="J284" s="2">
        <f t="shared" si="113"/>
        <v>0</v>
      </c>
    </row>
    <row r="285">
      <c r="C285" s="1">
        <v>5.0</v>
      </c>
      <c r="E285" s="4">
        <f t="shared" si="109"/>
        <v>76</v>
      </c>
      <c r="F285" s="1">
        <v>0.0</v>
      </c>
      <c r="G285" s="4" t="str">
        <f t="shared" si="110"/>
        <v>0.55</v>
      </c>
      <c r="H285" s="2">
        <f t="shared" si="111"/>
        <v>0</v>
      </c>
      <c r="I285" s="2">
        <f t="shared" si="112"/>
        <v>0</v>
      </c>
      <c r="J285" s="2">
        <f t="shared" si="113"/>
        <v>0</v>
      </c>
    </row>
    <row r="286">
      <c r="C286" s="1">
        <v>6.0</v>
      </c>
      <c r="E286" s="4">
        <f t="shared" si="109"/>
        <v>18</v>
      </c>
      <c r="F286" s="1">
        <v>0.0</v>
      </c>
      <c r="G286" s="4" t="str">
        <f t="shared" si="110"/>
        <v>0.33</v>
      </c>
      <c r="H286" s="2">
        <f t="shared" si="111"/>
        <v>0</v>
      </c>
      <c r="I286" s="2">
        <f t="shared" si="112"/>
        <v>0</v>
      </c>
      <c r="J286" s="2">
        <f t="shared" si="113"/>
        <v>0</v>
      </c>
    </row>
    <row r="287">
      <c r="C287" s="1">
        <v>7.0</v>
      </c>
      <c r="E287" s="4">
        <f t="shared" si="109"/>
        <v>16</v>
      </c>
      <c r="F287" s="1">
        <v>0.0</v>
      </c>
      <c r="G287" s="4" t="str">
        <f t="shared" si="110"/>
        <v>0.25</v>
      </c>
      <c r="H287" s="2">
        <f t="shared" si="111"/>
        <v>0</v>
      </c>
      <c r="I287" s="2">
        <f t="shared" si="112"/>
        <v>0</v>
      </c>
      <c r="J287" s="2">
        <f t="shared" si="113"/>
        <v>0</v>
      </c>
    </row>
    <row r="288">
      <c r="C288" s="1">
        <v>8.0</v>
      </c>
      <c r="E288" s="4">
        <f t="shared" si="109"/>
        <v>75</v>
      </c>
      <c r="F288" s="1">
        <v>0.0</v>
      </c>
      <c r="G288" s="4" t="str">
        <f t="shared" si="110"/>
        <v>0.40</v>
      </c>
      <c r="H288" s="2">
        <f t="shared" si="111"/>
        <v>0</v>
      </c>
      <c r="I288" s="2">
        <f t="shared" si="112"/>
        <v>0</v>
      </c>
      <c r="J288" s="2">
        <f t="shared" si="113"/>
        <v>0</v>
      </c>
    </row>
    <row r="289">
      <c r="C289" s="1">
        <v>9.0</v>
      </c>
      <c r="E289" s="4">
        <f t="shared" si="109"/>
        <v>6</v>
      </c>
      <c r="F289" s="1">
        <v>0.0</v>
      </c>
      <c r="G289" s="4" t="str">
        <f t="shared" si="110"/>
        <v>0.00</v>
      </c>
      <c r="H289" s="2">
        <f t="shared" si="111"/>
        <v>0</v>
      </c>
      <c r="I289" s="2">
        <f t="shared" si="112"/>
        <v>0</v>
      </c>
      <c r="J289" s="2">
        <f t="shared" si="113"/>
        <v>0</v>
      </c>
    </row>
    <row r="290">
      <c r="C290" s="1" t="s">
        <v>28</v>
      </c>
      <c r="I290" s="2">
        <f>(E291-H291)/E291</f>
        <v>0.1774051123</v>
      </c>
    </row>
    <row r="291">
      <c r="D291" s="1" t="s">
        <v>29</v>
      </c>
      <c r="E291" s="2">
        <f>Sum(E280:E289)</f>
        <v>2582</v>
      </c>
      <c r="H291" s="2">
        <f>Sum(H280:H289)</f>
        <v>2123.94</v>
      </c>
    </row>
    <row r="292">
      <c r="D292" s="1" t="s">
        <v>17</v>
      </c>
      <c r="E292" s="2">
        <f>E291/$B$2</f>
        <v>0.020171875</v>
      </c>
      <c r="I292" s="2">
        <f>Sum(I280:I290)</f>
        <v>1</v>
      </c>
    </row>
    <row r="293">
      <c r="D293" s="1" t="s">
        <v>18</v>
      </c>
      <c r="E293" s="2">
        <f>H291/E291</f>
        <v>0.8225948877</v>
      </c>
    </row>
    <row r="294">
      <c r="D294" s="1" t="s">
        <v>20</v>
      </c>
      <c r="E294" s="2">
        <f>H291/$B$2</f>
        <v>0.01659328125</v>
      </c>
    </row>
    <row r="295">
      <c r="D295" s="1" t="s">
        <v>21</v>
      </c>
      <c r="E295" s="2">
        <f>(E291-H291)/$B$2</f>
        <v>0.00357859375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105</v>
      </c>
      <c r="F310" s="1">
        <v>1.0</v>
      </c>
      <c r="G310" s="4" t="str">
        <f t="shared" ref="G310:G319" si="115">INDIRECT(CONCATENATE("'ccc",$E$308,"'!",$B$1,C310+21))</f>
        <v>0.57</v>
      </c>
      <c r="H310" s="2">
        <f t="shared" ref="H310:H319" si="116">E310*F310*G310</f>
        <v>59.85</v>
      </c>
      <c r="I310" s="2">
        <f t="shared" ref="I310:I319" si="117">H310/$E$321</f>
        <v>0.004380122951</v>
      </c>
      <c r="J310" s="2">
        <f t="shared" ref="J310:J319" si="118">I310*$E$262</f>
        <v>0.0000885263912</v>
      </c>
    </row>
    <row r="311">
      <c r="C311" s="1">
        <v>1.0</v>
      </c>
      <c r="E311" s="4">
        <f t="shared" si="114"/>
        <v>7908</v>
      </c>
      <c r="F311" s="1">
        <v>1.0</v>
      </c>
      <c r="G311" s="4" t="str">
        <f t="shared" si="115"/>
        <v>0.85</v>
      </c>
      <c r="H311" s="2">
        <f t="shared" si="116"/>
        <v>6721.8</v>
      </c>
      <c r="I311" s="2">
        <f t="shared" si="117"/>
        <v>0.4919350117</v>
      </c>
      <c r="J311" s="2">
        <f t="shared" si="118"/>
        <v>0.009942467776</v>
      </c>
    </row>
    <row r="312">
      <c r="C312" s="1">
        <v>2.0</v>
      </c>
      <c r="E312" s="4">
        <f t="shared" si="114"/>
        <v>4281</v>
      </c>
      <c r="F312" s="1">
        <v>1.0</v>
      </c>
      <c r="G312" s="4" t="str">
        <f t="shared" si="115"/>
        <v>0.79</v>
      </c>
      <c r="H312" s="2">
        <f t="shared" si="116"/>
        <v>3381.99</v>
      </c>
      <c r="I312" s="2">
        <f t="shared" si="117"/>
        <v>0.2475109778</v>
      </c>
      <c r="J312" s="2">
        <f t="shared" si="118"/>
        <v>0.005002428902</v>
      </c>
    </row>
    <row r="313">
      <c r="C313" s="1">
        <v>3.0</v>
      </c>
      <c r="E313" s="4">
        <f t="shared" si="114"/>
        <v>318</v>
      </c>
      <c r="F313" s="1">
        <v>0.0</v>
      </c>
      <c r="G313" s="4" t="str">
        <f t="shared" si="115"/>
        <v>0.52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3</v>
      </c>
      <c r="F314" s="1">
        <v>0.0</v>
      </c>
      <c r="G314" s="4" t="str">
        <f t="shared" si="115"/>
        <v>0.00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375</v>
      </c>
      <c r="F315" s="1">
        <v>0.0</v>
      </c>
      <c r="G315" s="4" t="str">
        <f t="shared" si="115"/>
        <v>0.47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36</v>
      </c>
      <c r="F316" s="1">
        <v>0.0</v>
      </c>
      <c r="G316" s="4" t="str">
        <f t="shared" si="115"/>
        <v>0.33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200</v>
      </c>
      <c r="F317" s="1">
        <v>0.0</v>
      </c>
      <c r="G317" s="4" t="str">
        <f t="shared" si="115"/>
        <v>0.46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435</v>
      </c>
      <c r="F318" s="1">
        <v>0.0</v>
      </c>
      <c r="G318" s="4" t="str">
        <f t="shared" si="115"/>
        <v>0.26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3</v>
      </c>
      <c r="F319" s="1">
        <v>0.0</v>
      </c>
      <c r="G319" s="4" t="str">
        <f t="shared" si="115"/>
        <v>0.00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0.2561738876</v>
      </c>
    </row>
    <row r="321">
      <c r="D321" s="1" t="s">
        <v>29</v>
      </c>
      <c r="E321" s="2">
        <f>Sum(E310:E319)</f>
        <v>13664</v>
      </c>
      <c r="H321" s="2">
        <f>Sum(H310:H319)</f>
        <v>10163.64</v>
      </c>
    </row>
    <row r="322">
      <c r="D322" s="1" t="s">
        <v>17</v>
      </c>
      <c r="E322" s="2">
        <f>E321/$B$2</f>
        <v>0.10675</v>
      </c>
      <c r="I322" s="2">
        <f>Sum(I310:I320)</f>
        <v>1</v>
      </c>
    </row>
    <row r="323">
      <c r="D323" s="1" t="s">
        <v>18</v>
      </c>
      <c r="E323" s="2">
        <f>H321/E321</f>
        <v>0.7438261124</v>
      </c>
    </row>
    <row r="324">
      <c r="D324" s="1" t="s">
        <v>20</v>
      </c>
      <c r="E324" s="2">
        <f>H321/$B$2</f>
        <v>0.0794034375</v>
      </c>
    </row>
    <row r="325">
      <c r="D325" s="1" t="s">
        <v>21</v>
      </c>
      <c r="E325" s="2">
        <f>(E321-H321)/$B$2</f>
        <v>0.0273465625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51</v>
      </c>
      <c r="F340" s="1">
        <v>1.0</v>
      </c>
      <c r="G340" s="4" t="str">
        <f t="shared" ref="G340:G349" si="120">INDIRECT(CONCATENATE("'ccc",$E$338,"'!",$B$1,C340+21))</f>
        <v>0.45</v>
      </c>
      <c r="H340" s="2">
        <f t="shared" ref="H340:H349" si="121">E340*F340*G340</f>
        <v>22.95</v>
      </c>
      <c r="I340" s="2">
        <f t="shared" ref="I340:I349" si="122">H340/$E$351</f>
        <v>0.001729334639</v>
      </c>
      <c r="J340" s="2">
        <f t="shared" ref="J340:J349" si="123">I340*$E$262</f>
        <v>0.00003495147431</v>
      </c>
    </row>
    <row r="341">
      <c r="C341" s="1">
        <v>1.0</v>
      </c>
      <c r="E341" s="4">
        <f t="shared" si="119"/>
        <v>5752</v>
      </c>
      <c r="F341" s="1">
        <v>1.0</v>
      </c>
      <c r="G341" s="4" t="str">
        <f t="shared" si="120"/>
        <v>0.78</v>
      </c>
      <c r="H341" s="2">
        <f t="shared" si="121"/>
        <v>4486.56</v>
      </c>
      <c r="I341" s="2">
        <f t="shared" si="122"/>
        <v>0.3380724889</v>
      </c>
      <c r="J341" s="2">
        <f t="shared" si="123"/>
        <v>0.006832761943</v>
      </c>
    </row>
    <row r="342">
      <c r="C342" s="1">
        <v>2.0</v>
      </c>
      <c r="E342" s="4">
        <f t="shared" si="119"/>
        <v>6315</v>
      </c>
      <c r="F342" s="1">
        <v>1.0</v>
      </c>
      <c r="G342" s="4" t="str">
        <f t="shared" si="120"/>
        <v>0.82</v>
      </c>
      <c r="H342" s="2">
        <f t="shared" si="121"/>
        <v>5178.3</v>
      </c>
      <c r="I342" s="2">
        <f t="shared" si="122"/>
        <v>0.3901966694</v>
      </c>
      <c r="J342" s="2">
        <f t="shared" si="123"/>
        <v>0.007886240499</v>
      </c>
    </row>
    <row r="343">
      <c r="C343" s="1">
        <v>3.0</v>
      </c>
      <c r="E343" s="4">
        <f t="shared" si="119"/>
        <v>297</v>
      </c>
      <c r="F343" s="1">
        <v>0.0</v>
      </c>
      <c r="G343" s="4" t="str">
        <f t="shared" si="120"/>
        <v>0.48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2</v>
      </c>
      <c r="F344" s="1">
        <v>0.0</v>
      </c>
      <c r="G344" s="4" t="str">
        <f t="shared" si="120"/>
        <v>0.00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257</v>
      </c>
      <c r="F345" s="1">
        <v>0.0</v>
      </c>
      <c r="G345" s="4" t="str">
        <f t="shared" si="120"/>
        <v>0.40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40</v>
      </c>
      <c r="F346" s="1">
        <v>0.0</v>
      </c>
      <c r="G346" s="4" t="str">
        <f t="shared" si="120"/>
        <v>0.25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151</v>
      </c>
      <c r="F347" s="1">
        <v>0.0</v>
      </c>
      <c r="G347" s="4" t="str">
        <f t="shared" si="120"/>
        <v>0.37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403</v>
      </c>
      <c r="F348" s="1">
        <v>0.0</v>
      </c>
      <c r="G348" s="4" t="str">
        <f t="shared" si="120"/>
        <v>0.22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3</v>
      </c>
      <c r="F349" s="1">
        <v>0.0</v>
      </c>
      <c r="G349" s="4" t="str">
        <f t="shared" si="120"/>
        <v>0.00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0.270001507</v>
      </c>
    </row>
    <row r="351">
      <c r="D351" s="1" t="s">
        <v>29</v>
      </c>
      <c r="E351" s="2">
        <f>Sum(E340:E349)</f>
        <v>13271</v>
      </c>
      <c r="H351" s="2">
        <f>Sum(H340:H349)</f>
        <v>9687.81</v>
      </c>
    </row>
    <row r="352">
      <c r="D352" s="1" t="s">
        <v>17</v>
      </c>
      <c r="E352" s="2">
        <f>E351/$B$2</f>
        <v>0.1036796875</v>
      </c>
      <c r="I352" s="2">
        <f>Sum(I340:I350)</f>
        <v>1</v>
      </c>
    </row>
    <row r="353">
      <c r="D353" s="1" t="s">
        <v>18</v>
      </c>
      <c r="E353" s="2">
        <f>H351/E351</f>
        <v>0.729998493</v>
      </c>
    </row>
    <row r="354">
      <c r="D354" s="1" t="s">
        <v>20</v>
      </c>
      <c r="E354" s="2">
        <f>H351/$B$2</f>
        <v>0.07568601563</v>
      </c>
    </row>
    <row r="355">
      <c r="D355" s="1" t="s">
        <v>21</v>
      </c>
      <c r="E355" s="2">
        <f>(E351-H351)/$B$2</f>
        <v>0.02799367188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58</v>
      </c>
      <c r="F370" s="1">
        <v>1.0</v>
      </c>
      <c r="G370" s="4" t="str">
        <f t="shared" ref="G370:G379" si="125">INDIRECT(CONCATENATE("'ccc",$E$368,"'!",$B$1,C370+21))</f>
        <v>0.53</v>
      </c>
      <c r="H370" s="2">
        <f t="shared" ref="H370:H379" si="126">E370*F370*G370</f>
        <v>30.74</v>
      </c>
      <c r="I370" s="2">
        <f t="shared" ref="I370:I379" si="127">H370/$E$381</f>
        <v>0.002429271377</v>
      </c>
      <c r="J370" s="2">
        <f t="shared" ref="J370:J379" si="128">I370*$E$262</f>
        <v>0.00004909785196</v>
      </c>
    </row>
    <row r="371">
      <c r="C371" s="1">
        <v>1.0</v>
      </c>
      <c r="E371" s="4">
        <f t="shared" si="124"/>
        <v>4097</v>
      </c>
      <c r="F371" s="1">
        <v>1.0</v>
      </c>
      <c r="G371" s="4" t="str">
        <f t="shared" si="125"/>
        <v>0.76</v>
      </c>
      <c r="H371" s="2">
        <f t="shared" si="126"/>
        <v>3113.72</v>
      </c>
      <c r="I371" s="2">
        <f t="shared" si="127"/>
        <v>0.2460660661</v>
      </c>
      <c r="J371" s="2">
        <f t="shared" si="128"/>
        <v>0.004973225882</v>
      </c>
    </row>
    <row r="372">
      <c r="C372" s="1">
        <v>2.0</v>
      </c>
      <c r="E372" s="4">
        <f t="shared" si="124"/>
        <v>7610</v>
      </c>
      <c r="F372" s="1">
        <v>1.0</v>
      </c>
      <c r="G372" s="4" t="str">
        <f t="shared" si="125"/>
        <v>0.85</v>
      </c>
      <c r="H372" s="2">
        <f t="shared" si="126"/>
        <v>6468.5</v>
      </c>
      <c r="I372" s="2">
        <f t="shared" si="127"/>
        <v>0.5111822349</v>
      </c>
      <c r="J372" s="2">
        <f t="shared" si="128"/>
        <v>0.0103314722</v>
      </c>
    </row>
    <row r="373">
      <c r="C373" s="1">
        <v>3.0</v>
      </c>
      <c r="E373" s="4">
        <f t="shared" si="124"/>
        <v>290</v>
      </c>
      <c r="F373" s="1">
        <v>0.0</v>
      </c>
      <c r="G373" s="4" t="str">
        <f t="shared" si="125"/>
        <v>0.41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0</v>
      </c>
      <c r="F374" s="1">
        <v>0.0</v>
      </c>
      <c r="G374" s="4" t="str">
        <f t="shared" si="125"/>
        <v/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173</v>
      </c>
      <c r="F375" s="1">
        <v>0.0</v>
      </c>
      <c r="G375" s="4" t="str">
        <f t="shared" si="125"/>
        <v>0.29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21</v>
      </c>
      <c r="F376" s="1">
        <v>0.0</v>
      </c>
      <c r="G376" s="4" t="str">
        <f t="shared" si="125"/>
        <v>0.33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131</v>
      </c>
      <c r="F377" s="1">
        <v>0.0</v>
      </c>
      <c r="G377" s="4" t="str">
        <f t="shared" si="125"/>
        <v>0.21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273</v>
      </c>
      <c r="F378" s="1">
        <v>0.0</v>
      </c>
      <c r="G378" s="4" t="str">
        <f t="shared" si="125"/>
        <v>0.14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1</v>
      </c>
      <c r="F379" s="1">
        <v>0.0</v>
      </c>
      <c r="G379" s="4" t="str">
        <f t="shared" si="125"/>
        <v>1.00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0.2403224277</v>
      </c>
    </row>
    <row r="381">
      <c r="D381" s="1" t="s">
        <v>29</v>
      </c>
      <c r="E381" s="2">
        <f>Sum(E370:E379)</f>
        <v>12654</v>
      </c>
      <c r="H381" s="2">
        <f>Sum(H370:H379)</f>
        <v>9612.96</v>
      </c>
    </row>
    <row r="382">
      <c r="D382" s="1" t="s">
        <v>17</v>
      </c>
      <c r="E382" s="2">
        <f>E381/$B$2</f>
        <v>0.098859375</v>
      </c>
      <c r="I382" s="2">
        <f>Sum(I370:I380)</f>
        <v>1</v>
      </c>
    </row>
    <row r="383">
      <c r="D383" s="1" t="s">
        <v>18</v>
      </c>
      <c r="E383" s="2">
        <f>H381/E381</f>
        <v>0.7596775723</v>
      </c>
    </row>
    <row r="384">
      <c r="D384" s="1" t="s">
        <v>20</v>
      </c>
      <c r="E384" s="2">
        <f>H381/$B$2</f>
        <v>0.07510125</v>
      </c>
    </row>
    <row r="385">
      <c r="D385" s="1" t="s">
        <v>21</v>
      </c>
      <c r="E385" s="2">
        <f>(E381-H381)/$B$2</f>
        <v>0.023758125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49</v>
      </c>
      <c r="F400" s="1">
        <v>1.0</v>
      </c>
      <c r="G400" s="4" t="str">
        <f t="shared" ref="G400:G409" si="130">INDIRECT(CONCATENATE("'ccc",$E$398,"'!",$B$1,C400+21))</f>
        <v>0.51</v>
      </c>
      <c r="H400" s="2">
        <f t="shared" ref="H400:H409" si="131">E400*F400*G400</f>
        <v>24.99</v>
      </c>
      <c r="I400" s="2">
        <f t="shared" ref="I400:I409" si="132">H400/$E$411</f>
        <v>0.001949145932</v>
      </c>
      <c r="J400" s="2">
        <f t="shared" ref="J400:J409" si="133">I400*$E$262</f>
        <v>0.00003939406662</v>
      </c>
    </row>
    <row r="401">
      <c r="C401" s="1">
        <v>1.0</v>
      </c>
      <c r="E401" s="4">
        <f t="shared" si="129"/>
        <v>3899</v>
      </c>
      <c r="F401" s="1">
        <v>1.0</v>
      </c>
      <c r="G401" s="4" t="str">
        <f t="shared" si="130"/>
        <v>0.76</v>
      </c>
      <c r="H401" s="2">
        <f t="shared" si="131"/>
        <v>2963.24</v>
      </c>
      <c r="I401" s="2">
        <f t="shared" si="132"/>
        <v>0.2311239373</v>
      </c>
      <c r="J401" s="2">
        <f t="shared" si="133"/>
        <v>0.004671231451</v>
      </c>
    </row>
    <row r="402">
      <c r="C402" s="1">
        <v>2.0</v>
      </c>
      <c r="E402" s="4">
        <f t="shared" si="129"/>
        <v>7941</v>
      </c>
      <c r="F402" s="1">
        <v>1.0</v>
      </c>
      <c r="G402" s="4" t="str">
        <f t="shared" si="130"/>
        <v>0.85</v>
      </c>
      <c r="H402" s="2">
        <f t="shared" si="131"/>
        <v>6749.85</v>
      </c>
      <c r="I402" s="2">
        <f t="shared" si="132"/>
        <v>0.5264682942</v>
      </c>
      <c r="J402" s="2">
        <f t="shared" si="133"/>
        <v>0.01064041779</v>
      </c>
    </row>
    <row r="403">
      <c r="C403" s="1">
        <v>3.0</v>
      </c>
      <c r="E403" s="4">
        <f t="shared" si="129"/>
        <v>352</v>
      </c>
      <c r="F403" s="1">
        <v>0.0</v>
      </c>
      <c r="G403" s="4" t="str">
        <f t="shared" si="130"/>
        <v>0.43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1</v>
      </c>
      <c r="F404" s="1">
        <v>0.0</v>
      </c>
      <c r="G404" s="4" t="str">
        <f t="shared" si="130"/>
        <v>0.00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194</v>
      </c>
      <c r="F405" s="1">
        <v>0.0</v>
      </c>
      <c r="G405" s="4" t="str">
        <f t="shared" si="130"/>
        <v>0.30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22</v>
      </c>
      <c r="F406" s="1">
        <v>0.0</v>
      </c>
      <c r="G406" s="4" t="str">
        <f t="shared" si="130"/>
        <v>0.36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114</v>
      </c>
      <c r="F407" s="1">
        <v>0.0</v>
      </c>
      <c r="G407" s="4" t="str">
        <f t="shared" si="130"/>
        <v>0.24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249</v>
      </c>
      <c r="F408" s="1">
        <v>0.0</v>
      </c>
      <c r="G408" s="4" t="str">
        <f t="shared" si="130"/>
        <v>0.16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0</v>
      </c>
      <c r="F409" s="1">
        <v>0.0</v>
      </c>
      <c r="G409" s="4">
        <f t="shared" si="130"/>
        <v>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0.2404586226</v>
      </c>
    </row>
    <row r="411">
      <c r="D411" s="1" t="s">
        <v>29</v>
      </c>
      <c r="E411" s="2">
        <f>Sum(E400:E409)</f>
        <v>12821</v>
      </c>
      <c r="H411" s="2">
        <f>Sum(H400:H409)</f>
        <v>9738.08</v>
      </c>
    </row>
    <row r="412">
      <c r="D412" s="1" t="s">
        <v>17</v>
      </c>
      <c r="E412" s="2">
        <f>E411/$B$2</f>
        <v>0.1001640625</v>
      </c>
      <c r="I412" s="2">
        <f>Sum(I400:I410)</f>
        <v>1</v>
      </c>
    </row>
    <row r="413">
      <c r="D413" s="1" t="s">
        <v>18</v>
      </c>
      <c r="E413" s="2">
        <f>H411/E411</f>
        <v>0.7595413774</v>
      </c>
    </row>
    <row r="414">
      <c r="D414" s="1" t="s">
        <v>20</v>
      </c>
      <c r="E414" s="2">
        <f>H411/$B$2</f>
        <v>0.07607875</v>
      </c>
    </row>
    <row r="415">
      <c r="D415" s="1" t="s">
        <v>21</v>
      </c>
      <c r="E415" s="2">
        <f>(E411-H411)/$B$2</f>
        <v>0.0240853125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43</v>
      </c>
      <c r="F430" s="1">
        <v>1.0</v>
      </c>
      <c r="G430" s="4" t="str">
        <f t="shared" ref="G430:G439" si="135">INDIRECT(CONCATENATE("'ccc",$E$428,"'!",$B$1,C430+21))</f>
        <v>0.44</v>
      </c>
      <c r="H430" s="2">
        <f t="shared" ref="H430:H439" si="136">E430*F430*G430</f>
        <v>18.92</v>
      </c>
      <c r="I430" s="2">
        <f t="shared" ref="I430:I439" si="137">H430/$E$441</f>
        <v>0.001475013643</v>
      </c>
      <c r="J430" s="2">
        <f t="shared" ref="J430:J439" si="138">I430*$E$262</f>
        <v>0.00002981140855</v>
      </c>
    </row>
    <row r="431">
      <c r="C431" s="1">
        <v>1.0</v>
      </c>
      <c r="E431" s="4">
        <f t="shared" si="134"/>
        <v>3988</v>
      </c>
      <c r="F431" s="1">
        <v>1.0</v>
      </c>
      <c r="G431" s="4" t="str">
        <f t="shared" si="135"/>
        <v>0.74</v>
      </c>
      <c r="H431" s="2">
        <f t="shared" si="136"/>
        <v>2951.12</v>
      </c>
      <c r="I431" s="2">
        <f t="shared" si="137"/>
        <v>0.2300709441</v>
      </c>
      <c r="J431" s="2">
        <f t="shared" si="138"/>
        <v>0.004649949472</v>
      </c>
    </row>
    <row r="432">
      <c r="C432" s="1">
        <v>2.0</v>
      </c>
      <c r="E432" s="4">
        <f t="shared" si="134"/>
        <v>7705</v>
      </c>
      <c r="F432" s="1">
        <v>1.0</v>
      </c>
      <c r="G432" s="4" t="str">
        <f t="shared" si="135"/>
        <v>0.83</v>
      </c>
      <c r="H432" s="2">
        <f t="shared" si="136"/>
        <v>6395.15</v>
      </c>
      <c r="I432" s="2">
        <f t="shared" si="137"/>
        <v>0.4985694239</v>
      </c>
      <c r="J432" s="2">
        <f t="shared" si="138"/>
        <v>0.01007655547</v>
      </c>
    </row>
    <row r="433">
      <c r="C433" s="1">
        <v>3.0</v>
      </c>
      <c r="E433" s="4">
        <f t="shared" si="134"/>
        <v>412</v>
      </c>
      <c r="F433" s="1">
        <v>0.0</v>
      </c>
      <c r="G433" s="4" t="str">
        <f t="shared" si="135"/>
        <v>0.48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1</v>
      </c>
      <c r="F434" s="1">
        <v>0.0</v>
      </c>
      <c r="G434" s="4" t="str">
        <f t="shared" si="135"/>
        <v>0.00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199</v>
      </c>
      <c r="F435" s="1">
        <v>0.0</v>
      </c>
      <c r="G435" s="4" t="str">
        <f t="shared" si="135"/>
        <v>0.32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27</v>
      </c>
      <c r="F436" s="1">
        <v>0.0</v>
      </c>
      <c r="G436" s="4" t="str">
        <f t="shared" si="135"/>
        <v>0.22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160</v>
      </c>
      <c r="F437" s="1">
        <v>0.0</v>
      </c>
      <c r="G437" s="4" t="str">
        <f t="shared" si="135"/>
        <v>0.27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292</v>
      </c>
      <c r="F438" s="1">
        <v>0.0</v>
      </c>
      <c r="G438" s="4" t="str">
        <f t="shared" si="135"/>
        <v>0.20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/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0.2698846184</v>
      </c>
    </row>
    <row r="441">
      <c r="D441" s="1" t="s">
        <v>29</v>
      </c>
      <c r="E441" s="2">
        <f>Sum(E430:E439)</f>
        <v>12827</v>
      </c>
      <c r="H441" s="2">
        <f>Sum(H430:H439)</f>
        <v>9365.19</v>
      </c>
    </row>
    <row r="442">
      <c r="D442" s="1" t="s">
        <v>17</v>
      </c>
      <c r="E442" s="2">
        <f>E441/$B$2</f>
        <v>0.1002109375</v>
      </c>
    </row>
    <row r="443">
      <c r="D443" s="1" t="s">
        <v>18</v>
      </c>
      <c r="E443" s="2">
        <f>H441/E441</f>
        <v>0.7301153816</v>
      </c>
    </row>
    <row r="444">
      <c r="D444" s="1" t="s">
        <v>20</v>
      </c>
      <c r="E444" s="2">
        <f>H441/$B$2</f>
        <v>0.07316554688</v>
      </c>
    </row>
    <row r="445">
      <c r="D445" s="1" t="s">
        <v>21</v>
      </c>
      <c r="E445" s="2">
        <f>(E441-H441)/$B$2</f>
        <v>0.02704539063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50</v>
      </c>
      <c r="F460" s="1">
        <v>1.0</v>
      </c>
      <c r="G460" s="4" t="str">
        <f t="shared" ref="G460:G469" si="140">INDIRECT(CONCATENATE("'ccc",$E$458,"'!",$B$1,C460+21))</f>
        <v>0.30</v>
      </c>
      <c r="H460" s="2">
        <f t="shared" ref="H460:H469" si="141">E460*F460*G460</f>
        <v>15</v>
      </c>
      <c r="I460" s="2">
        <f t="shared" ref="I460:I469" si="142">H460/$E$471</f>
        <v>0.001334757074</v>
      </c>
      <c r="J460" s="2">
        <f t="shared" ref="J460:J469" si="143">I460*$E$262</f>
        <v>0.0000269766918</v>
      </c>
    </row>
    <row r="461">
      <c r="C461" s="1">
        <v>1.0</v>
      </c>
      <c r="E461" s="4">
        <f t="shared" si="139"/>
        <v>2358</v>
      </c>
      <c r="F461" s="1">
        <v>1.0</v>
      </c>
      <c r="G461" s="4" t="str">
        <f t="shared" si="140"/>
        <v>0.68</v>
      </c>
      <c r="H461" s="2">
        <f t="shared" si="141"/>
        <v>1603.44</v>
      </c>
      <c r="I461" s="2">
        <f t="shared" si="142"/>
        <v>0.1426801922</v>
      </c>
      <c r="J461" s="2">
        <f t="shared" si="143"/>
        <v>0.002883700447</v>
      </c>
    </row>
    <row r="462">
      <c r="C462" s="1">
        <v>2.0</v>
      </c>
      <c r="E462" s="4">
        <f t="shared" si="139"/>
        <v>6341</v>
      </c>
      <c r="F462" s="1">
        <v>1.0</v>
      </c>
      <c r="G462" s="4" t="str">
        <f t="shared" si="140"/>
        <v>0.84</v>
      </c>
      <c r="H462" s="2">
        <f t="shared" si="141"/>
        <v>5326.44</v>
      </c>
      <c r="I462" s="2">
        <f t="shared" si="142"/>
        <v>0.473966898</v>
      </c>
      <c r="J462" s="2">
        <f t="shared" si="143"/>
        <v>0.009579315353</v>
      </c>
    </row>
    <row r="463">
      <c r="C463" s="1">
        <v>3.0</v>
      </c>
      <c r="E463" s="4">
        <f t="shared" si="139"/>
        <v>2045</v>
      </c>
      <c r="F463" s="1">
        <v>1.0</v>
      </c>
      <c r="G463" s="4" t="str">
        <f t="shared" si="140"/>
        <v>0.75</v>
      </c>
      <c r="H463" s="2">
        <f t="shared" si="141"/>
        <v>1533.75</v>
      </c>
      <c r="I463" s="2">
        <f t="shared" si="142"/>
        <v>0.1364789108</v>
      </c>
      <c r="J463" s="2">
        <f t="shared" si="143"/>
        <v>0.002758366737</v>
      </c>
    </row>
    <row r="464">
      <c r="C464" s="1">
        <v>4.0</v>
      </c>
      <c r="E464" s="4">
        <f t="shared" si="139"/>
        <v>0</v>
      </c>
      <c r="F464" s="1">
        <v>0.0</v>
      </c>
      <c r="G464" s="4">
        <f t="shared" si="140"/>
        <v>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128</v>
      </c>
      <c r="F465" s="1">
        <v>0.0</v>
      </c>
      <c r="G465" s="4" t="str">
        <f t="shared" si="140"/>
        <v>0.28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22</v>
      </c>
      <c r="F466" s="1">
        <v>0.0</v>
      </c>
      <c r="G466" s="4" t="str">
        <f t="shared" si="140"/>
        <v>0.23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145</v>
      </c>
      <c r="F467" s="1">
        <v>0.0</v>
      </c>
      <c r="G467" s="4" t="str">
        <f t="shared" si="140"/>
        <v>0.26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149</v>
      </c>
      <c r="F468" s="1">
        <v>0.0</v>
      </c>
      <c r="G468" s="4" t="str">
        <f t="shared" si="140"/>
        <v>0.19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0</v>
      </c>
      <c r="F469" s="1">
        <v>0.0</v>
      </c>
      <c r="G469" s="4">
        <f t="shared" si="140"/>
        <v>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0.2455392419</v>
      </c>
    </row>
    <row r="471">
      <c r="D471" s="1" t="s">
        <v>29</v>
      </c>
      <c r="E471" s="2">
        <f>Sum(E460:E469)</f>
        <v>11238</v>
      </c>
      <c r="H471" s="2">
        <f>Sum(H460:H469)</f>
        <v>8478.63</v>
      </c>
    </row>
    <row r="472">
      <c r="D472" s="1" t="s">
        <v>17</v>
      </c>
      <c r="E472" s="2">
        <f>E471/$B$2</f>
        <v>0.087796875</v>
      </c>
    </row>
    <row r="473">
      <c r="D473" s="1" t="s">
        <v>18</v>
      </c>
      <c r="E473" s="2">
        <f>H471/E471</f>
        <v>0.7544607581</v>
      </c>
    </row>
    <row r="474">
      <c r="D474" s="1" t="s">
        <v>20</v>
      </c>
      <c r="E474" s="2">
        <f>H471/$B$2</f>
        <v>0.06623929688</v>
      </c>
    </row>
    <row r="475">
      <c r="D475" s="1" t="s">
        <v>21</v>
      </c>
      <c r="E475" s="2">
        <f>(E471-H471)/$B$2</f>
        <v>0.02155757813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34</v>
      </c>
      <c r="F490" s="1">
        <v>1.0</v>
      </c>
      <c r="G490" s="4" t="str">
        <f t="shared" ref="G490:G499" si="145">INDIRECT(CONCATENATE("'ccc",$E$488,"'!",$B$1,C490+21))</f>
        <v>0.24</v>
      </c>
      <c r="H490" s="2">
        <f t="shared" ref="H490:H499" si="146">E490*F490*G490</f>
        <v>8.16</v>
      </c>
      <c r="I490" s="2">
        <f t="shared" ref="I490:I499" si="147">H490/$E$501</f>
        <v>0.0007336809926</v>
      </c>
      <c r="J490" s="2">
        <f t="shared" ref="J490:J499" si="148">I490*$E$262</f>
        <v>0.00001482838069</v>
      </c>
    </row>
    <row r="491">
      <c r="C491" s="1">
        <v>1.0</v>
      </c>
      <c r="E491" s="4">
        <f t="shared" si="144"/>
        <v>2082</v>
      </c>
      <c r="F491" s="1">
        <v>1.0</v>
      </c>
      <c r="G491" s="4" t="str">
        <f t="shared" si="145"/>
        <v>0.63</v>
      </c>
      <c r="H491" s="2">
        <f t="shared" si="146"/>
        <v>1311.66</v>
      </c>
      <c r="I491" s="2">
        <f t="shared" si="147"/>
        <v>0.1179338249</v>
      </c>
      <c r="J491" s="2">
        <f t="shared" si="148"/>
        <v>0.002383553163</v>
      </c>
    </row>
    <row r="492">
      <c r="C492" s="1">
        <v>2.0</v>
      </c>
      <c r="E492" s="4">
        <f t="shared" si="144"/>
        <v>6404</v>
      </c>
      <c r="F492" s="1">
        <v>1.0</v>
      </c>
      <c r="G492" s="4" t="str">
        <f t="shared" si="145"/>
        <v>0.85</v>
      </c>
      <c r="H492" s="2">
        <f t="shared" si="146"/>
        <v>5443.4</v>
      </c>
      <c r="I492" s="2">
        <f t="shared" si="147"/>
        <v>0.4894263622</v>
      </c>
      <c r="J492" s="2">
        <f t="shared" si="148"/>
        <v>0.009891765617</v>
      </c>
    </row>
    <row r="493">
      <c r="C493" s="1">
        <v>3.0</v>
      </c>
      <c r="E493" s="4">
        <f t="shared" si="144"/>
        <v>2113</v>
      </c>
      <c r="F493" s="1">
        <v>1.0</v>
      </c>
      <c r="G493" s="4" t="str">
        <f t="shared" si="145"/>
        <v>0.76</v>
      </c>
      <c r="H493" s="2">
        <f t="shared" si="146"/>
        <v>1605.88</v>
      </c>
      <c r="I493" s="2">
        <f t="shared" si="147"/>
        <v>0.1443877001</v>
      </c>
      <c r="J493" s="2">
        <f t="shared" si="148"/>
        <v>0.002918210782</v>
      </c>
    </row>
    <row r="494">
      <c r="C494" s="1">
        <v>4.0</v>
      </c>
      <c r="E494" s="4">
        <f t="shared" si="144"/>
        <v>0</v>
      </c>
      <c r="F494" s="1">
        <v>0.0</v>
      </c>
      <c r="G494" s="4">
        <f t="shared" si="145"/>
        <v>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130</v>
      </c>
      <c r="F495" s="1">
        <v>0.0</v>
      </c>
      <c r="G495" s="4" t="str">
        <f t="shared" si="145"/>
        <v>0.30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15</v>
      </c>
      <c r="F496" s="1">
        <v>0.0</v>
      </c>
      <c r="G496" s="4" t="str">
        <f t="shared" si="145"/>
        <v>0.27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203</v>
      </c>
      <c r="F497" s="1">
        <v>0.0</v>
      </c>
      <c r="G497" s="4" t="str">
        <f t="shared" si="145"/>
        <v>0.23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138</v>
      </c>
      <c r="F498" s="1">
        <v>0.0</v>
      </c>
      <c r="G498" s="4" t="str">
        <f t="shared" si="145"/>
        <v>0.24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3</v>
      </c>
      <c r="F499" s="1">
        <v>0.0</v>
      </c>
      <c r="G499" s="4" t="str">
        <f t="shared" si="145"/>
        <v>0.33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0.2475184319</v>
      </c>
    </row>
    <row r="501">
      <c r="D501" s="1" t="s">
        <v>29</v>
      </c>
      <c r="E501" s="2">
        <f>Sum(E490:E499)</f>
        <v>11122</v>
      </c>
      <c r="H501" s="2">
        <f>Sum(H490:H499)</f>
        <v>8369.1</v>
      </c>
    </row>
    <row r="502">
      <c r="D502" s="1" t="s">
        <v>17</v>
      </c>
      <c r="E502" s="2">
        <f>E501/$B$2</f>
        <v>0.086890625</v>
      </c>
    </row>
    <row r="503">
      <c r="D503" s="1" t="s">
        <v>18</v>
      </c>
      <c r="E503" s="2">
        <f>H501/E501</f>
        <v>0.7524815681</v>
      </c>
    </row>
    <row r="504">
      <c r="D504" s="1" t="s">
        <v>20</v>
      </c>
      <c r="E504" s="2">
        <f>H501/$B$2</f>
        <v>0.06538359375</v>
      </c>
    </row>
    <row r="505">
      <c r="D505" s="1" t="s">
        <v>21</v>
      </c>
      <c r="E505" s="2">
        <f>(E501-H501)/$B$2</f>
        <v>0.02150703125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34</v>
      </c>
      <c r="F520" s="1">
        <v>1.0</v>
      </c>
      <c r="G520" s="4" t="str">
        <f t="shared" ref="G520:G529" si="150">INDIRECT(CONCATENATE("'ccc",$E$518,"'!",$B$1,C520+21))</f>
        <v>0.21</v>
      </c>
      <c r="H520" s="2">
        <f t="shared" ref="H520:H529" si="151">E520*F520*G520</f>
        <v>7.14</v>
      </c>
      <c r="I520" s="2">
        <f t="shared" ref="I520:I529" si="152">H520/$E$531</f>
        <v>0.0007016509434</v>
      </c>
      <c r="J520" s="2">
        <f t="shared" ref="J520:J529" si="153">I520*$E$262</f>
        <v>0.00001418102336</v>
      </c>
    </row>
    <row r="521">
      <c r="C521" s="1">
        <v>1.0</v>
      </c>
      <c r="E521" s="4">
        <f t="shared" si="149"/>
        <v>1803</v>
      </c>
      <c r="F521" s="1">
        <v>1.0</v>
      </c>
      <c r="G521" s="4" t="str">
        <f t="shared" si="150"/>
        <v>0.60</v>
      </c>
      <c r="H521" s="2">
        <f t="shared" si="151"/>
        <v>1081.8</v>
      </c>
      <c r="I521" s="2">
        <f t="shared" si="152"/>
        <v>0.1063089623</v>
      </c>
      <c r="J521" s="2">
        <f t="shared" si="153"/>
        <v>0.002148603792</v>
      </c>
    </row>
    <row r="522">
      <c r="C522" s="1">
        <v>2.0</v>
      </c>
      <c r="E522" s="4">
        <f t="shared" si="149"/>
        <v>5360</v>
      </c>
      <c r="F522" s="1">
        <v>1.0</v>
      </c>
      <c r="G522" s="4" t="str">
        <f t="shared" si="150"/>
        <v>0.84</v>
      </c>
      <c r="H522" s="2">
        <f t="shared" si="151"/>
        <v>4502.4</v>
      </c>
      <c r="I522" s="2">
        <f t="shared" si="152"/>
        <v>0.4424528302</v>
      </c>
      <c r="J522" s="2">
        <f t="shared" si="153"/>
        <v>0.008942386498</v>
      </c>
    </row>
    <row r="523">
      <c r="C523" s="1">
        <v>3.0</v>
      </c>
      <c r="E523" s="4">
        <f t="shared" si="149"/>
        <v>2666</v>
      </c>
      <c r="F523" s="1">
        <v>1.0</v>
      </c>
      <c r="G523" s="4" t="str">
        <f t="shared" si="150"/>
        <v>0.78</v>
      </c>
      <c r="H523" s="2">
        <f t="shared" si="151"/>
        <v>2079.48</v>
      </c>
      <c r="I523" s="2">
        <f t="shared" si="152"/>
        <v>0.2043514151</v>
      </c>
      <c r="J523" s="2">
        <f t="shared" si="153"/>
        <v>0.004130133679</v>
      </c>
    </row>
    <row r="524">
      <c r="C524" s="1">
        <v>4.0</v>
      </c>
      <c r="E524" s="4">
        <f t="shared" si="149"/>
        <v>0</v>
      </c>
      <c r="F524" s="1">
        <v>0.0</v>
      </c>
      <c r="G524" s="4" t="str">
        <f t="shared" si="150"/>
        <v/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71</v>
      </c>
      <c r="F525" s="1">
        <v>0.0</v>
      </c>
      <c r="G525" s="4" t="str">
        <f t="shared" si="150"/>
        <v>0.17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8</v>
      </c>
      <c r="F526" s="1">
        <v>0.0</v>
      </c>
      <c r="G526" s="4" t="str">
        <f t="shared" si="150"/>
        <v>0.25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127</v>
      </c>
      <c r="F527" s="1">
        <v>0.0</v>
      </c>
      <c r="G527" s="4" t="str">
        <f t="shared" si="150"/>
        <v>0.18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107</v>
      </c>
      <c r="F528" s="1">
        <v>0.0</v>
      </c>
      <c r="G528" s="4" t="str">
        <f t="shared" si="150"/>
        <v>0.23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0</v>
      </c>
      <c r="F529" s="1">
        <v>0.0</v>
      </c>
      <c r="G529" s="4" t="str">
        <f t="shared" si="150"/>
        <v/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0.2461851415</v>
      </c>
    </row>
    <row r="531">
      <c r="D531" s="1" t="s">
        <v>29</v>
      </c>
      <c r="E531" s="2">
        <f>Sum(E520:E529)</f>
        <v>10176</v>
      </c>
      <c r="H531" s="2">
        <f>Sum(H520:H529)</f>
        <v>7670.82</v>
      </c>
    </row>
    <row r="532">
      <c r="D532" s="1" t="s">
        <v>17</v>
      </c>
      <c r="E532" s="2">
        <f>E531/$B$2</f>
        <v>0.0795</v>
      </c>
    </row>
    <row r="533">
      <c r="D533" s="1" t="s">
        <v>18</v>
      </c>
      <c r="E533" s="2">
        <f>H531/E531</f>
        <v>0.7538148585</v>
      </c>
    </row>
    <row r="534">
      <c r="D534" s="1" t="s">
        <v>20</v>
      </c>
      <c r="E534" s="2">
        <f>H531/$B$2</f>
        <v>0.05992828125</v>
      </c>
    </row>
    <row r="535">
      <c r="D535" s="1" t="s">
        <v>21</v>
      </c>
      <c r="E535" s="2">
        <f>(E531-H531)/$B$2</f>
        <v>0.01957171875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27</v>
      </c>
      <c r="F550" s="1">
        <v>1.0</v>
      </c>
      <c r="G550" s="4" t="str">
        <f t="shared" ref="G550:G559" si="155">INDIRECT(CONCATENATE("'ccc",$E$548,"'!",$B$1,C550+21))</f>
        <v>0.11</v>
      </c>
      <c r="H550" s="2">
        <f t="shared" ref="H550:H559" si="156">E550*F550*G550</f>
        <v>2.97</v>
      </c>
      <c r="I550" s="2">
        <f t="shared" ref="I550:I559" si="157">H550/$E$561</f>
        <v>0.0002885456135</v>
      </c>
      <c r="J550" s="2">
        <f t="shared" ref="J550:J559" si="158">I550*$E$262</f>
        <v>0.000005831777361</v>
      </c>
    </row>
    <row r="551">
      <c r="C551" s="1">
        <v>1.0</v>
      </c>
      <c r="E551" s="4">
        <f t="shared" si="154"/>
        <v>1851</v>
      </c>
      <c r="F551" s="1">
        <v>1.0</v>
      </c>
      <c r="G551" s="4" t="str">
        <f t="shared" si="155"/>
        <v>0.61</v>
      </c>
      <c r="H551" s="2">
        <f t="shared" si="156"/>
        <v>1129.11</v>
      </c>
      <c r="I551" s="2">
        <f t="shared" si="157"/>
        <v>0.1096968814</v>
      </c>
      <c r="J551" s="2">
        <f t="shared" si="158"/>
        <v>0.002217076813</v>
      </c>
    </row>
    <row r="552">
      <c r="C552" s="1">
        <v>2.0</v>
      </c>
      <c r="E552" s="4">
        <f t="shared" si="154"/>
        <v>5298</v>
      </c>
      <c r="F552" s="1">
        <v>1.0</v>
      </c>
      <c r="G552" s="4" t="str">
        <f t="shared" si="155"/>
        <v>0.83</v>
      </c>
      <c r="H552" s="2">
        <f t="shared" si="156"/>
        <v>4397.34</v>
      </c>
      <c r="I552" s="2">
        <f t="shared" si="157"/>
        <v>0.4272165549</v>
      </c>
      <c r="J552" s="2">
        <f t="shared" si="158"/>
        <v>0.008634447091</v>
      </c>
    </row>
    <row r="553">
      <c r="C553" s="1">
        <v>3.0</v>
      </c>
      <c r="E553" s="4">
        <f t="shared" si="154"/>
        <v>2832</v>
      </c>
      <c r="F553" s="1">
        <v>1.0</v>
      </c>
      <c r="G553" s="4" t="str">
        <f t="shared" si="155"/>
        <v>0.79</v>
      </c>
      <c r="H553" s="2">
        <f t="shared" si="156"/>
        <v>2237.28</v>
      </c>
      <c r="I553" s="2">
        <f t="shared" si="157"/>
        <v>0.2173593704</v>
      </c>
      <c r="J553" s="2">
        <f t="shared" si="158"/>
        <v>0.004393036651</v>
      </c>
    </row>
    <row r="554">
      <c r="C554" s="1">
        <v>4.0</v>
      </c>
      <c r="E554" s="4">
        <f t="shared" si="154"/>
        <v>1</v>
      </c>
      <c r="F554" s="1">
        <v>0.0</v>
      </c>
      <c r="G554" s="4" t="str">
        <f t="shared" si="155"/>
        <v>0.00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70</v>
      </c>
      <c r="F555" s="1">
        <v>0.0</v>
      </c>
      <c r="G555" s="4" t="str">
        <f t="shared" si="155"/>
        <v>0.27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13</v>
      </c>
      <c r="F556" s="1">
        <v>0.0</v>
      </c>
      <c r="G556" s="4" t="str">
        <f t="shared" si="155"/>
        <v>0.46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142</v>
      </c>
      <c r="F557" s="1">
        <v>0.0</v>
      </c>
      <c r="G557" s="4" t="str">
        <f t="shared" si="155"/>
        <v>0.18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58</v>
      </c>
      <c r="F558" s="1">
        <v>0.0</v>
      </c>
      <c r="G558" s="4" t="str">
        <f t="shared" si="155"/>
        <v>0.22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</v>
      </c>
      <c r="F559" s="1">
        <v>0.0</v>
      </c>
      <c r="G559" s="4" t="str">
        <f t="shared" si="155"/>
        <v>0.00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0.2454386476</v>
      </c>
    </row>
    <row r="561">
      <c r="D561" s="1" t="s">
        <v>29</v>
      </c>
      <c r="E561" s="2">
        <f>Sum(E550:E559)</f>
        <v>10293</v>
      </c>
      <c r="H561" s="2">
        <f>Sum(H550:H559)</f>
        <v>7766.7</v>
      </c>
    </row>
    <row r="562">
      <c r="D562" s="1" t="s">
        <v>17</v>
      </c>
      <c r="E562" s="2">
        <f>E561/$B$2</f>
        <v>0.0804140625</v>
      </c>
    </row>
    <row r="563">
      <c r="D563" s="1" t="s">
        <v>18</v>
      </c>
      <c r="E563" s="2">
        <f>H561/E561</f>
        <v>0.7545613524</v>
      </c>
    </row>
    <row r="564">
      <c r="D564" s="1" t="s">
        <v>20</v>
      </c>
      <c r="E564" s="2">
        <f>H561/$B$2</f>
        <v>0.06067734375</v>
      </c>
    </row>
    <row r="565">
      <c r="D565" s="1" t="s">
        <v>21</v>
      </c>
      <c r="E565" s="2">
        <f>(E561-H561)/$B$2</f>
        <v>0.01973671875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43</v>
      </c>
      <c r="F580" s="1">
        <v>1.0</v>
      </c>
      <c r="G580" s="4" t="str">
        <f t="shared" ref="G580:G589" si="160">INDIRECT(CONCATENATE("'ccc",$E$578,"'!",$B$1,C580+21))</f>
        <v>0.23</v>
      </c>
      <c r="H580" s="2">
        <f t="shared" ref="H580:H589" si="161">E580*F580*G580</f>
        <v>9.89</v>
      </c>
      <c r="I580" s="2">
        <f t="shared" ref="I580:I589" si="162">H580/$E$591</f>
        <v>0.0009863368904</v>
      </c>
      <c r="J580" s="2">
        <f t="shared" ref="J580:J589" si="163">I580*$E$262</f>
        <v>0.00001993479325</v>
      </c>
    </row>
    <row r="581">
      <c r="C581" s="1">
        <v>1.0</v>
      </c>
      <c r="E581" s="4">
        <f t="shared" si="159"/>
        <v>1729</v>
      </c>
      <c r="F581" s="1">
        <v>1.0</v>
      </c>
      <c r="G581" s="4" t="str">
        <f t="shared" si="160"/>
        <v>0.62</v>
      </c>
      <c r="H581" s="2">
        <f t="shared" si="161"/>
        <v>1071.98</v>
      </c>
      <c r="I581" s="2">
        <f t="shared" si="162"/>
        <v>0.1069093448</v>
      </c>
      <c r="J581" s="2">
        <f t="shared" si="163"/>
        <v>0.002160738085</v>
      </c>
    </row>
    <row r="582">
      <c r="C582" s="1">
        <v>2.0</v>
      </c>
      <c r="E582" s="4">
        <f t="shared" si="159"/>
        <v>5413</v>
      </c>
      <c r="F582" s="1">
        <v>1.0</v>
      </c>
      <c r="G582" s="4" t="str">
        <f t="shared" si="160"/>
        <v>0.85</v>
      </c>
      <c r="H582" s="2">
        <f t="shared" si="161"/>
        <v>4601.05</v>
      </c>
      <c r="I582" s="2">
        <f t="shared" si="162"/>
        <v>0.4588660616</v>
      </c>
      <c r="J582" s="2">
        <f t="shared" si="163"/>
        <v>0.009274113293</v>
      </c>
    </row>
    <row r="583">
      <c r="C583" s="1">
        <v>3.0</v>
      </c>
      <c r="E583" s="4">
        <f t="shared" si="159"/>
        <v>2544</v>
      </c>
      <c r="F583" s="1">
        <v>1.0</v>
      </c>
      <c r="G583" s="4" t="str">
        <f t="shared" si="160"/>
        <v>0.80</v>
      </c>
      <c r="H583" s="2">
        <f t="shared" si="161"/>
        <v>2035.2</v>
      </c>
      <c r="I583" s="2">
        <f t="shared" si="162"/>
        <v>0.2029719757</v>
      </c>
      <c r="J583" s="2">
        <f t="shared" si="163"/>
        <v>0.004102253914</v>
      </c>
    </row>
    <row r="584">
      <c r="C584" s="1">
        <v>4.0</v>
      </c>
      <c r="E584" s="4">
        <f t="shared" si="159"/>
        <v>0</v>
      </c>
      <c r="F584" s="1">
        <v>0.0</v>
      </c>
      <c r="G584" s="4" t="str">
        <f t="shared" si="160"/>
        <v/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68</v>
      </c>
      <c r="F585" s="1">
        <v>0.0</v>
      </c>
      <c r="G585" s="4" t="str">
        <f t="shared" si="160"/>
        <v>0.21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7</v>
      </c>
      <c r="F586" s="1">
        <v>0.0</v>
      </c>
      <c r="G586" s="4" t="str">
        <f t="shared" si="160"/>
        <v>0.43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154</v>
      </c>
      <c r="F587" s="1">
        <v>0.0</v>
      </c>
      <c r="G587" s="4" t="str">
        <f t="shared" si="160"/>
        <v>0.18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69</v>
      </c>
      <c r="F588" s="1">
        <v>0.0</v>
      </c>
      <c r="G588" s="4" t="str">
        <f t="shared" si="160"/>
        <v>0.09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0</v>
      </c>
      <c r="F589" s="1">
        <v>0.0</v>
      </c>
      <c r="G589" s="4" t="str">
        <f t="shared" si="160"/>
        <v/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0.230266281</v>
      </c>
    </row>
    <row r="591">
      <c r="D591" s="1" t="s">
        <v>29</v>
      </c>
      <c r="E591" s="2">
        <f>Sum(E580:E589)</f>
        <v>10027</v>
      </c>
      <c r="H591" s="2">
        <f>Sum(H580:H589)</f>
        <v>7718.12</v>
      </c>
    </row>
    <row r="592">
      <c r="D592" s="1" t="s">
        <v>17</v>
      </c>
      <c r="E592" s="2">
        <f>E591/$B$2</f>
        <v>0.0783359375</v>
      </c>
    </row>
    <row r="593">
      <c r="D593" s="1" t="s">
        <v>18</v>
      </c>
      <c r="E593" s="2">
        <f>H591/E591</f>
        <v>0.769733719</v>
      </c>
    </row>
    <row r="594">
      <c r="D594" s="1" t="s">
        <v>20</v>
      </c>
      <c r="E594" s="2">
        <f>H591/$B$2</f>
        <v>0.0602978125</v>
      </c>
    </row>
    <row r="595">
      <c r="D595" s="1" t="s">
        <v>21</v>
      </c>
      <c r="E595" s="2">
        <f>(E591-H591)/$B$2</f>
        <v>0.018038125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27</v>
      </c>
      <c r="F610" s="1">
        <v>1.0</v>
      </c>
      <c r="G610" s="4" t="str">
        <f t="shared" ref="G610:G619" si="165">INDIRECT(CONCATENATE("'ccc",$E$608,"'!",$B$1,C610+21))</f>
        <v>0.33</v>
      </c>
      <c r="H610" s="2">
        <f t="shared" ref="H610:H619" si="166">E610*F610*G610</f>
        <v>8.91</v>
      </c>
      <c r="I610" s="2">
        <f t="shared" ref="I610:I619" si="167">H610/$E$621</f>
        <v>0.0009922048998</v>
      </c>
      <c r="J610" s="2">
        <f t="shared" ref="J610:J619" si="168">I610*$E$262</f>
        <v>0.00002005339122</v>
      </c>
    </row>
    <row r="611">
      <c r="C611" s="1">
        <v>1.0</v>
      </c>
      <c r="E611" s="4">
        <f t="shared" si="164"/>
        <v>1430</v>
      </c>
      <c r="F611" s="1">
        <v>1.0</v>
      </c>
      <c r="G611" s="4" t="str">
        <f t="shared" si="165"/>
        <v>0.57</v>
      </c>
      <c r="H611" s="2">
        <f t="shared" si="166"/>
        <v>815.1</v>
      </c>
      <c r="I611" s="2">
        <f t="shared" si="167"/>
        <v>0.09076837416</v>
      </c>
      <c r="J611" s="2">
        <f t="shared" si="168"/>
        <v>0.001834513937</v>
      </c>
    </row>
    <row r="612">
      <c r="C612" s="1">
        <v>2.0</v>
      </c>
      <c r="E612" s="4">
        <f t="shared" si="164"/>
        <v>4286</v>
      </c>
      <c r="F612" s="1">
        <v>1.0</v>
      </c>
      <c r="G612" s="4" t="str">
        <f t="shared" si="165"/>
        <v>0.84</v>
      </c>
      <c r="H612" s="2">
        <f t="shared" si="166"/>
        <v>3600.24</v>
      </c>
      <c r="I612" s="2">
        <f t="shared" si="167"/>
        <v>0.4009175947</v>
      </c>
      <c r="J612" s="2">
        <f t="shared" si="168"/>
        <v>0.008102920448</v>
      </c>
    </row>
    <row r="613">
      <c r="C613" s="1">
        <v>3.0</v>
      </c>
      <c r="E613" s="4">
        <f t="shared" si="164"/>
        <v>2291</v>
      </c>
      <c r="F613" s="1">
        <v>1.0</v>
      </c>
      <c r="G613" s="4" t="str">
        <f t="shared" si="165"/>
        <v>0.79</v>
      </c>
      <c r="H613" s="2">
        <f t="shared" si="166"/>
        <v>1809.89</v>
      </c>
      <c r="I613" s="2">
        <f t="shared" si="167"/>
        <v>0.2015467706</v>
      </c>
      <c r="J613" s="2">
        <f t="shared" si="168"/>
        <v>0.004073449184</v>
      </c>
    </row>
    <row r="614">
      <c r="C614" s="1">
        <v>4.0</v>
      </c>
      <c r="E614" s="4">
        <f t="shared" si="164"/>
        <v>488</v>
      </c>
      <c r="F614" s="1">
        <v>1.0</v>
      </c>
      <c r="G614" s="4" t="str">
        <f t="shared" si="165"/>
        <v>0.77</v>
      </c>
      <c r="H614" s="2">
        <f t="shared" si="166"/>
        <v>375.76</v>
      </c>
      <c r="I614" s="2">
        <f t="shared" si="167"/>
        <v>0.041844098</v>
      </c>
      <c r="J614" s="2">
        <f t="shared" si="168"/>
        <v>0.0008457084493</v>
      </c>
    </row>
    <row r="615">
      <c r="C615" s="1">
        <v>5.0</v>
      </c>
      <c r="E615" s="4">
        <f t="shared" si="164"/>
        <v>49</v>
      </c>
      <c r="F615" s="1">
        <v>0.0</v>
      </c>
      <c r="G615" s="4" t="str">
        <f t="shared" si="165"/>
        <v>0.29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6</v>
      </c>
      <c r="F616" s="1">
        <v>0.0</v>
      </c>
      <c r="G616" s="4" t="str">
        <f t="shared" si="165"/>
        <v>0.33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225</v>
      </c>
      <c r="F617" s="1">
        <v>0.0</v>
      </c>
      <c r="G617" s="4" t="str">
        <f t="shared" si="165"/>
        <v>0.32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118</v>
      </c>
      <c r="F618" s="1">
        <v>0.0</v>
      </c>
      <c r="G618" s="4" t="str">
        <f t="shared" si="165"/>
        <v>0.25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60</v>
      </c>
      <c r="F619" s="1">
        <v>0.0</v>
      </c>
      <c r="G619" s="4" t="str">
        <f t="shared" si="165"/>
        <v>0.62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0.2639309577</v>
      </c>
    </row>
    <row r="621">
      <c r="D621" s="1" t="s">
        <v>29</v>
      </c>
      <c r="E621" s="2">
        <f>Sum(E610:E619)</f>
        <v>8980</v>
      </c>
      <c r="H621" s="2">
        <f>Sum(H610:H619)</f>
        <v>6609.9</v>
      </c>
    </row>
    <row r="622">
      <c r="D622" s="1" t="s">
        <v>17</v>
      </c>
      <c r="E622" s="2">
        <f>E621/$B$2</f>
        <v>0.07015625</v>
      </c>
    </row>
    <row r="623">
      <c r="D623" s="1" t="s">
        <v>18</v>
      </c>
      <c r="E623" s="2">
        <f>H621/E621</f>
        <v>0.7360690423</v>
      </c>
    </row>
    <row r="624">
      <c r="D624" s="1" t="s">
        <v>20</v>
      </c>
      <c r="E624" s="2">
        <f>H621/$B$2</f>
        <v>0.05163984375</v>
      </c>
    </row>
    <row r="625">
      <c r="D625" s="1" t="s">
        <v>21</v>
      </c>
      <c r="E625" s="2">
        <f>(E621-H621)/$B$2</f>
        <v>0.01851640625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13</v>
      </c>
      <c r="F640" s="1">
        <v>1.0</v>
      </c>
      <c r="G640" s="4" t="str">
        <f t="shared" ref="G640:G649" si="170">INDIRECT(CONCATENATE("'ccc",$E$638,"'!",$B$1,C640+21))</f>
        <v>0.23</v>
      </c>
      <c r="H640" s="2">
        <f t="shared" ref="H640:H649" si="171">E640*F640*G640</f>
        <v>2.99</v>
      </c>
      <c r="I640" s="2">
        <f t="shared" ref="I640:I649" si="172">H640/$E$651</f>
        <v>0.0003391945547</v>
      </c>
      <c r="J640" s="2">
        <f t="shared" ref="J640:J649" si="173">I640*$E$262</f>
        <v>0.000006855439946</v>
      </c>
    </row>
    <row r="641">
      <c r="C641" s="1">
        <v>1.0</v>
      </c>
      <c r="E641" s="4">
        <f t="shared" si="169"/>
        <v>1193</v>
      </c>
      <c r="F641" s="1">
        <v>1.0</v>
      </c>
      <c r="G641" s="4" t="str">
        <f t="shared" si="170"/>
        <v>0.53</v>
      </c>
      <c r="H641" s="2">
        <f t="shared" si="171"/>
        <v>632.29</v>
      </c>
      <c r="I641" s="2">
        <f t="shared" si="172"/>
        <v>0.07172887124</v>
      </c>
      <c r="J641" s="2">
        <f t="shared" si="173"/>
        <v>0.001449707734</v>
      </c>
    </row>
    <row r="642">
      <c r="C642" s="1">
        <v>2.0</v>
      </c>
      <c r="E642" s="4">
        <f t="shared" si="169"/>
        <v>3745</v>
      </c>
      <c r="F642" s="1">
        <v>1.0</v>
      </c>
      <c r="G642" s="4" t="str">
        <f t="shared" si="170"/>
        <v>0.82</v>
      </c>
      <c r="H642" s="2">
        <f t="shared" si="171"/>
        <v>3070.9</v>
      </c>
      <c r="I642" s="2">
        <f t="shared" si="172"/>
        <v>0.348372093</v>
      </c>
      <c r="J642" s="2">
        <f t="shared" si="173"/>
        <v>0.007040926599</v>
      </c>
    </row>
    <row r="643">
      <c r="C643" s="1">
        <v>3.0</v>
      </c>
      <c r="E643" s="4">
        <f t="shared" si="169"/>
        <v>2218</v>
      </c>
      <c r="F643" s="1">
        <v>1.0</v>
      </c>
      <c r="G643" s="4" t="str">
        <f t="shared" si="170"/>
        <v>0.77</v>
      </c>
      <c r="H643" s="2">
        <f t="shared" si="171"/>
        <v>1707.86</v>
      </c>
      <c r="I643" s="2">
        <f t="shared" si="172"/>
        <v>0.1937447533</v>
      </c>
      <c r="J643" s="2">
        <f t="shared" si="173"/>
        <v>0.003915763099</v>
      </c>
    </row>
    <row r="644">
      <c r="C644" s="1">
        <v>4.0</v>
      </c>
      <c r="E644" s="4">
        <f t="shared" si="169"/>
        <v>1172</v>
      </c>
      <c r="F644" s="1">
        <v>1.0</v>
      </c>
      <c r="G644" s="4" t="str">
        <f t="shared" si="170"/>
        <v>0.79</v>
      </c>
      <c r="H644" s="2">
        <f t="shared" si="171"/>
        <v>925.88</v>
      </c>
      <c r="I644" s="2">
        <f t="shared" si="172"/>
        <v>0.1050346001</v>
      </c>
      <c r="J644" s="2">
        <f t="shared" si="173"/>
        <v>0.002122847738</v>
      </c>
    </row>
    <row r="645">
      <c r="C645" s="1">
        <v>5.0</v>
      </c>
      <c r="E645" s="4">
        <f t="shared" si="169"/>
        <v>61</v>
      </c>
      <c r="F645" s="1">
        <v>0.0</v>
      </c>
      <c r="G645" s="4" t="str">
        <f t="shared" si="170"/>
        <v>0.34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6</v>
      </c>
      <c r="F646" s="1">
        <v>0.0</v>
      </c>
      <c r="G646" s="4" t="str">
        <f t="shared" si="170"/>
        <v>0.33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211</v>
      </c>
      <c r="F647" s="1">
        <v>0.0</v>
      </c>
      <c r="G647" s="4" t="str">
        <f t="shared" si="170"/>
        <v>0.23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151</v>
      </c>
      <c r="F648" s="1">
        <v>0.0</v>
      </c>
      <c r="G648" s="4" t="str">
        <f t="shared" si="170"/>
        <v>0.26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45</v>
      </c>
      <c r="F649" s="1">
        <v>0.0</v>
      </c>
      <c r="G649" s="4" t="str">
        <f t="shared" si="170"/>
        <v>0.40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0.2807804878</v>
      </c>
    </row>
    <row r="651">
      <c r="D651" s="1" t="s">
        <v>29</v>
      </c>
      <c r="E651" s="2">
        <f>Sum(E640:E649)</f>
        <v>8815</v>
      </c>
      <c r="H651" s="2">
        <f>Sum(H640:H649)</f>
        <v>6339.92</v>
      </c>
    </row>
    <row r="652">
      <c r="D652" s="1" t="s">
        <v>17</v>
      </c>
      <c r="E652" s="2">
        <f>E651/$B$2</f>
        <v>0.0688671875</v>
      </c>
    </row>
    <row r="653">
      <c r="D653" s="1" t="s">
        <v>18</v>
      </c>
      <c r="E653" s="2">
        <f>H651/E651</f>
        <v>0.7192195122</v>
      </c>
    </row>
    <row r="654">
      <c r="D654" s="1" t="s">
        <v>20</v>
      </c>
      <c r="E654" s="2">
        <f>H651/$B$2</f>
        <v>0.049530625</v>
      </c>
    </row>
    <row r="655">
      <c r="D655" s="1" t="s">
        <v>21</v>
      </c>
      <c r="E655" s="2">
        <f>(E651-H651)/$B$2</f>
        <v>0.0193365625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10</v>
      </c>
      <c r="F670" s="1">
        <v>1.0</v>
      </c>
      <c r="G670" s="4" t="str">
        <f t="shared" ref="G670:G679" si="175">INDIRECT(CONCATENATE("'ccc",$E$668,"'!",$B$1,C670+21))</f>
        <v>0.50</v>
      </c>
      <c r="H670" s="2">
        <f t="shared" ref="H670:H679" si="176">E670*F670*G670</f>
        <v>5</v>
      </c>
      <c r="I670" s="2">
        <f t="shared" ref="I670:I679" si="177">H670/$E$681</f>
        <v>0.0005532197389</v>
      </c>
      <c r="J670" s="2">
        <f t="shared" ref="J670:J679" si="178">I670*$E$262</f>
        <v>0.00001118108957</v>
      </c>
    </row>
    <row r="671">
      <c r="C671" s="1">
        <v>1.0</v>
      </c>
      <c r="E671" s="4">
        <f t="shared" si="174"/>
        <v>1207</v>
      </c>
      <c r="F671" s="1">
        <v>1.0</v>
      </c>
      <c r="G671" s="4" t="str">
        <f t="shared" si="175"/>
        <v>0.54</v>
      </c>
      <c r="H671" s="2">
        <f t="shared" si="176"/>
        <v>651.78</v>
      </c>
      <c r="I671" s="2">
        <f t="shared" si="177"/>
        <v>0.07211551228</v>
      </c>
      <c r="J671" s="2">
        <f t="shared" si="178"/>
        <v>0.001457522112</v>
      </c>
    </row>
    <row r="672">
      <c r="C672" s="1">
        <v>2.0</v>
      </c>
      <c r="E672" s="4">
        <f t="shared" si="174"/>
        <v>4036</v>
      </c>
      <c r="F672" s="1">
        <v>1.0</v>
      </c>
      <c r="G672" s="4" t="str">
        <f t="shared" si="175"/>
        <v>0.82</v>
      </c>
      <c r="H672" s="2">
        <f t="shared" si="176"/>
        <v>3309.52</v>
      </c>
      <c r="I672" s="2">
        <f t="shared" si="177"/>
        <v>0.366178358</v>
      </c>
      <c r="J672" s="2">
        <f t="shared" si="178"/>
        <v>0.007400807908</v>
      </c>
    </row>
    <row r="673">
      <c r="C673" s="1">
        <v>3.0</v>
      </c>
      <c r="E673" s="4">
        <f t="shared" si="174"/>
        <v>2411</v>
      </c>
      <c r="F673" s="1">
        <v>1.0</v>
      </c>
      <c r="G673" s="4" t="str">
        <f t="shared" si="175"/>
        <v>0.79</v>
      </c>
      <c r="H673" s="2">
        <f t="shared" si="176"/>
        <v>1904.69</v>
      </c>
      <c r="I673" s="2">
        <f t="shared" si="177"/>
        <v>0.2107424209</v>
      </c>
      <c r="J673" s="2">
        <f t="shared" si="178"/>
        <v>0.004259301897</v>
      </c>
    </row>
    <row r="674">
      <c r="C674" s="1">
        <v>4.0</v>
      </c>
      <c r="E674" s="4">
        <f t="shared" si="174"/>
        <v>981</v>
      </c>
      <c r="F674" s="1">
        <v>1.0</v>
      </c>
      <c r="G674" s="4" t="str">
        <f t="shared" si="175"/>
        <v>0.81</v>
      </c>
      <c r="H674" s="2">
        <f t="shared" si="176"/>
        <v>794.61</v>
      </c>
      <c r="I674" s="2">
        <f t="shared" si="177"/>
        <v>0.08791878734</v>
      </c>
      <c r="J674" s="2">
        <f t="shared" si="178"/>
        <v>0.001776921116</v>
      </c>
    </row>
    <row r="675">
      <c r="C675" s="1">
        <v>5.0</v>
      </c>
      <c r="E675" s="4">
        <f t="shared" si="174"/>
        <v>41</v>
      </c>
      <c r="F675" s="1">
        <v>0.0</v>
      </c>
      <c r="G675" s="4" t="str">
        <f t="shared" si="175"/>
        <v>0.27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4</v>
      </c>
      <c r="F676" s="1">
        <v>0.0</v>
      </c>
      <c r="G676" s="4" t="str">
        <f t="shared" si="175"/>
        <v>0.00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176</v>
      </c>
      <c r="F677" s="1">
        <v>0.0</v>
      </c>
      <c r="G677" s="4" t="str">
        <f t="shared" si="175"/>
        <v>0.34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135</v>
      </c>
      <c r="F678" s="1">
        <v>0.0</v>
      </c>
      <c r="G678" s="4" t="str">
        <f t="shared" si="175"/>
        <v>0.24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37</v>
      </c>
      <c r="F679" s="1">
        <v>0.0</v>
      </c>
      <c r="G679" s="4" t="str">
        <f t="shared" si="175"/>
        <v>0.54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0.2624917017</v>
      </c>
    </row>
    <row r="681">
      <c r="D681" s="1" t="s">
        <v>29</v>
      </c>
      <c r="E681" s="2">
        <f>Sum(E670:E679)</f>
        <v>9038</v>
      </c>
      <c r="H681" s="2">
        <f>Sum(H670:H679)</f>
        <v>6665.6</v>
      </c>
    </row>
    <row r="682">
      <c r="D682" s="1" t="s">
        <v>17</v>
      </c>
      <c r="E682" s="2">
        <f>E681/$B$2</f>
        <v>0.070609375</v>
      </c>
    </row>
    <row r="683">
      <c r="D683" s="1" t="s">
        <v>18</v>
      </c>
      <c r="E683" s="2">
        <f>H681/E681</f>
        <v>0.7375082983</v>
      </c>
    </row>
    <row r="684">
      <c r="D684" s="1" t="s">
        <v>20</v>
      </c>
      <c r="E684" s="2">
        <f>H681/$B$2</f>
        <v>0.052075</v>
      </c>
    </row>
    <row r="685">
      <c r="D685" s="1" t="s">
        <v>21</v>
      </c>
      <c r="E685" s="2">
        <f>(E681-H681)/$B$2</f>
        <v>0.018534375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18</v>
      </c>
      <c r="F700" s="1">
        <v>1.0</v>
      </c>
      <c r="G700" s="4" t="str">
        <f>INDIRECT(CONCATENATE("'ccc",$E$698,"'!",$B$1,C700+21))</f>
        <v>0.17</v>
      </c>
      <c r="H700" s="2">
        <f t="shared" ref="H700:H709" si="180">E700*F700*G700</f>
        <v>3.06</v>
      </c>
      <c r="I700" s="2">
        <f t="shared" ref="I700:I709" si="181">H700/$E$711</f>
        <v>0.0003432802333</v>
      </c>
      <c r="J700" s="2">
        <f t="shared" ref="J700:J709" si="182">I700*$E$262</f>
        <v>0.000006938015341</v>
      </c>
    </row>
    <row r="701">
      <c r="C701" s="1">
        <v>1.0</v>
      </c>
      <c r="E701" s="4">
        <f t="shared" si="179"/>
        <v>1286</v>
      </c>
      <c r="F701" s="1">
        <v>1.0</v>
      </c>
      <c r="G701" s="4" t="str">
        <f t="shared" ref="G701:G709" si="183">INDIRECT(CONCATENATE("'ccc",$E$668,"'!",$B$1,C701+21))</f>
        <v>0.54</v>
      </c>
      <c r="H701" s="2">
        <f t="shared" si="180"/>
        <v>694.44</v>
      </c>
      <c r="I701" s="2">
        <f t="shared" si="181"/>
        <v>0.07790442001</v>
      </c>
      <c r="J701" s="2">
        <f t="shared" si="182"/>
        <v>0.001574521364</v>
      </c>
    </row>
    <row r="702">
      <c r="C702" s="1">
        <v>2.0</v>
      </c>
      <c r="E702" s="4">
        <f t="shared" si="179"/>
        <v>3827</v>
      </c>
      <c r="F702" s="1">
        <v>1.0</v>
      </c>
      <c r="G702" s="4" t="str">
        <f t="shared" si="183"/>
        <v>0.82</v>
      </c>
      <c r="H702" s="2">
        <f t="shared" si="180"/>
        <v>3138.14</v>
      </c>
      <c r="I702" s="2">
        <f t="shared" si="181"/>
        <v>0.3520462194</v>
      </c>
      <c r="J702" s="2">
        <f t="shared" si="182"/>
        <v>0.007115184138</v>
      </c>
    </row>
    <row r="703">
      <c r="C703" s="1">
        <v>3.0</v>
      </c>
      <c r="E703" s="4">
        <f t="shared" si="179"/>
        <v>2547</v>
      </c>
      <c r="F703" s="1">
        <v>1.0</v>
      </c>
      <c r="G703" s="4" t="str">
        <f t="shared" si="183"/>
        <v>0.79</v>
      </c>
      <c r="H703" s="2">
        <f t="shared" si="180"/>
        <v>2012.13</v>
      </c>
      <c r="I703" s="2">
        <f t="shared" si="181"/>
        <v>0.2257269464</v>
      </c>
      <c r="J703" s="2">
        <f t="shared" si="182"/>
        <v>0.004562153205</v>
      </c>
    </row>
    <row r="704">
      <c r="C704" s="1">
        <v>4.0</v>
      </c>
      <c r="E704" s="4">
        <f t="shared" si="179"/>
        <v>864</v>
      </c>
      <c r="F704" s="1">
        <v>1.0</v>
      </c>
      <c r="G704" s="4" t="str">
        <f t="shared" si="183"/>
        <v>0.81</v>
      </c>
      <c r="H704" s="2">
        <f t="shared" si="180"/>
        <v>699.84</v>
      </c>
      <c r="I704" s="2">
        <f t="shared" si="181"/>
        <v>0.07851020866</v>
      </c>
      <c r="J704" s="2">
        <f t="shared" si="182"/>
        <v>0.00158676492</v>
      </c>
    </row>
    <row r="705">
      <c r="C705" s="1">
        <v>5.0</v>
      </c>
      <c r="E705" s="4">
        <f t="shared" si="179"/>
        <v>31</v>
      </c>
      <c r="F705" s="1">
        <v>0.0</v>
      </c>
      <c r="G705" s="4" t="str">
        <f t="shared" si="183"/>
        <v>0.27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12</v>
      </c>
      <c r="F706" s="1">
        <v>0.0</v>
      </c>
      <c r="G706" s="4" t="str">
        <f t="shared" si="183"/>
        <v>0.00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151</v>
      </c>
      <c r="F707" s="1">
        <v>0.0</v>
      </c>
      <c r="G707" s="4" t="str">
        <f t="shared" si="183"/>
        <v>0.34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143</v>
      </c>
      <c r="F708" s="1">
        <v>0.0</v>
      </c>
      <c r="G708" s="4" t="str">
        <f t="shared" si="183"/>
        <v>0.24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35</v>
      </c>
      <c r="F709" s="1">
        <v>0.0</v>
      </c>
      <c r="G709" s="4" t="str">
        <f t="shared" si="183"/>
        <v>0.54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0.2654689253</v>
      </c>
    </row>
    <row r="711">
      <c r="D711" s="1" t="s">
        <v>29</v>
      </c>
      <c r="E711" s="2">
        <f>Sum(E700:E709)</f>
        <v>8914</v>
      </c>
      <c r="H711" s="2">
        <f>Sum(H700:H709)</f>
        <v>6547.61</v>
      </c>
    </row>
    <row r="712">
      <c r="D712" s="1" t="s">
        <v>17</v>
      </c>
      <c r="E712" s="2">
        <f>E711/$B$2</f>
        <v>0.069640625</v>
      </c>
    </row>
    <row r="713">
      <c r="D713" s="1" t="s">
        <v>18</v>
      </c>
      <c r="E713" s="2">
        <f>H711/E711</f>
        <v>0.7345310747</v>
      </c>
    </row>
    <row r="714">
      <c r="D714" s="1" t="s">
        <v>20</v>
      </c>
      <c r="E714" s="2">
        <f>H711/$B$2</f>
        <v>0.05115320313</v>
      </c>
    </row>
    <row r="715">
      <c r="D715" s="1" t="s">
        <v>21</v>
      </c>
      <c r="E715" s="2">
        <f>(E711-H711)/$B$2</f>
        <v>0.01848742188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17</v>
      </c>
      <c r="F730" s="1">
        <v>1.0</v>
      </c>
      <c r="G730" s="4" t="str">
        <f t="shared" ref="G730:G739" si="185">INDIRECT(CONCATENATE("'ccc",$E$728,"'!",$B$1,C730+21))</f>
        <v>0.24</v>
      </c>
      <c r="H730" s="2">
        <f t="shared" ref="H730:H739" si="186">E730*F730*G730</f>
        <v>4.08</v>
      </c>
      <c r="I730" s="2">
        <f t="shared" ref="I730:I739" si="187">H730/$E$741</f>
        <v>0.0004666590415</v>
      </c>
      <c r="J730" s="2">
        <f t="shared" ref="J730:J739" si="188">I730*$E$262</f>
        <v>0.000009431616722</v>
      </c>
    </row>
    <row r="731">
      <c r="C731" s="1">
        <v>1.0</v>
      </c>
      <c r="E731" s="4">
        <f t="shared" si="184"/>
        <v>1182</v>
      </c>
      <c r="F731" s="1">
        <v>1.0</v>
      </c>
      <c r="G731" s="4" t="str">
        <f t="shared" si="185"/>
        <v>0.53</v>
      </c>
      <c r="H731" s="2">
        <f t="shared" si="186"/>
        <v>626.46</v>
      </c>
      <c r="I731" s="2">
        <f t="shared" si="187"/>
        <v>0.07165275077</v>
      </c>
      <c r="J731" s="2">
        <f t="shared" si="188"/>
        <v>0.001448169268</v>
      </c>
    </row>
    <row r="732">
      <c r="C732" s="1">
        <v>2.0</v>
      </c>
      <c r="E732" s="4">
        <f t="shared" si="184"/>
        <v>3967</v>
      </c>
      <c r="F732" s="1">
        <v>1.0</v>
      </c>
      <c r="G732" s="4" t="str">
        <f t="shared" si="185"/>
        <v>0.83</v>
      </c>
      <c r="H732" s="2">
        <f t="shared" si="186"/>
        <v>3292.61</v>
      </c>
      <c r="I732" s="2">
        <f t="shared" si="187"/>
        <v>0.3765995654</v>
      </c>
      <c r="J732" s="2">
        <f t="shared" si="188"/>
        <v>0.007611430278</v>
      </c>
    </row>
    <row r="733">
      <c r="C733" s="1">
        <v>3.0</v>
      </c>
      <c r="E733" s="4">
        <f t="shared" si="184"/>
        <v>2442</v>
      </c>
      <c r="F733" s="1">
        <v>1.0</v>
      </c>
      <c r="G733" s="4" t="str">
        <f t="shared" si="185"/>
        <v>0.78</v>
      </c>
      <c r="H733" s="2">
        <f t="shared" si="186"/>
        <v>1904.76</v>
      </c>
      <c r="I733" s="2">
        <f t="shared" si="187"/>
        <v>0.2178611461</v>
      </c>
      <c r="J733" s="2">
        <f t="shared" si="188"/>
        <v>0.004403178007</v>
      </c>
    </row>
    <row r="734">
      <c r="C734" s="1">
        <v>4.0</v>
      </c>
      <c r="E734" s="4">
        <f t="shared" si="184"/>
        <v>782</v>
      </c>
      <c r="F734" s="1">
        <v>1.0</v>
      </c>
      <c r="G734" s="4" t="str">
        <f t="shared" si="185"/>
        <v>0.77</v>
      </c>
      <c r="H734" s="2">
        <f t="shared" si="186"/>
        <v>602.14</v>
      </c>
      <c r="I734" s="2">
        <f t="shared" si="187"/>
        <v>0.06887109688</v>
      </c>
      <c r="J734" s="2">
        <f t="shared" si="188"/>
        <v>0.001391949435</v>
      </c>
    </row>
    <row r="735">
      <c r="C735" s="1">
        <v>5.0</v>
      </c>
      <c r="E735" s="4">
        <f t="shared" si="184"/>
        <v>40</v>
      </c>
      <c r="F735" s="1">
        <v>0.0</v>
      </c>
      <c r="G735" s="4" t="str">
        <f t="shared" si="185"/>
        <v>0.35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5</v>
      </c>
      <c r="F736" s="1">
        <v>0.0</v>
      </c>
      <c r="G736" s="4" t="str">
        <f t="shared" si="185"/>
        <v>0.00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168</v>
      </c>
      <c r="F737" s="1">
        <v>0.0</v>
      </c>
      <c r="G737" s="4" t="str">
        <f t="shared" si="185"/>
        <v>0.30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107</v>
      </c>
      <c r="F738" s="1">
        <v>0.0</v>
      </c>
      <c r="G738" s="4" t="str">
        <f t="shared" si="185"/>
        <v>0.27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33</v>
      </c>
      <c r="F739" s="1">
        <v>0.0</v>
      </c>
      <c r="G739" s="4" t="str">
        <f t="shared" si="185"/>
        <v>0.39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0.2645487819</v>
      </c>
    </row>
    <row r="741">
      <c r="D741" s="1" t="s">
        <v>29</v>
      </c>
      <c r="E741" s="2">
        <f>Sum(E730:E739)</f>
        <v>8743</v>
      </c>
      <c r="H741" s="2">
        <f>Sum(H730:H739)</f>
        <v>6430.05</v>
      </c>
    </row>
    <row r="742">
      <c r="D742" s="1" t="s">
        <v>17</v>
      </c>
      <c r="E742" s="2">
        <f>E741/$B$2</f>
        <v>0.0683046875</v>
      </c>
    </row>
    <row r="743">
      <c r="D743" s="1" t="s">
        <v>18</v>
      </c>
      <c r="E743" s="2">
        <f>H741/E741</f>
        <v>0.7354512181</v>
      </c>
    </row>
    <row r="744">
      <c r="D744" s="1" t="s">
        <v>20</v>
      </c>
      <c r="E744" s="2">
        <f>H741/$B$2</f>
        <v>0.05023476563</v>
      </c>
    </row>
    <row r="745">
      <c r="D745" s="1" t="s">
        <v>21</v>
      </c>
      <c r="E745" s="2">
        <f>(E741-H741)/$B$2</f>
        <v>0.01806992188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32</v>
      </c>
      <c r="F760" s="1">
        <v>1.0</v>
      </c>
      <c r="G760" s="4" t="str">
        <f t="shared" ref="G760:G769" si="190">INDIRECT(CONCATENATE("'ccc",$E$758,"'!",$B$1,C760+21))</f>
        <v>0.31</v>
      </c>
      <c r="H760" s="2">
        <f t="shared" ref="H760:H769" si="191">E760*F760*G760</f>
        <v>9.92</v>
      </c>
      <c r="I760" s="2">
        <f t="shared" ref="I760:I769" si="192">H760/$E$771</f>
        <v>0.001225447807</v>
      </c>
      <c r="J760" s="2">
        <f t="shared" ref="J760:J769" si="193">I760*$E$262</f>
        <v>0.00002476744904</v>
      </c>
    </row>
    <row r="761">
      <c r="C761" s="1">
        <v>1.0</v>
      </c>
      <c r="E761" s="4">
        <f t="shared" si="189"/>
        <v>1151</v>
      </c>
      <c r="F761" s="1">
        <v>1.0</v>
      </c>
      <c r="G761" s="4" t="str">
        <f t="shared" si="190"/>
        <v>0.52</v>
      </c>
      <c r="H761" s="2">
        <f t="shared" si="191"/>
        <v>598.52</v>
      </c>
      <c r="I761" s="2">
        <f t="shared" si="192"/>
        <v>0.07393699815</v>
      </c>
      <c r="J761" s="2">
        <f t="shared" si="193"/>
        <v>0.001494336048</v>
      </c>
    </row>
    <row r="762">
      <c r="C762" s="1">
        <v>2.0</v>
      </c>
      <c r="E762" s="4">
        <f t="shared" si="189"/>
        <v>2764</v>
      </c>
      <c r="F762" s="1">
        <v>1.0</v>
      </c>
      <c r="G762" s="4" t="str">
        <f t="shared" si="190"/>
        <v>0.81</v>
      </c>
      <c r="H762" s="2">
        <f t="shared" si="191"/>
        <v>2238.84</v>
      </c>
      <c r="I762" s="2">
        <f t="shared" si="192"/>
        <v>0.2765707227</v>
      </c>
      <c r="J762" s="2">
        <f t="shared" si="193"/>
        <v>0.00558975359</v>
      </c>
    </row>
    <row r="763">
      <c r="C763" s="1">
        <v>3.0</v>
      </c>
      <c r="E763" s="4">
        <f t="shared" si="189"/>
        <v>2319</v>
      </c>
      <c r="F763" s="1">
        <v>1.0</v>
      </c>
      <c r="G763" s="4" t="str">
        <f t="shared" si="190"/>
        <v>0.76</v>
      </c>
      <c r="H763" s="2">
        <f t="shared" si="191"/>
        <v>1762.44</v>
      </c>
      <c r="I763" s="2">
        <f t="shared" si="192"/>
        <v>0.21771958</v>
      </c>
      <c r="J763" s="2">
        <f t="shared" si="193"/>
        <v>0.004400316824</v>
      </c>
    </row>
    <row r="764">
      <c r="C764" s="1">
        <v>4.0</v>
      </c>
      <c r="E764" s="4">
        <f t="shared" si="189"/>
        <v>1072</v>
      </c>
      <c r="F764" s="1">
        <v>1.0</v>
      </c>
      <c r="G764" s="4" t="str">
        <f t="shared" si="190"/>
        <v>0.79</v>
      </c>
      <c r="H764" s="2">
        <f t="shared" si="191"/>
        <v>846.88</v>
      </c>
      <c r="I764" s="2">
        <f t="shared" si="192"/>
        <v>0.1046176652</v>
      </c>
      <c r="J764" s="2">
        <f t="shared" si="193"/>
        <v>0.002114421093</v>
      </c>
    </row>
    <row r="765">
      <c r="C765" s="1">
        <v>5.0</v>
      </c>
      <c r="E765" s="4">
        <f t="shared" si="189"/>
        <v>345</v>
      </c>
      <c r="F765" s="1">
        <v>1.0</v>
      </c>
      <c r="G765" s="4" t="str">
        <f t="shared" si="190"/>
        <v>0.72</v>
      </c>
      <c r="H765" s="2">
        <f t="shared" si="191"/>
        <v>248.4</v>
      </c>
      <c r="I765" s="2">
        <f t="shared" si="192"/>
        <v>0.0306856084</v>
      </c>
      <c r="J765" s="2">
        <f t="shared" si="193"/>
        <v>0.0006201849135</v>
      </c>
    </row>
    <row r="766">
      <c r="C766" s="1">
        <v>6.0</v>
      </c>
      <c r="E766" s="4">
        <f t="shared" si="189"/>
        <v>41</v>
      </c>
      <c r="F766" s="1">
        <v>0.0</v>
      </c>
      <c r="G766" s="4" t="str">
        <f t="shared" si="190"/>
        <v>0.44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73</v>
      </c>
      <c r="F767" s="1">
        <v>0.0</v>
      </c>
      <c r="G767" s="4" t="str">
        <f t="shared" si="190"/>
        <v>0.23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239</v>
      </c>
      <c r="F768" s="1">
        <v>0.0</v>
      </c>
      <c r="G768" s="4" t="str">
        <f t="shared" si="190"/>
        <v>0.42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59</v>
      </c>
      <c r="F769" s="1">
        <v>0.0</v>
      </c>
      <c r="G769" s="4" t="str">
        <f t="shared" si="190"/>
        <v>0.47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0.2952439778</v>
      </c>
    </row>
    <row r="771">
      <c r="D771" s="1" t="s">
        <v>29</v>
      </c>
      <c r="E771" s="2">
        <f>Sum(E760:E769)</f>
        <v>8095</v>
      </c>
      <c r="H771" s="2">
        <f>Sum(H760:H769)</f>
        <v>5705</v>
      </c>
    </row>
    <row r="772">
      <c r="D772" s="1" t="s">
        <v>17</v>
      </c>
      <c r="E772" s="2">
        <f>E771/$B$2</f>
        <v>0.0632421875</v>
      </c>
    </row>
    <row r="773">
      <c r="D773" s="1" t="s">
        <v>18</v>
      </c>
      <c r="E773" s="2">
        <f>H771/E771</f>
        <v>0.7047560222</v>
      </c>
    </row>
    <row r="774">
      <c r="D774" s="1" t="s">
        <v>20</v>
      </c>
      <c r="E774" s="2">
        <f>H771/$B$2</f>
        <v>0.0445703125</v>
      </c>
    </row>
    <row r="775">
      <c r="D775" s="1" t="s">
        <v>21</v>
      </c>
      <c r="E775" s="2">
        <f>(E771-H771)/$B$2</f>
        <v>0.018671875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26</v>
      </c>
      <c r="F790" s="1">
        <v>1.0</v>
      </c>
      <c r="G790" s="4" t="str">
        <f t="shared" ref="G790:G799" si="195">INDIRECT(CONCATENATE("'ccc",$E$788,"'!",$B$1,C790+21))</f>
        <v>0.31</v>
      </c>
      <c r="H790" s="2">
        <f t="shared" ref="H790:H799" si="196">E790*F790*G790</f>
        <v>8.06</v>
      </c>
      <c r="I790" s="2">
        <f t="shared" ref="I790:I799" si="197">H790/$E$801</f>
        <v>0.001062203479</v>
      </c>
      <c r="J790" s="2">
        <f t="shared" ref="J790:J799" si="198">I790*$E$262</f>
        <v>0.00002146812813</v>
      </c>
    </row>
    <row r="791">
      <c r="C791" s="1">
        <v>1.0</v>
      </c>
      <c r="E791" s="4">
        <f t="shared" si="194"/>
        <v>1317</v>
      </c>
      <c r="F791" s="1">
        <v>1.0</v>
      </c>
      <c r="G791" s="4" t="str">
        <f t="shared" si="195"/>
        <v>0.57</v>
      </c>
      <c r="H791" s="2">
        <f t="shared" si="196"/>
        <v>750.69</v>
      </c>
      <c r="I791" s="2">
        <f t="shared" si="197"/>
        <v>0.09893120717</v>
      </c>
      <c r="J791" s="2">
        <f t="shared" si="198"/>
        <v>0.001999492445</v>
      </c>
    </row>
    <row r="792">
      <c r="C792" s="1">
        <v>2.0</v>
      </c>
      <c r="E792" s="4">
        <f t="shared" si="194"/>
        <v>1762</v>
      </c>
      <c r="F792" s="1">
        <v>1.0</v>
      </c>
      <c r="G792" s="4" t="str">
        <f t="shared" si="195"/>
        <v>0.71</v>
      </c>
      <c r="H792" s="2">
        <f t="shared" si="196"/>
        <v>1251.02</v>
      </c>
      <c r="I792" s="2">
        <f t="shared" si="197"/>
        <v>0.164868213</v>
      </c>
      <c r="J792" s="2">
        <f t="shared" si="198"/>
        <v>0.003332141148</v>
      </c>
    </row>
    <row r="793">
      <c r="C793" s="1">
        <v>3.0</v>
      </c>
      <c r="E793" s="4">
        <f t="shared" si="194"/>
        <v>2032</v>
      </c>
      <c r="F793" s="1">
        <v>1.0</v>
      </c>
      <c r="G793" s="4" t="str">
        <f t="shared" si="195"/>
        <v>0.78</v>
      </c>
      <c r="H793" s="2">
        <f t="shared" si="196"/>
        <v>1584.96</v>
      </c>
      <c r="I793" s="2">
        <f t="shared" si="197"/>
        <v>0.2088771745</v>
      </c>
      <c r="J793" s="2">
        <f t="shared" si="198"/>
        <v>0.004221603519</v>
      </c>
    </row>
    <row r="794">
      <c r="C794" s="1">
        <v>4.0</v>
      </c>
      <c r="E794" s="4">
        <f t="shared" si="194"/>
        <v>1130</v>
      </c>
      <c r="F794" s="1">
        <v>1.0</v>
      </c>
      <c r="G794" s="4" t="str">
        <f t="shared" si="195"/>
        <v>0.75</v>
      </c>
      <c r="H794" s="2">
        <f t="shared" si="196"/>
        <v>847.5</v>
      </c>
      <c r="I794" s="2">
        <f t="shared" si="197"/>
        <v>0.1116895098</v>
      </c>
      <c r="J794" s="2">
        <f t="shared" si="198"/>
        <v>0.002257349701</v>
      </c>
    </row>
    <row r="795">
      <c r="C795" s="1">
        <v>5.0</v>
      </c>
      <c r="E795" s="4">
        <f t="shared" si="194"/>
        <v>843</v>
      </c>
      <c r="F795" s="1">
        <v>1.0</v>
      </c>
      <c r="G795" s="4" t="str">
        <f t="shared" si="195"/>
        <v>0.76</v>
      </c>
      <c r="H795" s="2">
        <f t="shared" si="196"/>
        <v>640.68</v>
      </c>
      <c r="I795" s="2">
        <f t="shared" si="197"/>
        <v>0.08443331576</v>
      </c>
      <c r="J795" s="2">
        <f t="shared" si="198"/>
        <v>0.001706476468</v>
      </c>
    </row>
    <row r="796">
      <c r="C796" s="1">
        <v>6.0</v>
      </c>
      <c r="E796" s="4">
        <f t="shared" si="194"/>
        <v>117</v>
      </c>
      <c r="F796" s="1">
        <v>0.0</v>
      </c>
      <c r="G796" s="4" t="str">
        <f t="shared" si="195"/>
        <v>0.38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50</v>
      </c>
      <c r="F797" s="1">
        <v>0.0</v>
      </c>
      <c r="G797" s="4" t="str">
        <f t="shared" si="195"/>
        <v>0.08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244</v>
      </c>
      <c r="F798" s="1">
        <v>0.0</v>
      </c>
      <c r="G798" s="4" t="str">
        <f t="shared" si="195"/>
        <v>0.47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67</v>
      </c>
      <c r="F799" s="1">
        <v>0.0</v>
      </c>
      <c r="G799" s="4" t="str">
        <f t="shared" si="195"/>
        <v>0.33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0.3301383764</v>
      </c>
    </row>
    <row r="801">
      <c r="D801" s="1" t="s">
        <v>29</v>
      </c>
      <c r="E801" s="2">
        <f>Sum(E790:E799)</f>
        <v>7588</v>
      </c>
      <c r="H801" s="2">
        <f>Sum(H790:H799)</f>
        <v>5082.91</v>
      </c>
    </row>
    <row r="802">
      <c r="D802" s="1" t="s">
        <v>17</v>
      </c>
      <c r="E802" s="2">
        <f>E801/$B$2</f>
        <v>0.05928125</v>
      </c>
    </row>
    <row r="803">
      <c r="D803" s="1" t="s">
        <v>18</v>
      </c>
      <c r="E803" s="2">
        <f>H801/E801</f>
        <v>0.6698616236</v>
      </c>
    </row>
    <row r="804">
      <c r="D804" s="1" t="s">
        <v>20</v>
      </c>
      <c r="E804" s="2">
        <f>H801/$B$2</f>
        <v>0.03971023438</v>
      </c>
    </row>
    <row r="805">
      <c r="D805" s="1" t="s">
        <v>21</v>
      </c>
      <c r="E805" s="2">
        <f>(E801-H801)/$B$2</f>
        <v>0.01957101563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38</v>
      </c>
      <c r="F820" s="1">
        <v>1.0</v>
      </c>
      <c r="G820" s="4" t="str">
        <f t="shared" ref="G820:G829" si="200">INDIRECT(CONCATENATE("'ccc",$E$818,"'!",$B$1,C820+21))</f>
        <v>0.24</v>
      </c>
      <c r="H820" s="2">
        <f t="shared" ref="H820:H829" si="201">E820*F820*G820</f>
        <v>9.12</v>
      </c>
      <c r="I820" s="2">
        <f t="shared" ref="I820:I829" si="202">H820/$E$831</f>
        <v>0.001212604707</v>
      </c>
      <c r="J820" s="2">
        <f t="shared" ref="J820:J829" si="203">I820*$E$262</f>
        <v>0.00002450787794</v>
      </c>
    </row>
    <row r="821">
      <c r="C821" s="1">
        <v>1.0</v>
      </c>
      <c r="E821" s="4">
        <f t="shared" si="199"/>
        <v>1234</v>
      </c>
      <c r="F821" s="1">
        <v>1.0</v>
      </c>
      <c r="G821" s="4" t="str">
        <f t="shared" si="200"/>
        <v>0.56</v>
      </c>
      <c r="H821" s="2">
        <f t="shared" si="201"/>
        <v>691.04</v>
      </c>
      <c r="I821" s="2">
        <f t="shared" si="202"/>
        <v>0.09188139875</v>
      </c>
      <c r="J821" s="2">
        <f t="shared" si="203"/>
        <v>0.001857009208</v>
      </c>
    </row>
    <row r="822">
      <c r="C822" s="1">
        <v>2.0</v>
      </c>
      <c r="E822" s="4">
        <f t="shared" si="199"/>
        <v>1762</v>
      </c>
      <c r="F822" s="1">
        <v>1.0</v>
      </c>
      <c r="G822" s="4" t="str">
        <f t="shared" si="200"/>
        <v>0.69</v>
      </c>
      <c r="H822" s="2">
        <f t="shared" si="201"/>
        <v>1215.78</v>
      </c>
      <c r="I822" s="2">
        <f t="shared" si="202"/>
        <v>0.1616513761</v>
      </c>
      <c r="J822" s="2">
        <f t="shared" si="203"/>
        <v>0.00326712586</v>
      </c>
    </row>
    <row r="823">
      <c r="C823" s="1">
        <v>3.0</v>
      </c>
      <c r="E823" s="4">
        <f t="shared" si="199"/>
        <v>2117</v>
      </c>
      <c r="F823" s="1">
        <v>1.0</v>
      </c>
      <c r="G823" s="4" t="str">
        <f t="shared" si="200"/>
        <v>0.77</v>
      </c>
      <c r="H823" s="2">
        <f t="shared" si="201"/>
        <v>1630.09</v>
      </c>
      <c r="I823" s="2">
        <f t="shared" si="202"/>
        <v>0.2167384656</v>
      </c>
      <c r="J823" s="2">
        <f t="shared" si="203"/>
        <v>0.004380487583</v>
      </c>
    </row>
    <row r="824">
      <c r="C824" s="1">
        <v>4.0</v>
      </c>
      <c r="E824" s="4">
        <f t="shared" si="199"/>
        <v>1051</v>
      </c>
      <c r="F824" s="1">
        <v>1.0</v>
      </c>
      <c r="G824" s="4" t="str">
        <f t="shared" si="200"/>
        <v>0.78</v>
      </c>
      <c r="H824" s="2">
        <f t="shared" si="201"/>
        <v>819.78</v>
      </c>
      <c r="I824" s="2">
        <f t="shared" si="202"/>
        <v>0.1089988034</v>
      </c>
      <c r="J824" s="2">
        <f t="shared" si="203"/>
        <v>0.002202968002</v>
      </c>
    </row>
    <row r="825">
      <c r="C825" s="1">
        <v>5.0</v>
      </c>
      <c r="E825" s="4">
        <f t="shared" si="199"/>
        <v>759</v>
      </c>
      <c r="F825" s="1">
        <v>1.0</v>
      </c>
      <c r="G825" s="4" t="str">
        <f t="shared" si="200"/>
        <v>0.77</v>
      </c>
      <c r="H825" s="2">
        <f t="shared" si="201"/>
        <v>584.43</v>
      </c>
      <c r="I825" s="2">
        <f t="shared" si="202"/>
        <v>0.07770642202</v>
      </c>
      <c r="J825" s="2">
        <f t="shared" si="203"/>
        <v>0.001570519639</v>
      </c>
    </row>
    <row r="826">
      <c r="C826" s="1">
        <v>6.0</v>
      </c>
      <c r="E826" s="4">
        <f t="shared" si="199"/>
        <v>126</v>
      </c>
      <c r="F826" s="1">
        <v>0.0</v>
      </c>
      <c r="G826" s="4" t="str">
        <f t="shared" si="200"/>
        <v>0.44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83</v>
      </c>
      <c r="F827" s="1">
        <v>0.0</v>
      </c>
      <c r="G827" s="4" t="str">
        <f t="shared" si="200"/>
        <v>0.17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275</v>
      </c>
      <c r="F828" s="1">
        <v>0.0</v>
      </c>
      <c r="G828" s="4" t="str">
        <f t="shared" si="200"/>
        <v>0.44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76</v>
      </c>
      <c r="F829" s="1">
        <v>0.0</v>
      </c>
      <c r="G829" s="4" t="str">
        <f t="shared" si="200"/>
        <v>0.38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0.3418109294</v>
      </c>
    </row>
    <row r="831">
      <c r="D831" s="1" t="s">
        <v>29</v>
      </c>
      <c r="E831" s="2">
        <f>Sum(E820:E829)</f>
        <v>7521</v>
      </c>
      <c r="H831" s="2">
        <f>Sum(H820:H829)</f>
        <v>4950.24</v>
      </c>
    </row>
    <row r="832">
      <c r="D832" s="1" t="s">
        <v>17</v>
      </c>
      <c r="E832" s="2">
        <f>E831/$B$2</f>
        <v>0.0587578125</v>
      </c>
    </row>
    <row r="833">
      <c r="D833" s="1" t="s">
        <v>18</v>
      </c>
      <c r="E833" s="2">
        <f>H831/E831</f>
        <v>0.6581890706</v>
      </c>
    </row>
    <row r="834">
      <c r="D834" s="1" t="s">
        <v>20</v>
      </c>
      <c r="E834" s="2">
        <f>H831/$B$2</f>
        <v>0.03867375</v>
      </c>
    </row>
    <row r="835">
      <c r="D835" s="1" t="s">
        <v>21</v>
      </c>
      <c r="E835" s="2">
        <f>(E831-H831)/$B$2</f>
        <v>0.0200840625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36</v>
      </c>
      <c r="F850" s="1">
        <v>1.0</v>
      </c>
      <c r="G850" s="4" t="str">
        <f t="shared" ref="G850:G859" si="205">INDIRECT(CONCATENATE("'ccc",$E$848,"'!",$B$1,C850+21))</f>
        <v>0.19</v>
      </c>
      <c r="H850" s="2">
        <f t="shared" ref="H850:H859" si="206">E850*F850*G850</f>
        <v>6.84</v>
      </c>
      <c r="I850" s="2">
        <f t="shared" ref="I850:I859" si="207">H850/$E$861</f>
        <v>0.0008880810179</v>
      </c>
      <c r="J850" s="2">
        <f t="shared" ref="J850:J859" si="208">I850*$E$262</f>
        <v>0.00001794894995</v>
      </c>
    </row>
    <row r="851">
      <c r="C851" s="1">
        <v>1.0</v>
      </c>
      <c r="E851" s="4">
        <f t="shared" si="204"/>
        <v>1330</v>
      </c>
      <c r="F851" s="1">
        <v>1.0</v>
      </c>
      <c r="G851" s="4" t="str">
        <f t="shared" si="205"/>
        <v>0.54</v>
      </c>
      <c r="H851" s="2">
        <f t="shared" si="206"/>
        <v>718.2</v>
      </c>
      <c r="I851" s="2">
        <f t="shared" si="207"/>
        <v>0.09324850688</v>
      </c>
      <c r="J851" s="2">
        <f t="shared" si="208"/>
        <v>0.001884639745</v>
      </c>
    </row>
    <row r="852">
      <c r="C852" s="1">
        <v>2.0</v>
      </c>
      <c r="E852" s="4">
        <f t="shared" si="204"/>
        <v>1830</v>
      </c>
      <c r="F852" s="1">
        <v>1.0</v>
      </c>
      <c r="G852" s="4" t="str">
        <f t="shared" si="205"/>
        <v>0.72</v>
      </c>
      <c r="H852" s="2">
        <f t="shared" si="206"/>
        <v>1317.6</v>
      </c>
      <c r="I852" s="2">
        <f t="shared" si="207"/>
        <v>0.1710724487</v>
      </c>
      <c r="J852" s="2">
        <f t="shared" si="208"/>
        <v>0.003457534569</v>
      </c>
    </row>
    <row r="853">
      <c r="C853" s="1">
        <v>3.0</v>
      </c>
      <c r="E853" s="4">
        <f t="shared" si="204"/>
        <v>2247</v>
      </c>
      <c r="F853" s="1">
        <v>1.0</v>
      </c>
      <c r="G853" s="4" t="str">
        <f t="shared" si="205"/>
        <v>0.78</v>
      </c>
      <c r="H853" s="2">
        <f t="shared" si="206"/>
        <v>1752.66</v>
      </c>
      <c r="I853" s="2">
        <f t="shared" si="207"/>
        <v>0.2275590756</v>
      </c>
      <c r="J853" s="2">
        <f t="shared" si="208"/>
        <v>0.004599182254</v>
      </c>
    </row>
    <row r="854">
      <c r="C854" s="1">
        <v>4.0</v>
      </c>
      <c r="E854" s="4">
        <f t="shared" si="204"/>
        <v>954</v>
      </c>
      <c r="F854" s="1">
        <v>1.0</v>
      </c>
      <c r="G854" s="4" t="str">
        <f t="shared" si="205"/>
        <v>0.74</v>
      </c>
      <c r="H854" s="2">
        <f t="shared" si="206"/>
        <v>705.96</v>
      </c>
      <c r="I854" s="2">
        <f t="shared" si="207"/>
        <v>0.09165930927</v>
      </c>
      <c r="J854" s="2">
        <f t="shared" si="208"/>
        <v>0.001852520571</v>
      </c>
    </row>
    <row r="855">
      <c r="C855" s="1">
        <v>5.0</v>
      </c>
      <c r="E855" s="4">
        <f t="shared" si="204"/>
        <v>741</v>
      </c>
      <c r="F855" s="1">
        <v>1.0</v>
      </c>
      <c r="G855" s="4" t="str">
        <f t="shared" si="205"/>
        <v>0.76</v>
      </c>
      <c r="H855" s="2">
        <f t="shared" si="206"/>
        <v>563.16</v>
      </c>
      <c r="I855" s="2">
        <f t="shared" si="207"/>
        <v>0.07311867048</v>
      </c>
      <c r="J855" s="2">
        <f t="shared" si="208"/>
        <v>0.001477796879</v>
      </c>
    </row>
    <row r="856">
      <c r="C856" s="1">
        <v>6.0</v>
      </c>
      <c r="E856" s="4">
        <f t="shared" si="204"/>
        <v>127</v>
      </c>
      <c r="F856" s="1">
        <v>0.0</v>
      </c>
      <c r="G856" s="4" t="str">
        <f t="shared" si="205"/>
        <v>0.43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91</v>
      </c>
      <c r="F857" s="1">
        <v>0.0</v>
      </c>
      <c r="G857" s="4" t="str">
        <f t="shared" si="205"/>
        <v>0.30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269</v>
      </c>
      <c r="F858" s="1">
        <v>0.0</v>
      </c>
      <c r="G858" s="4" t="str">
        <f t="shared" si="205"/>
        <v>0.42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77</v>
      </c>
      <c r="F859" s="1">
        <v>0.0</v>
      </c>
      <c r="G859" s="4" t="str">
        <f t="shared" si="205"/>
        <v>0.31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0.3424539081</v>
      </c>
    </row>
    <row r="861">
      <c r="D861" s="1" t="s">
        <v>29</v>
      </c>
      <c r="E861" s="2">
        <f>Sum(E850:E859)</f>
        <v>7702</v>
      </c>
      <c r="H861" s="2">
        <f>Sum(H850:H859)</f>
        <v>5064.42</v>
      </c>
    </row>
    <row r="862">
      <c r="D862" s="1" t="s">
        <v>17</v>
      </c>
      <c r="E862" s="2">
        <f>E861/$B$2</f>
        <v>0.060171875</v>
      </c>
    </row>
    <row r="863">
      <c r="D863" s="1" t="s">
        <v>18</v>
      </c>
      <c r="E863" s="2">
        <f>H861/E861</f>
        <v>0.6575460919</v>
      </c>
    </row>
    <row r="864">
      <c r="D864" s="1" t="s">
        <v>20</v>
      </c>
      <c r="E864" s="2">
        <f>H861/$B$2</f>
        <v>0.03956578125</v>
      </c>
    </row>
    <row r="865">
      <c r="D865" s="1" t="s">
        <v>21</v>
      </c>
      <c r="E865" s="2">
        <f>(E861-H861)/$B$2</f>
        <v>0.02060609375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21</v>
      </c>
      <c r="F880" s="1">
        <v>1.0</v>
      </c>
      <c r="G880" s="4" t="str">
        <f t="shared" ref="G880:G889" si="210">INDIRECT(CONCATENATE("'ccc",$E$878,"'!",$B$1,C880+21))</f>
        <v>0.29</v>
      </c>
      <c r="H880" s="2">
        <f t="shared" ref="H880:H889" si="211">E880*F880*G880</f>
        <v>6.09</v>
      </c>
      <c r="I880" s="2">
        <f t="shared" ref="I880:I889" si="212">H880/$E$891</f>
        <v>0.0008159163987</v>
      </c>
      <c r="J880" s="2">
        <f t="shared" ref="J880:J889" si="213">I880*$E$262</f>
        <v>0.00001649043534</v>
      </c>
    </row>
    <row r="881">
      <c r="C881" s="1">
        <v>1.0</v>
      </c>
      <c r="E881" s="4">
        <f t="shared" si="209"/>
        <v>1178</v>
      </c>
      <c r="F881" s="1">
        <v>1.0</v>
      </c>
      <c r="G881" s="4" t="str">
        <f t="shared" si="210"/>
        <v>0.52</v>
      </c>
      <c r="H881" s="2">
        <f t="shared" si="211"/>
        <v>612.56</v>
      </c>
      <c r="I881" s="2">
        <f t="shared" si="212"/>
        <v>0.08206859593</v>
      </c>
      <c r="J881" s="2">
        <f t="shared" si="213"/>
        <v>0.001658683263</v>
      </c>
    </row>
    <row r="882">
      <c r="C882" s="1">
        <v>2.0</v>
      </c>
      <c r="E882" s="4">
        <f t="shared" si="209"/>
        <v>1803</v>
      </c>
      <c r="F882" s="1">
        <v>1.0</v>
      </c>
      <c r="G882" s="4" t="str">
        <f t="shared" si="210"/>
        <v>0.73</v>
      </c>
      <c r="H882" s="2">
        <f t="shared" si="211"/>
        <v>1316.19</v>
      </c>
      <c r="I882" s="2">
        <f t="shared" si="212"/>
        <v>0.1763384244</v>
      </c>
      <c r="J882" s="2">
        <f t="shared" si="213"/>
        <v>0.003563964875</v>
      </c>
    </row>
    <row r="883">
      <c r="C883" s="1">
        <v>3.0</v>
      </c>
      <c r="E883" s="4">
        <f t="shared" si="209"/>
        <v>2377</v>
      </c>
      <c r="F883" s="1">
        <v>1.0</v>
      </c>
      <c r="G883" s="4" t="str">
        <f t="shared" si="210"/>
        <v>0.79</v>
      </c>
      <c r="H883" s="2">
        <f t="shared" si="211"/>
        <v>1877.83</v>
      </c>
      <c r="I883" s="2">
        <f t="shared" si="212"/>
        <v>0.2515849411</v>
      </c>
      <c r="J883" s="2">
        <f t="shared" si="213"/>
        <v>0.00508476752</v>
      </c>
    </row>
    <row r="884">
      <c r="C884" s="1">
        <v>4.0</v>
      </c>
      <c r="E884" s="4">
        <f t="shared" si="209"/>
        <v>870</v>
      </c>
      <c r="F884" s="1">
        <v>1.0</v>
      </c>
      <c r="G884" s="4" t="str">
        <f t="shared" si="210"/>
        <v>0.75</v>
      </c>
      <c r="H884" s="2">
        <f t="shared" si="211"/>
        <v>652.5</v>
      </c>
      <c r="I884" s="2">
        <f t="shared" si="212"/>
        <v>0.08741961415</v>
      </c>
      <c r="J884" s="2">
        <f t="shared" si="213"/>
        <v>0.001766832358</v>
      </c>
    </row>
    <row r="885">
      <c r="C885" s="1">
        <v>5.0</v>
      </c>
      <c r="E885" s="4">
        <f t="shared" si="209"/>
        <v>672</v>
      </c>
      <c r="F885" s="1">
        <v>1.0</v>
      </c>
      <c r="G885" s="4" t="str">
        <f t="shared" si="210"/>
        <v>0.76</v>
      </c>
      <c r="H885" s="2">
        <f t="shared" si="211"/>
        <v>510.72</v>
      </c>
      <c r="I885" s="2">
        <f t="shared" si="212"/>
        <v>0.0684244373</v>
      </c>
      <c r="J885" s="2">
        <f t="shared" si="213"/>
        <v>0.001382922026</v>
      </c>
    </row>
    <row r="886">
      <c r="C886" s="1">
        <v>6.0</v>
      </c>
      <c r="E886" s="4">
        <f t="shared" si="209"/>
        <v>111</v>
      </c>
      <c r="F886" s="1">
        <v>0.0</v>
      </c>
      <c r="G886" s="4" t="str">
        <f t="shared" si="210"/>
        <v>0.51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99</v>
      </c>
      <c r="F887" s="1">
        <v>0.0</v>
      </c>
      <c r="G887" s="4" t="str">
        <f t="shared" si="210"/>
        <v>0.27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256</v>
      </c>
      <c r="F888" s="1">
        <v>0.0</v>
      </c>
      <c r="G888" s="4" t="str">
        <f t="shared" si="210"/>
        <v>0.41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77</v>
      </c>
      <c r="F889" s="1">
        <v>0.0</v>
      </c>
      <c r="G889" s="4" t="str">
        <f t="shared" si="210"/>
        <v>0.32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0.3333480707</v>
      </c>
    </row>
    <row r="891">
      <c r="D891" s="1" t="s">
        <v>29</v>
      </c>
      <c r="E891" s="2">
        <f>Sum(E880:E889)</f>
        <v>7464</v>
      </c>
      <c r="H891" s="2">
        <f>Sum(H880:H889)</f>
        <v>4975.89</v>
      </c>
    </row>
    <row r="892">
      <c r="D892" s="1" t="s">
        <v>17</v>
      </c>
      <c r="E892" s="2">
        <f>E891/$B$2</f>
        <v>0.0583125</v>
      </c>
    </row>
    <row r="893">
      <c r="D893" s="1" t="s">
        <v>18</v>
      </c>
      <c r="E893" s="2">
        <f>H891/E891</f>
        <v>0.6666519293</v>
      </c>
    </row>
    <row r="894">
      <c r="D894" s="1" t="s">
        <v>20</v>
      </c>
      <c r="E894" s="2">
        <f>H891/$B$2</f>
        <v>0.03887414063</v>
      </c>
    </row>
    <row r="895">
      <c r="D895" s="1" t="s">
        <v>21</v>
      </c>
      <c r="E895" s="2">
        <f>(E891-H891)/$B$2</f>
        <v>0.01943835938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28</v>
      </c>
      <c r="F910" s="1">
        <v>1.0</v>
      </c>
      <c r="G910" s="4" t="str">
        <f t="shared" ref="G910:G919" si="215">INDIRECT(CONCATENATE("'ccc",$E$908,"'!",$B$1,C910+21))</f>
        <v>0.32</v>
      </c>
      <c r="H910" s="2">
        <f t="shared" ref="H910:H919" si="216">E910*F910*G910</f>
        <v>8.96</v>
      </c>
      <c r="I910" s="2">
        <f t="shared" ref="I910:I919" si="217">H910/$E$921</f>
        <v>0.001353678803</v>
      </c>
      <c r="J910" s="2">
        <f t="shared" ref="J910:J919" si="218">I910*$E$262</f>
        <v>0.00002735911769</v>
      </c>
    </row>
    <row r="911">
      <c r="C911" s="1">
        <v>1.0</v>
      </c>
      <c r="E911" s="4">
        <f t="shared" si="214"/>
        <v>814</v>
      </c>
      <c r="F911" s="1">
        <v>1.0</v>
      </c>
      <c r="G911" s="4" t="str">
        <f t="shared" si="215"/>
        <v>0.51</v>
      </c>
      <c r="H911" s="2">
        <f t="shared" si="216"/>
        <v>415.14</v>
      </c>
      <c r="I911" s="2">
        <f t="shared" si="217"/>
        <v>0.06271944402</v>
      </c>
      <c r="J911" s="2">
        <f t="shared" si="218"/>
        <v>0.001267618763</v>
      </c>
    </row>
    <row r="912">
      <c r="C912" s="1">
        <v>2.0</v>
      </c>
      <c r="E912" s="4">
        <f t="shared" si="214"/>
        <v>1374</v>
      </c>
      <c r="F912" s="1">
        <v>1.0</v>
      </c>
      <c r="G912" s="4" t="str">
        <f t="shared" si="215"/>
        <v>0.70</v>
      </c>
      <c r="H912" s="2">
        <f t="shared" si="216"/>
        <v>961.8</v>
      </c>
      <c r="I912" s="2">
        <f t="shared" si="217"/>
        <v>0.1453089591</v>
      </c>
      <c r="J912" s="2">
        <f t="shared" si="218"/>
        <v>0.00293683029</v>
      </c>
    </row>
    <row r="913">
      <c r="C913" s="1">
        <v>3.0</v>
      </c>
      <c r="E913" s="4">
        <f t="shared" si="214"/>
        <v>1949</v>
      </c>
      <c r="F913" s="1">
        <v>1.0</v>
      </c>
      <c r="G913" s="4" t="str">
        <f t="shared" si="215"/>
        <v>0.77</v>
      </c>
      <c r="H913" s="2">
        <f t="shared" si="216"/>
        <v>1500.73</v>
      </c>
      <c r="I913" s="2">
        <f t="shared" si="217"/>
        <v>0.226730624</v>
      </c>
      <c r="J913" s="2">
        <f t="shared" si="218"/>
        <v>0.00458243847</v>
      </c>
    </row>
    <row r="914">
      <c r="C914" s="1">
        <v>4.0</v>
      </c>
      <c r="E914" s="4">
        <f t="shared" si="214"/>
        <v>681</v>
      </c>
      <c r="F914" s="1">
        <v>1.0</v>
      </c>
      <c r="G914" s="4" t="str">
        <f t="shared" si="215"/>
        <v>0.72</v>
      </c>
      <c r="H914" s="2">
        <f t="shared" si="216"/>
        <v>490.32</v>
      </c>
      <c r="I914" s="2">
        <f t="shared" si="217"/>
        <v>0.07407765523</v>
      </c>
      <c r="J914" s="2">
        <f t="shared" si="218"/>
        <v>0.00149717886</v>
      </c>
    </row>
    <row r="915">
      <c r="C915" s="1">
        <v>5.0</v>
      </c>
      <c r="E915" s="4">
        <f t="shared" si="214"/>
        <v>883</v>
      </c>
      <c r="F915" s="1">
        <v>1.0</v>
      </c>
      <c r="G915" s="4" t="str">
        <f t="shared" si="215"/>
        <v>0.73</v>
      </c>
      <c r="H915" s="2">
        <f t="shared" si="216"/>
        <v>644.59</v>
      </c>
      <c r="I915" s="2">
        <f t="shared" si="217"/>
        <v>0.09738480133</v>
      </c>
      <c r="J915" s="2">
        <f t="shared" si="218"/>
        <v>0.001968238133</v>
      </c>
    </row>
    <row r="916">
      <c r="C916" s="1">
        <v>6.0</v>
      </c>
      <c r="E916" s="4">
        <f t="shared" si="214"/>
        <v>468</v>
      </c>
      <c r="F916" s="1">
        <v>1.0</v>
      </c>
      <c r="G916" s="4" t="str">
        <f t="shared" si="215"/>
        <v>0.71</v>
      </c>
      <c r="H916" s="2">
        <f t="shared" si="216"/>
        <v>332.28</v>
      </c>
      <c r="I916" s="2">
        <f t="shared" si="217"/>
        <v>0.0502009367</v>
      </c>
      <c r="J916" s="2">
        <f t="shared" si="218"/>
        <v>0.001014607994</v>
      </c>
    </row>
    <row r="917">
      <c r="C917" s="1">
        <v>7.0</v>
      </c>
      <c r="E917" s="4">
        <f t="shared" si="214"/>
        <v>69</v>
      </c>
      <c r="F917" s="1">
        <v>0.0</v>
      </c>
      <c r="G917" s="4" t="str">
        <f t="shared" si="215"/>
        <v>0.39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304</v>
      </c>
      <c r="F918" s="1">
        <v>0.0</v>
      </c>
      <c r="G918" s="4" t="str">
        <f t="shared" si="215"/>
        <v>0.47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49</v>
      </c>
      <c r="F919" s="1">
        <v>0.0</v>
      </c>
      <c r="G919" s="4" t="str">
        <f t="shared" si="215"/>
        <v>0.45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0.3422239009</v>
      </c>
    </row>
    <row r="921">
      <c r="D921" s="1" t="s">
        <v>29</v>
      </c>
      <c r="E921" s="2">
        <f>Sum(E910:E919)</f>
        <v>6619</v>
      </c>
      <c r="H921" s="2">
        <f>Sum(H910:H919)</f>
        <v>4353.82</v>
      </c>
    </row>
    <row r="922">
      <c r="D922" s="1" t="s">
        <v>17</v>
      </c>
      <c r="E922" s="2">
        <f>E921/$B$2</f>
        <v>0.0517109375</v>
      </c>
    </row>
    <row r="923">
      <c r="D923" s="1" t="s">
        <v>18</v>
      </c>
      <c r="E923" s="2">
        <f>H921/E921</f>
        <v>0.6577760991</v>
      </c>
    </row>
    <row r="924">
      <c r="D924" s="1" t="s">
        <v>20</v>
      </c>
      <c r="E924" s="2">
        <f>H921/$B$2</f>
        <v>0.03401421875</v>
      </c>
    </row>
    <row r="925">
      <c r="D925" s="1" t="s">
        <v>21</v>
      </c>
      <c r="E925" s="2">
        <f>(E921-H921)/$B$2</f>
        <v>0.01769671875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17</v>
      </c>
      <c r="F940" s="1">
        <v>1.0</v>
      </c>
      <c r="G940" s="4" t="str">
        <f t="shared" ref="G940:G949" si="220">INDIRECT(CONCATENATE("'ccc",$E$938,"'!",$B$1,C940+21))</f>
        <v>0.18</v>
      </c>
      <c r="H940" s="2">
        <f t="shared" ref="H940:H949" si="221">E940*F940*G940</f>
        <v>3.06</v>
      </c>
      <c r="I940" s="2">
        <f t="shared" ref="I940:I949" si="222">H940/$E$951</f>
        <v>0.0004711316397</v>
      </c>
      <c r="J940" s="2">
        <f t="shared" ref="J940:J949" si="223">I940*$E$262</f>
        <v>0.000009522012125</v>
      </c>
    </row>
    <row r="941">
      <c r="C941" s="1">
        <v>1.0</v>
      </c>
      <c r="E941" s="4">
        <f t="shared" si="219"/>
        <v>790</v>
      </c>
      <c r="F941" s="1">
        <v>1.0</v>
      </c>
      <c r="G941" s="4" t="str">
        <f t="shared" si="220"/>
        <v>0.49</v>
      </c>
      <c r="H941" s="2">
        <f t="shared" si="221"/>
        <v>387.1</v>
      </c>
      <c r="I941" s="2">
        <f t="shared" si="222"/>
        <v>0.05959969207</v>
      </c>
      <c r="J941" s="2">
        <f t="shared" si="223"/>
        <v>0.001204565651</v>
      </c>
    </row>
    <row r="942">
      <c r="C942" s="1">
        <v>2.0</v>
      </c>
      <c r="E942" s="4">
        <f t="shared" si="219"/>
        <v>1172</v>
      </c>
      <c r="F942" s="1">
        <v>1.0</v>
      </c>
      <c r="G942" s="4" t="str">
        <f t="shared" si="220"/>
        <v>0.68</v>
      </c>
      <c r="H942" s="2">
        <f t="shared" si="221"/>
        <v>796.96</v>
      </c>
      <c r="I942" s="2">
        <f t="shared" si="222"/>
        <v>0.1227036182</v>
      </c>
      <c r="J942" s="2">
        <f t="shared" si="223"/>
        <v>0.002479955158</v>
      </c>
    </row>
    <row r="943">
      <c r="C943" s="1">
        <v>3.0</v>
      </c>
      <c r="E943" s="4">
        <f t="shared" si="219"/>
        <v>1828</v>
      </c>
      <c r="F943" s="1">
        <v>1.0</v>
      </c>
      <c r="G943" s="4" t="str">
        <f t="shared" si="220"/>
        <v>0.78</v>
      </c>
      <c r="H943" s="2">
        <f t="shared" si="221"/>
        <v>1425.84</v>
      </c>
      <c r="I943" s="2">
        <f t="shared" si="222"/>
        <v>0.2195288684</v>
      </c>
      <c r="J943" s="2">
        <f t="shared" si="223"/>
        <v>0.004436884238</v>
      </c>
    </row>
    <row r="944">
      <c r="C944" s="1">
        <v>4.0</v>
      </c>
      <c r="E944" s="4">
        <f t="shared" si="219"/>
        <v>486</v>
      </c>
      <c r="F944" s="1">
        <v>1.0</v>
      </c>
      <c r="G944" s="4" t="str">
        <f t="shared" si="220"/>
        <v>0.67</v>
      </c>
      <c r="H944" s="2">
        <f t="shared" si="221"/>
        <v>325.62</v>
      </c>
      <c r="I944" s="2">
        <f t="shared" si="222"/>
        <v>0.05013394919</v>
      </c>
      <c r="J944" s="2">
        <f t="shared" si="223"/>
        <v>0.001013254114</v>
      </c>
    </row>
    <row r="945">
      <c r="C945" s="1">
        <v>5.0</v>
      </c>
      <c r="E945" s="4">
        <f t="shared" si="219"/>
        <v>1105</v>
      </c>
      <c r="F945" s="1">
        <v>1.0</v>
      </c>
      <c r="G945" s="4" t="str">
        <f t="shared" si="220"/>
        <v>0.75</v>
      </c>
      <c r="H945" s="2">
        <f t="shared" si="221"/>
        <v>828.75</v>
      </c>
      <c r="I945" s="2">
        <f t="shared" si="222"/>
        <v>0.1275981524</v>
      </c>
      <c r="J945" s="2">
        <f t="shared" si="223"/>
        <v>0.002578878284</v>
      </c>
    </row>
    <row r="946">
      <c r="C946" s="1">
        <v>6.0</v>
      </c>
      <c r="E946" s="4">
        <f t="shared" si="219"/>
        <v>742</v>
      </c>
      <c r="F946" s="1">
        <v>1.0</v>
      </c>
      <c r="G946" s="4" t="str">
        <f t="shared" si="220"/>
        <v>0.73</v>
      </c>
      <c r="H946" s="2">
        <f t="shared" si="221"/>
        <v>541.66</v>
      </c>
      <c r="I946" s="2">
        <f t="shared" si="222"/>
        <v>0.08339645881</v>
      </c>
      <c r="J946" s="2">
        <f t="shared" si="223"/>
        <v>0.001685520617</v>
      </c>
    </row>
    <row r="947">
      <c r="C947" s="1">
        <v>7.0</v>
      </c>
      <c r="E947" s="4">
        <f t="shared" si="219"/>
        <v>43</v>
      </c>
      <c r="F947" s="1">
        <v>0.0</v>
      </c>
      <c r="G947" s="4" t="str">
        <f t="shared" si="220"/>
        <v>0.33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288</v>
      </c>
      <c r="F948" s="1">
        <v>0.0</v>
      </c>
      <c r="G948" s="4" t="str">
        <f t="shared" si="220"/>
        <v>0.41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24</v>
      </c>
      <c r="F949" s="1">
        <v>0.0</v>
      </c>
      <c r="G949" s="4" t="str">
        <f t="shared" si="220"/>
        <v>0.25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0.3365681293</v>
      </c>
    </row>
    <row r="951">
      <c r="D951" s="1" t="s">
        <v>29</v>
      </c>
      <c r="E951" s="2">
        <f>Sum(E940:E949)</f>
        <v>6495</v>
      </c>
      <c r="H951" s="2">
        <f>Sum(H940:H949)</f>
        <v>4308.99</v>
      </c>
    </row>
    <row r="952">
      <c r="D952" s="1" t="s">
        <v>17</v>
      </c>
      <c r="E952" s="2">
        <f>E951/$B$2</f>
        <v>0.0507421875</v>
      </c>
    </row>
    <row r="953">
      <c r="D953" s="1" t="s">
        <v>18</v>
      </c>
      <c r="E953" s="2">
        <f>H951/E951</f>
        <v>0.6634318707</v>
      </c>
    </row>
    <row r="954">
      <c r="D954" s="1" t="s">
        <v>20</v>
      </c>
      <c r="E954" s="2">
        <f>H951/$B$2</f>
        <v>0.03366398438</v>
      </c>
    </row>
    <row r="955">
      <c r="D955" s="1" t="s">
        <v>21</v>
      </c>
      <c r="E955" s="2">
        <f>(E951-H951)/$B$2</f>
        <v>0.01707820313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29</v>
      </c>
      <c r="F970" s="1">
        <v>1.0</v>
      </c>
      <c r="G970" s="4" t="str">
        <f t="shared" ref="G970:G979" si="225">INDIRECT(CONCATENATE("'ccc",$E$968,"'!",$B$1,C970+21))</f>
        <v>0.17</v>
      </c>
      <c r="H970" s="2">
        <f t="shared" ref="H970:H979" si="226">E970*F970*G970</f>
        <v>4.93</v>
      </c>
      <c r="I970" s="2">
        <f t="shared" ref="I970:I979" si="227">H970/$E$981</f>
        <v>0.0007612723904</v>
      </c>
      <c r="J970" s="2">
        <f t="shared" ref="J970:J979" si="228">I970*$E$262</f>
        <v>0.0000153860287</v>
      </c>
    </row>
    <row r="971">
      <c r="C971" s="1">
        <v>1.0</v>
      </c>
      <c r="E971" s="4">
        <f t="shared" si="224"/>
        <v>749</v>
      </c>
      <c r="F971" s="1">
        <v>1.0</v>
      </c>
      <c r="G971" s="4" t="str">
        <f t="shared" si="225"/>
        <v>0.47</v>
      </c>
      <c r="H971" s="2">
        <f t="shared" si="226"/>
        <v>352.03</v>
      </c>
      <c r="I971" s="2">
        <f t="shared" si="227"/>
        <v>0.05435917233</v>
      </c>
      <c r="J971" s="2">
        <f t="shared" si="228"/>
        <v>0.001098649834</v>
      </c>
    </row>
    <row r="972">
      <c r="C972" s="1">
        <v>2.0</v>
      </c>
      <c r="E972" s="4">
        <f t="shared" si="224"/>
        <v>1202</v>
      </c>
      <c r="F972" s="1">
        <v>1.0</v>
      </c>
      <c r="G972" s="4" t="str">
        <f t="shared" si="225"/>
        <v>0.68</v>
      </c>
      <c r="H972" s="2">
        <f t="shared" si="226"/>
        <v>817.36</v>
      </c>
      <c r="I972" s="2">
        <f t="shared" si="227"/>
        <v>0.1262137122</v>
      </c>
      <c r="J972" s="2">
        <f t="shared" si="228"/>
        <v>0.002550897448</v>
      </c>
    </row>
    <row r="973">
      <c r="C973" s="1">
        <v>3.0</v>
      </c>
      <c r="E973" s="4">
        <f t="shared" si="224"/>
        <v>1791</v>
      </c>
      <c r="F973" s="1">
        <v>1.0</v>
      </c>
      <c r="G973" s="4" t="str">
        <f t="shared" si="225"/>
        <v>0.74</v>
      </c>
      <c r="H973" s="2">
        <f t="shared" si="226"/>
        <v>1325.34</v>
      </c>
      <c r="I973" s="2">
        <f t="shared" si="227"/>
        <v>0.2046541075</v>
      </c>
      <c r="J973" s="2">
        <f t="shared" si="228"/>
        <v>0.004136251375</v>
      </c>
    </row>
    <row r="974">
      <c r="C974" s="1">
        <v>4.0</v>
      </c>
      <c r="E974" s="4">
        <f t="shared" si="224"/>
        <v>488</v>
      </c>
      <c r="F974" s="1">
        <v>1.0</v>
      </c>
      <c r="G974" s="4" t="str">
        <f t="shared" si="225"/>
        <v>0.69</v>
      </c>
      <c r="H974" s="2">
        <f t="shared" si="226"/>
        <v>336.72</v>
      </c>
      <c r="I974" s="2">
        <f t="shared" si="227"/>
        <v>0.05199505868</v>
      </c>
      <c r="J974" s="2">
        <f t="shared" si="228"/>
        <v>0.001050868881</v>
      </c>
    </row>
    <row r="975">
      <c r="C975" s="1">
        <v>5.0</v>
      </c>
      <c r="E975" s="4">
        <f t="shared" si="224"/>
        <v>1072</v>
      </c>
      <c r="F975" s="1">
        <v>1.0</v>
      </c>
      <c r="G975" s="4" t="str">
        <f t="shared" si="225"/>
        <v>0.71</v>
      </c>
      <c r="H975" s="2">
        <f t="shared" si="226"/>
        <v>761.12</v>
      </c>
      <c r="I975" s="2">
        <f t="shared" si="227"/>
        <v>0.1175293391</v>
      </c>
      <c r="J975" s="2">
        <f t="shared" si="228"/>
        <v>0.002375378127</v>
      </c>
    </row>
    <row r="976">
      <c r="C976" s="1">
        <v>6.0</v>
      </c>
      <c r="E976" s="4">
        <f t="shared" si="224"/>
        <v>782</v>
      </c>
      <c r="F976" s="1">
        <v>1.0</v>
      </c>
      <c r="G976" s="4" t="str">
        <f t="shared" si="225"/>
        <v>0.74</v>
      </c>
      <c r="H976" s="2">
        <f t="shared" si="226"/>
        <v>578.68</v>
      </c>
      <c r="I976" s="2">
        <f t="shared" si="227"/>
        <v>0.08935762817</v>
      </c>
      <c r="J976" s="2">
        <f t="shared" si="228"/>
        <v>0.001806001438</v>
      </c>
    </row>
    <row r="977">
      <c r="C977" s="1">
        <v>7.0</v>
      </c>
      <c r="E977" s="4">
        <f t="shared" si="224"/>
        <v>45</v>
      </c>
      <c r="F977" s="1">
        <v>0.0</v>
      </c>
      <c r="G977" s="4" t="str">
        <f t="shared" si="225"/>
        <v>0.31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282</v>
      </c>
      <c r="F978" s="1">
        <v>0.0</v>
      </c>
      <c r="G978" s="4" t="str">
        <f t="shared" si="225"/>
        <v>0.47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36</v>
      </c>
      <c r="F979" s="1">
        <v>0.0</v>
      </c>
      <c r="G979" s="4" t="str">
        <f t="shared" si="225"/>
        <v>0.31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0.3551297097</v>
      </c>
    </row>
    <row r="981">
      <c r="D981" s="1" t="s">
        <v>29</v>
      </c>
      <c r="E981" s="2">
        <f>Sum(E970:E979)</f>
        <v>6476</v>
      </c>
      <c r="H981" s="2">
        <f>Sum(H970:H979)</f>
        <v>4176.18</v>
      </c>
    </row>
    <row r="982">
      <c r="D982" s="1" t="s">
        <v>17</v>
      </c>
      <c r="E982" s="2">
        <f>E981/$B$2</f>
        <v>0.05059375</v>
      </c>
    </row>
    <row r="983">
      <c r="D983" s="1" t="s">
        <v>18</v>
      </c>
      <c r="E983" s="2">
        <f>H981/E981</f>
        <v>0.6448702903</v>
      </c>
    </row>
    <row r="984">
      <c r="D984" s="1" t="s">
        <v>20</v>
      </c>
      <c r="E984" s="2">
        <f>H981/$B$2</f>
        <v>0.03262640625</v>
      </c>
    </row>
    <row r="985">
      <c r="D985" s="1" t="s">
        <v>21</v>
      </c>
      <c r="E985" s="2">
        <f>(E981-H981)/$B$2</f>
        <v>0.01796734375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17</v>
      </c>
      <c r="F1000" s="1">
        <v>1.0</v>
      </c>
      <c r="G1000" s="4" t="str">
        <f>INDIRECT(CONCATENATE("'ccc",$E$998,"'!",$B$1,C1000+21))</f>
        <v>0.29</v>
      </c>
      <c r="H1000" s="2">
        <f t="shared" ref="H1000:H1009" si="230">E1000*F1000*G1000</f>
        <v>4.93</v>
      </c>
      <c r="I1000" s="2">
        <f t="shared" ref="I1000:I1009" si="231">H1000/$E$1011</f>
        <v>0.0007595131721</v>
      </c>
      <c r="J1000" s="2">
        <f t="shared" ref="J1000:J1009" si="232">I1000*$E$262</f>
        <v>0.00001535047325</v>
      </c>
    </row>
    <row r="1001">
      <c r="C1001" s="1">
        <v>1.0</v>
      </c>
      <c r="E1001" s="4">
        <f t="shared" si="229"/>
        <v>716</v>
      </c>
      <c r="F1001" s="1">
        <v>1.0</v>
      </c>
      <c r="G1001" s="4" t="str">
        <f t="shared" ref="G1001:G1009" si="233">INDIRECT(CONCATENATE("'ccc",$E$968,"'!",$B$1,C1001+21))</f>
        <v>0.47</v>
      </c>
      <c r="H1001" s="2">
        <f t="shared" si="230"/>
        <v>336.52</v>
      </c>
      <c r="I1001" s="2">
        <f t="shared" si="231"/>
        <v>0.05184409182</v>
      </c>
      <c r="J1001" s="2">
        <f t="shared" si="232"/>
        <v>0.0010478177</v>
      </c>
    </row>
    <row r="1002">
      <c r="C1002" s="1">
        <v>2.0</v>
      </c>
      <c r="E1002" s="4">
        <f t="shared" si="229"/>
        <v>1235</v>
      </c>
      <c r="F1002" s="1">
        <v>1.0</v>
      </c>
      <c r="G1002" s="4" t="str">
        <f t="shared" si="233"/>
        <v>0.68</v>
      </c>
      <c r="H1002" s="2">
        <f t="shared" si="230"/>
        <v>839.8</v>
      </c>
      <c r="I1002" s="2">
        <f t="shared" si="231"/>
        <v>0.1293791403</v>
      </c>
      <c r="J1002" s="2">
        <f t="shared" si="232"/>
        <v>0.002614873719</v>
      </c>
    </row>
    <row r="1003">
      <c r="C1003" s="1">
        <v>3.0</v>
      </c>
      <c r="E1003" s="4">
        <f t="shared" si="229"/>
        <v>1972</v>
      </c>
      <c r="F1003" s="1">
        <v>1.0</v>
      </c>
      <c r="G1003" s="4" t="str">
        <f t="shared" si="233"/>
        <v>0.74</v>
      </c>
      <c r="H1003" s="2">
        <f t="shared" si="230"/>
        <v>1459.28</v>
      </c>
      <c r="I1003" s="2">
        <f t="shared" si="231"/>
        <v>0.2248158989</v>
      </c>
      <c r="J1003" s="2">
        <f t="shared" si="232"/>
        <v>0.004543740082</v>
      </c>
    </row>
    <row r="1004">
      <c r="C1004" s="1">
        <v>4.0</v>
      </c>
      <c r="E1004" s="4">
        <f t="shared" si="229"/>
        <v>390</v>
      </c>
      <c r="F1004" s="1">
        <v>1.0</v>
      </c>
      <c r="G1004" s="4" t="str">
        <f t="shared" si="233"/>
        <v>0.69</v>
      </c>
      <c r="H1004" s="2">
        <f t="shared" si="230"/>
        <v>269.1</v>
      </c>
      <c r="I1004" s="2">
        <f t="shared" si="231"/>
        <v>0.04145740256</v>
      </c>
      <c r="J1004" s="2">
        <f t="shared" si="232"/>
        <v>0.000837892972</v>
      </c>
    </row>
    <row r="1005">
      <c r="C1005" s="1">
        <v>5.0</v>
      </c>
      <c r="E1005" s="4">
        <f t="shared" si="229"/>
        <v>1086</v>
      </c>
      <c r="F1005" s="1">
        <v>1.0</v>
      </c>
      <c r="G1005" s="4" t="str">
        <f t="shared" si="233"/>
        <v>0.71</v>
      </c>
      <c r="H1005" s="2">
        <f t="shared" si="230"/>
        <v>771.06</v>
      </c>
      <c r="I1005" s="2">
        <f t="shared" si="231"/>
        <v>0.1187890926</v>
      </c>
      <c r="J1005" s="2">
        <f t="shared" si="232"/>
        <v>0.002400838926</v>
      </c>
    </row>
    <row r="1006">
      <c r="C1006" s="1">
        <v>6.0</v>
      </c>
      <c r="E1006" s="4">
        <f t="shared" si="229"/>
        <v>696</v>
      </c>
      <c r="F1006" s="1">
        <v>1.0</v>
      </c>
      <c r="G1006" s="4" t="str">
        <f t="shared" si="233"/>
        <v>0.74</v>
      </c>
      <c r="H1006" s="2">
        <f t="shared" si="230"/>
        <v>515.04</v>
      </c>
      <c r="I1006" s="2">
        <f t="shared" si="231"/>
        <v>0.07934678786</v>
      </c>
      <c r="J1006" s="2">
        <f t="shared" si="232"/>
        <v>0.00160367297</v>
      </c>
    </row>
    <row r="1007">
      <c r="C1007" s="1">
        <v>7.0</v>
      </c>
      <c r="E1007" s="4">
        <f t="shared" si="229"/>
        <v>49</v>
      </c>
      <c r="F1007" s="1">
        <v>0.0</v>
      </c>
      <c r="G1007" s="4" t="str">
        <f t="shared" si="233"/>
        <v>0.31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298</v>
      </c>
      <c r="F1008" s="1">
        <v>0.0</v>
      </c>
      <c r="G1008" s="4" t="str">
        <f t="shared" si="233"/>
        <v>0.47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32</v>
      </c>
      <c r="F1009" s="1">
        <v>0.0</v>
      </c>
      <c r="G1009" s="4" t="str">
        <f t="shared" si="233"/>
        <v>0.31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0.3536080727</v>
      </c>
    </row>
    <row r="1011">
      <c r="D1011" s="1" t="s">
        <v>29</v>
      </c>
      <c r="E1011" s="2">
        <f>Sum(E1000:E1009)</f>
        <v>6491</v>
      </c>
      <c r="H1011" s="2">
        <f>Sum(H1000:H1009)</f>
        <v>4195.73</v>
      </c>
    </row>
    <row r="1012">
      <c r="D1012" s="1" t="s">
        <v>17</v>
      </c>
      <c r="E1012" s="2">
        <f>E1011/$B$2</f>
        <v>0.0507109375</v>
      </c>
    </row>
    <row r="1013">
      <c r="D1013" s="1" t="s">
        <v>18</v>
      </c>
      <c r="E1013" s="2">
        <f>H1011/E1011</f>
        <v>0.6463919273</v>
      </c>
    </row>
    <row r="1014">
      <c r="D1014" s="1" t="s">
        <v>20</v>
      </c>
      <c r="E1014" s="2">
        <f>H1011/$B$2</f>
        <v>0.03277914063</v>
      </c>
    </row>
    <row r="1015">
      <c r="D1015" s="1" t="s">
        <v>21</v>
      </c>
      <c r="E1015" s="2">
        <f>(E1011-H1011)/$B$2</f>
        <v>0.01793179688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6</v>
      </c>
      <c r="F1030" s="1">
        <v>1.0</v>
      </c>
      <c r="G1030" s="4" t="str">
        <f t="shared" ref="G1030:G1039" si="235">INDIRECT(CONCATENATE("'ccc",$E$1028,"'!",$B$1,C1030+21))</f>
        <v>0.33</v>
      </c>
      <c r="H1030" s="2">
        <f t="shared" ref="H1030:H1039" si="236">E1030*F1030*G1030</f>
        <v>1.98</v>
      </c>
      <c r="I1030" s="2">
        <f t="shared" ref="I1030:I1039" si="237">H1030/$E$1041</f>
        <v>0.0003047560412</v>
      </c>
      <c r="J1030" s="2">
        <f t="shared" ref="J1030:J1039" si="238">I1030*$E$262</f>
        <v>0.000006159405302</v>
      </c>
    </row>
    <row r="1031">
      <c r="C1031" s="1">
        <v>1.0</v>
      </c>
      <c r="E1031" s="4">
        <f t="shared" si="234"/>
        <v>771</v>
      </c>
      <c r="F1031" s="1">
        <v>1.0</v>
      </c>
      <c r="G1031" s="4" t="str">
        <f t="shared" si="235"/>
        <v>0.47</v>
      </c>
      <c r="H1031" s="2">
        <f t="shared" si="236"/>
        <v>362.37</v>
      </c>
      <c r="I1031" s="2">
        <f t="shared" si="237"/>
        <v>0.05577497306</v>
      </c>
      <c r="J1031" s="2">
        <f t="shared" si="238"/>
        <v>0.001127264495</v>
      </c>
    </row>
    <row r="1032">
      <c r="C1032" s="1">
        <v>2.0</v>
      </c>
      <c r="E1032" s="4">
        <f t="shared" si="234"/>
        <v>1246</v>
      </c>
      <c r="F1032" s="1">
        <v>1.0</v>
      </c>
      <c r="G1032" s="4" t="str">
        <f t="shared" si="235"/>
        <v>0.67</v>
      </c>
      <c r="H1032" s="2">
        <f t="shared" si="236"/>
        <v>834.82</v>
      </c>
      <c r="I1032" s="2">
        <f t="shared" si="237"/>
        <v>0.1284931507</v>
      </c>
      <c r="J1032" s="2">
        <f t="shared" si="238"/>
        <v>0.002596967038</v>
      </c>
    </row>
    <row r="1033">
      <c r="C1033" s="1">
        <v>3.0</v>
      </c>
      <c r="E1033" s="4">
        <f t="shared" si="234"/>
        <v>1999</v>
      </c>
      <c r="F1033" s="1">
        <v>1.0</v>
      </c>
      <c r="G1033" s="4" t="str">
        <f t="shared" si="235"/>
        <v>0.78</v>
      </c>
      <c r="H1033" s="2">
        <f t="shared" si="236"/>
        <v>1559.22</v>
      </c>
      <c r="I1033" s="2">
        <f t="shared" si="237"/>
        <v>0.239990765</v>
      </c>
      <c r="J1033" s="2">
        <f t="shared" si="238"/>
        <v>0.004850438351</v>
      </c>
    </row>
    <row r="1034">
      <c r="C1034" s="1">
        <v>4.0</v>
      </c>
      <c r="E1034" s="4">
        <f t="shared" si="234"/>
        <v>447</v>
      </c>
      <c r="F1034" s="1">
        <v>1.0</v>
      </c>
      <c r="G1034" s="4" t="str">
        <f t="shared" si="235"/>
        <v>0.66</v>
      </c>
      <c r="H1034" s="2">
        <f t="shared" si="236"/>
        <v>295.02</v>
      </c>
      <c r="I1034" s="2">
        <f t="shared" si="237"/>
        <v>0.04540865015</v>
      </c>
      <c r="J1034" s="2">
        <f t="shared" si="238"/>
        <v>0.0009177513901</v>
      </c>
    </row>
    <row r="1035">
      <c r="C1035" s="1">
        <v>5.0</v>
      </c>
      <c r="E1035" s="4">
        <f t="shared" si="234"/>
        <v>1069</v>
      </c>
      <c r="F1035" s="1">
        <v>1.0</v>
      </c>
      <c r="G1035" s="4" t="str">
        <f t="shared" si="235"/>
        <v>0.74</v>
      </c>
      <c r="H1035" s="2">
        <f t="shared" si="236"/>
        <v>791.06</v>
      </c>
      <c r="I1035" s="2">
        <f t="shared" si="237"/>
        <v>0.1217577343</v>
      </c>
      <c r="J1035" s="2">
        <f t="shared" si="238"/>
        <v>0.002460837959</v>
      </c>
    </row>
    <row r="1036">
      <c r="C1036" s="1">
        <v>6.0</v>
      </c>
      <c r="E1036" s="4">
        <f t="shared" si="234"/>
        <v>613</v>
      </c>
      <c r="F1036" s="1">
        <v>1.0</v>
      </c>
      <c r="G1036" s="4" t="str">
        <f t="shared" si="235"/>
        <v>0.72</v>
      </c>
      <c r="H1036" s="2">
        <f t="shared" si="236"/>
        <v>441.36</v>
      </c>
      <c r="I1036" s="2">
        <f t="shared" si="237"/>
        <v>0.0679328921</v>
      </c>
      <c r="J1036" s="2">
        <f t="shared" si="238"/>
        <v>0.001372987437</v>
      </c>
    </row>
    <row r="1037">
      <c r="C1037" s="1">
        <v>7.0</v>
      </c>
      <c r="E1037" s="4">
        <f t="shared" si="234"/>
        <v>41</v>
      </c>
      <c r="F1037" s="1">
        <v>0.0</v>
      </c>
      <c r="G1037" s="4" t="str">
        <f t="shared" si="235"/>
        <v>0.24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273</v>
      </c>
      <c r="F1038" s="1">
        <v>0.0</v>
      </c>
      <c r="G1038" s="4" t="str">
        <f t="shared" si="235"/>
        <v>0.38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32</v>
      </c>
      <c r="F1039" s="1">
        <v>0.0</v>
      </c>
      <c r="G1039" s="4" t="str">
        <f t="shared" si="235"/>
        <v>0.31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0.3403370787</v>
      </c>
    </row>
    <row r="1041">
      <c r="D1041" s="1" t="s">
        <v>29</v>
      </c>
      <c r="E1041" s="2">
        <f>Sum(E1030:E1039)</f>
        <v>6497</v>
      </c>
      <c r="H1041" s="2">
        <f>Sum(H1030:H1039)</f>
        <v>4285.83</v>
      </c>
    </row>
    <row r="1042">
      <c r="D1042" s="1" t="s">
        <v>17</v>
      </c>
      <c r="E1042" s="2">
        <f>E1041/$B$2</f>
        <v>0.0507578125</v>
      </c>
    </row>
    <row r="1043">
      <c r="D1043" s="1" t="s">
        <v>18</v>
      </c>
      <c r="E1043" s="2">
        <f>H1041/E1041</f>
        <v>0.6596629213</v>
      </c>
    </row>
    <row r="1044">
      <c r="D1044" s="1" t="s">
        <v>20</v>
      </c>
      <c r="E1044" s="2">
        <f>H1041/$B$2</f>
        <v>0.03348304688</v>
      </c>
    </row>
    <row r="1045">
      <c r="D1045" s="1" t="s">
        <v>21</v>
      </c>
      <c r="E1045" s="2">
        <f>(E1041-H1041)/$B$2</f>
        <v>0.01727476563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41</v>
      </c>
      <c r="F1060" s="1">
        <v>1.0</v>
      </c>
      <c r="G1060" s="4" t="str">
        <f t="shared" ref="G1060:G1069" si="240">INDIRECT(CONCATENATE("'ccc",$E$1058,"'!",$B$1,C1060+21))</f>
        <v>0.22</v>
      </c>
      <c r="H1060" s="2">
        <f t="shared" ref="H1060:H1069" si="241">E1060*F1060*G1060</f>
        <v>9.02</v>
      </c>
      <c r="I1060" s="2">
        <f t="shared" ref="I1060:I1069" si="242">H1060/$E$1071</f>
        <v>0.001580515157</v>
      </c>
      <c r="J1060" s="2">
        <f t="shared" ref="J1060:J1069" si="243">I1060*$E$262</f>
        <v>0.00003194369305</v>
      </c>
    </row>
    <row r="1061">
      <c r="C1061" s="1">
        <v>1.0</v>
      </c>
      <c r="E1061" s="4">
        <f t="shared" si="239"/>
        <v>446</v>
      </c>
      <c r="F1061" s="1">
        <v>1.0</v>
      </c>
      <c r="G1061" s="4" t="str">
        <f t="shared" si="240"/>
        <v>0.53</v>
      </c>
      <c r="H1061" s="2">
        <f t="shared" si="241"/>
        <v>236.38</v>
      </c>
      <c r="I1061" s="2">
        <f t="shared" si="242"/>
        <v>0.04141930962</v>
      </c>
      <c r="J1061" s="2">
        <f t="shared" si="243"/>
        <v>0.000837123078</v>
      </c>
    </row>
    <row r="1062">
      <c r="C1062" s="1">
        <v>2.0</v>
      </c>
      <c r="E1062" s="4">
        <f t="shared" si="239"/>
        <v>646</v>
      </c>
      <c r="F1062" s="1">
        <v>1.0</v>
      </c>
      <c r="G1062" s="4" t="str">
        <f t="shared" si="240"/>
        <v>0.62</v>
      </c>
      <c r="H1062" s="2">
        <f t="shared" si="241"/>
        <v>400.52</v>
      </c>
      <c r="I1062" s="2">
        <f t="shared" si="242"/>
        <v>0.07018048011</v>
      </c>
      <c r="J1062" s="2">
        <f t="shared" si="243"/>
        <v>0.001418413297</v>
      </c>
    </row>
    <row r="1063">
      <c r="C1063" s="1">
        <v>3.0</v>
      </c>
      <c r="E1063" s="4">
        <f t="shared" si="239"/>
        <v>490</v>
      </c>
      <c r="F1063" s="1">
        <v>1.0</v>
      </c>
      <c r="G1063" s="4" t="str">
        <f t="shared" si="240"/>
        <v>0.64</v>
      </c>
      <c r="H1063" s="2">
        <f t="shared" si="241"/>
        <v>313.6</v>
      </c>
      <c r="I1063" s="2">
        <f t="shared" si="242"/>
        <v>0.05495006133</v>
      </c>
      <c r="J1063" s="2">
        <f t="shared" si="243"/>
        <v>0.001110592255</v>
      </c>
    </row>
    <row r="1064">
      <c r="C1064" s="1">
        <v>4.0</v>
      </c>
      <c r="E1064" s="4">
        <f t="shared" si="239"/>
        <v>407</v>
      </c>
      <c r="F1064" s="1">
        <v>1.0</v>
      </c>
      <c r="G1064" s="4" t="str">
        <f t="shared" si="240"/>
        <v>0.63</v>
      </c>
      <c r="H1064" s="2">
        <f t="shared" si="241"/>
        <v>256.41</v>
      </c>
      <c r="I1064" s="2">
        <f t="shared" si="242"/>
        <v>0.04492903452</v>
      </c>
      <c r="J1064" s="2">
        <f t="shared" si="243"/>
        <v>0.0009080579086</v>
      </c>
    </row>
    <row r="1065">
      <c r="C1065" s="1">
        <v>5.0</v>
      </c>
      <c r="E1065" s="4">
        <f t="shared" si="239"/>
        <v>431</v>
      </c>
      <c r="F1065" s="1">
        <v>1.0</v>
      </c>
      <c r="G1065" s="4" t="str">
        <f t="shared" si="240"/>
        <v>0.65</v>
      </c>
      <c r="H1065" s="2">
        <f t="shared" si="241"/>
        <v>280.15</v>
      </c>
      <c r="I1065" s="2">
        <f t="shared" si="242"/>
        <v>0.04908883827</v>
      </c>
      <c r="J1065" s="2">
        <f t="shared" si="243"/>
        <v>0.0009921314422</v>
      </c>
    </row>
    <row r="1066">
      <c r="C1066" s="1">
        <v>6.0</v>
      </c>
      <c r="E1066" s="4">
        <f t="shared" si="239"/>
        <v>304</v>
      </c>
      <c r="F1066" s="1">
        <v>1.0</v>
      </c>
      <c r="G1066" s="4" t="str">
        <f t="shared" si="240"/>
        <v>0.70</v>
      </c>
      <c r="H1066" s="2">
        <f t="shared" si="241"/>
        <v>212.8</v>
      </c>
      <c r="I1066" s="2">
        <f t="shared" si="242"/>
        <v>0.03728754162</v>
      </c>
      <c r="J1066" s="2">
        <f t="shared" si="243"/>
        <v>0.0007536161731</v>
      </c>
    </row>
    <row r="1067">
      <c r="C1067" s="1">
        <v>7.0</v>
      </c>
      <c r="E1067" s="4">
        <f t="shared" si="239"/>
        <v>2733</v>
      </c>
      <c r="F1067" s="1">
        <v>1.0</v>
      </c>
      <c r="G1067" s="4" t="str">
        <f t="shared" si="240"/>
        <v>0.88</v>
      </c>
      <c r="H1067" s="2">
        <f t="shared" si="241"/>
        <v>2405.04</v>
      </c>
      <c r="I1067" s="2">
        <f t="shared" si="242"/>
        <v>0.4214193096</v>
      </c>
      <c r="J1067" s="2">
        <f t="shared" si="243"/>
        <v>0.008517279328</v>
      </c>
    </row>
    <row r="1068">
      <c r="C1068" s="1">
        <v>8.0</v>
      </c>
      <c r="E1068" s="4">
        <f t="shared" si="239"/>
        <v>139</v>
      </c>
      <c r="F1068" s="1">
        <v>0.0</v>
      </c>
      <c r="G1068" s="4" t="str">
        <f t="shared" si="240"/>
        <v>0.26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70</v>
      </c>
      <c r="F1069" s="1">
        <v>0.0</v>
      </c>
      <c r="G1069" s="4" t="str">
        <f t="shared" si="240"/>
        <v>0.46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0.2791449098</v>
      </c>
    </row>
    <row r="1071">
      <c r="D1071" s="1" t="s">
        <v>29</v>
      </c>
      <c r="E1071" s="2">
        <f>Sum(E1060:E1069)</f>
        <v>5707</v>
      </c>
      <c r="H1071" s="2">
        <f>Sum(H1060:H1069)</f>
        <v>4113.92</v>
      </c>
    </row>
    <row r="1072">
      <c r="D1072" s="1" t="s">
        <v>17</v>
      </c>
      <c r="E1072" s="2">
        <f>E1071/$B$2</f>
        <v>0.0445859375</v>
      </c>
    </row>
    <row r="1073">
      <c r="D1073" s="1" t="s">
        <v>18</v>
      </c>
      <c r="E1073" s="2">
        <f>H1071/E1071</f>
        <v>0.7208550902</v>
      </c>
    </row>
    <row r="1074">
      <c r="D1074" s="1" t="s">
        <v>20</v>
      </c>
      <c r="E1074" s="2">
        <f>H1071/$B$2</f>
        <v>0.03214</v>
      </c>
    </row>
    <row r="1075">
      <c r="D1075" s="1" t="s">
        <v>21</v>
      </c>
      <c r="E1075" s="2">
        <f>(E1071-H1071)/$B$2</f>
        <v>0.0124459375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24</v>
      </c>
      <c r="F1090" s="1">
        <v>1.0</v>
      </c>
      <c r="G1090" s="4" t="str">
        <f t="shared" ref="G1090:G1099" si="245">INDIRECT(CONCATENATE("'ccc",$E$1088,"'!",$B$1,C1090+21))</f>
        <v>0.38</v>
      </c>
      <c r="H1090" s="2">
        <f t="shared" ref="H1090:H1099" si="246">E1090*F1090*G1090</f>
        <v>9.12</v>
      </c>
      <c r="I1090" s="2">
        <f t="shared" ref="I1090:I1099" si="247">H1090/$E$1101</f>
        <v>0.001548124257</v>
      </c>
      <c r="J1090" s="2">
        <f t="shared" ref="J1090:J1099" si="248">I1090*$E$262</f>
        <v>0.00003128904261</v>
      </c>
    </row>
    <row r="1091">
      <c r="C1091" s="1">
        <v>1.0</v>
      </c>
      <c r="E1091" s="4">
        <f t="shared" si="244"/>
        <v>245</v>
      </c>
      <c r="F1091" s="1">
        <v>1.0</v>
      </c>
      <c r="G1091" s="4" t="str">
        <f t="shared" si="245"/>
        <v>0.40</v>
      </c>
      <c r="H1091" s="2">
        <f t="shared" si="246"/>
        <v>98</v>
      </c>
      <c r="I1091" s="2">
        <f t="shared" si="247"/>
        <v>0.01663554575</v>
      </c>
      <c r="J1091" s="2">
        <f t="shared" si="248"/>
        <v>0.0003362199754</v>
      </c>
    </row>
    <row r="1092">
      <c r="C1092" s="1">
        <v>2.0</v>
      </c>
      <c r="E1092" s="4">
        <f t="shared" si="244"/>
        <v>339</v>
      </c>
      <c r="F1092" s="1">
        <v>1.0</v>
      </c>
      <c r="G1092" s="4" t="str">
        <f t="shared" si="245"/>
        <v>0.54</v>
      </c>
      <c r="H1092" s="2">
        <f t="shared" si="246"/>
        <v>183.06</v>
      </c>
      <c r="I1092" s="2">
        <f t="shared" si="247"/>
        <v>0.03107452045</v>
      </c>
      <c r="J1092" s="2">
        <f t="shared" si="248"/>
        <v>0.0006280451908</v>
      </c>
    </row>
    <row r="1093">
      <c r="C1093" s="1">
        <v>3.0</v>
      </c>
      <c r="E1093" s="4">
        <f t="shared" si="244"/>
        <v>340</v>
      </c>
      <c r="F1093" s="1">
        <v>1.0</v>
      </c>
      <c r="G1093" s="4" t="str">
        <f t="shared" si="245"/>
        <v>0.64</v>
      </c>
      <c r="H1093" s="2">
        <f t="shared" si="246"/>
        <v>217.6</v>
      </c>
      <c r="I1093" s="2">
        <f t="shared" si="247"/>
        <v>0.03693770158</v>
      </c>
      <c r="J1093" s="2">
        <f t="shared" si="248"/>
        <v>0.000746545578</v>
      </c>
    </row>
    <row r="1094">
      <c r="C1094" s="1">
        <v>4.0</v>
      </c>
      <c r="E1094" s="4">
        <f t="shared" si="244"/>
        <v>280</v>
      </c>
      <c r="F1094" s="1">
        <v>1.0</v>
      </c>
      <c r="G1094" s="4" t="str">
        <f t="shared" si="245"/>
        <v>0.67</v>
      </c>
      <c r="H1094" s="2">
        <f t="shared" si="246"/>
        <v>187.6</v>
      </c>
      <c r="I1094" s="2">
        <f t="shared" si="247"/>
        <v>0.03184518757</v>
      </c>
      <c r="J1094" s="2">
        <f t="shared" si="248"/>
        <v>0.0006436210957</v>
      </c>
    </row>
    <row r="1095">
      <c r="C1095" s="1">
        <v>5.0</v>
      </c>
      <c r="E1095" s="4">
        <f t="shared" si="244"/>
        <v>343</v>
      </c>
      <c r="F1095" s="1">
        <v>1.0</v>
      </c>
      <c r="G1095" s="4" t="str">
        <f t="shared" si="245"/>
        <v>0.66</v>
      </c>
      <c r="H1095" s="2">
        <f t="shared" si="246"/>
        <v>226.38</v>
      </c>
      <c r="I1095" s="2">
        <f t="shared" si="247"/>
        <v>0.03842811068</v>
      </c>
      <c r="J1095" s="2">
        <f t="shared" si="248"/>
        <v>0.0007766681431</v>
      </c>
    </row>
    <row r="1096">
      <c r="C1096" s="1">
        <v>6.0</v>
      </c>
      <c r="E1096" s="4">
        <f t="shared" si="244"/>
        <v>182</v>
      </c>
      <c r="F1096" s="1">
        <v>1.0</v>
      </c>
      <c r="G1096" s="4" t="str">
        <f t="shared" si="245"/>
        <v>0.63</v>
      </c>
      <c r="H1096" s="2">
        <f t="shared" si="246"/>
        <v>114.66</v>
      </c>
      <c r="I1096" s="2">
        <f t="shared" si="247"/>
        <v>0.01946358852</v>
      </c>
      <c r="J1096" s="2">
        <f t="shared" si="248"/>
        <v>0.0003933773712</v>
      </c>
    </row>
    <row r="1097">
      <c r="C1097" s="1">
        <v>7.0</v>
      </c>
      <c r="E1097" s="4">
        <f t="shared" si="244"/>
        <v>3960</v>
      </c>
      <c r="F1097" s="1">
        <v>1.0</v>
      </c>
      <c r="G1097" s="4" t="str">
        <f t="shared" si="245"/>
        <v>0.92</v>
      </c>
      <c r="H1097" s="2">
        <f t="shared" si="246"/>
        <v>3643.2</v>
      </c>
      <c r="I1097" s="2">
        <f t="shared" si="247"/>
        <v>0.6184349007</v>
      </c>
      <c r="J1097" s="2">
        <f t="shared" si="248"/>
        <v>0.01249914913</v>
      </c>
    </row>
    <row r="1098">
      <c r="C1098" s="1">
        <v>8.0</v>
      </c>
      <c r="E1098" s="4">
        <f t="shared" si="244"/>
        <v>101</v>
      </c>
      <c r="F1098" s="1">
        <v>0.0</v>
      </c>
      <c r="G1098" s="4" t="str">
        <f t="shared" si="245"/>
        <v>0.45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77</v>
      </c>
      <c r="F1099" s="1">
        <v>0.0</v>
      </c>
      <c r="G1099" s="4" t="str">
        <f t="shared" si="245"/>
        <v>0.43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0.2056323205</v>
      </c>
    </row>
    <row r="1101">
      <c r="D1101" s="1" t="s">
        <v>29</v>
      </c>
      <c r="E1101" s="2">
        <f>Sum(E1090:E1099)</f>
        <v>5891</v>
      </c>
      <c r="H1101" s="2">
        <f>Sum(H1090:H1099)</f>
        <v>4679.62</v>
      </c>
    </row>
    <row r="1102">
      <c r="D1102" s="1" t="s">
        <v>17</v>
      </c>
      <c r="E1102" s="2">
        <f>E1101/$B$2</f>
        <v>0.0460234375</v>
      </c>
    </row>
    <row r="1103">
      <c r="D1103" s="1" t="s">
        <v>18</v>
      </c>
      <c r="E1103" s="2">
        <f>H1101/E1101</f>
        <v>0.7943676795</v>
      </c>
    </row>
    <row r="1104">
      <c r="D1104" s="1" t="s">
        <v>20</v>
      </c>
      <c r="E1104" s="2">
        <f>H1101/$B$2</f>
        <v>0.03655953125</v>
      </c>
    </row>
    <row r="1105">
      <c r="D1105" s="1" t="s">
        <v>21</v>
      </c>
      <c r="E1105" s="2">
        <f>(E1101-H1101)/$B$2</f>
        <v>0.00946390625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12</v>
      </c>
      <c r="F1120" s="1">
        <v>1.0</v>
      </c>
      <c r="G1120" s="4" t="str">
        <f t="shared" ref="G1120:G1129" si="250">INDIRECT(CONCATENATE("'ccc",$E$1118,"'!",$B$1,C1120+21))</f>
        <v>0.25</v>
      </c>
      <c r="H1120" s="2">
        <f t="shared" ref="H1120:H1129" si="251">E1120*F1120*G1120</f>
        <v>3</v>
      </c>
      <c r="I1120" s="2">
        <f t="shared" ref="I1120:I1129" si="252">H1120/$E$1131</f>
        <v>0.000512382579</v>
      </c>
      <c r="J1120" s="2">
        <f t="shared" ref="J1120:J1129" si="253">I1120*$E$262</f>
        <v>0.00001035573228</v>
      </c>
    </row>
    <row r="1121">
      <c r="C1121" s="1">
        <v>1.0</v>
      </c>
      <c r="E1121" s="4">
        <f t="shared" si="249"/>
        <v>164</v>
      </c>
      <c r="F1121" s="1">
        <v>1.0</v>
      </c>
      <c r="G1121" s="4" t="str">
        <f t="shared" si="250"/>
        <v>0.38</v>
      </c>
      <c r="H1121" s="2">
        <f t="shared" si="251"/>
        <v>62.32</v>
      </c>
      <c r="I1121" s="2">
        <f t="shared" si="252"/>
        <v>0.01064389411</v>
      </c>
      <c r="J1121" s="2">
        <f t="shared" si="253"/>
        <v>0.0002151230786</v>
      </c>
    </row>
    <row r="1122">
      <c r="C1122" s="1">
        <v>2.0</v>
      </c>
      <c r="E1122" s="4">
        <f t="shared" si="249"/>
        <v>245</v>
      </c>
      <c r="F1122" s="1">
        <v>1.0</v>
      </c>
      <c r="G1122" s="4" t="str">
        <f t="shared" si="250"/>
        <v>0.58</v>
      </c>
      <c r="H1122" s="2">
        <f t="shared" si="251"/>
        <v>142.1</v>
      </c>
      <c r="I1122" s="2">
        <f t="shared" si="252"/>
        <v>0.02426985482</v>
      </c>
      <c r="J1122" s="2">
        <f t="shared" si="253"/>
        <v>0.000490516519</v>
      </c>
    </row>
    <row r="1123">
      <c r="C1123" s="1">
        <v>3.0</v>
      </c>
      <c r="E1123" s="4">
        <f t="shared" si="249"/>
        <v>247</v>
      </c>
      <c r="F1123" s="1">
        <v>1.0</v>
      </c>
      <c r="G1123" s="4" t="str">
        <f t="shared" si="250"/>
        <v>0.66</v>
      </c>
      <c r="H1123" s="2">
        <f t="shared" si="251"/>
        <v>163.02</v>
      </c>
      <c r="I1123" s="2">
        <f t="shared" si="252"/>
        <v>0.02784286934</v>
      </c>
      <c r="J1123" s="2">
        <f t="shared" si="253"/>
        <v>0.0005627304921</v>
      </c>
    </row>
    <row r="1124">
      <c r="C1124" s="1">
        <v>4.0</v>
      </c>
      <c r="E1124" s="4">
        <f t="shared" si="249"/>
        <v>209</v>
      </c>
      <c r="F1124" s="1">
        <v>1.0</v>
      </c>
      <c r="G1124" s="4" t="str">
        <f t="shared" si="250"/>
        <v>0.60</v>
      </c>
      <c r="H1124" s="2">
        <f t="shared" si="251"/>
        <v>125.4</v>
      </c>
      <c r="I1124" s="2">
        <f t="shared" si="252"/>
        <v>0.0214175918</v>
      </c>
      <c r="J1124" s="2">
        <f t="shared" si="253"/>
        <v>0.0004328696093</v>
      </c>
    </row>
    <row r="1125">
      <c r="C1125" s="1">
        <v>5.0</v>
      </c>
      <c r="E1125" s="4">
        <f t="shared" si="249"/>
        <v>233</v>
      </c>
      <c r="F1125" s="1">
        <v>1.0</v>
      </c>
      <c r="G1125" s="4" t="str">
        <f t="shared" si="250"/>
        <v>0.69</v>
      </c>
      <c r="H1125" s="2">
        <f t="shared" si="251"/>
        <v>160.77</v>
      </c>
      <c r="I1125" s="2">
        <f t="shared" si="252"/>
        <v>0.02745858241</v>
      </c>
      <c r="J1125" s="2">
        <f t="shared" si="253"/>
        <v>0.0005549636929</v>
      </c>
    </row>
    <row r="1126">
      <c r="C1126" s="1">
        <v>6.0</v>
      </c>
      <c r="E1126" s="4">
        <f t="shared" si="249"/>
        <v>113</v>
      </c>
      <c r="F1126" s="1">
        <v>1.0</v>
      </c>
      <c r="G1126" s="4" t="str">
        <f t="shared" si="250"/>
        <v>0.65</v>
      </c>
      <c r="H1126" s="2">
        <f t="shared" si="251"/>
        <v>73.45</v>
      </c>
      <c r="I1126" s="2">
        <f t="shared" si="252"/>
        <v>0.01254483348</v>
      </c>
      <c r="J1126" s="2">
        <f t="shared" si="253"/>
        <v>0.0002535428453</v>
      </c>
    </row>
    <row r="1127">
      <c r="C1127" s="1">
        <v>7.0</v>
      </c>
      <c r="E1127" s="4">
        <f t="shared" si="249"/>
        <v>4514</v>
      </c>
      <c r="F1127" s="1">
        <v>1.0</v>
      </c>
      <c r="G1127" s="4" t="str">
        <f t="shared" si="250"/>
        <v>0.94</v>
      </c>
      <c r="H1127" s="2">
        <f t="shared" si="251"/>
        <v>4243.16</v>
      </c>
      <c r="I1127" s="2">
        <f t="shared" si="252"/>
        <v>0.724707088</v>
      </c>
      <c r="J1127" s="2">
        <f t="shared" si="253"/>
        <v>0.01464700966</v>
      </c>
    </row>
    <row r="1128">
      <c r="C1128" s="1">
        <v>8.0</v>
      </c>
      <c r="E1128" s="4">
        <f t="shared" si="249"/>
        <v>52</v>
      </c>
      <c r="F1128" s="1">
        <v>0.0</v>
      </c>
      <c r="G1128" s="4" t="str">
        <f t="shared" si="250"/>
        <v>0.33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66</v>
      </c>
      <c r="F1129" s="1">
        <v>0.0</v>
      </c>
      <c r="G1129" s="4" t="str">
        <f t="shared" si="250"/>
        <v>0.45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0.1506029035</v>
      </c>
    </row>
    <row r="1131">
      <c r="D1131" s="1" t="s">
        <v>29</v>
      </c>
      <c r="E1131" s="2">
        <f>Sum(E1120:E1129)</f>
        <v>5855</v>
      </c>
      <c r="H1131" s="2">
        <f>Sum(H1120:H1129)</f>
        <v>4973.22</v>
      </c>
    </row>
    <row r="1132">
      <c r="D1132" s="1" t="s">
        <v>17</v>
      </c>
      <c r="E1132" s="2">
        <f>E1131/$B$2</f>
        <v>0.0457421875</v>
      </c>
    </row>
    <row r="1133">
      <c r="D1133" s="1" t="s">
        <v>18</v>
      </c>
      <c r="E1133" s="2">
        <f>H1131/E1131</f>
        <v>0.8493970965</v>
      </c>
    </row>
    <row r="1134">
      <c r="D1134" s="1" t="s">
        <v>20</v>
      </c>
      <c r="E1134" s="2">
        <f>H1131/$B$2</f>
        <v>0.03885328125</v>
      </c>
    </row>
    <row r="1135">
      <c r="D1135" s="1" t="s">
        <v>21</v>
      </c>
      <c r="E1135" s="2">
        <f>(E1131-H1131)/$B$2</f>
        <v>0.00688890625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9</v>
      </c>
      <c r="F1150" s="1">
        <v>1.0</v>
      </c>
      <c r="G1150" s="4" t="str">
        <f t="shared" ref="G1150:G1159" si="255">INDIRECT(CONCATENATE("'ccc",$E$1148,"'!",$B$1,C1150+21))</f>
        <v>0.44</v>
      </c>
      <c r="H1150" s="2">
        <f t="shared" ref="H1150:H1159" si="256">E1150*F1150*G1150</f>
        <v>3.96</v>
      </c>
      <c r="I1150" s="2">
        <f t="shared" ref="I1150:I1159" si="257">H1150/$E$1161</f>
        <v>0.0006854768911</v>
      </c>
      <c r="J1150" s="2">
        <f t="shared" ref="J1150:J1159" si="258">I1150*$E$262</f>
        <v>0.0000138541306</v>
      </c>
    </row>
    <row r="1151">
      <c r="C1151" s="1">
        <v>1.0</v>
      </c>
      <c r="E1151" s="4">
        <f t="shared" si="254"/>
        <v>109</v>
      </c>
      <c r="F1151" s="1">
        <v>1.0</v>
      </c>
      <c r="G1151" s="4" t="str">
        <f t="shared" si="255"/>
        <v>0.36</v>
      </c>
      <c r="H1151" s="2">
        <f t="shared" si="256"/>
        <v>39.24</v>
      </c>
      <c r="I1151" s="2">
        <f t="shared" si="257"/>
        <v>0.00679245283</v>
      </c>
      <c r="J1151" s="2">
        <f t="shared" si="258"/>
        <v>0.0001372818396</v>
      </c>
    </row>
    <row r="1152">
      <c r="C1152" s="1">
        <v>2.0</v>
      </c>
      <c r="E1152" s="4">
        <f t="shared" si="254"/>
        <v>207</v>
      </c>
      <c r="F1152" s="1">
        <v>1.0</v>
      </c>
      <c r="G1152" s="4" t="str">
        <f t="shared" si="255"/>
        <v>0.57</v>
      </c>
      <c r="H1152" s="2">
        <f t="shared" si="256"/>
        <v>117.99</v>
      </c>
      <c r="I1152" s="2">
        <f t="shared" si="257"/>
        <v>0.02042409555</v>
      </c>
      <c r="J1152" s="2">
        <f t="shared" si="258"/>
        <v>0.0004127901187</v>
      </c>
    </row>
    <row r="1153">
      <c r="C1153" s="1">
        <v>3.0</v>
      </c>
      <c r="E1153" s="4">
        <f t="shared" si="254"/>
        <v>164</v>
      </c>
      <c r="F1153" s="1">
        <v>1.0</v>
      </c>
      <c r="G1153" s="4" t="str">
        <f t="shared" si="255"/>
        <v>0.59</v>
      </c>
      <c r="H1153" s="2">
        <f t="shared" si="256"/>
        <v>96.76</v>
      </c>
      <c r="I1153" s="2">
        <f t="shared" si="257"/>
        <v>0.01674917777</v>
      </c>
      <c r="J1153" s="2">
        <f t="shared" si="258"/>
        <v>0.0003385165852</v>
      </c>
    </row>
    <row r="1154">
      <c r="C1154" s="1">
        <v>4.0</v>
      </c>
      <c r="E1154" s="4">
        <f t="shared" si="254"/>
        <v>140</v>
      </c>
      <c r="F1154" s="1">
        <v>1.0</v>
      </c>
      <c r="G1154" s="4" t="str">
        <f t="shared" si="255"/>
        <v>0.61</v>
      </c>
      <c r="H1154" s="2">
        <f t="shared" si="256"/>
        <v>85.4</v>
      </c>
      <c r="I1154" s="2">
        <f t="shared" si="257"/>
        <v>0.01478275922</v>
      </c>
      <c r="J1154" s="2">
        <f t="shared" si="258"/>
        <v>0.0002987734226</v>
      </c>
    </row>
    <row r="1155">
      <c r="C1155" s="1">
        <v>5.0</v>
      </c>
      <c r="E1155" s="4">
        <f t="shared" si="254"/>
        <v>144</v>
      </c>
      <c r="F1155" s="1">
        <v>1.0</v>
      </c>
      <c r="G1155" s="4" t="str">
        <f t="shared" si="255"/>
        <v>0.65</v>
      </c>
      <c r="H1155" s="2">
        <f t="shared" si="256"/>
        <v>93.6</v>
      </c>
      <c r="I1155" s="2">
        <f t="shared" si="257"/>
        <v>0.01620218106</v>
      </c>
      <c r="J1155" s="2">
        <f t="shared" si="258"/>
        <v>0.0003274612688</v>
      </c>
    </row>
    <row r="1156">
      <c r="C1156" s="1">
        <v>6.0</v>
      </c>
      <c r="E1156" s="4">
        <f t="shared" si="254"/>
        <v>65</v>
      </c>
      <c r="F1156" s="1">
        <v>1.0</v>
      </c>
      <c r="G1156" s="4" t="str">
        <f t="shared" si="255"/>
        <v>0.63</v>
      </c>
      <c r="H1156" s="2">
        <f t="shared" si="256"/>
        <v>40.95</v>
      </c>
      <c r="I1156" s="2">
        <f t="shared" si="257"/>
        <v>0.007088454215</v>
      </c>
      <c r="J1156" s="2">
        <f t="shared" si="258"/>
        <v>0.0001432643051</v>
      </c>
    </row>
    <row r="1157">
      <c r="C1157" s="1">
        <v>7.0</v>
      </c>
      <c r="E1157" s="4">
        <f t="shared" si="254"/>
        <v>4838</v>
      </c>
      <c r="F1157" s="1">
        <v>1.0</v>
      </c>
      <c r="G1157" s="4" t="str">
        <f t="shared" si="255"/>
        <v>0.95</v>
      </c>
      <c r="H1157" s="2">
        <f t="shared" si="256"/>
        <v>4596.1</v>
      </c>
      <c r="I1157" s="2">
        <f t="shared" si="257"/>
        <v>0.7955859443</v>
      </c>
      <c r="J1157" s="2">
        <f t="shared" si="258"/>
        <v>0.0160795378</v>
      </c>
    </row>
    <row r="1158">
      <c r="C1158" s="1">
        <v>8.0</v>
      </c>
      <c r="E1158" s="4">
        <f t="shared" si="254"/>
        <v>58</v>
      </c>
      <c r="F1158" s="1">
        <v>0.0</v>
      </c>
      <c r="G1158" s="4" t="str">
        <f t="shared" si="255"/>
        <v>0.34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43</v>
      </c>
      <c r="F1159" s="1">
        <v>0.0</v>
      </c>
      <c r="G1159" s="4" t="str">
        <f t="shared" si="255"/>
        <v>0.40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0.1216894582</v>
      </c>
    </row>
    <row r="1161">
      <c r="D1161" s="1" t="s">
        <v>29</v>
      </c>
      <c r="E1161" s="2">
        <f>Sum(E1150:E1159)</f>
        <v>5777</v>
      </c>
      <c r="H1161" s="2">
        <f>Sum(H1150:H1159)</f>
        <v>5074</v>
      </c>
    </row>
    <row r="1162">
      <c r="D1162" s="1" t="s">
        <v>17</v>
      </c>
      <c r="E1162" s="2">
        <f>E1161/$B$2</f>
        <v>0.0451328125</v>
      </c>
    </row>
    <row r="1163">
      <c r="D1163" s="1" t="s">
        <v>18</v>
      </c>
      <c r="E1163" s="2">
        <f>H1161/E1161</f>
        <v>0.8783105418</v>
      </c>
    </row>
    <row r="1164">
      <c r="D1164" s="1" t="s">
        <v>20</v>
      </c>
      <c r="E1164" s="2">
        <f>H1161/$B$2</f>
        <v>0.039640625</v>
      </c>
    </row>
    <row r="1165">
      <c r="D1165" s="1" t="s">
        <v>21</v>
      </c>
      <c r="E1165" s="2">
        <f>(E1161-H1161)/$B$2</f>
        <v>0.0054921875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5</v>
      </c>
      <c r="F1180" s="1">
        <v>1.0</v>
      </c>
      <c r="G1180" s="4" t="str">
        <f t="shared" ref="G1180:G1189" si="260">INDIRECT(CONCATENATE("'ccc",$E$1178,"'!",$B$1,C1180+21))</f>
        <v>0.00</v>
      </c>
      <c r="H1180" s="2">
        <f t="shared" ref="H1180:H1189" si="261">E1180*F1180*G1180</f>
        <v>0</v>
      </c>
      <c r="I1180" s="2">
        <f t="shared" ref="I1180:I1189" si="262">H1180/$E$1191</f>
        <v>0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110</v>
      </c>
      <c r="F1181" s="1">
        <v>1.0</v>
      </c>
      <c r="G1181" s="4" t="str">
        <f t="shared" si="260"/>
        <v>0.34</v>
      </c>
      <c r="H1181" s="2">
        <f t="shared" si="261"/>
        <v>37.4</v>
      </c>
      <c r="I1181" s="2">
        <f t="shared" si="262"/>
        <v>0.006377899045</v>
      </c>
      <c r="J1181" s="2">
        <f t="shared" si="263"/>
        <v>0.000128903319</v>
      </c>
    </row>
    <row r="1182">
      <c r="C1182" s="1">
        <v>2.0</v>
      </c>
      <c r="E1182" s="4">
        <f t="shared" si="259"/>
        <v>139</v>
      </c>
      <c r="F1182" s="1">
        <v>1.0</v>
      </c>
      <c r="G1182" s="4" t="str">
        <f t="shared" si="260"/>
        <v>0.50</v>
      </c>
      <c r="H1182" s="2">
        <f t="shared" si="261"/>
        <v>69.5</v>
      </c>
      <c r="I1182" s="2">
        <f t="shared" si="262"/>
        <v>0.01185197817</v>
      </c>
      <c r="J1182" s="2">
        <f t="shared" si="263"/>
        <v>0.0002395395901</v>
      </c>
    </row>
    <row r="1183">
      <c r="C1183" s="1">
        <v>3.0</v>
      </c>
      <c r="E1183" s="4">
        <f t="shared" si="259"/>
        <v>135</v>
      </c>
      <c r="F1183" s="1">
        <v>1.0</v>
      </c>
      <c r="G1183" s="4" t="str">
        <f t="shared" si="260"/>
        <v>0.64</v>
      </c>
      <c r="H1183" s="2">
        <f t="shared" si="261"/>
        <v>86.4</v>
      </c>
      <c r="I1183" s="2">
        <f t="shared" si="262"/>
        <v>0.01473396999</v>
      </c>
      <c r="J1183" s="2">
        <f t="shared" si="263"/>
        <v>0.0002977873465</v>
      </c>
    </row>
    <row r="1184">
      <c r="C1184" s="1">
        <v>4.0</v>
      </c>
      <c r="E1184" s="4">
        <f t="shared" si="259"/>
        <v>100</v>
      </c>
      <c r="F1184" s="1">
        <v>1.0</v>
      </c>
      <c r="G1184" s="4" t="str">
        <f t="shared" si="260"/>
        <v>0.49</v>
      </c>
      <c r="H1184" s="2">
        <f t="shared" si="261"/>
        <v>49</v>
      </c>
      <c r="I1184" s="2">
        <f t="shared" si="262"/>
        <v>0.008356070941</v>
      </c>
      <c r="J1184" s="2">
        <f t="shared" si="263"/>
        <v>0.0001688840275</v>
      </c>
    </row>
    <row r="1185">
      <c r="C1185" s="1">
        <v>5.0</v>
      </c>
      <c r="E1185" s="4">
        <f t="shared" si="259"/>
        <v>131</v>
      </c>
      <c r="F1185" s="1">
        <v>1.0</v>
      </c>
      <c r="G1185" s="4" t="str">
        <f t="shared" si="260"/>
        <v>0.71</v>
      </c>
      <c r="H1185" s="2">
        <f t="shared" si="261"/>
        <v>93.01</v>
      </c>
      <c r="I1185" s="2">
        <f t="shared" si="262"/>
        <v>0.0158611869</v>
      </c>
      <c r="J1185" s="2">
        <f t="shared" si="263"/>
        <v>0.0003205694572</v>
      </c>
    </row>
    <row r="1186">
      <c r="C1186" s="1">
        <v>6.0</v>
      </c>
      <c r="E1186" s="4">
        <f t="shared" si="259"/>
        <v>28</v>
      </c>
      <c r="F1186" s="1">
        <v>1.0</v>
      </c>
      <c r="G1186" s="4" t="str">
        <f t="shared" si="260"/>
        <v>0.64</v>
      </c>
      <c r="H1186" s="2">
        <f t="shared" si="261"/>
        <v>17.92</v>
      </c>
      <c r="I1186" s="2">
        <f t="shared" si="262"/>
        <v>0.003055934516</v>
      </c>
      <c r="J1186" s="2">
        <f t="shared" si="263"/>
        <v>0.0000617633015</v>
      </c>
    </row>
    <row r="1187">
      <c r="C1187" s="1">
        <v>7.0</v>
      </c>
      <c r="E1187" s="4">
        <f t="shared" si="259"/>
        <v>5132</v>
      </c>
      <c r="F1187" s="1">
        <v>1.0</v>
      </c>
      <c r="G1187" s="4" t="str">
        <f t="shared" si="260"/>
        <v>0.96</v>
      </c>
      <c r="H1187" s="2">
        <f t="shared" si="261"/>
        <v>4926.72</v>
      </c>
      <c r="I1187" s="2">
        <f t="shared" si="262"/>
        <v>0.8401637108</v>
      </c>
      <c r="J1187" s="2">
        <f t="shared" si="263"/>
        <v>0.01698049625</v>
      </c>
    </row>
    <row r="1188">
      <c r="C1188" s="1">
        <v>8.0</v>
      </c>
      <c r="E1188" s="4">
        <f t="shared" si="259"/>
        <v>36</v>
      </c>
      <c r="F1188" s="1">
        <v>0.0</v>
      </c>
      <c r="G1188" s="4" t="str">
        <f t="shared" si="260"/>
        <v>0.39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48</v>
      </c>
      <c r="F1189" s="1">
        <v>0.0</v>
      </c>
      <c r="G1189" s="4" t="str">
        <f t="shared" si="260"/>
        <v>0.44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0.09959924966</v>
      </c>
    </row>
    <row r="1191">
      <c r="D1191" s="1" t="s">
        <v>29</v>
      </c>
      <c r="E1191" s="2">
        <f>Sum(E1180:E1189)</f>
        <v>5864</v>
      </c>
      <c r="H1191" s="2">
        <f>Sum(H1180:H1189)</f>
        <v>5279.95</v>
      </c>
    </row>
    <row r="1192">
      <c r="D1192" s="1" t="s">
        <v>17</v>
      </c>
      <c r="E1192" s="2">
        <f>E1191/$B$2</f>
        <v>0.0458125</v>
      </c>
    </row>
    <row r="1193">
      <c r="D1193" s="1" t="s">
        <v>18</v>
      </c>
      <c r="E1193" s="2">
        <f>H1191/E1191</f>
        <v>0.9004007503</v>
      </c>
    </row>
    <row r="1194">
      <c r="D1194" s="1" t="s">
        <v>20</v>
      </c>
      <c r="E1194" s="2">
        <f>H1191/$B$2</f>
        <v>0.04124960938</v>
      </c>
    </row>
    <row r="1195">
      <c r="D1195" s="1" t="s">
        <v>21</v>
      </c>
      <c r="E1195" s="2">
        <f>(E1191-H1191)/$B$2</f>
        <v>0.004562890625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4</v>
      </c>
      <c r="F1210" s="1">
        <v>1.0</v>
      </c>
      <c r="G1210" s="4" t="str">
        <f t="shared" ref="G1210:G1219" si="265">INDIRECT(CONCATENATE("'ccc",$E$1208,"'!",$B$1,C1210+21))</f>
        <v>0.00</v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76</v>
      </c>
      <c r="F1211" s="1">
        <v>1.0</v>
      </c>
      <c r="G1211" s="4" t="str">
        <f t="shared" si="265"/>
        <v>0.39</v>
      </c>
      <c r="H1211" s="2">
        <f t="shared" si="266"/>
        <v>29.64</v>
      </c>
      <c r="I1211" s="2">
        <f t="shared" si="267"/>
        <v>0.00369714357</v>
      </c>
      <c r="J1211" s="2">
        <f t="shared" si="268"/>
        <v>0.00007472273762</v>
      </c>
    </row>
    <row r="1212">
      <c r="C1212" s="1">
        <v>2.0</v>
      </c>
      <c r="E1212" s="4">
        <f t="shared" si="264"/>
        <v>505</v>
      </c>
      <c r="F1212" s="1">
        <v>1.0</v>
      </c>
      <c r="G1212" s="4" t="str">
        <f t="shared" si="265"/>
        <v>0.44</v>
      </c>
      <c r="H1212" s="2">
        <f t="shared" si="266"/>
        <v>222.2</v>
      </c>
      <c r="I1212" s="2">
        <f t="shared" si="267"/>
        <v>0.02771610328</v>
      </c>
      <c r="J1212" s="2">
        <f t="shared" si="268"/>
        <v>0.0005601684311</v>
      </c>
    </row>
    <row r="1213">
      <c r="C1213" s="1">
        <v>3.0</v>
      </c>
      <c r="E1213" s="4">
        <f t="shared" si="264"/>
        <v>474</v>
      </c>
      <c r="F1213" s="1">
        <v>1.0</v>
      </c>
      <c r="G1213" s="4" t="str">
        <f t="shared" si="265"/>
        <v>0.63</v>
      </c>
      <c r="H1213" s="2">
        <f t="shared" si="266"/>
        <v>298.62</v>
      </c>
      <c r="I1213" s="2">
        <f t="shared" si="267"/>
        <v>0.03724834726</v>
      </c>
      <c r="J1213" s="2">
        <f t="shared" si="268"/>
        <v>0.0007528240185</v>
      </c>
    </row>
    <row r="1214">
      <c r="C1214" s="1">
        <v>4.0</v>
      </c>
      <c r="E1214" s="4">
        <f t="shared" si="264"/>
        <v>15</v>
      </c>
      <c r="F1214" s="1">
        <v>1.0</v>
      </c>
      <c r="G1214" s="4" t="str">
        <f t="shared" si="265"/>
        <v>0.20</v>
      </c>
      <c r="H1214" s="2">
        <f t="shared" si="266"/>
        <v>3</v>
      </c>
      <c r="I1214" s="2">
        <f t="shared" si="267"/>
        <v>0.0003742048148</v>
      </c>
      <c r="J1214" s="2">
        <f t="shared" si="268"/>
        <v>0.000007563030123</v>
      </c>
    </row>
    <row r="1215">
      <c r="C1215" s="1">
        <v>5.0</v>
      </c>
      <c r="E1215" s="4">
        <f t="shared" si="264"/>
        <v>55</v>
      </c>
      <c r="F1215" s="1">
        <v>1.0</v>
      </c>
      <c r="G1215" s="4" t="str">
        <f t="shared" si="265"/>
        <v>0.58</v>
      </c>
      <c r="H1215" s="2">
        <f t="shared" si="266"/>
        <v>31.9</v>
      </c>
      <c r="I1215" s="2">
        <f t="shared" si="267"/>
        <v>0.00397904453</v>
      </c>
      <c r="J1215" s="2">
        <f t="shared" si="268"/>
        <v>0.00008042022031</v>
      </c>
    </row>
    <row r="1216">
      <c r="C1216" s="1">
        <v>6.0</v>
      </c>
      <c r="E1216" s="4">
        <f t="shared" si="264"/>
        <v>22</v>
      </c>
      <c r="F1216" s="1">
        <v>1.0</v>
      </c>
      <c r="G1216" s="4" t="str">
        <f t="shared" si="265"/>
        <v>0.73</v>
      </c>
      <c r="H1216" s="2">
        <f t="shared" si="266"/>
        <v>16.06</v>
      </c>
      <c r="I1216" s="2">
        <f t="shared" si="267"/>
        <v>0.002003243108</v>
      </c>
      <c r="J1216" s="2">
        <f t="shared" si="268"/>
        <v>0.00004048742126</v>
      </c>
    </row>
    <row r="1217">
      <c r="C1217" s="1">
        <v>7.0</v>
      </c>
      <c r="E1217" s="4">
        <f t="shared" si="264"/>
        <v>5161</v>
      </c>
      <c r="F1217" s="1">
        <v>1.0</v>
      </c>
      <c r="G1217" s="4" t="str">
        <f t="shared" si="265"/>
        <v>0.90</v>
      </c>
      <c r="H1217" s="2">
        <f t="shared" si="266"/>
        <v>4644.9</v>
      </c>
      <c r="I1217" s="2">
        <f t="shared" si="267"/>
        <v>0.5793813147</v>
      </c>
      <c r="J1217" s="2">
        <f t="shared" si="268"/>
        <v>0.01170983954</v>
      </c>
    </row>
    <row r="1218">
      <c r="C1218" s="1">
        <v>8.0</v>
      </c>
      <c r="E1218" s="4">
        <f t="shared" si="264"/>
        <v>1576</v>
      </c>
      <c r="F1218" s="1">
        <v>1.0</v>
      </c>
      <c r="G1218" s="4" t="str">
        <f t="shared" si="265"/>
        <v>0.77</v>
      </c>
      <c r="H1218" s="2">
        <f t="shared" si="266"/>
        <v>1213.52</v>
      </c>
      <c r="I1218" s="2">
        <f t="shared" si="267"/>
        <v>0.1513683423</v>
      </c>
      <c r="J1218" s="2">
        <f t="shared" si="268"/>
        <v>0.003059296105</v>
      </c>
    </row>
    <row r="1219">
      <c r="C1219" s="1">
        <v>9.0</v>
      </c>
      <c r="E1219" s="4">
        <f t="shared" si="264"/>
        <v>129</v>
      </c>
      <c r="F1219" s="1">
        <v>0.0</v>
      </c>
      <c r="G1219" s="4" t="str">
        <f t="shared" si="265"/>
        <v>0.42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0.1942322565</v>
      </c>
    </row>
    <row r="1221">
      <c r="D1221" s="1" t="s">
        <v>29</v>
      </c>
      <c r="E1221" s="2">
        <f>Sum(E1210:E1219)</f>
        <v>8017</v>
      </c>
      <c r="H1221" s="2">
        <f>Sum(H1210:H1219)</f>
        <v>6459.84</v>
      </c>
    </row>
    <row r="1222">
      <c r="D1222" s="1" t="s">
        <v>17</v>
      </c>
      <c r="E1222" s="2">
        <f>E1221/$B$2</f>
        <v>0.0626328125</v>
      </c>
    </row>
    <row r="1223">
      <c r="D1223" s="1" t="s">
        <v>18</v>
      </c>
      <c r="E1223" s="2">
        <f>H1221/E1221</f>
        <v>0.8057677435</v>
      </c>
    </row>
    <row r="1224">
      <c r="D1224" s="1" t="s">
        <v>20</v>
      </c>
      <c r="E1224" s="2">
        <f>H1221/$B$2</f>
        <v>0.0504675</v>
      </c>
    </row>
    <row r="1225">
      <c r="D1225" s="1" t="s">
        <v>21</v>
      </c>
      <c r="E1225" s="2">
        <f>(E1221-H1221)/$B$2</f>
        <v>0.0121653125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5</v>
      </c>
      <c r="F1240" s="1">
        <v>1.0</v>
      </c>
      <c r="G1240" s="4" t="str">
        <f t="shared" ref="G1240:G1249" si="270">INDIRECT(CONCATENATE("'ccc",$E$1238,"'!",$B$1,C1240+21))</f>
        <v>0.40</v>
      </c>
      <c r="H1240" s="2">
        <f t="shared" ref="H1240:H1249" si="271">E1240*F1240*G1240</f>
        <v>2</v>
      </c>
      <c r="I1240" s="2">
        <f t="shared" ref="I1240:I1249" si="272">H1240/$E$1251</f>
        <v>0.0002518574487</v>
      </c>
      <c r="J1240" s="2">
        <f t="shared" ref="J1240:J1249" si="273">I1240*$E$262</f>
        <v>0.000005090275154</v>
      </c>
    </row>
    <row r="1241">
      <c r="C1241" s="1">
        <v>1.0</v>
      </c>
      <c r="E1241" s="4">
        <f t="shared" si="269"/>
        <v>65</v>
      </c>
      <c r="F1241" s="1">
        <v>1.0</v>
      </c>
      <c r="G1241" s="4" t="str">
        <f t="shared" si="270"/>
        <v>0.40</v>
      </c>
      <c r="H1241" s="2">
        <f t="shared" si="271"/>
        <v>26</v>
      </c>
      <c r="I1241" s="2">
        <f t="shared" si="272"/>
        <v>0.003274146833</v>
      </c>
      <c r="J1241" s="2">
        <f t="shared" si="273"/>
        <v>0.00006617357701</v>
      </c>
    </row>
    <row r="1242">
      <c r="C1242" s="1">
        <v>2.0</v>
      </c>
      <c r="E1242" s="4">
        <f t="shared" si="269"/>
        <v>542</v>
      </c>
      <c r="F1242" s="1">
        <v>1.0</v>
      </c>
      <c r="G1242" s="4" t="str">
        <f t="shared" si="270"/>
        <v>0.46</v>
      </c>
      <c r="H1242" s="2">
        <f t="shared" si="271"/>
        <v>249.32</v>
      </c>
      <c r="I1242" s="2">
        <f t="shared" si="272"/>
        <v>0.03139654955</v>
      </c>
      <c r="J1242" s="2">
        <f t="shared" si="273"/>
        <v>0.0006345537007</v>
      </c>
    </row>
    <row r="1243">
      <c r="C1243" s="1">
        <v>3.0</v>
      </c>
      <c r="E1243" s="4">
        <f t="shared" si="269"/>
        <v>587</v>
      </c>
      <c r="F1243" s="1">
        <v>1.0</v>
      </c>
      <c r="G1243" s="4" t="str">
        <f t="shared" si="270"/>
        <v>0.69</v>
      </c>
      <c r="H1243" s="2">
        <f t="shared" si="271"/>
        <v>405.03</v>
      </c>
      <c r="I1243" s="2">
        <f t="shared" si="272"/>
        <v>0.05100491122</v>
      </c>
      <c r="J1243" s="2">
        <f t="shared" si="273"/>
        <v>0.001030857073</v>
      </c>
    </row>
    <row r="1244">
      <c r="C1244" s="1">
        <v>4.0</v>
      </c>
      <c r="E1244" s="4">
        <f t="shared" si="269"/>
        <v>13</v>
      </c>
      <c r="F1244" s="1">
        <v>1.0</v>
      </c>
      <c r="G1244" s="4" t="str">
        <f t="shared" si="270"/>
        <v>0.31</v>
      </c>
      <c r="H1244" s="2">
        <f t="shared" si="271"/>
        <v>4.03</v>
      </c>
      <c r="I1244" s="2">
        <f t="shared" si="272"/>
        <v>0.0005074927591</v>
      </c>
      <c r="J1244" s="2">
        <f t="shared" si="273"/>
        <v>0.00001025690444</v>
      </c>
    </row>
    <row r="1245">
      <c r="C1245" s="1">
        <v>5.0</v>
      </c>
      <c r="E1245" s="4">
        <f t="shared" si="269"/>
        <v>58</v>
      </c>
      <c r="F1245" s="1">
        <v>1.0</v>
      </c>
      <c r="G1245" s="4" t="str">
        <f t="shared" si="270"/>
        <v>0.55</v>
      </c>
      <c r="H1245" s="2">
        <f t="shared" si="271"/>
        <v>31.9</v>
      </c>
      <c r="I1245" s="2">
        <f t="shared" si="272"/>
        <v>0.004017126307</v>
      </c>
      <c r="J1245" s="2">
        <f t="shared" si="273"/>
        <v>0.00008118988871</v>
      </c>
    </row>
    <row r="1246">
      <c r="C1246" s="1">
        <v>6.0</v>
      </c>
      <c r="E1246" s="4">
        <f t="shared" si="269"/>
        <v>11</v>
      </c>
      <c r="F1246" s="1">
        <v>1.0</v>
      </c>
      <c r="G1246" s="4" t="str">
        <f t="shared" si="270"/>
        <v>0.64</v>
      </c>
      <c r="H1246" s="2">
        <f t="shared" si="271"/>
        <v>7.04</v>
      </c>
      <c r="I1246" s="2">
        <f t="shared" si="272"/>
        <v>0.0008865382194</v>
      </c>
      <c r="J1246" s="2">
        <f t="shared" si="273"/>
        <v>0.00001791776854</v>
      </c>
    </row>
    <row r="1247">
      <c r="C1247" s="1">
        <v>7.0</v>
      </c>
      <c r="E1247" s="4">
        <f t="shared" si="269"/>
        <v>3949</v>
      </c>
      <c r="F1247" s="1">
        <v>1.0</v>
      </c>
      <c r="G1247" s="4" t="str">
        <f t="shared" si="270"/>
        <v>0.86</v>
      </c>
      <c r="H1247" s="2">
        <f t="shared" si="271"/>
        <v>3396.14</v>
      </c>
      <c r="I1247" s="2">
        <f t="shared" si="272"/>
        <v>0.4276715779</v>
      </c>
      <c r="J1247" s="2">
        <f t="shared" si="273"/>
        <v>0.008643643531</v>
      </c>
    </row>
    <row r="1248">
      <c r="C1248" s="1">
        <v>8.0</v>
      </c>
      <c r="E1248" s="4">
        <f t="shared" si="269"/>
        <v>2485</v>
      </c>
      <c r="F1248" s="1">
        <v>1.0</v>
      </c>
      <c r="G1248" s="4" t="str">
        <f t="shared" si="270"/>
        <v>0.84</v>
      </c>
      <c r="H1248" s="2">
        <f t="shared" si="271"/>
        <v>2087.4</v>
      </c>
      <c r="I1248" s="2">
        <f t="shared" si="272"/>
        <v>0.2628636192</v>
      </c>
      <c r="J1248" s="2">
        <f t="shared" si="273"/>
        <v>0.005312720179</v>
      </c>
    </row>
    <row r="1249">
      <c r="C1249" s="1">
        <v>9.0</v>
      </c>
      <c r="E1249" s="4">
        <f t="shared" si="269"/>
        <v>226</v>
      </c>
      <c r="F1249" s="1">
        <v>0.0</v>
      </c>
      <c r="G1249" s="4" t="str">
        <f t="shared" si="270"/>
        <v>0.57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0.2181261806</v>
      </c>
    </row>
    <row r="1251">
      <c r="D1251" s="1" t="s">
        <v>29</v>
      </c>
      <c r="E1251" s="2">
        <f>Sum(E1240:E1249)</f>
        <v>7941</v>
      </c>
      <c r="H1251" s="2">
        <f>Sum(H1240:H1249)</f>
        <v>6208.86</v>
      </c>
    </row>
    <row r="1252">
      <c r="D1252" s="1" t="s">
        <v>17</v>
      </c>
      <c r="E1252" s="2">
        <f>E1251/$B$2</f>
        <v>0.0620390625</v>
      </c>
    </row>
    <row r="1253">
      <c r="D1253" s="1" t="s">
        <v>18</v>
      </c>
      <c r="E1253" s="2">
        <f>H1251/E1251</f>
        <v>0.7818738194</v>
      </c>
    </row>
    <row r="1254">
      <c r="D1254" s="1" t="s">
        <v>20</v>
      </c>
      <c r="E1254" s="2">
        <f>H1251/$B$2</f>
        <v>0.04850671875</v>
      </c>
    </row>
    <row r="1255">
      <c r="D1255" s="1" t="s">
        <v>21</v>
      </c>
      <c r="E1255" s="2">
        <f>(E1251-H1251)/$B$2</f>
        <v>0.01353234375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</v>
      </c>
      <c r="F1270" s="1">
        <v>1.0</v>
      </c>
      <c r="G1270" s="4" t="str">
        <f t="shared" ref="G1270:G1279" si="275">INDIRECT(CONCATENATE("'ccc",$E$1268,"'!",$B$1,C1270+21))</f>
        <v>0.00</v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59</v>
      </c>
      <c r="F1271" s="1">
        <v>1.0</v>
      </c>
      <c r="G1271" s="4" t="str">
        <f t="shared" si="275"/>
        <v>0.36</v>
      </c>
      <c r="H1271" s="2">
        <f t="shared" si="276"/>
        <v>21.24</v>
      </c>
      <c r="I1271" s="2">
        <f t="shared" si="277"/>
        <v>0.002693722257</v>
      </c>
      <c r="J1271" s="2">
        <f t="shared" si="278"/>
        <v>0.00005444265219</v>
      </c>
    </row>
    <row r="1272">
      <c r="C1272" s="1">
        <v>2.0</v>
      </c>
      <c r="E1272" s="4">
        <f t="shared" si="274"/>
        <v>472</v>
      </c>
      <c r="F1272" s="1">
        <v>1.0</v>
      </c>
      <c r="G1272" s="4" t="str">
        <f t="shared" si="275"/>
        <v>0.51</v>
      </c>
      <c r="H1272" s="2">
        <f t="shared" si="276"/>
        <v>240.72</v>
      </c>
      <c r="I1272" s="2">
        <f t="shared" si="277"/>
        <v>0.03052885225</v>
      </c>
      <c r="J1272" s="2">
        <f t="shared" si="278"/>
        <v>0.0006170167248</v>
      </c>
    </row>
    <row r="1273">
      <c r="C1273" s="1">
        <v>3.0</v>
      </c>
      <c r="E1273" s="4">
        <f t="shared" si="274"/>
        <v>657</v>
      </c>
      <c r="F1273" s="1">
        <v>1.0</v>
      </c>
      <c r="G1273" s="4" t="str">
        <f t="shared" si="275"/>
        <v>0.69</v>
      </c>
      <c r="H1273" s="2">
        <f t="shared" si="276"/>
        <v>453.33</v>
      </c>
      <c r="I1273" s="2">
        <f t="shared" si="277"/>
        <v>0.05749270767</v>
      </c>
      <c r="J1273" s="2">
        <f t="shared" si="278"/>
        <v>0.001161981521</v>
      </c>
    </row>
    <row r="1274">
      <c r="C1274" s="1">
        <v>4.0</v>
      </c>
      <c r="E1274" s="4">
        <f t="shared" si="274"/>
        <v>15</v>
      </c>
      <c r="F1274" s="1">
        <v>1.0</v>
      </c>
      <c r="G1274" s="4" t="str">
        <f t="shared" si="275"/>
        <v>0.33</v>
      </c>
      <c r="H1274" s="2">
        <f t="shared" si="276"/>
        <v>4.95</v>
      </c>
      <c r="I1274" s="2">
        <f t="shared" si="277"/>
        <v>0.0006277742549</v>
      </c>
      <c r="J1274" s="2">
        <f t="shared" si="278"/>
        <v>0.00001268790623</v>
      </c>
    </row>
    <row r="1275">
      <c r="C1275" s="1">
        <v>5.0</v>
      </c>
      <c r="E1275" s="4">
        <f t="shared" si="274"/>
        <v>51</v>
      </c>
      <c r="F1275" s="1">
        <v>1.0</v>
      </c>
      <c r="G1275" s="4" t="str">
        <f t="shared" si="275"/>
        <v>0.49</v>
      </c>
      <c r="H1275" s="2">
        <f t="shared" si="276"/>
        <v>24.99</v>
      </c>
      <c r="I1275" s="2">
        <f t="shared" si="277"/>
        <v>0.003169308814</v>
      </c>
      <c r="J1275" s="2">
        <f t="shared" si="278"/>
        <v>0.00006405470236</v>
      </c>
    </row>
    <row r="1276">
      <c r="C1276" s="1">
        <v>6.0</v>
      </c>
      <c r="E1276" s="4">
        <f t="shared" si="274"/>
        <v>12</v>
      </c>
      <c r="F1276" s="1">
        <v>1.0</v>
      </c>
      <c r="G1276" s="4" t="str">
        <f t="shared" si="275"/>
        <v>0.50</v>
      </c>
      <c r="H1276" s="2">
        <f t="shared" si="276"/>
        <v>6</v>
      </c>
      <c r="I1276" s="2">
        <f t="shared" si="277"/>
        <v>0.0007609384908</v>
      </c>
      <c r="J1276" s="2">
        <f t="shared" si="278"/>
        <v>0.00001537928028</v>
      </c>
    </row>
    <row r="1277">
      <c r="C1277" s="1">
        <v>7.0</v>
      </c>
      <c r="E1277" s="4">
        <f t="shared" si="274"/>
        <v>3612</v>
      </c>
      <c r="F1277" s="1">
        <v>1.0</v>
      </c>
      <c r="G1277" s="4" t="str">
        <f t="shared" si="275"/>
        <v>0.86</v>
      </c>
      <c r="H1277" s="2">
        <f t="shared" si="276"/>
        <v>3106.32</v>
      </c>
      <c r="I1277" s="2">
        <f t="shared" si="277"/>
        <v>0.3939530755</v>
      </c>
      <c r="J1277" s="2">
        <f t="shared" si="278"/>
        <v>0.007962160986</v>
      </c>
    </row>
    <row r="1278">
      <c r="C1278" s="1">
        <v>8.0</v>
      </c>
      <c r="E1278" s="4">
        <f t="shared" si="274"/>
        <v>2773</v>
      </c>
      <c r="F1278" s="1">
        <v>1.0</v>
      </c>
      <c r="G1278" s="4" t="str">
        <f t="shared" si="275"/>
        <v>0.87</v>
      </c>
      <c r="H1278" s="2">
        <f t="shared" si="276"/>
        <v>2412.51</v>
      </c>
      <c r="I1278" s="2">
        <f t="shared" si="277"/>
        <v>0.3059619531</v>
      </c>
      <c r="J1278" s="2">
        <f t="shared" si="278"/>
        <v>0.006183777911</v>
      </c>
    </row>
    <row r="1279">
      <c r="C1279" s="1">
        <v>9.0</v>
      </c>
      <c r="E1279" s="4">
        <f t="shared" si="274"/>
        <v>233</v>
      </c>
      <c r="F1279" s="1">
        <v>0.0</v>
      </c>
      <c r="G1279" s="4" t="str">
        <f t="shared" si="275"/>
        <v>0.51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0.2048116677</v>
      </c>
    </row>
    <row r="1281">
      <c r="D1281" s="1" t="s">
        <v>29</v>
      </c>
      <c r="E1281" s="2">
        <f>Sum(E1270:E1279)</f>
        <v>7885</v>
      </c>
      <c r="H1281" s="2">
        <f>Sum(H1270:H1279)</f>
        <v>6270.06</v>
      </c>
    </row>
    <row r="1282">
      <c r="D1282" s="1" t="s">
        <v>17</v>
      </c>
      <c r="E1282" s="2">
        <f>E1281/$B$2</f>
        <v>0.0616015625</v>
      </c>
    </row>
    <row r="1283">
      <c r="D1283" s="1" t="s">
        <v>18</v>
      </c>
      <c r="E1283" s="2">
        <f>H1281/E1281</f>
        <v>0.7951883323</v>
      </c>
    </row>
    <row r="1284">
      <c r="D1284" s="1" t="s">
        <v>20</v>
      </c>
      <c r="E1284" s="2">
        <f>H1281/$B$2</f>
        <v>0.04898484375</v>
      </c>
    </row>
    <row r="1285">
      <c r="D1285" s="1" t="s">
        <v>21</v>
      </c>
      <c r="E1285" s="2">
        <f>(E1281-H1281)/$B$2</f>
        <v>0.01261671875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1</v>
      </c>
      <c r="F1300" s="1">
        <v>1.0</v>
      </c>
      <c r="G1300" s="4" t="str">
        <f t="shared" ref="G1300:G1309" si="280">INDIRECT(CONCATENATE("'ccc",$E$1298,"'!",$B$1,C1300+21))</f>
        <v>0.00</v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62</v>
      </c>
      <c r="F1301" s="1">
        <v>1.0</v>
      </c>
      <c r="G1301" s="4" t="str">
        <f t="shared" si="280"/>
        <v>0.32</v>
      </c>
      <c r="H1301" s="2">
        <f t="shared" si="281"/>
        <v>19.84</v>
      </c>
      <c r="I1301" s="2">
        <f t="shared" si="282"/>
        <v>0.002616033755</v>
      </c>
      <c r="J1301" s="2">
        <f t="shared" si="283"/>
        <v>0.00005287249473</v>
      </c>
    </row>
    <row r="1302">
      <c r="C1302" s="1">
        <v>2.0</v>
      </c>
      <c r="E1302" s="4">
        <f t="shared" si="279"/>
        <v>534</v>
      </c>
      <c r="F1302" s="1">
        <v>1.0</v>
      </c>
      <c r="G1302" s="4" t="str">
        <f t="shared" si="280"/>
        <v>0.50</v>
      </c>
      <c r="H1302" s="2">
        <f t="shared" si="281"/>
        <v>267</v>
      </c>
      <c r="I1302" s="2">
        <f t="shared" si="282"/>
        <v>0.0352056962</v>
      </c>
      <c r="J1302" s="2">
        <f t="shared" si="283"/>
        <v>0.0007115401256</v>
      </c>
    </row>
    <row r="1303">
      <c r="C1303" s="1">
        <v>3.0</v>
      </c>
      <c r="E1303" s="4">
        <f t="shared" si="279"/>
        <v>599</v>
      </c>
      <c r="F1303" s="1">
        <v>1.0</v>
      </c>
      <c r="G1303" s="4" t="str">
        <f t="shared" si="280"/>
        <v>0.68</v>
      </c>
      <c r="H1303" s="2">
        <f t="shared" si="281"/>
        <v>407.32</v>
      </c>
      <c r="I1303" s="2">
        <f t="shared" si="282"/>
        <v>0.05370780591</v>
      </c>
      <c r="J1303" s="2">
        <f t="shared" si="283"/>
        <v>0.001085485108</v>
      </c>
    </row>
    <row r="1304">
      <c r="C1304" s="1">
        <v>4.0</v>
      </c>
      <c r="E1304" s="4">
        <f t="shared" si="279"/>
        <v>16</v>
      </c>
      <c r="F1304" s="1">
        <v>1.0</v>
      </c>
      <c r="G1304" s="4" t="str">
        <f t="shared" si="280"/>
        <v>0.25</v>
      </c>
      <c r="H1304" s="2">
        <f t="shared" si="281"/>
        <v>4</v>
      </c>
      <c r="I1304" s="2">
        <f t="shared" si="282"/>
        <v>0.0005274261603</v>
      </c>
      <c r="J1304" s="2">
        <f t="shared" si="283"/>
        <v>0.00001065977716</v>
      </c>
    </row>
    <row r="1305">
      <c r="C1305" s="1">
        <v>5.0</v>
      </c>
      <c r="E1305" s="4">
        <f t="shared" si="279"/>
        <v>44</v>
      </c>
      <c r="F1305" s="1">
        <v>1.0</v>
      </c>
      <c r="G1305" s="4" t="str">
        <f t="shared" si="280"/>
        <v>0.45</v>
      </c>
      <c r="H1305" s="2">
        <f t="shared" si="281"/>
        <v>19.8</v>
      </c>
      <c r="I1305" s="2">
        <f t="shared" si="282"/>
        <v>0.002610759494</v>
      </c>
      <c r="J1305" s="2">
        <f t="shared" si="283"/>
        <v>0.00005276589695</v>
      </c>
    </row>
    <row r="1306">
      <c r="C1306" s="1">
        <v>6.0</v>
      </c>
      <c r="E1306" s="4">
        <f t="shared" si="279"/>
        <v>5</v>
      </c>
      <c r="F1306" s="1">
        <v>1.0</v>
      </c>
      <c r="G1306" s="4" t="str">
        <f t="shared" si="280"/>
        <v>0.40</v>
      </c>
      <c r="H1306" s="2">
        <f t="shared" si="281"/>
        <v>2</v>
      </c>
      <c r="I1306" s="2">
        <f t="shared" si="282"/>
        <v>0.0002637130802</v>
      </c>
      <c r="J1306" s="2">
        <f t="shared" si="283"/>
        <v>0.000005329888581</v>
      </c>
    </row>
    <row r="1307">
      <c r="C1307" s="1">
        <v>7.0</v>
      </c>
      <c r="E1307" s="4">
        <f t="shared" si="279"/>
        <v>2692</v>
      </c>
      <c r="F1307" s="1">
        <v>1.0</v>
      </c>
      <c r="G1307" s="4" t="str">
        <f t="shared" si="280"/>
        <v>0.83</v>
      </c>
      <c r="H1307" s="2">
        <f t="shared" si="281"/>
        <v>2234.36</v>
      </c>
      <c r="I1307" s="2">
        <f t="shared" si="282"/>
        <v>0.2946149789</v>
      </c>
      <c r="J1307" s="2">
        <f t="shared" si="283"/>
        <v>0.005954444925</v>
      </c>
    </row>
    <row r="1308">
      <c r="C1308" s="1">
        <v>8.0</v>
      </c>
      <c r="E1308" s="4">
        <f t="shared" si="279"/>
        <v>3423</v>
      </c>
      <c r="F1308" s="1">
        <v>1.0</v>
      </c>
      <c r="G1308" s="4" t="str">
        <f t="shared" si="280"/>
        <v>0.88</v>
      </c>
      <c r="H1308" s="2">
        <f t="shared" si="281"/>
        <v>3012.24</v>
      </c>
      <c r="I1308" s="2">
        <f t="shared" si="282"/>
        <v>0.3971835443</v>
      </c>
      <c r="J1308" s="2">
        <f t="shared" si="283"/>
        <v>0.00802745179</v>
      </c>
    </row>
    <row r="1309">
      <c r="C1309" s="1">
        <v>9.0</v>
      </c>
      <c r="E1309" s="4">
        <f t="shared" si="279"/>
        <v>208</v>
      </c>
      <c r="F1309" s="1">
        <v>0.0</v>
      </c>
      <c r="G1309" s="4" t="str">
        <f t="shared" si="280"/>
        <v>0.53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0.2132700422</v>
      </c>
    </row>
    <row r="1311">
      <c r="D1311" s="1" t="s">
        <v>29</v>
      </c>
      <c r="E1311" s="2">
        <f>Sum(E1300:E1309)</f>
        <v>7584</v>
      </c>
      <c r="H1311" s="2">
        <f>Sum(H1300:H1309)</f>
        <v>5966.56</v>
      </c>
    </row>
    <row r="1312">
      <c r="D1312" s="1" t="s">
        <v>17</v>
      </c>
      <c r="E1312" s="2">
        <f>E1311/$B$2</f>
        <v>0.05925</v>
      </c>
    </row>
    <row r="1313">
      <c r="D1313" s="1" t="s">
        <v>18</v>
      </c>
      <c r="E1313" s="2">
        <f>H1311/E1311</f>
        <v>0.7867299578</v>
      </c>
    </row>
    <row r="1314">
      <c r="D1314" s="1" t="s">
        <v>20</v>
      </c>
      <c r="E1314" s="2">
        <f>H1311/$B$2</f>
        <v>0.04661375</v>
      </c>
    </row>
    <row r="1315">
      <c r="D1315" s="1" t="s">
        <v>21</v>
      </c>
      <c r="E1315" s="2">
        <f>(E1311-H1311)/$B$2</f>
        <v>0.01263625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</v>
      </c>
      <c r="F1330" s="1">
        <v>1.0</v>
      </c>
      <c r="G1330" s="4" t="str">
        <f t="shared" ref="G1330:G1339" si="285">INDIRECT(CONCATENATE("'ccc",$E$1328,"'!",$B$1,C1330+21))</f>
        <v>0.00</v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71</v>
      </c>
      <c r="F1331" s="1">
        <v>1.0</v>
      </c>
      <c r="G1331" s="4" t="str">
        <f t="shared" si="285"/>
        <v>0.44</v>
      </c>
      <c r="H1331" s="2">
        <f t="shared" si="286"/>
        <v>31.24</v>
      </c>
      <c r="I1331" s="2">
        <f t="shared" si="287"/>
        <v>0.004104585468</v>
      </c>
      <c r="J1331" s="2">
        <f t="shared" si="288"/>
        <v>0.00008295752037</v>
      </c>
    </row>
    <row r="1332">
      <c r="C1332" s="1">
        <v>2.0</v>
      </c>
      <c r="E1332" s="4">
        <f t="shared" si="284"/>
        <v>537</v>
      </c>
      <c r="F1332" s="1">
        <v>1.0</v>
      </c>
      <c r="G1332" s="4" t="str">
        <f t="shared" si="285"/>
        <v>0.49</v>
      </c>
      <c r="H1332" s="2">
        <f t="shared" si="286"/>
        <v>263.13</v>
      </c>
      <c r="I1332" s="2">
        <f t="shared" si="287"/>
        <v>0.03457232952</v>
      </c>
      <c r="J1332" s="2">
        <f t="shared" si="288"/>
        <v>0.0006987391912</v>
      </c>
    </row>
    <row r="1333">
      <c r="C1333" s="1">
        <v>3.0</v>
      </c>
      <c r="E1333" s="4">
        <f t="shared" si="284"/>
        <v>534</v>
      </c>
      <c r="F1333" s="1">
        <v>1.0</v>
      </c>
      <c r="G1333" s="4" t="str">
        <f t="shared" si="285"/>
        <v>0.72</v>
      </c>
      <c r="H1333" s="2">
        <f t="shared" si="286"/>
        <v>384.48</v>
      </c>
      <c r="I1333" s="2">
        <f t="shared" si="287"/>
        <v>0.0505163579</v>
      </c>
      <c r="J1333" s="2">
        <f t="shared" si="288"/>
        <v>0.001020982952</v>
      </c>
    </row>
    <row r="1334">
      <c r="C1334" s="1">
        <v>4.0</v>
      </c>
      <c r="E1334" s="4">
        <f t="shared" si="284"/>
        <v>6</v>
      </c>
      <c r="F1334" s="1">
        <v>1.0</v>
      </c>
      <c r="G1334" s="4" t="str">
        <f t="shared" si="285"/>
        <v>0.50</v>
      </c>
      <c r="H1334" s="2">
        <f t="shared" si="286"/>
        <v>3</v>
      </c>
      <c r="I1334" s="2">
        <f t="shared" si="287"/>
        <v>0.0003941663382</v>
      </c>
      <c r="J1334" s="2">
        <f t="shared" si="288"/>
        <v>0.000007966471226</v>
      </c>
    </row>
    <row r="1335">
      <c r="C1335" s="1">
        <v>5.0</v>
      </c>
      <c r="E1335" s="4">
        <f t="shared" si="284"/>
        <v>51</v>
      </c>
      <c r="F1335" s="1">
        <v>1.0</v>
      </c>
      <c r="G1335" s="4" t="str">
        <f t="shared" si="285"/>
        <v>0.49</v>
      </c>
      <c r="H1335" s="2">
        <f t="shared" si="286"/>
        <v>24.99</v>
      </c>
      <c r="I1335" s="2">
        <f t="shared" si="287"/>
        <v>0.003283405597</v>
      </c>
      <c r="J1335" s="2">
        <f t="shared" si="288"/>
        <v>0.00006636070531</v>
      </c>
    </row>
    <row r="1336">
      <c r="C1336" s="1">
        <v>6.0</v>
      </c>
      <c r="E1336" s="4">
        <f t="shared" si="284"/>
        <v>12</v>
      </c>
      <c r="F1336" s="1">
        <v>1.0</v>
      </c>
      <c r="G1336" s="4" t="str">
        <f t="shared" si="285"/>
        <v>0.42</v>
      </c>
      <c r="H1336" s="2">
        <f t="shared" si="286"/>
        <v>5.04</v>
      </c>
      <c r="I1336" s="2">
        <f t="shared" si="287"/>
        <v>0.0006621994482</v>
      </c>
      <c r="J1336" s="2">
        <f t="shared" si="288"/>
        <v>0.00001338367166</v>
      </c>
    </row>
    <row r="1337">
      <c r="C1337" s="1">
        <v>7.0</v>
      </c>
      <c r="E1337" s="4">
        <f t="shared" si="284"/>
        <v>2355</v>
      </c>
      <c r="F1337" s="1">
        <v>1.0</v>
      </c>
      <c r="G1337" s="4" t="str">
        <f t="shared" si="285"/>
        <v>0.83</v>
      </c>
      <c r="H1337" s="2">
        <f t="shared" si="286"/>
        <v>1954.65</v>
      </c>
      <c r="I1337" s="2">
        <f t="shared" si="287"/>
        <v>0.2568190777</v>
      </c>
      <c r="J1337" s="2">
        <f t="shared" si="288"/>
        <v>0.005190554327</v>
      </c>
    </row>
    <row r="1338">
      <c r="C1338" s="1">
        <v>8.0</v>
      </c>
      <c r="E1338" s="4">
        <f t="shared" si="284"/>
        <v>3827</v>
      </c>
      <c r="F1338" s="1">
        <v>1.0</v>
      </c>
      <c r="G1338" s="4" t="str">
        <f t="shared" si="285"/>
        <v>0.89</v>
      </c>
      <c r="H1338" s="2">
        <f t="shared" si="286"/>
        <v>3406.03</v>
      </c>
      <c r="I1338" s="2">
        <f t="shared" si="287"/>
        <v>0.4475141243</v>
      </c>
      <c r="J1338" s="2">
        <f t="shared" si="288"/>
        <v>0.009044679996</v>
      </c>
    </row>
    <row r="1339">
      <c r="C1339" s="1">
        <v>9.0</v>
      </c>
      <c r="E1339" s="4">
        <f t="shared" si="284"/>
        <v>217</v>
      </c>
      <c r="F1339" s="1">
        <v>0.0</v>
      </c>
      <c r="G1339" s="4" t="str">
        <f t="shared" si="285"/>
        <v>0.48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0.2021337538</v>
      </c>
    </row>
    <row r="1341">
      <c r="D1341" s="1" t="s">
        <v>29</v>
      </c>
      <c r="E1341" s="2">
        <f>Sum(E1330:E1339)</f>
        <v>7611</v>
      </c>
      <c r="H1341" s="2">
        <f>Sum(H1330:H1339)</f>
        <v>6072.56</v>
      </c>
    </row>
    <row r="1342">
      <c r="D1342" s="1" t="s">
        <v>17</v>
      </c>
      <c r="E1342" s="2">
        <f>E1341/$B$2</f>
        <v>0.0594609375</v>
      </c>
    </row>
    <row r="1343">
      <c r="D1343" s="1" t="s">
        <v>18</v>
      </c>
      <c r="E1343" s="2">
        <f>H1341/E1341</f>
        <v>0.7978662462</v>
      </c>
    </row>
    <row r="1344">
      <c r="D1344" s="1" t="s">
        <v>20</v>
      </c>
      <c r="E1344" s="2">
        <f>H1341/$B$2</f>
        <v>0.047441875</v>
      </c>
    </row>
    <row r="1345">
      <c r="D1345" s="1" t="s">
        <v>21</v>
      </c>
      <c r="E1345" s="2">
        <f>(E1341-H1341)/$B$2</f>
        <v>0.0120190625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7</v>
      </c>
      <c r="F1360" s="1">
        <v>1.0</v>
      </c>
      <c r="G1360" s="4" t="str">
        <f t="shared" ref="G1360:G1369" si="290">INDIRECT(CONCATENATE("'ccc",$E$1358,"'!",$B$1,C1360+21))</f>
        <v>0.14</v>
      </c>
      <c r="H1360" s="2">
        <f t="shared" ref="H1360:H1369" si="291">E1360*F1360*G1360</f>
        <v>0.98</v>
      </c>
      <c r="I1360" s="2">
        <f t="shared" ref="I1360:I1369" si="292">H1360/$E$1371</f>
        <v>0.0001315612834</v>
      </c>
      <c r="J1360" s="2">
        <f t="shared" ref="J1360:J1369" si="293">I1360*$E$262</f>
        <v>0.000002658976876</v>
      </c>
    </row>
    <row r="1361">
      <c r="C1361" s="1">
        <v>1.0</v>
      </c>
      <c r="E1361" s="4">
        <f t="shared" si="289"/>
        <v>34</v>
      </c>
      <c r="F1361" s="1">
        <v>1.0</v>
      </c>
      <c r="G1361" s="4" t="str">
        <f t="shared" si="290"/>
        <v>0.29</v>
      </c>
      <c r="H1361" s="2">
        <f t="shared" si="291"/>
        <v>9.86</v>
      </c>
      <c r="I1361" s="2">
        <f t="shared" si="292"/>
        <v>0.001323667606</v>
      </c>
      <c r="J1361" s="2">
        <f t="shared" si="293"/>
        <v>0.00002675256326</v>
      </c>
    </row>
    <row r="1362">
      <c r="C1362" s="1">
        <v>2.0</v>
      </c>
      <c r="E1362" s="4">
        <f t="shared" si="289"/>
        <v>180</v>
      </c>
      <c r="F1362" s="1">
        <v>1.0</v>
      </c>
      <c r="G1362" s="4" t="str">
        <f t="shared" si="290"/>
        <v>0.52</v>
      </c>
      <c r="H1362" s="2">
        <f t="shared" si="291"/>
        <v>93.6</v>
      </c>
      <c r="I1362" s="2">
        <f t="shared" si="292"/>
        <v>0.01256544503</v>
      </c>
      <c r="J1362" s="2">
        <f t="shared" si="293"/>
        <v>0.0002539594241</v>
      </c>
    </row>
    <row r="1363">
      <c r="C1363" s="1">
        <v>3.0</v>
      </c>
      <c r="E1363" s="4">
        <f t="shared" si="289"/>
        <v>436</v>
      </c>
      <c r="F1363" s="1">
        <v>1.0</v>
      </c>
      <c r="G1363" s="4" t="str">
        <f t="shared" si="290"/>
        <v>0.63</v>
      </c>
      <c r="H1363" s="2">
        <f t="shared" si="291"/>
        <v>274.68</v>
      </c>
      <c r="I1363" s="2">
        <f t="shared" si="292"/>
        <v>0.03687474829</v>
      </c>
      <c r="J1363" s="2">
        <f t="shared" si="293"/>
        <v>0.000745273233</v>
      </c>
    </row>
    <row r="1364">
      <c r="C1364" s="1">
        <v>4.0</v>
      </c>
      <c r="E1364" s="4">
        <f t="shared" si="289"/>
        <v>16</v>
      </c>
      <c r="F1364" s="1">
        <v>1.0</v>
      </c>
      <c r="G1364" s="4" t="str">
        <f t="shared" si="290"/>
        <v>0.19</v>
      </c>
      <c r="H1364" s="2">
        <f t="shared" si="291"/>
        <v>3.04</v>
      </c>
      <c r="I1364" s="2">
        <f t="shared" si="292"/>
        <v>0.0004081084709</v>
      </c>
      <c r="J1364" s="2">
        <f t="shared" si="293"/>
        <v>0.000008248254799</v>
      </c>
    </row>
    <row r="1365">
      <c r="C1365" s="1">
        <v>5.0</v>
      </c>
      <c r="E1365" s="4">
        <f t="shared" si="289"/>
        <v>35</v>
      </c>
      <c r="F1365" s="1">
        <v>1.0</v>
      </c>
      <c r="G1365" s="4" t="str">
        <f t="shared" si="290"/>
        <v>0.69</v>
      </c>
      <c r="H1365" s="2">
        <f t="shared" si="291"/>
        <v>24.15</v>
      </c>
      <c r="I1365" s="2">
        <f t="shared" si="292"/>
        <v>0.003242045912</v>
      </c>
      <c r="J1365" s="2">
        <f t="shared" si="293"/>
        <v>0.0000655247873</v>
      </c>
    </row>
    <row r="1366">
      <c r="C1366" s="1">
        <v>6.0</v>
      </c>
      <c r="E1366" s="4">
        <f t="shared" si="289"/>
        <v>18</v>
      </c>
      <c r="F1366" s="1">
        <v>1.0</v>
      </c>
      <c r="G1366" s="4" t="str">
        <f t="shared" si="290"/>
        <v>0.39</v>
      </c>
      <c r="H1366" s="2">
        <f t="shared" si="291"/>
        <v>7.02</v>
      </c>
      <c r="I1366" s="2">
        <f t="shared" si="292"/>
        <v>0.000942408377</v>
      </c>
      <c r="J1366" s="2">
        <f t="shared" si="293"/>
        <v>0.00001904695681</v>
      </c>
    </row>
    <row r="1367">
      <c r="C1367" s="1">
        <v>7.0</v>
      </c>
      <c r="E1367" s="4">
        <f t="shared" si="289"/>
        <v>2736</v>
      </c>
      <c r="F1367" s="1">
        <v>1.0</v>
      </c>
      <c r="G1367" s="4" t="str">
        <f t="shared" si="290"/>
        <v>0.85</v>
      </c>
      <c r="H1367" s="2">
        <f t="shared" si="291"/>
        <v>2325.6</v>
      </c>
      <c r="I1367" s="2">
        <f t="shared" si="292"/>
        <v>0.3122029803</v>
      </c>
      <c r="J1367" s="2">
        <f t="shared" si="293"/>
        <v>0.006309914921</v>
      </c>
    </row>
    <row r="1368">
      <c r="C1368" s="1">
        <v>8.0</v>
      </c>
      <c r="E1368" s="4">
        <f t="shared" si="289"/>
        <v>1731</v>
      </c>
      <c r="F1368" s="1">
        <v>1.0</v>
      </c>
      <c r="G1368" s="4" t="str">
        <f t="shared" si="290"/>
        <v>0.81</v>
      </c>
      <c r="H1368" s="2">
        <f t="shared" si="291"/>
        <v>1402.11</v>
      </c>
      <c r="I1368" s="2">
        <f t="shared" si="292"/>
        <v>0.1882279501</v>
      </c>
      <c r="J1368" s="2">
        <f t="shared" si="293"/>
        <v>0.003804263334</v>
      </c>
    </row>
    <row r="1369">
      <c r="C1369" s="1">
        <v>9.0</v>
      </c>
      <c r="E1369" s="4">
        <f t="shared" si="289"/>
        <v>2256</v>
      </c>
      <c r="F1369" s="1">
        <v>1.0</v>
      </c>
      <c r="G1369" s="4" t="str">
        <f t="shared" si="290"/>
        <v>0.78</v>
      </c>
      <c r="H1369" s="2">
        <f t="shared" si="291"/>
        <v>1759.68</v>
      </c>
      <c r="I1369" s="2">
        <f t="shared" si="292"/>
        <v>0.2362303665</v>
      </c>
      <c r="J1369" s="2">
        <f t="shared" si="293"/>
        <v>0.004774437173</v>
      </c>
    </row>
    <row r="1370">
      <c r="C1370" s="1" t="s">
        <v>28</v>
      </c>
      <c r="I1370" s="2">
        <f>(E1371-H1371)/E1371</f>
        <v>0.2078507182</v>
      </c>
    </row>
    <row r="1371">
      <c r="D1371" s="1" t="s">
        <v>29</v>
      </c>
      <c r="E1371" s="2">
        <f>Sum(E1360:E1369)</f>
        <v>7449</v>
      </c>
      <c r="H1371" s="2">
        <f>Sum(H1360:H1369)</f>
        <v>5900.72</v>
      </c>
    </row>
    <row r="1372">
      <c r="D1372" s="1" t="s">
        <v>17</v>
      </c>
      <c r="E1372" s="2">
        <f>E1371/$B$2</f>
        <v>0.0581953125</v>
      </c>
    </row>
    <row r="1373">
      <c r="D1373" s="1" t="s">
        <v>18</v>
      </c>
      <c r="E1373" s="2">
        <f>H1371/E1371</f>
        <v>0.7921492818</v>
      </c>
    </row>
    <row r="1374">
      <c r="D1374" s="1" t="s">
        <v>20</v>
      </c>
      <c r="E1374" s="2">
        <f>H1371/$B$2</f>
        <v>0.046099375</v>
      </c>
    </row>
    <row r="1375">
      <c r="D1375" s="1" t="s">
        <v>21</v>
      </c>
      <c r="E1375" s="2">
        <f>(E1371-H1371)/$B$2</f>
        <v>0.0120959375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</v>
      </c>
      <c r="F1390" s="1">
        <v>1.0</v>
      </c>
      <c r="G1390" s="4" t="str">
        <f t="shared" ref="G1390:G1399" si="295">INDIRECT(CONCATENATE("'ccc",$E$1388,"'!",$B$1,C1390+21))</f>
        <v>0.00</v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22</v>
      </c>
      <c r="F1391" s="1">
        <v>1.0</v>
      </c>
      <c r="G1391" s="4" t="str">
        <f t="shared" si="295"/>
        <v>0.23</v>
      </c>
      <c r="H1391" s="2">
        <f t="shared" si="296"/>
        <v>5.06</v>
      </c>
      <c r="I1391" s="2">
        <f t="shared" si="297"/>
        <v>0.0006781932717</v>
      </c>
      <c r="J1391" s="2">
        <f t="shared" si="298"/>
        <v>0.00001370692183</v>
      </c>
    </row>
    <row r="1392">
      <c r="C1392" s="1">
        <v>2.0</v>
      </c>
      <c r="E1392" s="4">
        <f t="shared" si="294"/>
        <v>198</v>
      </c>
      <c r="F1392" s="1">
        <v>1.0</v>
      </c>
      <c r="G1392" s="4" t="str">
        <f t="shared" si="295"/>
        <v>0.44</v>
      </c>
      <c r="H1392" s="2">
        <f t="shared" si="296"/>
        <v>87.12</v>
      </c>
      <c r="I1392" s="2">
        <f t="shared" si="297"/>
        <v>0.01167671894</v>
      </c>
      <c r="J1392" s="2">
        <f t="shared" si="298"/>
        <v>0.0002359974367</v>
      </c>
    </row>
    <row r="1393">
      <c r="C1393" s="1">
        <v>3.0</v>
      </c>
      <c r="E1393" s="4">
        <f t="shared" si="294"/>
        <v>439</v>
      </c>
      <c r="F1393" s="1">
        <v>1.0</v>
      </c>
      <c r="G1393" s="4" t="str">
        <f t="shared" si="295"/>
        <v>0.63</v>
      </c>
      <c r="H1393" s="2">
        <f t="shared" si="296"/>
        <v>276.57</v>
      </c>
      <c r="I1393" s="2">
        <f t="shared" si="297"/>
        <v>0.03706875754</v>
      </c>
      <c r="J1393" s="2">
        <f t="shared" si="298"/>
        <v>0.0007491943418</v>
      </c>
    </row>
    <row r="1394">
      <c r="C1394" s="1">
        <v>4.0</v>
      </c>
      <c r="E1394" s="4">
        <f t="shared" si="294"/>
        <v>6</v>
      </c>
      <c r="F1394" s="1">
        <v>1.0</v>
      </c>
      <c r="G1394" s="4" t="str">
        <f t="shared" si="295"/>
        <v>0.00</v>
      </c>
      <c r="H1394" s="2">
        <f t="shared" si="296"/>
        <v>0</v>
      </c>
      <c r="I1394" s="2">
        <f t="shared" si="297"/>
        <v>0</v>
      </c>
      <c r="J1394" s="2">
        <f t="shared" si="298"/>
        <v>0</v>
      </c>
    </row>
    <row r="1395">
      <c r="C1395" s="1">
        <v>5.0</v>
      </c>
      <c r="E1395" s="4">
        <f t="shared" si="294"/>
        <v>32</v>
      </c>
      <c r="F1395" s="1">
        <v>1.0</v>
      </c>
      <c r="G1395" s="4" t="str">
        <f t="shared" si="295"/>
        <v>0.47</v>
      </c>
      <c r="H1395" s="2">
        <f t="shared" si="296"/>
        <v>15.04</v>
      </c>
      <c r="I1395" s="2">
        <f t="shared" si="297"/>
        <v>0.002015815574</v>
      </c>
      <c r="J1395" s="2">
        <f t="shared" si="298"/>
        <v>0.00004074152258</v>
      </c>
    </row>
    <row r="1396">
      <c r="C1396" s="1">
        <v>6.0</v>
      </c>
      <c r="E1396" s="4">
        <f t="shared" si="294"/>
        <v>2</v>
      </c>
      <c r="F1396" s="1">
        <v>1.0</v>
      </c>
      <c r="G1396" s="4" t="str">
        <f t="shared" si="295"/>
        <v>0.00</v>
      </c>
      <c r="H1396" s="2">
        <f t="shared" si="296"/>
        <v>0</v>
      </c>
      <c r="I1396" s="2">
        <f t="shared" si="297"/>
        <v>0</v>
      </c>
      <c r="J1396" s="2">
        <f t="shared" si="298"/>
        <v>0</v>
      </c>
    </row>
    <row r="1397">
      <c r="C1397" s="1">
        <v>7.0</v>
      </c>
      <c r="E1397" s="4">
        <f t="shared" si="294"/>
        <v>2804</v>
      </c>
      <c r="F1397" s="1">
        <v>1.0</v>
      </c>
      <c r="G1397" s="4" t="str">
        <f t="shared" si="295"/>
        <v>0.85</v>
      </c>
      <c r="H1397" s="2">
        <f t="shared" si="296"/>
        <v>2383.4</v>
      </c>
      <c r="I1397" s="2">
        <f t="shared" si="297"/>
        <v>0.3194477952</v>
      </c>
      <c r="J1397" s="2">
        <f t="shared" si="298"/>
        <v>0.006456339423</v>
      </c>
    </row>
    <row r="1398">
      <c r="C1398" s="1">
        <v>8.0</v>
      </c>
      <c r="E1398" s="4">
        <f t="shared" si="294"/>
        <v>1743</v>
      </c>
      <c r="F1398" s="1">
        <v>1.0</v>
      </c>
      <c r="G1398" s="4" t="str">
        <f t="shared" si="295"/>
        <v>0.78</v>
      </c>
      <c r="H1398" s="2">
        <f t="shared" si="296"/>
        <v>1359.54</v>
      </c>
      <c r="I1398" s="2">
        <f t="shared" si="297"/>
        <v>0.1822195416</v>
      </c>
      <c r="J1398" s="2">
        <f t="shared" si="298"/>
        <v>0.003682827767</v>
      </c>
    </row>
    <row r="1399">
      <c r="C1399" s="1">
        <v>9.0</v>
      </c>
      <c r="E1399" s="4">
        <f t="shared" si="294"/>
        <v>2214</v>
      </c>
      <c r="F1399" s="1">
        <v>1.0</v>
      </c>
      <c r="G1399" s="4" t="str">
        <f t="shared" si="295"/>
        <v>0.83</v>
      </c>
      <c r="H1399" s="2">
        <f t="shared" si="296"/>
        <v>1837.62</v>
      </c>
      <c r="I1399" s="2">
        <f t="shared" si="297"/>
        <v>0.2462967431</v>
      </c>
      <c r="J1399" s="2">
        <f t="shared" si="298"/>
        <v>0.004977888081</v>
      </c>
    </row>
    <row r="1400">
      <c r="C1400" s="1" t="s">
        <v>28</v>
      </c>
      <c r="I1400" s="2">
        <f>(E1401-H1401)/E1401</f>
        <v>0.2005964348</v>
      </c>
    </row>
    <row r="1401">
      <c r="D1401" s="1" t="s">
        <v>29</v>
      </c>
      <c r="E1401" s="2">
        <f>Sum(E1390:E1399)</f>
        <v>7461</v>
      </c>
      <c r="H1401" s="2">
        <f>Sum(H1390:H1399)</f>
        <v>5964.35</v>
      </c>
    </row>
    <row r="1402">
      <c r="D1402" s="1" t="s">
        <v>17</v>
      </c>
      <c r="E1402" s="2">
        <f>E1401/$B$2</f>
        <v>0.0582890625</v>
      </c>
    </row>
    <row r="1403">
      <c r="D1403" s="1" t="s">
        <v>18</v>
      </c>
      <c r="E1403" s="2">
        <f>H1401/E1401</f>
        <v>0.7994035652</v>
      </c>
    </row>
    <row r="1404">
      <c r="D1404" s="1" t="s">
        <v>20</v>
      </c>
      <c r="E1404" s="2">
        <f>H1401/$B$2</f>
        <v>0.04659648438</v>
      </c>
    </row>
    <row r="1405">
      <c r="D1405" s="1" t="s">
        <v>21</v>
      </c>
      <c r="E1405" s="2">
        <f>(E1401-H1401)/$B$2</f>
        <v>0.01169257813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</v>
      </c>
      <c r="F1420" s="1">
        <v>1.0</v>
      </c>
      <c r="G1420" s="4" t="str">
        <f t="shared" ref="G1420:G1429" si="300">INDIRECT(CONCATENATE("'ccc",$E$1418,"'!",$B$1,C1420+21))</f>
        <v>1.00</v>
      </c>
      <c r="H1420" s="2">
        <f t="shared" ref="H1420:H1429" si="301">E1420*F1420*G1420</f>
        <v>1</v>
      </c>
      <c r="I1420" s="2">
        <f t="shared" ref="I1420:I1429" si="302">H1420/$E$1431</f>
        <v>0.000134643867</v>
      </c>
      <c r="J1420" s="2">
        <f t="shared" ref="J1420:J1429" si="303">I1420*$E$262</f>
        <v>0.00000272127878</v>
      </c>
    </row>
    <row r="1421">
      <c r="C1421" s="1">
        <v>1.0</v>
      </c>
      <c r="E1421" s="4">
        <f t="shared" si="299"/>
        <v>25</v>
      </c>
      <c r="F1421" s="1">
        <v>1.0</v>
      </c>
      <c r="G1421" s="4" t="str">
        <f t="shared" si="300"/>
        <v>0.20</v>
      </c>
      <c r="H1421" s="2">
        <f t="shared" si="301"/>
        <v>5</v>
      </c>
      <c r="I1421" s="2">
        <f t="shared" si="302"/>
        <v>0.0006732193349</v>
      </c>
      <c r="J1421" s="2">
        <f t="shared" si="303"/>
        <v>0.0000136063939</v>
      </c>
    </row>
    <row r="1422">
      <c r="C1422" s="1">
        <v>2.0</v>
      </c>
      <c r="E1422" s="4">
        <f t="shared" si="299"/>
        <v>71</v>
      </c>
      <c r="F1422" s="1">
        <v>1.0</v>
      </c>
      <c r="G1422" s="4" t="str">
        <f t="shared" si="300"/>
        <v>0.52</v>
      </c>
      <c r="H1422" s="2">
        <f t="shared" si="301"/>
        <v>36.92</v>
      </c>
      <c r="I1422" s="2">
        <f t="shared" si="302"/>
        <v>0.004971051569</v>
      </c>
      <c r="J1422" s="2">
        <f t="shared" si="303"/>
        <v>0.0001004696126</v>
      </c>
    </row>
    <row r="1423">
      <c r="C1423" s="1">
        <v>3.0</v>
      </c>
      <c r="E1423" s="4">
        <f t="shared" si="299"/>
        <v>319</v>
      </c>
      <c r="F1423" s="1">
        <v>1.0</v>
      </c>
      <c r="G1423" s="4" t="str">
        <f t="shared" si="300"/>
        <v>0.64</v>
      </c>
      <c r="H1423" s="2">
        <f t="shared" si="301"/>
        <v>204.16</v>
      </c>
      <c r="I1423" s="2">
        <f t="shared" si="302"/>
        <v>0.02748889188</v>
      </c>
      <c r="J1423" s="2">
        <f t="shared" si="303"/>
        <v>0.0005555762758</v>
      </c>
    </row>
    <row r="1424">
      <c r="C1424" s="1">
        <v>4.0</v>
      </c>
      <c r="E1424" s="4">
        <f t="shared" si="299"/>
        <v>13</v>
      </c>
      <c r="F1424" s="1">
        <v>1.0</v>
      </c>
      <c r="G1424" s="4" t="str">
        <f t="shared" si="300"/>
        <v>0.46</v>
      </c>
      <c r="H1424" s="2">
        <f t="shared" si="301"/>
        <v>5.98</v>
      </c>
      <c r="I1424" s="2">
        <f t="shared" si="302"/>
        <v>0.0008051703245</v>
      </c>
      <c r="J1424" s="2">
        <f t="shared" si="303"/>
        <v>0.00001627324711</v>
      </c>
    </row>
    <row r="1425">
      <c r="C1425" s="1">
        <v>5.0</v>
      </c>
      <c r="E1425" s="4">
        <f t="shared" si="299"/>
        <v>41</v>
      </c>
      <c r="F1425" s="1">
        <v>1.0</v>
      </c>
      <c r="G1425" s="4" t="str">
        <f t="shared" si="300"/>
        <v>0.24</v>
      </c>
      <c r="H1425" s="2">
        <f t="shared" si="301"/>
        <v>9.84</v>
      </c>
      <c r="I1425" s="2">
        <f t="shared" si="302"/>
        <v>0.001324895651</v>
      </c>
      <c r="J1425" s="2">
        <f t="shared" si="303"/>
        <v>0.0000267773832</v>
      </c>
    </row>
    <row r="1426">
      <c r="C1426" s="1">
        <v>6.0</v>
      </c>
      <c r="E1426" s="4">
        <f t="shared" si="299"/>
        <v>4</v>
      </c>
      <c r="F1426" s="1">
        <v>1.0</v>
      </c>
      <c r="G1426" s="4" t="str">
        <f t="shared" si="300"/>
        <v>0.25</v>
      </c>
      <c r="H1426" s="2">
        <f t="shared" si="301"/>
        <v>1</v>
      </c>
      <c r="I1426" s="2">
        <f t="shared" si="302"/>
        <v>0.000134643867</v>
      </c>
      <c r="J1426" s="2">
        <f t="shared" si="303"/>
        <v>0.00000272127878</v>
      </c>
    </row>
    <row r="1427">
      <c r="C1427" s="1">
        <v>7.0</v>
      </c>
      <c r="E1427" s="4">
        <f t="shared" si="299"/>
        <v>2630</v>
      </c>
      <c r="F1427" s="1">
        <v>1.0</v>
      </c>
      <c r="G1427" s="4" t="str">
        <f t="shared" si="300"/>
        <v>0.87</v>
      </c>
      <c r="H1427" s="2">
        <f t="shared" si="301"/>
        <v>2288.1</v>
      </c>
      <c r="I1427" s="2">
        <f t="shared" si="302"/>
        <v>0.308078632</v>
      </c>
      <c r="J1427" s="2">
        <f t="shared" si="303"/>
        <v>0.006226557977</v>
      </c>
    </row>
    <row r="1428">
      <c r="C1428" s="1">
        <v>8.0</v>
      </c>
      <c r="E1428" s="4">
        <f t="shared" si="299"/>
        <v>947</v>
      </c>
      <c r="F1428" s="1">
        <v>1.0</v>
      </c>
      <c r="G1428" s="4" t="str">
        <f t="shared" si="300"/>
        <v>0.72</v>
      </c>
      <c r="H1428" s="2">
        <f t="shared" si="301"/>
        <v>681.84</v>
      </c>
      <c r="I1428" s="2">
        <f t="shared" si="302"/>
        <v>0.09180557426</v>
      </c>
      <c r="J1428" s="2">
        <f t="shared" si="303"/>
        <v>0.001855476723</v>
      </c>
    </row>
    <row r="1429">
      <c r="C1429" s="1">
        <v>9.0</v>
      </c>
      <c r="E1429" s="4">
        <f t="shared" si="299"/>
        <v>3376</v>
      </c>
      <c r="F1429" s="1">
        <v>1.0</v>
      </c>
      <c r="G1429" s="4" t="str">
        <f t="shared" si="300"/>
        <v>0.85</v>
      </c>
      <c r="H1429" s="2">
        <f t="shared" si="301"/>
        <v>2869.6</v>
      </c>
      <c r="I1429" s="2">
        <f t="shared" si="302"/>
        <v>0.3863740407</v>
      </c>
      <c r="J1429" s="2">
        <f t="shared" si="303"/>
        <v>0.007808981587</v>
      </c>
    </row>
    <row r="1430">
      <c r="C1430" s="1" t="s">
        <v>28</v>
      </c>
      <c r="I1430" s="2">
        <f>(E1431-H1431)/E1431</f>
        <v>0.1782092366</v>
      </c>
    </row>
    <row r="1431">
      <c r="D1431" s="1" t="s">
        <v>29</v>
      </c>
      <c r="E1431" s="2">
        <f>Sum(E1420:E1429)</f>
        <v>7427</v>
      </c>
      <c r="H1431" s="2">
        <f>Sum(H1420:H1429)</f>
        <v>6103.44</v>
      </c>
    </row>
    <row r="1432">
      <c r="D1432" s="1" t="s">
        <v>17</v>
      </c>
      <c r="E1432" s="2">
        <f>E1431/$B$2</f>
        <v>0.0580234375</v>
      </c>
    </row>
    <row r="1433">
      <c r="D1433" s="1" t="s">
        <v>18</v>
      </c>
      <c r="E1433" s="2">
        <f>H1431/E1431</f>
        <v>0.8217907634</v>
      </c>
    </row>
    <row r="1434">
      <c r="D1434" s="1" t="s">
        <v>20</v>
      </c>
      <c r="E1434" s="2">
        <f>H1431/$B$2</f>
        <v>0.047683125</v>
      </c>
    </row>
    <row r="1435">
      <c r="D1435" s="1" t="s">
        <v>21</v>
      </c>
      <c r="E1435" s="2">
        <f>(E1431-H1431)/$B$2</f>
        <v>0.0103403125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3</v>
      </c>
      <c r="F1450" s="1">
        <v>1.0</v>
      </c>
      <c r="G1450" s="4" t="str">
        <f t="shared" ref="G1450:G1459" si="305">INDIRECT(CONCATENATE("'ccc",$E$1448,"'!",$B$1,C1450+21))</f>
        <v>0.00</v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17</v>
      </c>
      <c r="F1451" s="1">
        <v>1.0</v>
      </c>
      <c r="G1451" s="4" t="str">
        <f t="shared" si="305"/>
        <v>0.18</v>
      </c>
      <c r="H1451" s="2">
        <f t="shared" si="306"/>
        <v>3.06</v>
      </c>
      <c r="I1451" s="2">
        <f t="shared" si="307"/>
        <v>0.000418204182</v>
      </c>
      <c r="J1451" s="2">
        <f t="shared" si="308"/>
        <v>0.000008452298585</v>
      </c>
    </row>
    <row r="1452">
      <c r="C1452" s="1">
        <v>2.0</v>
      </c>
      <c r="E1452" s="4">
        <f t="shared" si="304"/>
        <v>59</v>
      </c>
      <c r="F1452" s="1">
        <v>1.0</v>
      </c>
      <c r="G1452" s="4" t="str">
        <f t="shared" si="305"/>
        <v>0.49</v>
      </c>
      <c r="H1452" s="2">
        <f t="shared" si="306"/>
        <v>28.91</v>
      </c>
      <c r="I1452" s="2">
        <f t="shared" si="307"/>
        <v>0.003951072844</v>
      </c>
      <c r="J1452" s="2">
        <f t="shared" si="308"/>
        <v>0.00007985488631</v>
      </c>
    </row>
    <row r="1453">
      <c r="C1453" s="1">
        <v>3.0</v>
      </c>
      <c r="E1453" s="4">
        <f t="shared" si="304"/>
        <v>293</v>
      </c>
      <c r="F1453" s="1">
        <v>1.0</v>
      </c>
      <c r="G1453" s="4" t="str">
        <f t="shared" si="305"/>
        <v>0.64</v>
      </c>
      <c r="H1453" s="2">
        <f t="shared" si="306"/>
        <v>187.52</v>
      </c>
      <c r="I1453" s="2">
        <f t="shared" si="307"/>
        <v>0.02562798961</v>
      </c>
      <c r="J1453" s="2">
        <f t="shared" si="308"/>
        <v>0.0005179656963</v>
      </c>
    </row>
    <row r="1454">
      <c r="C1454" s="1">
        <v>4.0</v>
      </c>
      <c r="E1454" s="4">
        <f t="shared" si="304"/>
        <v>7</v>
      </c>
      <c r="F1454" s="1">
        <v>1.0</v>
      </c>
      <c r="G1454" s="4" t="str">
        <f t="shared" si="305"/>
        <v>0.00</v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29</v>
      </c>
      <c r="F1455" s="1">
        <v>1.0</v>
      </c>
      <c r="G1455" s="4" t="str">
        <f t="shared" si="305"/>
        <v>0.41</v>
      </c>
      <c r="H1455" s="2">
        <f t="shared" si="306"/>
        <v>11.89</v>
      </c>
      <c r="I1455" s="2">
        <f t="shared" si="307"/>
        <v>0.001624982916</v>
      </c>
      <c r="J1455" s="2">
        <f t="shared" si="308"/>
        <v>0.00003284242816</v>
      </c>
    </row>
    <row r="1456">
      <c r="C1456" s="1">
        <v>6.0</v>
      </c>
      <c r="E1456" s="4">
        <f t="shared" si="304"/>
        <v>11</v>
      </c>
      <c r="F1456" s="1">
        <v>1.0</v>
      </c>
      <c r="G1456" s="4" t="str">
        <f t="shared" si="305"/>
        <v>0.55</v>
      </c>
      <c r="H1456" s="2">
        <f t="shared" si="306"/>
        <v>6.05</v>
      </c>
      <c r="I1456" s="2">
        <f t="shared" si="307"/>
        <v>0.0008268416017</v>
      </c>
      <c r="J1456" s="2">
        <f t="shared" si="308"/>
        <v>0.00001671124394</v>
      </c>
    </row>
    <row r="1457">
      <c r="C1457" s="1">
        <v>7.0</v>
      </c>
      <c r="E1457" s="4">
        <f t="shared" si="304"/>
        <v>2451</v>
      </c>
      <c r="F1457" s="1">
        <v>1.0</v>
      </c>
      <c r="G1457" s="4" t="str">
        <f t="shared" si="305"/>
        <v>0.85</v>
      </c>
      <c r="H1457" s="2">
        <f t="shared" si="306"/>
        <v>2083.35</v>
      </c>
      <c r="I1457" s="2">
        <f t="shared" si="307"/>
        <v>0.2847273473</v>
      </c>
      <c r="J1457" s="2">
        <f t="shared" si="308"/>
        <v>0.00575460662</v>
      </c>
    </row>
    <row r="1458">
      <c r="C1458" s="1">
        <v>8.0</v>
      </c>
      <c r="E1458" s="4">
        <f t="shared" si="304"/>
        <v>852</v>
      </c>
      <c r="F1458" s="1">
        <v>1.0</v>
      </c>
      <c r="G1458" s="4" t="str">
        <f t="shared" si="305"/>
        <v>0.73</v>
      </c>
      <c r="H1458" s="2">
        <f t="shared" si="306"/>
        <v>621.96</v>
      </c>
      <c r="I1458" s="2">
        <f t="shared" si="307"/>
        <v>0.08500205002</v>
      </c>
      <c r="J1458" s="2">
        <f t="shared" si="308"/>
        <v>0.00171797112</v>
      </c>
    </row>
    <row r="1459">
      <c r="C1459" s="1">
        <v>9.0</v>
      </c>
      <c r="E1459" s="4">
        <f t="shared" si="304"/>
        <v>3595</v>
      </c>
      <c r="F1459" s="1">
        <v>1.0</v>
      </c>
      <c r="G1459" s="4" t="str">
        <f t="shared" si="305"/>
        <v>0.86</v>
      </c>
      <c r="H1459" s="2">
        <f t="shared" si="306"/>
        <v>3091.7</v>
      </c>
      <c r="I1459" s="2">
        <f t="shared" si="307"/>
        <v>0.4225365587</v>
      </c>
      <c r="J1459" s="2">
        <f t="shared" si="308"/>
        <v>0.008539859979</v>
      </c>
    </row>
    <row r="1460">
      <c r="C1460" s="1" t="s">
        <v>28</v>
      </c>
      <c r="I1460" s="2">
        <f>(E1461-H1461)/E1461</f>
        <v>0.1752849528</v>
      </c>
    </row>
    <row r="1461">
      <c r="D1461" s="1" t="s">
        <v>29</v>
      </c>
      <c r="E1461" s="2">
        <f>Sum(E1450:E1459)</f>
        <v>7317</v>
      </c>
      <c r="H1461" s="2">
        <f>Sum(H1450:H1459)</f>
        <v>6034.44</v>
      </c>
    </row>
    <row r="1462">
      <c r="D1462" s="1" t="s">
        <v>17</v>
      </c>
      <c r="E1462" s="2">
        <f>E1461/$B$2</f>
        <v>0.0571640625</v>
      </c>
    </row>
    <row r="1463">
      <c r="D1463" s="1" t="s">
        <v>18</v>
      </c>
      <c r="E1463" s="2">
        <f>H1461/E1461</f>
        <v>0.8247150472</v>
      </c>
    </row>
    <row r="1464">
      <c r="D1464" s="1" t="s">
        <v>20</v>
      </c>
      <c r="E1464" s="2">
        <f>H1461/$B$2</f>
        <v>0.0471440625</v>
      </c>
    </row>
    <row r="1465">
      <c r="D1465" s="1" t="s">
        <v>21</v>
      </c>
      <c r="E1465" s="2">
        <f>(E1461-H1461)/$B$2</f>
        <v>0.01002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19</v>
      </c>
      <c r="F1481" s="1">
        <v>1.0</v>
      </c>
      <c r="G1481" s="4" t="str">
        <f t="shared" si="310"/>
        <v>0.21</v>
      </c>
      <c r="H1481" s="2">
        <f t="shared" si="311"/>
        <v>3.99</v>
      </c>
      <c r="I1481" s="2">
        <f t="shared" si="312"/>
        <v>0.0005316455696</v>
      </c>
      <c r="J1481" s="2">
        <f t="shared" si="313"/>
        <v>0.00001074505538</v>
      </c>
    </row>
    <row r="1482">
      <c r="C1482" s="1">
        <v>2.0</v>
      </c>
      <c r="E1482" s="4">
        <f t="shared" si="309"/>
        <v>50</v>
      </c>
      <c r="F1482" s="1">
        <v>1.0</v>
      </c>
      <c r="G1482" s="4" t="str">
        <f t="shared" si="310"/>
        <v>0.38</v>
      </c>
      <c r="H1482" s="2">
        <f t="shared" si="311"/>
        <v>19</v>
      </c>
      <c r="I1482" s="2">
        <f t="shared" si="312"/>
        <v>0.00253164557</v>
      </c>
      <c r="J1482" s="2">
        <f t="shared" si="313"/>
        <v>0.00005116693038</v>
      </c>
    </row>
    <row r="1483">
      <c r="C1483" s="1">
        <v>3.0</v>
      </c>
      <c r="E1483" s="4">
        <f t="shared" si="309"/>
        <v>277</v>
      </c>
      <c r="F1483" s="1">
        <v>1.0</v>
      </c>
      <c r="G1483" s="4" t="str">
        <f t="shared" si="310"/>
        <v>0.57</v>
      </c>
      <c r="H1483" s="2">
        <f t="shared" si="311"/>
        <v>157.89</v>
      </c>
      <c r="I1483" s="2">
        <f t="shared" si="312"/>
        <v>0.02103797468</v>
      </c>
      <c r="J1483" s="2">
        <f t="shared" si="313"/>
        <v>0.0004251971915</v>
      </c>
    </row>
    <row r="1484">
      <c r="C1484" s="1">
        <v>4.0</v>
      </c>
      <c r="E1484" s="4">
        <f t="shared" si="309"/>
        <v>17</v>
      </c>
      <c r="F1484" s="1">
        <v>1.0</v>
      </c>
      <c r="G1484" s="4" t="str">
        <f t="shared" si="310"/>
        <v>0.18</v>
      </c>
      <c r="H1484" s="2">
        <f t="shared" si="311"/>
        <v>3.06</v>
      </c>
      <c r="I1484" s="2">
        <f t="shared" si="312"/>
        <v>0.0004077281812</v>
      </c>
      <c r="J1484" s="2">
        <f t="shared" si="313"/>
        <v>0.000008240568787</v>
      </c>
    </row>
    <row r="1485">
      <c r="C1485" s="1">
        <v>5.0</v>
      </c>
      <c r="E1485" s="4">
        <f t="shared" si="309"/>
        <v>33</v>
      </c>
      <c r="F1485" s="1">
        <v>1.0</v>
      </c>
      <c r="G1485" s="4" t="str">
        <f t="shared" si="310"/>
        <v>0.39</v>
      </c>
      <c r="H1485" s="2">
        <f t="shared" si="311"/>
        <v>12.87</v>
      </c>
      <c r="I1485" s="2">
        <f t="shared" si="312"/>
        <v>0.001714856762</v>
      </c>
      <c r="J1485" s="2">
        <f t="shared" si="313"/>
        <v>0.00003465886284</v>
      </c>
    </row>
    <row r="1486">
      <c r="C1486" s="1">
        <v>6.0</v>
      </c>
      <c r="E1486" s="4">
        <f t="shared" si="309"/>
        <v>2</v>
      </c>
      <c r="F1486" s="1">
        <v>1.0</v>
      </c>
      <c r="G1486" s="4" t="str">
        <f t="shared" si="310"/>
        <v>0.00</v>
      </c>
      <c r="H1486" s="2">
        <f t="shared" si="311"/>
        <v>0</v>
      </c>
      <c r="I1486" s="2">
        <f t="shared" si="312"/>
        <v>0</v>
      </c>
      <c r="J1486" s="2">
        <f t="shared" si="313"/>
        <v>0</v>
      </c>
    </row>
    <row r="1487">
      <c r="C1487" s="1">
        <v>7.0</v>
      </c>
      <c r="E1487" s="4">
        <f t="shared" si="309"/>
        <v>2483</v>
      </c>
      <c r="F1487" s="1">
        <v>1.0</v>
      </c>
      <c r="G1487" s="4" t="str">
        <f t="shared" si="310"/>
        <v>0.85</v>
      </c>
      <c r="H1487" s="2">
        <f t="shared" si="311"/>
        <v>2110.55</v>
      </c>
      <c r="I1487" s="2">
        <f t="shared" si="312"/>
        <v>0.2812191872</v>
      </c>
      <c r="J1487" s="2">
        <f t="shared" si="313"/>
        <v>0.005683703416</v>
      </c>
    </row>
    <row r="1488">
      <c r="C1488" s="1">
        <v>8.0</v>
      </c>
      <c r="E1488" s="4">
        <f t="shared" si="309"/>
        <v>861</v>
      </c>
      <c r="F1488" s="1">
        <v>1.0</v>
      </c>
      <c r="G1488" s="4" t="str">
        <f t="shared" si="310"/>
        <v>0.71</v>
      </c>
      <c r="H1488" s="2">
        <f t="shared" si="311"/>
        <v>611.31</v>
      </c>
      <c r="I1488" s="2">
        <f t="shared" si="312"/>
        <v>0.08145369753</v>
      </c>
      <c r="J1488" s="2">
        <f t="shared" si="313"/>
        <v>0.00164625559</v>
      </c>
    </row>
    <row r="1489">
      <c r="C1489" s="1">
        <v>9.0</v>
      </c>
      <c r="E1489" s="4">
        <f t="shared" si="309"/>
        <v>3763</v>
      </c>
      <c r="F1489" s="1">
        <v>1.0</v>
      </c>
      <c r="G1489" s="4" t="str">
        <f t="shared" si="310"/>
        <v>0.87</v>
      </c>
      <c r="H1489" s="2">
        <f t="shared" si="311"/>
        <v>3273.81</v>
      </c>
      <c r="I1489" s="2">
        <f t="shared" si="312"/>
        <v>0.4362171885</v>
      </c>
      <c r="J1489" s="2">
        <f t="shared" si="313"/>
        <v>0.008816358334</v>
      </c>
    </row>
    <row r="1490">
      <c r="C1490" s="1" t="s">
        <v>28</v>
      </c>
      <c r="I1490" s="2">
        <f>(E1491-H1491)/E1491</f>
        <v>0.1748860759</v>
      </c>
    </row>
    <row r="1491">
      <c r="D1491" s="1" t="s">
        <v>29</v>
      </c>
      <c r="E1491" s="2">
        <f>Sum(E1480:E1489)</f>
        <v>7505</v>
      </c>
      <c r="H1491" s="2">
        <f>Sum(H1480:H1489)</f>
        <v>6192.48</v>
      </c>
    </row>
    <row r="1492">
      <c r="D1492" s="1" t="s">
        <v>17</v>
      </c>
      <c r="E1492" s="2">
        <f>E1491/$B$2</f>
        <v>0.0586328125</v>
      </c>
    </row>
    <row r="1493">
      <c r="D1493" s="1" t="s">
        <v>18</v>
      </c>
      <c r="E1493" s="2">
        <f>H1491/E1491</f>
        <v>0.8251139241</v>
      </c>
    </row>
    <row r="1494">
      <c r="D1494" s="1" t="s">
        <v>20</v>
      </c>
      <c r="E1494" s="2">
        <f>H1491/$B$2</f>
        <v>0.04837875</v>
      </c>
    </row>
    <row r="1495">
      <c r="D1495" s="1" t="s">
        <v>21</v>
      </c>
      <c r="E1495" s="2">
        <f>(E1491-H1491)/$B$2</f>
        <v>0.0102540625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37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0.0001270405895</v>
      </c>
      <c r="O75" s="2">
        <f t="shared" si="38"/>
        <v>0.8429492473</v>
      </c>
      <c r="P75" s="2">
        <f t="shared" si="38"/>
        <v>0.06180524678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0.09511846535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0.00006796248471</v>
      </c>
      <c r="O76" s="2">
        <f t="shared" si="40"/>
        <v>0.7743156178</v>
      </c>
      <c r="P76" s="2">
        <f t="shared" si="40"/>
        <v>0.09262607041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0.1329903493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0.00007608034084</v>
      </c>
      <c r="O77" s="2">
        <f t="shared" si="41"/>
        <v>0.7290938831</v>
      </c>
      <c r="P77" s="2">
        <f t="shared" si="41"/>
        <v>0.1241813755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0.146648661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0.00007496251874</v>
      </c>
      <c r="O78" s="2">
        <f t="shared" si="42"/>
        <v>0.7379595202</v>
      </c>
      <c r="P78" s="2">
        <f t="shared" si="42"/>
        <v>0.1127136432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0.1492518741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</v>
      </c>
      <c r="O79" s="2">
        <f t="shared" si="43"/>
        <v>0.7551385428</v>
      </c>
      <c r="P79" s="2">
        <f t="shared" si="43"/>
        <v>0.09220687052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0.1526545866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</v>
      </c>
      <c r="O80" s="2">
        <f t="shared" si="44"/>
        <v>0.6686178862</v>
      </c>
      <c r="P80" s="2">
        <f t="shared" si="44"/>
        <v>0.1333881429</v>
      </c>
      <c r="Q80" s="2">
        <f t="shared" si="44"/>
        <v>0.01198045127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0.1860135197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0.0000928591327</v>
      </c>
      <c r="O81" s="2">
        <f t="shared" si="45"/>
        <v>0.6636363636</v>
      </c>
      <c r="P81" s="2">
        <f t="shared" si="45"/>
        <v>0.1288773331</v>
      </c>
      <c r="Q81" s="2">
        <f t="shared" si="45"/>
        <v>0.01126566998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0.1961277742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</v>
      </c>
      <c r="O82" s="2">
        <f t="shared" si="46"/>
        <v>0.663670044</v>
      </c>
      <c r="P82" s="2">
        <f t="shared" si="46"/>
        <v>0.1178129158</v>
      </c>
      <c r="Q82" s="2">
        <f t="shared" si="46"/>
        <v>0.01803807185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0.2004789684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</v>
      </c>
      <c r="O83" s="2">
        <f t="shared" si="47"/>
        <v>0.6542449477</v>
      </c>
      <c r="P83" s="2">
        <f t="shared" si="47"/>
        <v>0.1172996852</v>
      </c>
      <c r="Q83" s="2">
        <f t="shared" si="47"/>
        <v>0.01523712806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0.2132182391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0.00009971509972</v>
      </c>
      <c r="O84" s="2">
        <f t="shared" si="48"/>
        <v>0.643470696</v>
      </c>
      <c r="P84" s="2">
        <f t="shared" si="48"/>
        <v>0.1231420431</v>
      </c>
      <c r="Q84" s="2">
        <f t="shared" si="48"/>
        <v>0.02042328042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0.2128642654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0.0001162790698</v>
      </c>
      <c r="O85" s="2">
        <f t="shared" si="49"/>
        <v>0.5489581395</v>
      </c>
      <c r="P85" s="2">
        <f t="shared" si="49"/>
        <v>0.1620139535</v>
      </c>
      <c r="Q85" s="2">
        <f t="shared" si="49"/>
        <v>0.03207790698</v>
      </c>
      <c r="R85" s="2">
        <f t="shared" si="49"/>
        <v>0.0002325581395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0.2566011628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</v>
      </c>
      <c r="O86" s="2">
        <f t="shared" si="50"/>
        <v>0.4734866283</v>
      </c>
      <c r="P86" s="2">
        <f t="shared" si="50"/>
        <v>0.1914896276</v>
      </c>
      <c r="Q86" s="2">
        <f t="shared" si="50"/>
        <v>0.04468882779</v>
      </c>
      <c r="R86" s="2">
        <f t="shared" si="50"/>
        <v>0.0001249687578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0.2902099475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</v>
      </c>
      <c r="O87" s="2">
        <f t="shared" si="51"/>
        <v>0.4669643518</v>
      </c>
      <c r="P87" s="2">
        <f t="shared" si="51"/>
        <v>0.1945972616</v>
      </c>
      <c r="Q87" s="2">
        <f t="shared" si="51"/>
        <v>0.04534846429</v>
      </c>
      <c r="R87" s="2">
        <f t="shared" si="51"/>
        <v>0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0.2930899223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</v>
      </c>
      <c r="O88" s="2">
        <f t="shared" si="52"/>
        <v>0.4660524335</v>
      </c>
      <c r="P88" s="2">
        <f t="shared" si="52"/>
        <v>0.1974661315</v>
      </c>
      <c r="Q88" s="2">
        <f t="shared" si="52"/>
        <v>0.04676869042</v>
      </c>
      <c r="R88" s="2">
        <f t="shared" si="52"/>
        <v>0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0.2897127446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</v>
      </c>
      <c r="O89" s="2">
        <f t="shared" si="53"/>
        <v>0.4648702101</v>
      </c>
      <c r="P89" s="2">
        <f t="shared" si="53"/>
        <v>0.2071940667</v>
      </c>
      <c r="Q89" s="2">
        <f t="shared" si="53"/>
        <v>0.0464487021</v>
      </c>
      <c r="R89" s="2">
        <f t="shared" si="53"/>
        <v>0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0.281487021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</v>
      </c>
      <c r="O90" s="2">
        <f t="shared" si="54"/>
        <v>0.3880874636</v>
      </c>
      <c r="P90" s="2">
        <f t="shared" si="54"/>
        <v>0.2011749271</v>
      </c>
      <c r="Q90" s="2">
        <f t="shared" si="54"/>
        <v>0.08781195335</v>
      </c>
      <c r="R90" s="2">
        <f t="shared" si="54"/>
        <v>0.0004329446064</v>
      </c>
      <c r="S90" s="2">
        <f t="shared" si="54"/>
        <v>0.003109329446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0.3193833819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0.0008987555692</v>
      </c>
      <c r="O91" s="2">
        <f t="shared" si="55"/>
        <v>0.3477846059</v>
      </c>
      <c r="P91" s="2">
        <f t="shared" si="55"/>
        <v>0.1654632048</v>
      </c>
      <c r="Q91" s="2">
        <f t="shared" si="55"/>
        <v>0.1209709633</v>
      </c>
      <c r="R91" s="2">
        <f t="shared" si="55"/>
        <v>0.0004701182977</v>
      </c>
      <c r="S91" s="2">
        <f t="shared" si="55"/>
        <v>0.005524658166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0.358887694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0.00131167089</v>
      </c>
      <c r="O92" s="2">
        <f t="shared" si="56"/>
        <v>0.3624236101</v>
      </c>
      <c r="P92" s="2">
        <f t="shared" si="56"/>
        <v>0.1674795051</v>
      </c>
      <c r="Q92" s="2">
        <f t="shared" si="56"/>
        <v>0.1094872559</v>
      </c>
      <c r="R92" s="2">
        <f t="shared" si="56"/>
        <v>0.0002951259502</v>
      </c>
      <c r="S92" s="2">
        <f t="shared" si="56"/>
        <v>0.008513936503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0.3504888955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0.001317991632</v>
      </c>
      <c r="O93" s="2">
        <f t="shared" si="57"/>
        <v>0.354200538</v>
      </c>
      <c r="P93" s="2">
        <f t="shared" si="57"/>
        <v>0.1687029289</v>
      </c>
      <c r="Q93" s="2">
        <f t="shared" si="57"/>
        <v>0.1125866707</v>
      </c>
      <c r="R93" s="2">
        <f t="shared" si="57"/>
        <v>0.0001554094441</v>
      </c>
      <c r="S93" s="2">
        <f t="shared" si="57"/>
        <v>0.008535564854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0.3545008966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0.001539636475</v>
      </c>
      <c r="O94" s="2">
        <f t="shared" si="58"/>
        <v>0.3503375592</v>
      </c>
      <c r="P94" s="2">
        <f t="shared" si="58"/>
        <v>0.1682602719</v>
      </c>
      <c r="Q94" s="2">
        <f t="shared" si="58"/>
        <v>0.1091324271</v>
      </c>
      <c r="R94" s="2">
        <f t="shared" si="58"/>
        <v>0.0006094394379</v>
      </c>
      <c r="S94" s="2">
        <f t="shared" si="58"/>
        <v>0.007863143424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0.3622575225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0.0006869037294</v>
      </c>
      <c r="O95" s="2">
        <f t="shared" si="59"/>
        <v>0.3199618387</v>
      </c>
      <c r="P95" s="2">
        <f t="shared" si="59"/>
        <v>0.1477883781</v>
      </c>
      <c r="Q95" s="2">
        <f t="shared" si="59"/>
        <v>0.1440971379</v>
      </c>
      <c r="R95" s="2">
        <f t="shared" si="59"/>
        <v>0.001540329575</v>
      </c>
      <c r="S95" s="2">
        <f t="shared" si="59"/>
        <v>0.008787510841</v>
      </c>
      <c r="T95" s="2">
        <f t="shared" si="59"/>
        <v>0.0156461405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0.3614917606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0.0005286421499</v>
      </c>
      <c r="O96" s="2">
        <f t="shared" si="65"/>
        <v>0.2948603253</v>
      </c>
      <c r="P96" s="2">
        <f t="shared" si="65"/>
        <v>0.1621251768</v>
      </c>
      <c r="Q96" s="2">
        <f t="shared" si="65"/>
        <v>0.1327351485</v>
      </c>
      <c r="R96" s="2">
        <f t="shared" si="65"/>
        <v>0.0008840169731</v>
      </c>
      <c r="S96" s="2">
        <f t="shared" si="65"/>
        <v>0.00979844413</v>
      </c>
      <c r="T96" s="2">
        <f t="shared" si="65"/>
        <v>0.03661244696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0.3624557992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0.0005368647101</v>
      </c>
      <c r="O97" s="2">
        <f t="shared" si="66"/>
        <v>0.3115533286</v>
      </c>
      <c r="P97" s="2">
        <f t="shared" si="66"/>
        <v>0.15182534</v>
      </c>
      <c r="Q97" s="2">
        <f t="shared" si="66"/>
        <v>0.1186471009</v>
      </c>
      <c r="R97" s="2">
        <f t="shared" si="66"/>
        <v>0.001417322835</v>
      </c>
      <c r="S97" s="2">
        <f t="shared" si="66"/>
        <v>0.01053686471</v>
      </c>
      <c r="T97" s="2">
        <f t="shared" si="66"/>
        <v>0.04071224052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0.3647709377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0.0005256680731</v>
      </c>
      <c r="O98" s="2">
        <f t="shared" si="67"/>
        <v>0.3137974684</v>
      </c>
      <c r="P98" s="2">
        <f t="shared" si="67"/>
        <v>0.1533755274</v>
      </c>
      <c r="Q98" s="2">
        <f t="shared" si="67"/>
        <v>0.1176160338</v>
      </c>
      <c r="R98" s="2">
        <f t="shared" si="67"/>
        <v>0.0007594936709</v>
      </c>
      <c r="S98" s="2">
        <f t="shared" si="67"/>
        <v>0.01209563994</v>
      </c>
      <c r="T98" s="2">
        <f t="shared" si="67"/>
        <v>0.0379395218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0.363890647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0.0005430510897</v>
      </c>
      <c r="O99" s="2">
        <f t="shared" si="68"/>
        <v>0.3057895677</v>
      </c>
      <c r="P99" s="2">
        <f t="shared" si="68"/>
        <v>0.1573490532</v>
      </c>
      <c r="Q99" s="2">
        <f t="shared" si="68"/>
        <v>0.1157306181</v>
      </c>
      <c r="R99" s="2">
        <f t="shared" si="68"/>
        <v>0.0008806716685</v>
      </c>
      <c r="S99" s="2">
        <f t="shared" si="68"/>
        <v>0.01300464452</v>
      </c>
      <c r="T99" s="2">
        <f t="shared" si="68"/>
        <v>0.03871382637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0.3679885673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</v>
      </c>
      <c r="O100" s="2">
        <f t="shared" si="69"/>
        <v>0.2920490506</v>
      </c>
      <c r="P100" s="2">
        <f t="shared" si="69"/>
        <v>0.1626344937</v>
      </c>
      <c r="Q100" s="2">
        <f t="shared" si="69"/>
        <v>0.06268591772</v>
      </c>
      <c r="R100" s="2">
        <f t="shared" si="69"/>
        <v>0.002159810127</v>
      </c>
      <c r="S100" s="2">
        <f t="shared" si="69"/>
        <v>0.008223892405</v>
      </c>
      <c r="T100" s="2">
        <f t="shared" si="69"/>
        <v>0.02007515823</v>
      </c>
      <c r="U100" s="2">
        <f t="shared" si="69"/>
        <v>0.06515822785</v>
      </c>
      <c r="V100" s="2">
        <f t="shared" si="69"/>
        <v>0</v>
      </c>
      <c r="W100" s="2">
        <f t="shared" si="69"/>
        <v>0</v>
      </c>
      <c r="X100" s="2">
        <f t="shared" si="69"/>
        <v>0.3870134494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</v>
      </c>
      <c r="O101" s="2">
        <f t="shared" si="70"/>
        <v>0.3010226589</v>
      </c>
      <c r="P101" s="2">
        <f t="shared" si="70"/>
        <v>0.1514297173</v>
      </c>
      <c r="Q101" s="2">
        <f t="shared" si="70"/>
        <v>0.066065771</v>
      </c>
      <c r="R101" s="2">
        <f t="shared" si="70"/>
        <v>0.0001965109284</v>
      </c>
      <c r="S101" s="2">
        <f t="shared" si="70"/>
        <v>0.008668538199</v>
      </c>
      <c r="T101" s="2">
        <f t="shared" si="70"/>
        <v>0.01918989372</v>
      </c>
      <c r="U101" s="2">
        <f t="shared" si="70"/>
        <v>0.08072388209</v>
      </c>
      <c r="V101" s="2">
        <f t="shared" si="70"/>
        <v>0</v>
      </c>
      <c r="W101" s="2">
        <f t="shared" si="70"/>
        <v>0</v>
      </c>
      <c r="X101" s="2">
        <f t="shared" si="70"/>
        <v>0.3727030279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</v>
      </c>
      <c r="O102" s="2">
        <f t="shared" si="71"/>
        <v>0.288993396</v>
      </c>
      <c r="P102" s="2">
        <f t="shared" si="71"/>
        <v>0.1412387432</v>
      </c>
      <c r="Q102" s="2">
        <f t="shared" si="71"/>
        <v>0.07585351211</v>
      </c>
      <c r="R102" s="2">
        <f t="shared" si="71"/>
        <v>0.002205323194</v>
      </c>
      <c r="S102" s="2">
        <f t="shared" si="71"/>
        <v>0.009181508905</v>
      </c>
      <c r="T102" s="2">
        <f t="shared" si="71"/>
        <v>0.01984790875</v>
      </c>
      <c r="U102" s="2">
        <f t="shared" si="71"/>
        <v>0.0772303382</v>
      </c>
      <c r="V102" s="2">
        <f t="shared" si="71"/>
        <v>0</v>
      </c>
      <c r="W102" s="2">
        <f t="shared" si="71"/>
        <v>0</v>
      </c>
      <c r="X102" s="2">
        <f t="shared" si="71"/>
        <v>0.3854492696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</v>
      </c>
      <c r="O103" s="2">
        <f t="shared" si="72"/>
        <v>0.2943161094</v>
      </c>
      <c r="P103" s="2">
        <f t="shared" si="72"/>
        <v>0.1303140831</v>
      </c>
      <c r="Q103" s="2">
        <f t="shared" si="72"/>
        <v>0.06542857143</v>
      </c>
      <c r="R103" s="2">
        <f t="shared" si="72"/>
        <v>0.001641337386</v>
      </c>
      <c r="S103" s="2">
        <f t="shared" si="72"/>
        <v>0.006030395137</v>
      </c>
      <c r="T103" s="2">
        <f t="shared" si="72"/>
        <v>0.02527659574</v>
      </c>
      <c r="U103" s="2">
        <f t="shared" si="72"/>
        <v>0.08397163121</v>
      </c>
      <c r="V103" s="2">
        <f t="shared" si="72"/>
        <v>0</v>
      </c>
      <c r="W103" s="2">
        <f t="shared" si="72"/>
        <v>0</v>
      </c>
      <c r="X103" s="2">
        <f t="shared" si="72"/>
        <v>0.3930212766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</v>
      </c>
      <c r="O104" s="2">
        <f t="shared" si="73"/>
        <v>0.3140264352</v>
      </c>
      <c r="P104" s="2">
        <f t="shared" si="73"/>
        <v>0.1354113237</v>
      </c>
      <c r="Q104" s="2">
        <f t="shared" si="73"/>
        <v>0.07131584139</v>
      </c>
      <c r="R104" s="2">
        <f t="shared" si="73"/>
        <v>0.001199447623</v>
      </c>
      <c r="S104" s="2">
        <f t="shared" si="73"/>
        <v>0.006391793253</v>
      </c>
      <c r="T104" s="2">
        <f t="shared" si="73"/>
        <v>0.02116788321</v>
      </c>
      <c r="U104" s="2">
        <f t="shared" si="73"/>
        <v>0.07051094891</v>
      </c>
      <c r="V104" s="2">
        <f t="shared" si="73"/>
        <v>0</v>
      </c>
      <c r="W104" s="2">
        <f t="shared" si="73"/>
        <v>0</v>
      </c>
      <c r="X104" s="2">
        <f t="shared" si="73"/>
        <v>0.3799763267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0.3398927614</v>
      </c>
      <c r="P105" s="2">
        <f t="shared" si="74"/>
        <v>0.1022341376</v>
      </c>
      <c r="Q105" s="2">
        <f t="shared" si="74"/>
        <v>0.05561215371</v>
      </c>
      <c r="R105" s="2">
        <f t="shared" si="74"/>
        <v>0.0004423592493</v>
      </c>
      <c r="S105" s="2">
        <f t="shared" si="74"/>
        <v>0.004524128686</v>
      </c>
      <c r="T105" s="2">
        <f t="shared" si="74"/>
        <v>0.0118409294</v>
      </c>
      <c r="U105" s="2">
        <f t="shared" si="74"/>
        <v>0.1034383378</v>
      </c>
      <c r="V105" s="2">
        <f t="shared" si="74"/>
        <v>0.01395889187</v>
      </c>
      <c r="W105" s="2">
        <f t="shared" si="74"/>
        <v>0</v>
      </c>
      <c r="X105" s="2">
        <f t="shared" si="74"/>
        <v>0.3680563003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0.3380913614</v>
      </c>
      <c r="P106" s="2">
        <f t="shared" si="75"/>
        <v>0.09266395296</v>
      </c>
      <c r="Q106" s="2">
        <f t="shared" si="75"/>
        <v>0.06232473994</v>
      </c>
      <c r="R106" s="2">
        <f t="shared" si="75"/>
        <v>0</v>
      </c>
      <c r="S106" s="2">
        <f t="shared" si="75"/>
        <v>0.005373134328</v>
      </c>
      <c r="T106" s="2">
        <f t="shared" si="75"/>
        <v>0.008833107191</v>
      </c>
      <c r="U106" s="2">
        <f t="shared" si="75"/>
        <v>0.0999547716</v>
      </c>
      <c r="V106" s="2">
        <f t="shared" si="75"/>
        <v>0.02819990954</v>
      </c>
      <c r="W106" s="2">
        <f t="shared" si="75"/>
        <v>0</v>
      </c>
      <c r="X106" s="2">
        <f t="shared" si="75"/>
        <v>0.3645590231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0.3177772717</v>
      </c>
      <c r="P107" s="2">
        <f t="shared" si="76"/>
        <v>0.07269414712</v>
      </c>
      <c r="Q107" s="2">
        <f t="shared" si="76"/>
        <v>0.07192894557</v>
      </c>
      <c r="R107" s="2">
        <f t="shared" si="76"/>
        <v>0</v>
      </c>
      <c r="S107" s="2">
        <f t="shared" si="76"/>
        <v>0.006777499431</v>
      </c>
      <c r="T107" s="2">
        <f t="shared" si="76"/>
        <v>0.009346390344</v>
      </c>
      <c r="U107" s="2">
        <f t="shared" si="76"/>
        <v>0.1170895013</v>
      </c>
      <c r="V107" s="2">
        <f t="shared" si="76"/>
        <v>0.03345707128</v>
      </c>
      <c r="W107" s="2">
        <f t="shared" si="76"/>
        <v>0</v>
      </c>
      <c r="X107" s="2">
        <f t="shared" si="76"/>
        <v>0.3709291733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0.3315643887</v>
      </c>
      <c r="P108" s="2">
        <f t="shared" si="77"/>
        <v>0.07073919107</v>
      </c>
      <c r="Q108" s="2">
        <f t="shared" si="77"/>
        <v>0.06571827057</v>
      </c>
      <c r="R108" s="2">
        <f t="shared" si="77"/>
        <v>0</v>
      </c>
      <c r="S108" s="2">
        <f t="shared" si="77"/>
        <v>0.0060041841</v>
      </c>
      <c r="T108" s="2">
        <f t="shared" si="77"/>
        <v>0.006492329149</v>
      </c>
      <c r="U108" s="2">
        <f t="shared" si="77"/>
        <v>0.11</v>
      </c>
      <c r="V108" s="2">
        <f t="shared" si="77"/>
        <v>0.04457229196</v>
      </c>
      <c r="W108" s="2">
        <f t="shared" si="77"/>
        <v>0</v>
      </c>
      <c r="X108" s="2">
        <f t="shared" si="77"/>
        <v>0.3649093445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0.3285533366</v>
      </c>
      <c r="P109" s="2">
        <f t="shared" si="78"/>
        <v>0.05455918169</v>
      </c>
      <c r="Q109" s="2">
        <f t="shared" si="78"/>
        <v>0.07214807599</v>
      </c>
      <c r="R109" s="2">
        <f t="shared" si="78"/>
        <v>0.0002435460302</v>
      </c>
      <c r="S109" s="2">
        <f t="shared" si="78"/>
        <v>0.005879201169</v>
      </c>
      <c r="T109" s="2">
        <f t="shared" si="78"/>
        <v>0.01031417438</v>
      </c>
      <c r="U109" s="2">
        <f t="shared" si="78"/>
        <v>0.1094203604</v>
      </c>
      <c r="V109" s="2">
        <f t="shared" si="78"/>
        <v>0.06259620068</v>
      </c>
      <c r="W109" s="2">
        <f t="shared" si="78"/>
        <v>0</v>
      </c>
      <c r="X109" s="2">
        <f t="shared" si="78"/>
        <v>0.356285923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0.3231292352</v>
      </c>
      <c r="P110" s="2">
        <f t="shared" si="79"/>
        <v>0.0392642788</v>
      </c>
      <c r="Q110" s="2">
        <f t="shared" si="79"/>
        <v>0.07492013553</v>
      </c>
      <c r="R110" s="2">
        <f t="shared" si="79"/>
        <v>0.0004646660213</v>
      </c>
      <c r="S110" s="2">
        <f t="shared" si="79"/>
        <v>0.007666989351</v>
      </c>
      <c r="T110" s="2">
        <f t="shared" si="79"/>
        <v>0.005358180058</v>
      </c>
      <c r="U110" s="2">
        <f t="shared" si="79"/>
        <v>0.1280929332</v>
      </c>
      <c r="V110" s="2">
        <f t="shared" si="79"/>
        <v>0.02554695063</v>
      </c>
      <c r="W110" s="2">
        <f t="shared" si="79"/>
        <v>0.03067521781</v>
      </c>
      <c r="X110" s="2">
        <f t="shared" si="79"/>
        <v>0.3648814134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0.3191759573</v>
      </c>
      <c r="P111" s="2">
        <f t="shared" si="80"/>
        <v>0.03561803199</v>
      </c>
      <c r="Q111" s="2">
        <f t="shared" si="80"/>
        <v>0.07116335434</v>
      </c>
      <c r="R111" s="2">
        <f t="shared" si="80"/>
        <v>0.0002399418323</v>
      </c>
      <c r="S111" s="2">
        <f t="shared" si="80"/>
        <v>0.00585070286</v>
      </c>
      <c r="T111" s="2">
        <f t="shared" si="80"/>
        <v>0.005351429956</v>
      </c>
      <c r="U111" s="2">
        <f t="shared" si="80"/>
        <v>0.1335918565</v>
      </c>
      <c r="V111" s="2">
        <f t="shared" si="80"/>
        <v>0.03100339312</v>
      </c>
      <c r="W111" s="2">
        <f t="shared" si="80"/>
        <v>0.03528599127</v>
      </c>
      <c r="X111" s="2">
        <f t="shared" si="80"/>
        <v>0.3627193408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0.2493677451</v>
      </c>
      <c r="P112" s="2">
        <f t="shared" si="81"/>
        <v>0.02100518647</v>
      </c>
      <c r="Q112" s="2">
        <f t="shared" si="81"/>
        <v>0.07947888367</v>
      </c>
      <c r="R112" s="2">
        <f t="shared" si="81"/>
        <v>0.001224993826</v>
      </c>
      <c r="S112" s="2">
        <f t="shared" si="81"/>
        <v>0.006075574216</v>
      </c>
      <c r="T112" s="2">
        <f t="shared" si="81"/>
        <v>0.00539145468</v>
      </c>
      <c r="U112" s="2">
        <f t="shared" si="81"/>
        <v>0.1468881205</v>
      </c>
      <c r="V112" s="2">
        <f t="shared" si="81"/>
        <v>0.01715485305</v>
      </c>
      <c r="W112" s="2">
        <f t="shared" si="81"/>
        <v>0.06935786614</v>
      </c>
      <c r="X112" s="2">
        <f t="shared" si="81"/>
        <v>0.4040553223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0.2306345178</v>
      </c>
      <c r="P113" s="2">
        <f t="shared" si="82"/>
        <v>0.02362182741</v>
      </c>
      <c r="Q113" s="2">
        <f t="shared" si="82"/>
        <v>0.0823248731</v>
      </c>
      <c r="R113" s="2">
        <f t="shared" si="82"/>
        <v>0.001253807107</v>
      </c>
      <c r="S113" s="2">
        <f t="shared" si="82"/>
        <v>0.006129441624</v>
      </c>
      <c r="T113" s="2">
        <f t="shared" si="82"/>
        <v>0.001766497462</v>
      </c>
      <c r="U113" s="2">
        <f t="shared" si="82"/>
        <v>0.1693705584</v>
      </c>
      <c r="V113" s="2">
        <f t="shared" si="82"/>
        <v>0.01984771574</v>
      </c>
      <c r="W113" s="2">
        <f t="shared" si="82"/>
        <v>0.07320304569</v>
      </c>
      <c r="X113" s="2">
        <f t="shared" si="82"/>
        <v>0.3918477157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0.2359323745</v>
      </c>
      <c r="P114" s="2">
        <f t="shared" si="83"/>
        <v>0.02478677769</v>
      </c>
      <c r="Q114" s="2">
        <f t="shared" si="83"/>
        <v>0.07747161241</v>
      </c>
      <c r="R114" s="2">
        <f t="shared" si="83"/>
        <v>0.0004920514762</v>
      </c>
      <c r="S114" s="2">
        <f t="shared" si="83"/>
        <v>0.006727226848</v>
      </c>
      <c r="T114" s="2">
        <f t="shared" si="83"/>
        <v>0.00301791572</v>
      </c>
      <c r="U114" s="2">
        <f t="shared" si="83"/>
        <v>0.1719379258</v>
      </c>
      <c r="V114" s="2">
        <f t="shared" si="83"/>
        <v>0.02548069644</v>
      </c>
      <c r="W114" s="2">
        <f t="shared" si="83"/>
        <v>0.08139288418</v>
      </c>
      <c r="X114" s="2">
        <f t="shared" si="83"/>
        <v>0.3727605349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5</v>
      </c>
      <c r="F310" s="1">
        <v>1.0</v>
      </c>
      <c r="G310" s="4" t="str">
        <f t="shared" ref="G310:G319" si="115">INDIRECT(CONCATENATE("'ccc",$E$308,"'!",$B$1,C310+21))</f>
        <v>0.40</v>
      </c>
      <c r="H310" s="2">
        <f t="shared" ref="H310:H319" si="116">E310*F310*G310</f>
        <v>2</v>
      </c>
      <c r="I310" s="2">
        <f t="shared" ref="I310:I319" si="117">H310/$E$321</f>
        <v>0.0001270405895</v>
      </c>
      <c r="J310" s="2">
        <f t="shared" ref="J310:J319" si="118">I310*$E$262</f>
        <v>0</v>
      </c>
    </row>
    <row r="311">
      <c r="C311" s="1">
        <v>1.0</v>
      </c>
      <c r="E311" s="4">
        <f t="shared" si="114"/>
        <v>13969</v>
      </c>
      <c r="F311" s="1">
        <v>1.0</v>
      </c>
      <c r="G311" s="4" t="str">
        <f t="shared" si="115"/>
        <v>0.95</v>
      </c>
      <c r="H311" s="2">
        <f t="shared" si="116"/>
        <v>13270.55</v>
      </c>
      <c r="I311" s="2">
        <f t="shared" si="117"/>
        <v>0.8429492473</v>
      </c>
      <c r="J311" s="2">
        <f t="shared" si="118"/>
        <v>0</v>
      </c>
    </row>
    <row r="312">
      <c r="C312" s="1">
        <v>2.0</v>
      </c>
      <c r="E312" s="4">
        <f t="shared" si="114"/>
        <v>1390</v>
      </c>
      <c r="F312" s="1">
        <v>1.0</v>
      </c>
      <c r="G312" s="4" t="str">
        <f t="shared" si="115"/>
        <v>0.70</v>
      </c>
      <c r="H312" s="2">
        <f t="shared" si="116"/>
        <v>973</v>
      </c>
      <c r="I312" s="2">
        <f t="shared" si="117"/>
        <v>0.06180524678</v>
      </c>
      <c r="J312" s="2">
        <f t="shared" si="118"/>
        <v>0</v>
      </c>
    </row>
    <row r="313">
      <c r="C313" s="1">
        <v>3.0</v>
      </c>
      <c r="E313" s="4">
        <f t="shared" si="114"/>
        <v>58</v>
      </c>
      <c r="F313" s="1">
        <v>0.0</v>
      </c>
      <c r="G313" s="4" t="str">
        <f t="shared" si="115"/>
        <v>0.33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1</v>
      </c>
      <c r="F314" s="1">
        <v>0.0</v>
      </c>
      <c r="G314" s="4" t="str">
        <f t="shared" si="115"/>
        <v>0.00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26</v>
      </c>
      <c r="F315" s="1">
        <v>0.0</v>
      </c>
      <c r="G315" s="4" t="str">
        <f t="shared" si="115"/>
        <v>0.19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5</v>
      </c>
      <c r="F316" s="1">
        <v>0.0</v>
      </c>
      <c r="G316" s="4" t="str">
        <f t="shared" si="115"/>
        <v>0.40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197</v>
      </c>
      <c r="F317" s="1">
        <v>0.0</v>
      </c>
      <c r="G317" s="4" t="str">
        <f t="shared" si="115"/>
        <v>0.40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91</v>
      </c>
      <c r="F318" s="1">
        <v>0.0</v>
      </c>
      <c r="G318" s="4" t="str">
        <f t="shared" si="115"/>
        <v>0.16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1</v>
      </c>
      <c r="F319" s="1">
        <v>0.0</v>
      </c>
      <c r="G319" s="4" t="str">
        <f t="shared" si="115"/>
        <v>0.00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0.09511846535</v>
      </c>
    </row>
    <row r="321">
      <c r="D321" s="1" t="s">
        <v>29</v>
      </c>
      <c r="E321" s="2">
        <f>Sum(E310:E319)</f>
        <v>15743</v>
      </c>
      <c r="H321" s="2">
        <f>Sum(H310:H319)</f>
        <v>14245.55</v>
      </c>
    </row>
    <row r="322">
      <c r="D322" s="1" t="s">
        <v>17</v>
      </c>
      <c r="E322" s="2">
        <f>E321/$B$2</f>
        <v>0.1229921875</v>
      </c>
      <c r="I322" s="2">
        <f>Sum(I310:I320)</f>
        <v>1</v>
      </c>
    </row>
    <row r="323">
      <c r="D323" s="1" t="s">
        <v>18</v>
      </c>
      <c r="E323" s="2">
        <f>H321/E321</f>
        <v>0.9048815347</v>
      </c>
    </row>
    <row r="324">
      <c r="D324" s="1" t="s">
        <v>20</v>
      </c>
      <c r="E324" s="2">
        <f>H321/$B$2</f>
        <v>0.1112933594</v>
      </c>
    </row>
    <row r="325">
      <c r="D325" s="1" t="s">
        <v>21</v>
      </c>
      <c r="E325" s="2">
        <f>(E321-H321)/$B$2</f>
        <v>0.01169882813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4</v>
      </c>
      <c r="F340" s="1">
        <v>1.0</v>
      </c>
      <c r="G340" s="4" t="str">
        <f t="shared" ref="G340:G349" si="120">INDIRECT(CONCATENATE("'ccc",$E$338,"'!",$B$1,C340+21))</f>
        <v>0.25</v>
      </c>
      <c r="H340" s="2">
        <f t="shared" ref="H340:H349" si="121">E340*F340*G340</f>
        <v>1</v>
      </c>
      <c r="I340" s="2">
        <f t="shared" ref="I340:I349" si="122">H340/$E$351</f>
        <v>0.00006796248471</v>
      </c>
      <c r="J340" s="2">
        <f t="shared" ref="J340:J349" si="123">I340*$E$262</f>
        <v>0</v>
      </c>
    </row>
    <row r="341">
      <c r="C341" s="1">
        <v>1.0</v>
      </c>
      <c r="E341" s="4">
        <f t="shared" si="119"/>
        <v>12384</v>
      </c>
      <c r="F341" s="1">
        <v>1.0</v>
      </c>
      <c r="G341" s="4" t="str">
        <f t="shared" si="120"/>
        <v>0.92</v>
      </c>
      <c r="H341" s="2">
        <f t="shared" si="121"/>
        <v>11393.28</v>
      </c>
      <c r="I341" s="2">
        <f t="shared" si="122"/>
        <v>0.7743156178</v>
      </c>
      <c r="J341" s="2">
        <f t="shared" si="123"/>
        <v>0</v>
      </c>
    </row>
    <row r="342">
      <c r="C342" s="1">
        <v>2.0</v>
      </c>
      <c r="E342" s="4">
        <f t="shared" si="119"/>
        <v>1947</v>
      </c>
      <c r="F342" s="1">
        <v>1.0</v>
      </c>
      <c r="G342" s="4" t="str">
        <f t="shared" si="120"/>
        <v>0.70</v>
      </c>
      <c r="H342" s="2">
        <f t="shared" si="121"/>
        <v>1362.9</v>
      </c>
      <c r="I342" s="2">
        <f t="shared" si="122"/>
        <v>0.09262607041</v>
      </c>
      <c r="J342" s="2">
        <f t="shared" si="123"/>
        <v>0</v>
      </c>
    </row>
    <row r="343">
      <c r="C343" s="1">
        <v>3.0</v>
      </c>
      <c r="E343" s="4">
        <f t="shared" si="119"/>
        <v>67</v>
      </c>
      <c r="F343" s="1">
        <v>0.0</v>
      </c>
      <c r="G343" s="4" t="str">
        <f t="shared" si="120"/>
        <v>0.33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0</v>
      </c>
      <c r="F344" s="1">
        <v>0.0</v>
      </c>
      <c r="G344" s="4" t="str">
        <f t="shared" si="120"/>
        <v/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26</v>
      </c>
      <c r="F345" s="1">
        <v>0.0</v>
      </c>
      <c r="G345" s="4" t="str">
        <f t="shared" si="120"/>
        <v>0.19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11</v>
      </c>
      <c r="F346" s="1">
        <v>0.0</v>
      </c>
      <c r="G346" s="4" t="str">
        <f t="shared" si="120"/>
        <v>0.09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209</v>
      </c>
      <c r="F347" s="1">
        <v>0.0</v>
      </c>
      <c r="G347" s="4" t="str">
        <f t="shared" si="120"/>
        <v>0.33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64</v>
      </c>
      <c r="F348" s="1">
        <v>0.0</v>
      </c>
      <c r="G348" s="4" t="str">
        <f t="shared" si="120"/>
        <v>0.12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2</v>
      </c>
      <c r="F349" s="1">
        <v>0.0</v>
      </c>
      <c r="G349" s="4" t="str">
        <f t="shared" si="120"/>
        <v>0.00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0.1329903493</v>
      </c>
    </row>
    <row r="351">
      <c r="D351" s="1" t="s">
        <v>29</v>
      </c>
      <c r="E351" s="2">
        <f>Sum(E340:E349)</f>
        <v>14714</v>
      </c>
      <c r="H351" s="2">
        <f>Sum(H340:H349)</f>
        <v>12757.18</v>
      </c>
    </row>
    <row r="352">
      <c r="D352" s="1" t="s">
        <v>17</v>
      </c>
      <c r="E352" s="2">
        <f>E351/$B$2</f>
        <v>0.114953125</v>
      </c>
      <c r="I352" s="2">
        <f>Sum(I340:I350)</f>
        <v>1</v>
      </c>
    </row>
    <row r="353">
      <c r="D353" s="1" t="s">
        <v>18</v>
      </c>
      <c r="E353" s="2">
        <f>H351/E351</f>
        <v>0.8670096507</v>
      </c>
    </row>
    <row r="354">
      <c r="D354" s="1" t="s">
        <v>20</v>
      </c>
      <c r="E354" s="2">
        <f>H351/$B$2</f>
        <v>0.09966546875</v>
      </c>
    </row>
    <row r="355">
      <c r="D355" s="1" t="s">
        <v>21</v>
      </c>
      <c r="E355" s="2">
        <f>(E351-H351)/$B$2</f>
        <v>0.01528765625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2</v>
      </c>
      <c r="F370" s="1">
        <v>1.0</v>
      </c>
      <c r="G370" s="4" t="str">
        <f t="shared" ref="G370:G379" si="125">INDIRECT(CONCATENATE("'ccc",$E$368,"'!",$B$1,C370+21))</f>
        <v>0.50</v>
      </c>
      <c r="H370" s="2">
        <f t="shared" ref="H370:H379" si="126">E370*F370*G370</f>
        <v>1</v>
      </c>
      <c r="I370" s="2">
        <f t="shared" ref="I370:I379" si="127">H370/$E$381</f>
        <v>0.00007608034084</v>
      </c>
      <c r="J370" s="2">
        <f t="shared" ref="J370:J379" si="128">I370*$E$262</f>
        <v>0</v>
      </c>
    </row>
    <row r="371">
      <c r="C371" s="1">
        <v>1.0</v>
      </c>
      <c r="E371" s="4">
        <f t="shared" si="124"/>
        <v>10531</v>
      </c>
      <c r="F371" s="1">
        <v>1.0</v>
      </c>
      <c r="G371" s="4" t="str">
        <f t="shared" si="125"/>
        <v>0.91</v>
      </c>
      <c r="H371" s="2">
        <f t="shared" si="126"/>
        <v>9583.21</v>
      </c>
      <c r="I371" s="2">
        <f t="shared" si="127"/>
        <v>0.7290938831</v>
      </c>
      <c r="J371" s="2">
        <f t="shared" si="128"/>
        <v>0</v>
      </c>
    </row>
    <row r="372">
      <c r="C372" s="1">
        <v>2.0</v>
      </c>
      <c r="E372" s="4">
        <f t="shared" si="124"/>
        <v>2267</v>
      </c>
      <c r="F372" s="1">
        <v>1.0</v>
      </c>
      <c r="G372" s="4" t="str">
        <f t="shared" si="125"/>
        <v>0.72</v>
      </c>
      <c r="H372" s="2">
        <f t="shared" si="126"/>
        <v>1632.24</v>
      </c>
      <c r="I372" s="2">
        <f t="shared" si="127"/>
        <v>0.1241813755</v>
      </c>
      <c r="J372" s="2">
        <f t="shared" si="128"/>
        <v>0</v>
      </c>
    </row>
    <row r="373">
      <c r="C373" s="1">
        <v>3.0</v>
      </c>
      <c r="E373" s="4">
        <f t="shared" si="124"/>
        <v>79</v>
      </c>
      <c r="F373" s="1">
        <v>0.0</v>
      </c>
      <c r="G373" s="4" t="str">
        <f t="shared" si="125"/>
        <v>0.29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0</v>
      </c>
      <c r="F374" s="1">
        <v>0.0</v>
      </c>
      <c r="G374" s="4" t="str">
        <f t="shared" si="125"/>
        <v/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27</v>
      </c>
      <c r="F375" s="1">
        <v>0.0</v>
      </c>
      <c r="G375" s="4" t="str">
        <f t="shared" si="125"/>
        <v>0.33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11</v>
      </c>
      <c r="F376" s="1">
        <v>0.0</v>
      </c>
      <c r="G376" s="4" t="str">
        <f t="shared" si="125"/>
        <v>0.36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195</v>
      </c>
      <c r="F377" s="1">
        <v>0.0</v>
      </c>
      <c r="G377" s="4" t="str">
        <f t="shared" si="125"/>
        <v>0.30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32</v>
      </c>
      <c r="F378" s="1">
        <v>0.0</v>
      </c>
      <c r="G378" s="4" t="str">
        <f t="shared" si="125"/>
        <v>0.03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0</v>
      </c>
      <c r="F379" s="1">
        <v>0.0</v>
      </c>
      <c r="G379" s="4" t="str">
        <f t="shared" si="125"/>
        <v/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0.146648661</v>
      </c>
    </row>
    <row r="381">
      <c r="D381" s="1" t="s">
        <v>29</v>
      </c>
      <c r="E381" s="2">
        <f>Sum(E370:E379)</f>
        <v>13144</v>
      </c>
      <c r="H381" s="2">
        <f>Sum(H370:H379)</f>
        <v>11216.45</v>
      </c>
    </row>
    <row r="382">
      <c r="D382" s="1" t="s">
        <v>17</v>
      </c>
      <c r="E382" s="2">
        <f>E381/$B$2</f>
        <v>0.1026875</v>
      </c>
      <c r="I382" s="2">
        <f>Sum(I370:I380)</f>
        <v>1</v>
      </c>
    </row>
    <row r="383">
      <c r="D383" s="1" t="s">
        <v>18</v>
      </c>
      <c r="E383" s="2">
        <f>H381/E381</f>
        <v>0.853351339</v>
      </c>
    </row>
    <row r="384">
      <c r="D384" s="1" t="s">
        <v>20</v>
      </c>
      <c r="E384" s="2">
        <f>H381/$B$2</f>
        <v>0.08762851563</v>
      </c>
    </row>
    <row r="385">
      <c r="D385" s="1" t="s">
        <v>21</v>
      </c>
      <c r="E385" s="2">
        <f>(E381-H381)/$B$2</f>
        <v>0.01505898438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1</v>
      </c>
      <c r="F400" s="1">
        <v>1.0</v>
      </c>
      <c r="G400" s="4" t="str">
        <f t="shared" ref="G400:G409" si="130">INDIRECT(CONCATENATE("'ccc",$E$398,"'!",$B$1,C400+21))</f>
        <v>1.00</v>
      </c>
      <c r="H400" s="2">
        <f t="shared" ref="H400:H409" si="131">E400*F400*G400</f>
        <v>1</v>
      </c>
      <c r="I400" s="2">
        <f t="shared" ref="I400:I409" si="132">H400/$E$411</f>
        <v>0.00007496251874</v>
      </c>
      <c r="J400" s="2">
        <f t="shared" ref="J400:J409" si="133">I400*$E$262</f>
        <v>0</v>
      </c>
    </row>
    <row r="401">
      <c r="C401" s="1">
        <v>1.0</v>
      </c>
      <c r="E401" s="4">
        <f t="shared" si="129"/>
        <v>10818</v>
      </c>
      <c r="F401" s="1">
        <v>1.0</v>
      </c>
      <c r="G401" s="4" t="str">
        <f t="shared" si="130"/>
        <v>0.91</v>
      </c>
      <c r="H401" s="2">
        <f t="shared" si="131"/>
        <v>9844.38</v>
      </c>
      <c r="I401" s="2">
        <f t="shared" si="132"/>
        <v>0.7379595202</v>
      </c>
      <c r="J401" s="2">
        <f t="shared" si="133"/>
        <v>0</v>
      </c>
    </row>
    <row r="402">
      <c r="C402" s="1">
        <v>2.0</v>
      </c>
      <c r="E402" s="4">
        <f t="shared" si="129"/>
        <v>2148</v>
      </c>
      <c r="F402" s="1">
        <v>1.0</v>
      </c>
      <c r="G402" s="4" t="str">
        <f t="shared" si="130"/>
        <v>0.70</v>
      </c>
      <c r="H402" s="2">
        <f t="shared" si="131"/>
        <v>1503.6</v>
      </c>
      <c r="I402" s="2">
        <f t="shared" si="132"/>
        <v>0.1127136432</v>
      </c>
      <c r="J402" s="2">
        <f t="shared" si="133"/>
        <v>0</v>
      </c>
    </row>
    <row r="403">
      <c r="C403" s="1">
        <v>3.0</v>
      </c>
      <c r="E403" s="4">
        <f t="shared" si="129"/>
        <v>97</v>
      </c>
      <c r="F403" s="1">
        <v>0.0</v>
      </c>
      <c r="G403" s="4" t="str">
        <f t="shared" si="130"/>
        <v>0.35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1</v>
      </c>
      <c r="F404" s="1">
        <v>0.0</v>
      </c>
      <c r="G404" s="4" t="str">
        <f t="shared" si="130"/>
        <v>0.00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32</v>
      </c>
      <c r="F405" s="1">
        <v>0.0</v>
      </c>
      <c r="G405" s="4" t="str">
        <f t="shared" si="130"/>
        <v>0.19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14</v>
      </c>
      <c r="F406" s="1">
        <v>0.0</v>
      </c>
      <c r="G406" s="4" t="str">
        <f t="shared" si="130"/>
        <v>0.43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191</v>
      </c>
      <c r="F407" s="1">
        <v>0.0</v>
      </c>
      <c r="G407" s="4" t="str">
        <f t="shared" si="130"/>
        <v>0.24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37</v>
      </c>
      <c r="F408" s="1">
        <v>0.0</v>
      </c>
      <c r="G408" s="4" t="str">
        <f t="shared" si="130"/>
        <v>0.14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1</v>
      </c>
      <c r="F409" s="1">
        <v>0.0</v>
      </c>
      <c r="G409" s="4" t="str">
        <f t="shared" si="130"/>
        <v>0.00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0.1492518741</v>
      </c>
    </row>
    <row r="411">
      <c r="D411" s="1" t="s">
        <v>29</v>
      </c>
      <c r="E411" s="2">
        <f>Sum(E400:E409)</f>
        <v>13340</v>
      </c>
      <c r="H411" s="2">
        <f>Sum(H400:H409)</f>
        <v>11348.98</v>
      </c>
    </row>
    <row r="412">
      <c r="D412" s="1" t="s">
        <v>17</v>
      </c>
      <c r="E412" s="2">
        <f>E411/$B$2</f>
        <v>0.10421875</v>
      </c>
      <c r="I412" s="2">
        <f>Sum(I400:I410)</f>
        <v>1</v>
      </c>
    </row>
    <row r="413">
      <c r="D413" s="1" t="s">
        <v>18</v>
      </c>
      <c r="E413" s="2">
        <f>H411/E411</f>
        <v>0.8507481259</v>
      </c>
    </row>
    <row r="414">
      <c r="D414" s="1" t="s">
        <v>20</v>
      </c>
      <c r="E414" s="2">
        <f>H411/$B$2</f>
        <v>0.08866390625</v>
      </c>
    </row>
    <row r="415">
      <c r="D415" s="1" t="s">
        <v>21</v>
      </c>
      <c r="E415" s="2">
        <f>(E411-H411)/$B$2</f>
        <v>0.01555484375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0</v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>
        <f t="shared" ref="I430:I439" si="137">H430/$E$441</f>
        <v>0</v>
      </c>
      <c r="J430" s="2">
        <f t="shared" ref="J430:J439" si="138">I430*$E$262</f>
        <v>0</v>
      </c>
    </row>
    <row r="431">
      <c r="C431" s="1">
        <v>1.0</v>
      </c>
      <c r="E431" s="4">
        <f t="shared" si="134"/>
        <v>10991</v>
      </c>
      <c r="F431" s="1">
        <v>1.0</v>
      </c>
      <c r="G431" s="4" t="str">
        <f t="shared" si="135"/>
        <v>0.91</v>
      </c>
      <c r="H431" s="2">
        <f t="shared" si="136"/>
        <v>10001.81</v>
      </c>
      <c r="I431" s="2">
        <f t="shared" si="137"/>
        <v>0.7551385428</v>
      </c>
      <c r="J431" s="2">
        <f t="shared" si="138"/>
        <v>0</v>
      </c>
    </row>
    <row r="432">
      <c r="C432" s="1">
        <v>2.0</v>
      </c>
      <c r="E432" s="4">
        <f t="shared" si="134"/>
        <v>1796</v>
      </c>
      <c r="F432" s="1">
        <v>1.0</v>
      </c>
      <c r="G432" s="4" t="str">
        <f t="shared" si="135"/>
        <v>0.68</v>
      </c>
      <c r="H432" s="2">
        <f t="shared" si="136"/>
        <v>1221.28</v>
      </c>
      <c r="I432" s="2">
        <f t="shared" si="137"/>
        <v>0.09220687052</v>
      </c>
      <c r="J432" s="2">
        <f t="shared" si="138"/>
        <v>0</v>
      </c>
    </row>
    <row r="433">
      <c r="C433" s="1">
        <v>3.0</v>
      </c>
      <c r="E433" s="4">
        <f t="shared" si="134"/>
        <v>128</v>
      </c>
      <c r="F433" s="1">
        <v>0.0</v>
      </c>
      <c r="G433" s="4" t="str">
        <f t="shared" si="135"/>
        <v>0.24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3</v>
      </c>
      <c r="F434" s="1">
        <v>0.0</v>
      </c>
      <c r="G434" s="4" t="str">
        <f t="shared" si="135"/>
        <v>0.00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52</v>
      </c>
      <c r="F435" s="1">
        <v>0.0</v>
      </c>
      <c r="G435" s="4" t="str">
        <f t="shared" si="135"/>
        <v>0.21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10</v>
      </c>
      <c r="F436" s="1">
        <v>0.0</v>
      </c>
      <c r="G436" s="4" t="str">
        <f t="shared" si="135"/>
        <v>0.70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221</v>
      </c>
      <c r="F437" s="1">
        <v>0.0</v>
      </c>
      <c r="G437" s="4" t="str">
        <f t="shared" si="135"/>
        <v>0.38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40</v>
      </c>
      <c r="F438" s="1">
        <v>0.0</v>
      </c>
      <c r="G438" s="4" t="str">
        <f t="shared" si="135"/>
        <v>0.03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4</v>
      </c>
      <c r="F439" s="1">
        <v>0.0</v>
      </c>
      <c r="G439" s="4" t="str">
        <f t="shared" si="135"/>
        <v>0.00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0.1526545866</v>
      </c>
    </row>
    <row r="441">
      <c r="D441" s="1" t="s">
        <v>29</v>
      </c>
      <c r="E441" s="2">
        <f>Sum(E430:E439)</f>
        <v>13245</v>
      </c>
      <c r="H441" s="2">
        <f>Sum(H430:H439)</f>
        <v>11223.09</v>
      </c>
    </row>
    <row r="442">
      <c r="D442" s="1" t="s">
        <v>17</v>
      </c>
      <c r="E442" s="2">
        <f>E441/$B$2</f>
        <v>0.1034765625</v>
      </c>
    </row>
    <row r="443">
      <c r="D443" s="1" t="s">
        <v>18</v>
      </c>
      <c r="E443" s="2">
        <f>H441/E441</f>
        <v>0.8473454134</v>
      </c>
    </row>
    <row r="444">
      <c r="D444" s="1" t="s">
        <v>20</v>
      </c>
      <c r="E444" s="2">
        <f>H441/$B$2</f>
        <v>0.08768039063</v>
      </c>
    </row>
    <row r="445">
      <c r="D445" s="1" t="s">
        <v>21</v>
      </c>
      <c r="E445" s="2">
        <f>(E441-H441)/$B$2</f>
        <v>0.01579617188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5</v>
      </c>
      <c r="F460" s="1">
        <v>1.0</v>
      </c>
      <c r="G460" s="4" t="str">
        <f t="shared" ref="G460:G469" si="140">INDIRECT(CONCATENATE("'ccc",$E$458,"'!",$B$1,C460+21))</f>
        <v>0.00</v>
      </c>
      <c r="H460" s="2">
        <f t="shared" ref="H460:H469" si="141">E460*F460*G460</f>
        <v>0</v>
      </c>
      <c r="I460" s="2">
        <f t="shared" ref="I460:I469" si="142">H460/$E$471</f>
        <v>0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8224</v>
      </c>
      <c r="F461" s="1">
        <v>1.0</v>
      </c>
      <c r="G461" s="4" t="str">
        <f t="shared" si="140"/>
        <v>0.89</v>
      </c>
      <c r="H461" s="2">
        <f t="shared" si="141"/>
        <v>7319.36</v>
      </c>
      <c r="I461" s="2">
        <f t="shared" si="142"/>
        <v>0.6686178862</v>
      </c>
      <c r="J461" s="2">
        <f t="shared" si="143"/>
        <v>0</v>
      </c>
    </row>
    <row r="462">
      <c r="C462" s="1">
        <v>2.0</v>
      </c>
      <c r="E462" s="4">
        <f t="shared" si="139"/>
        <v>2086</v>
      </c>
      <c r="F462" s="1">
        <v>1.0</v>
      </c>
      <c r="G462" s="4" t="str">
        <f t="shared" si="140"/>
        <v>0.70</v>
      </c>
      <c r="H462" s="2">
        <f t="shared" si="141"/>
        <v>1460.2</v>
      </c>
      <c r="I462" s="2">
        <f t="shared" si="142"/>
        <v>0.1333881429</v>
      </c>
      <c r="J462" s="2">
        <f t="shared" si="143"/>
        <v>0</v>
      </c>
    </row>
    <row r="463">
      <c r="C463" s="1">
        <v>3.0</v>
      </c>
      <c r="E463" s="4">
        <f t="shared" si="139"/>
        <v>305</v>
      </c>
      <c r="F463" s="1">
        <v>1.0</v>
      </c>
      <c r="G463" s="4" t="str">
        <f t="shared" si="140"/>
        <v>0.43</v>
      </c>
      <c r="H463" s="2">
        <f t="shared" si="141"/>
        <v>131.15</v>
      </c>
      <c r="I463" s="2">
        <f t="shared" si="142"/>
        <v>0.01198045127</v>
      </c>
      <c r="J463" s="2">
        <f t="shared" si="143"/>
        <v>0</v>
      </c>
    </row>
    <row r="464">
      <c r="C464" s="1">
        <v>4.0</v>
      </c>
      <c r="E464" s="4">
        <f t="shared" si="139"/>
        <v>3</v>
      </c>
      <c r="F464" s="1">
        <v>0.0</v>
      </c>
      <c r="G464" s="4" t="str">
        <f t="shared" si="140"/>
        <v>0.00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18</v>
      </c>
      <c r="F465" s="1">
        <v>0.0</v>
      </c>
      <c r="G465" s="4" t="str">
        <f t="shared" si="140"/>
        <v>0.22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7</v>
      </c>
      <c r="F466" s="1">
        <v>0.0</v>
      </c>
      <c r="G466" s="4" t="str">
        <f t="shared" si="140"/>
        <v>0.29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277</v>
      </c>
      <c r="F467" s="1">
        <v>0.0</v>
      </c>
      <c r="G467" s="4" t="str">
        <f t="shared" si="140"/>
        <v>0.23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19</v>
      </c>
      <c r="F468" s="1">
        <v>0.0</v>
      </c>
      <c r="G468" s="4" t="str">
        <f t="shared" si="140"/>
        <v>0.21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3</v>
      </c>
      <c r="F469" s="1">
        <v>0.0</v>
      </c>
      <c r="G469" s="4" t="str">
        <f t="shared" si="140"/>
        <v>0.00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0.1860135197</v>
      </c>
    </row>
    <row r="471">
      <c r="D471" s="1" t="s">
        <v>29</v>
      </c>
      <c r="E471" s="2">
        <f>Sum(E460:E469)</f>
        <v>10947</v>
      </c>
      <c r="H471" s="2">
        <f>Sum(H460:H469)</f>
        <v>8910.71</v>
      </c>
    </row>
    <row r="472">
      <c r="D472" s="1" t="s">
        <v>17</v>
      </c>
      <c r="E472" s="2">
        <f>E471/$B$2</f>
        <v>0.0855234375</v>
      </c>
    </row>
    <row r="473">
      <c r="D473" s="1" t="s">
        <v>18</v>
      </c>
      <c r="E473" s="2">
        <f>H471/E471</f>
        <v>0.8139864803</v>
      </c>
    </row>
    <row r="474">
      <c r="D474" s="1" t="s">
        <v>20</v>
      </c>
      <c r="E474" s="2">
        <f>H471/$B$2</f>
        <v>0.06961492188</v>
      </c>
    </row>
    <row r="475">
      <c r="D475" s="1" t="s">
        <v>21</v>
      </c>
      <c r="E475" s="2">
        <f>(E471-H471)/$B$2</f>
        <v>0.01590851563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5</v>
      </c>
      <c r="F490" s="1">
        <v>1.0</v>
      </c>
      <c r="G490" s="4" t="str">
        <f t="shared" ref="G490:G499" si="145">INDIRECT(CONCATENATE("'ccc",$E$488,"'!",$B$1,C490+21))</f>
        <v>0.20</v>
      </c>
      <c r="H490" s="2">
        <f t="shared" ref="H490:H499" si="146">E490*F490*G490</f>
        <v>1</v>
      </c>
      <c r="I490" s="2">
        <f t="shared" ref="I490:I499" si="147">H490/$E$501</f>
        <v>0.0000928591327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8030</v>
      </c>
      <c r="F491" s="1">
        <v>1.0</v>
      </c>
      <c r="G491" s="4" t="str">
        <f t="shared" si="145"/>
        <v>0.89</v>
      </c>
      <c r="H491" s="2">
        <f t="shared" si="146"/>
        <v>7146.7</v>
      </c>
      <c r="I491" s="2">
        <f t="shared" si="147"/>
        <v>0.6636363636</v>
      </c>
      <c r="J491" s="2">
        <f t="shared" si="148"/>
        <v>0</v>
      </c>
    </row>
    <row r="492">
      <c r="C492" s="1">
        <v>2.0</v>
      </c>
      <c r="E492" s="4">
        <f t="shared" si="144"/>
        <v>2041</v>
      </c>
      <c r="F492" s="1">
        <v>1.0</v>
      </c>
      <c r="G492" s="4" t="str">
        <f t="shared" si="145"/>
        <v>0.68</v>
      </c>
      <c r="H492" s="2">
        <f t="shared" si="146"/>
        <v>1387.88</v>
      </c>
      <c r="I492" s="2">
        <f t="shared" si="147"/>
        <v>0.1288773331</v>
      </c>
      <c r="J492" s="2">
        <f t="shared" si="148"/>
        <v>0</v>
      </c>
    </row>
    <row r="493">
      <c r="C493" s="1">
        <v>3.0</v>
      </c>
      <c r="E493" s="4">
        <f t="shared" si="144"/>
        <v>337</v>
      </c>
      <c r="F493" s="1">
        <v>1.0</v>
      </c>
      <c r="G493" s="4" t="str">
        <f t="shared" si="145"/>
        <v>0.36</v>
      </c>
      <c r="H493" s="2">
        <f t="shared" si="146"/>
        <v>121.32</v>
      </c>
      <c r="I493" s="2">
        <f t="shared" si="147"/>
        <v>0.01126566998</v>
      </c>
      <c r="J493" s="2">
        <f t="shared" si="148"/>
        <v>0</v>
      </c>
    </row>
    <row r="494">
      <c r="C494" s="1">
        <v>4.0</v>
      </c>
      <c r="E494" s="4">
        <f t="shared" si="144"/>
        <v>12</v>
      </c>
      <c r="F494" s="1">
        <v>0.0</v>
      </c>
      <c r="G494" s="4" t="str">
        <f t="shared" si="145"/>
        <v>0.08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22</v>
      </c>
      <c r="F495" s="1">
        <v>0.0</v>
      </c>
      <c r="G495" s="4" t="str">
        <f t="shared" si="145"/>
        <v>0.36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18</v>
      </c>
      <c r="F496" s="1">
        <v>0.0</v>
      </c>
      <c r="G496" s="4" t="str">
        <f t="shared" si="145"/>
        <v>0.39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286</v>
      </c>
      <c r="F497" s="1">
        <v>0.0</v>
      </c>
      <c r="G497" s="4" t="str">
        <f t="shared" si="145"/>
        <v>0.21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16</v>
      </c>
      <c r="F498" s="1">
        <v>0.0</v>
      </c>
      <c r="G498" s="4" t="str">
        <f t="shared" si="145"/>
        <v>0.06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2</v>
      </c>
      <c r="F499" s="1">
        <v>0.0</v>
      </c>
      <c r="G499" s="4" t="str">
        <f t="shared" si="145"/>
        <v>0.00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0.1961277742</v>
      </c>
    </row>
    <row r="501">
      <c r="D501" s="1" t="s">
        <v>29</v>
      </c>
      <c r="E501" s="2">
        <f>Sum(E490:E499)</f>
        <v>10769</v>
      </c>
      <c r="H501" s="2">
        <f>Sum(H490:H499)</f>
        <v>8656.9</v>
      </c>
    </row>
    <row r="502">
      <c r="D502" s="1" t="s">
        <v>17</v>
      </c>
      <c r="E502" s="2">
        <f>E501/$B$2</f>
        <v>0.0841328125</v>
      </c>
    </row>
    <row r="503">
      <c r="D503" s="1" t="s">
        <v>18</v>
      </c>
      <c r="E503" s="2">
        <f>H501/E501</f>
        <v>0.8038722258</v>
      </c>
    </row>
    <row r="504">
      <c r="D504" s="1" t="s">
        <v>20</v>
      </c>
      <c r="E504" s="2">
        <f>H501/$B$2</f>
        <v>0.06763203125</v>
      </c>
    </row>
    <row r="505">
      <c r="D505" s="1" t="s">
        <v>21</v>
      </c>
      <c r="E505" s="2">
        <f>(E501-H501)/$B$2</f>
        <v>0.01650078125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5</v>
      </c>
      <c r="F520" s="1">
        <v>1.0</v>
      </c>
      <c r="G520" s="4" t="str">
        <f t="shared" ref="G520:G529" si="150">INDIRECT(CONCATENATE("'ccc",$E$518,"'!",$B$1,C520+21))</f>
        <v>0.00</v>
      </c>
      <c r="H520" s="2">
        <f t="shared" ref="H520:H529" si="151">E520*F520*G520</f>
        <v>0</v>
      </c>
      <c r="I520" s="2">
        <f t="shared" ref="I520:I529" si="152">H520/$E$531</f>
        <v>0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7369</v>
      </c>
      <c r="F521" s="1">
        <v>1.0</v>
      </c>
      <c r="G521" s="4" t="str">
        <f t="shared" si="150"/>
        <v>0.88</v>
      </c>
      <c r="H521" s="2">
        <f t="shared" si="151"/>
        <v>6484.72</v>
      </c>
      <c r="I521" s="2">
        <f t="shared" si="152"/>
        <v>0.663670044</v>
      </c>
      <c r="J521" s="2">
        <f t="shared" si="153"/>
        <v>0</v>
      </c>
    </row>
    <row r="522">
      <c r="C522" s="1">
        <v>2.0</v>
      </c>
      <c r="E522" s="4">
        <f t="shared" si="149"/>
        <v>1771</v>
      </c>
      <c r="F522" s="1">
        <v>1.0</v>
      </c>
      <c r="G522" s="4" t="str">
        <f t="shared" si="150"/>
        <v>0.65</v>
      </c>
      <c r="H522" s="2">
        <f t="shared" si="151"/>
        <v>1151.15</v>
      </c>
      <c r="I522" s="2">
        <f t="shared" si="152"/>
        <v>0.1178129158</v>
      </c>
      <c r="J522" s="2">
        <f t="shared" si="153"/>
        <v>0</v>
      </c>
    </row>
    <row r="523">
      <c r="C523" s="1">
        <v>3.0</v>
      </c>
      <c r="E523" s="4">
        <f t="shared" si="149"/>
        <v>375</v>
      </c>
      <c r="F523" s="1">
        <v>1.0</v>
      </c>
      <c r="G523" s="4" t="str">
        <f t="shared" si="150"/>
        <v>0.47</v>
      </c>
      <c r="H523" s="2">
        <f t="shared" si="151"/>
        <v>176.25</v>
      </c>
      <c r="I523" s="2">
        <f t="shared" si="152"/>
        <v>0.01803807185</v>
      </c>
      <c r="J523" s="2">
        <f t="shared" si="153"/>
        <v>0</v>
      </c>
    </row>
    <row r="524">
      <c r="C524" s="1">
        <v>4.0</v>
      </c>
      <c r="E524" s="4">
        <f t="shared" si="149"/>
        <v>9</v>
      </c>
      <c r="F524" s="1">
        <v>0.0</v>
      </c>
      <c r="G524" s="4" t="str">
        <f t="shared" si="150"/>
        <v>0.11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18</v>
      </c>
      <c r="F525" s="1">
        <v>0.0</v>
      </c>
      <c r="G525" s="4" t="str">
        <f t="shared" si="150"/>
        <v>0.28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7</v>
      </c>
      <c r="F526" s="1">
        <v>0.0</v>
      </c>
      <c r="G526" s="4" t="str">
        <f t="shared" si="150"/>
        <v>0.43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204</v>
      </c>
      <c r="F527" s="1">
        <v>0.0</v>
      </c>
      <c r="G527" s="4" t="str">
        <f t="shared" si="150"/>
        <v>0.22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13</v>
      </c>
      <c r="F528" s="1">
        <v>0.0</v>
      </c>
      <c r="G528" s="4" t="str">
        <f t="shared" si="150"/>
        <v>0.00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0</v>
      </c>
      <c r="F529" s="1">
        <v>0.0</v>
      </c>
      <c r="G529" s="4" t="str">
        <f t="shared" si="150"/>
        <v/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0.2004789684</v>
      </c>
    </row>
    <row r="531">
      <c r="D531" s="1" t="s">
        <v>29</v>
      </c>
      <c r="E531" s="2">
        <f>Sum(E520:E529)</f>
        <v>9771</v>
      </c>
      <c r="H531" s="2">
        <f>Sum(H520:H529)</f>
        <v>7812.12</v>
      </c>
    </row>
    <row r="532">
      <c r="D532" s="1" t="s">
        <v>17</v>
      </c>
      <c r="E532" s="2">
        <f>E531/$B$2</f>
        <v>0.0763359375</v>
      </c>
    </row>
    <row r="533">
      <c r="D533" s="1" t="s">
        <v>18</v>
      </c>
      <c r="E533" s="2">
        <f>H531/E531</f>
        <v>0.7995210316</v>
      </c>
    </row>
    <row r="534">
      <c r="D534" s="1" t="s">
        <v>20</v>
      </c>
      <c r="E534" s="2">
        <f>H531/$B$2</f>
        <v>0.0610321875</v>
      </c>
    </row>
    <row r="535">
      <c r="D535" s="1" t="s">
        <v>21</v>
      </c>
      <c r="E535" s="2">
        <f>(E531-H531)/$B$2</f>
        <v>0.01530375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9</v>
      </c>
      <c r="F550" s="1">
        <v>1.0</v>
      </c>
      <c r="G550" s="4" t="str">
        <f t="shared" ref="G550:G559" si="155">INDIRECT(CONCATENATE("'ccc",$E$548,"'!",$B$1,C550+21))</f>
        <v>0.00</v>
      </c>
      <c r="H550" s="2">
        <f t="shared" ref="H550:H559" si="156">E550*F550*G550</f>
        <v>0</v>
      </c>
      <c r="I550" s="2">
        <f t="shared" ref="I550:I559" si="157">H550/$E$561</f>
        <v>0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7405</v>
      </c>
      <c r="F551" s="1">
        <v>1.0</v>
      </c>
      <c r="G551" s="4" t="str">
        <f t="shared" si="155"/>
        <v>0.87</v>
      </c>
      <c r="H551" s="2">
        <f t="shared" si="156"/>
        <v>6442.35</v>
      </c>
      <c r="I551" s="2">
        <f t="shared" si="157"/>
        <v>0.6542449477</v>
      </c>
      <c r="J551" s="2">
        <f t="shared" si="158"/>
        <v>0</v>
      </c>
    </row>
    <row r="552">
      <c r="C552" s="1">
        <v>2.0</v>
      </c>
      <c r="E552" s="4">
        <f t="shared" si="154"/>
        <v>1777</v>
      </c>
      <c r="F552" s="1">
        <v>1.0</v>
      </c>
      <c r="G552" s="4" t="str">
        <f t="shared" si="155"/>
        <v>0.65</v>
      </c>
      <c r="H552" s="2">
        <f t="shared" si="156"/>
        <v>1155.05</v>
      </c>
      <c r="I552" s="2">
        <f t="shared" si="157"/>
        <v>0.1172996852</v>
      </c>
      <c r="J552" s="2">
        <f t="shared" si="158"/>
        <v>0</v>
      </c>
    </row>
    <row r="553">
      <c r="C553" s="1">
        <v>3.0</v>
      </c>
      <c r="E553" s="4">
        <f t="shared" si="154"/>
        <v>341</v>
      </c>
      <c r="F553" s="1">
        <v>1.0</v>
      </c>
      <c r="G553" s="4" t="str">
        <f t="shared" si="155"/>
        <v>0.44</v>
      </c>
      <c r="H553" s="2">
        <f t="shared" si="156"/>
        <v>150.04</v>
      </c>
      <c r="I553" s="2">
        <f t="shared" si="157"/>
        <v>0.01523712806</v>
      </c>
      <c r="J553" s="2">
        <f t="shared" si="158"/>
        <v>0</v>
      </c>
    </row>
    <row r="554">
      <c r="C554" s="1">
        <v>4.0</v>
      </c>
      <c r="E554" s="4">
        <f t="shared" si="154"/>
        <v>5</v>
      </c>
      <c r="F554" s="1">
        <v>0.0</v>
      </c>
      <c r="G554" s="4" t="str">
        <f t="shared" si="155"/>
        <v>0.00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28</v>
      </c>
      <c r="F555" s="1">
        <v>0.0</v>
      </c>
      <c r="G555" s="4" t="str">
        <f t="shared" si="155"/>
        <v>0.14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16</v>
      </c>
      <c r="F556" s="1">
        <v>0.0</v>
      </c>
      <c r="G556" s="4" t="str">
        <f t="shared" si="155"/>
        <v>0.31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254</v>
      </c>
      <c r="F557" s="1">
        <v>0.0</v>
      </c>
      <c r="G557" s="4" t="str">
        <f t="shared" si="155"/>
        <v>0.17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11</v>
      </c>
      <c r="F558" s="1">
        <v>0.0</v>
      </c>
      <c r="G558" s="4" t="str">
        <f t="shared" si="155"/>
        <v>0.09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</v>
      </c>
      <c r="F559" s="1">
        <v>0.0</v>
      </c>
      <c r="G559" s="4" t="str">
        <f t="shared" si="155"/>
        <v>0.00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0.2132182391</v>
      </c>
    </row>
    <row r="561">
      <c r="D561" s="1" t="s">
        <v>29</v>
      </c>
      <c r="E561" s="2">
        <f>Sum(E550:E559)</f>
        <v>9847</v>
      </c>
      <c r="H561" s="2">
        <f>Sum(H550:H559)</f>
        <v>7747.44</v>
      </c>
    </row>
    <row r="562">
      <c r="D562" s="1" t="s">
        <v>17</v>
      </c>
      <c r="E562" s="2">
        <f>E561/$B$2</f>
        <v>0.0769296875</v>
      </c>
    </row>
    <row r="563">
      <c r="D563" s="1" t="s">
        <v>18</v>
      </c>
      <c r="E563" s="2">
        <f>H561/E561</f>
        <v>0.7867817609</v>
      </c>
    </row>
    <row r="564">
      <c r="D564" s="1" t="s">
        <v>20</v>
      </c>
      <c r="E564" s="2">
        <f>H561/$B$2</f>
        <v>0.060526875</v>
      </c>
    </row>
    <row r="565">
      <c r="D565" s="1" t="s">
        <v>21</v>
      </c>
      <c r="E565" s="2">
        <f>(E561-H561)/$B$2</f>
        <v>0.0164028125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14</v>
      </c>
      <c r="F580" s="1">
        <v>1.0</v>
      </c>
      <c r="G580" s="4" t="str">
        <f t="shared" ref="G580:G589" si="160">INDIRECT(CONCATENATE("'ccc",$E$578,"'!",$B$1,C580+21))</f>
        <v>0.07</v>
      </c>
      <c r="H580" s="2">
        <f t="shared" ref="H580:H589" si="161">E580*F580*G580</f>
        <v>0.98</v>
      </c>
      <c r="I580" s="2">
        <f t="shared" ref="I580:I589" si="162">H580/$E$591</f>
        <v>0.00009971509972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7269</v>
      </c>
      <c r="F581" s="1">
        <v>1.0</v>
      </c>
      <c r="G581" s="4" t="str">
        <f t="shared" si="160"/>
        <v>0.87</v>
      </c>
      <c r="H581" s="2">
        <f t="shared" si="161"/>
        <v>6324.03</v>
      </c>
      <c r="I581" s="2">
        <f t="shared" si="162"/>
        <v>0.643470696</v>
      </c>
      <c r="J581" s="2">
        <f t="shared" si="163"/>
        <v>0</v>
      </c>
    </row>
    <row r="582">
      <c r="C582" s="1">
        <v>2.0</v>
      </c>
      <c r="E582" s="4">
        <f t="shared" si="159"/>
        <v>1891</v>
      </c>
      <c r="F582" s="1">
        <v>1.0</v>
      </c>
      <c r="G582" s="4" t="str">
        <f t="shared" si="160"/>
        <v>0.64</v>
      </c>
      <c r="H582" s="2">
        <f t="shared" si="161"/>
        <v>1210.24</v>
      </c>
      <c r="I582" s="2">
        <f t="shared" si="162"/>
        <v>0.1231420431</v>
      </c>
      <c r="J582" s="2">
        <f t="shared" si="163"/>
        <v>0</v>
      </c>
    </row>
    <row r="583">
      <c r="C583" s="1">
        <v>3.0</v>
      </c>
      <c r="E583" s="4">
        <f t="shared" si="159"/>
        <v>386</v>
      </c>
      <c r="F583" s="1">
        <v>1.0</v>
      </c>
      <c r="G583" s="4" t="str">
        <f t="shared" si="160"/>
        <v>0.52</v>
      </c>
      <c r="H583" s="2">
        <f t="shared" si="161"/>
        <v>200.72</v>
      </c>
      <c r="I583" s="2">
        <f t="shared" si="162"/>
        <v>0.02042328042</v>
      </c>
      <c r="J583" s="2">
        <f t="shared" si="163"/>
        <v>0</v>
      </c>
    </row>
    <row r="584">
      <c r="C584" s="1">
        <v>4.0</v>
      </c>
      <c r="E584" s="4">
        <f t="shared" si="159"/>
        <v>8</v>
      </c>
      <c r="F584" s="1">
        <v>0.0</v>
      </c>
      <c r="G584" s="4" t="str">
        <f t="shared" si="160"/>
        <v>0.00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30</v>
      </c>
      <c r="F585" s="1">
        <v>0.0</v>
      </c>
      <c r="G585" s="4" t="str">
        <f t="shared" si="160"/>
        <v>0.13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21</v>
      </c>
      <c r="F586" s="1">
        <v>0.0</v>
      </c>
      <c r="G586" s="4" t="str">
        <f t="shared" si="160"/>
        <v>0.29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205</v>
      </c>
      <c r="F587" s="1">
        <v>0.0</v>
      </c>
      <c r="G587" s="4" t="str">
        <f t="shared" si="160"/>
        <v>0.17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3</v>
      </c>
      <c r="F588" s="1">
        <v>0.0</v>
      </c>
      <c r="G588" s="4" t="str">
        <f t="shared" si="160"/>
        <v>0.00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1</v>
      </c>
      <c r="F589" s="1">
        <v>0.0</v>
      </c>
      <c r="G589" s="4" t="str">
        <f t="shared" si="160"/>
        <v>0.00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0.2128642654</v>
      </c>
    </row>
    <row r="591">
      <c r="D591" s="1" t="s">
        <v>29</v>
      </c>
      <c r="E591" s="2">
        <f>Sum(E580:E589)</f>
        <v>9828</v>
      </c>
      <c r="H591" s="2">
        <f>Sum(H580:H589)</f>
        <v>7735.97</v>
      </c>
    </row>
    <row r="592">
      <c r="D592" s="1" t="s">
        <v>17</v>
      </c>
      <c r="E592" s="2">
        <f>E591/$B$2</f>
        <v>0.07678125</v>
      </c>
    </row>
    <row r="593">
      <c r="D593" s="1" t="s">
        <v>18</v>
      </c>
      <c r="E593" s="2">
        <f>H591/E591</f>
        <v>0.7871357346</v>
      </c>
    </row>
    <row r="594">
      <c r="D594" s="1" t="s">
        <v>20</v>
      </c>
      <c r="E594" s="2">
        <f>H591/$B$2</f>
        <v>0.06043726563</v>
      </c>
    </row>
    <row r="595">
      <c r="D595" s="1" t="s">
        <v>21</v>
      </c>
      <c r="E595" s="2">
        <f>(E591-H591)/$B$2</f>
        <v>0.01634398438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5</v>
      </c>
      <c r="F610" s="1">
        <v>1.0</v>
      </c>
      <c r="G610" s="4" t="str">
        <f t="shared" ref="G610:G619" si="165">INDIRECT(CONCATENATE("'ccc",$E$608,"'!",$B$1,C610+21))</f>
        <v>0.20</v>
      </c>
      <c r="H610" s="2">
        <f t="shared" ref="H610:H619" si="166">E610*F610*G610</f>
        <v>1</v>
      </c>
      <c r="I610" s="2">
        <f t="shared" ref="I610:I619" si="167">H610/$E$621</f>
        <v>0.0001162790698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5688</v>
      </c>
      <c r="F611" s="1">
        <v>1.0</v>
      </c>
      <c r="G611" s="4" t="str">
        <f t="shared" si="165"/>
        <v>0.83</v>
      </c>
      <c r="H611" s="2">
        <f t="shared" si="166"/>
        <v>4721.04</v>
      </c>
      <c r="I611" s="2">
        <f t="shared" si="167"/>
        <v>0.5489581395</v>
      </c>
      <c r="J611" s="2">
        <f t="shared" si="168"/>
        <v>0</v>
      </c>
    </row>
    <row r="612">
      <c r="C612" s="1">
        <v>2.0</v>
      </c>
      <c r="E612" s="4">
        <f t="shared" si="164"/>
        <v>2049</v>
      </c>
      <c r="F612" s="1">
        <v>1.0</v>
      </c>
      <c r="G612" s="4" t="str">
        <f t="shared" si="165"/>
        <v>0.68</v>
      </c>
      <c r="H612" s="2">
        <f t="shared" si="166"/>
        <v>1393.32</v>
      </c>
      <c r="I612" s="2">
        <f t="shared" si="167"/>
        <v>0.1620139535</v>
      </c>
      <c r="J612" s="2">
        <f t="shared" si="168"/>
        <v>0</v>
      </c>
    </row>
    <row r="613">
      <c r="C613" s="1">
        <v>3.0</v>
      </c>
      <c r="E613" s="4">
        <f t="shared" si="164"/>
        <v>563</v>
      </c>
      <c r="F613" s="1">
        <v>1.0</v>
      </c>
      <c r="G613" s="4" t="str">
        <f t="shared" si="165"/>
        <v>0.49</v>
      </c>
      <c r="H613" s="2">
        <f t="shared" si="166"/>
        <v>275.87</v>
      </c>
      <c r="I613" s="2">
        <f t="shared" si="167"/>
        <v>0.03207790698</v>
      </c>
      <c r="J613" s="2">
        <f t="shared" si="168"/>
        <v>0</v>
      </c>
    </row>
    <row r="614">
      <c r="C614" s="1">
        <v>4.0</v>
      </c>
      <c r="E614" s="4">
        <f t="shared" si="164"/>
        <v>5</v>
      </c>
      <c r="F614" s="1">
        <v>1.0</v>
      </c>
      <c r="G614" s="4" t="str">
        <f t="shared" si="165"/>
        <v>0.40</v>
      </c>
      <c r="H614" s="2">
        <f t="shared" si="166"/>
        <v>2</v>
      </c>
      <c r="I614" s="2">
        <f t="shared" si="167"/>
        <v>0.0002325581395</v>
      </c>
      <c r="J614" s="2">
        <f t="shared" si="168"/>
        <v>0</v>
      </c>
    </row>
    <row r="615">
      <c r="C615" s="1">
        <v>5.0</v>
      </c>
      <c r="E615" s="4">
        <f t="shared" si="164"/>
        <v>25</v>
      </c>
      <c r="F615" s="1">
        <v>0.0</v>
      </c>
      <c r="G615" s="4" t="str">
        <f t="shared" si="165"/>
        <v>0.28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14</v>
      </c>
      <c r="F616" s="1">
        <v>0.0</v>
      </c>
      <c r="G616" s="4" t="str">
        <f t="shared" si="165"/>
        <v>0.14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237</v>
      </c>
      <c r="F617" s="1">
        <v>0.0</v>
      </c>
      <c r="G617" s="4" t="str">
        <f t="shared" si="165"/>
        <v>0.25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13</v>
      </c>
      <c r="F618" s="1">
        <v>0.0</v>
      </c>
      <c r="G618" s="4" t="str">
        <f t="shared" si="165"/>
        <v>0.08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1</v>
      </c>
      <c r="F619" s="1">
        <v>0.0</v>
      </c>
      <c r="G619" s="4" t="str">
        <f t="shared" si="165"/>
        <v>0.00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0.2566011628</v>
      </c>
    </row>
    <row r="621">
      <c r="D621" s="1" t="s">
        <v>29</v>
      </c>
      <c r="E621" s="2">
        <f>Sum(E610:E619)</f>
        <v>8600</v>
      </c>
      <c r="H621" s="2">
        <f>Sum(H610:H619)</f>
        <v>6393.23</v>
      </c>
    </row>
    <row r="622">
      <c r="D622" s="1" t="s">
        <v>17</v>
      </c>
      <c r="E622" s="2">
        <f>E621/$B$2</f>
        <v>0.0671875</v>
      </c>
    </row>
    <row r="623">
      <c r="D623" s="1" t="s">
        <v>18</v>
      </c>
      <c r="E623" s="2">
        <f>H621/E621</f>
        <v>0.7433988372</v>
      </c>
    </row>
    <row r="624">
      <c r="D624" s="1" t="s">
        <v>20</v>
      </c>
      <c r="E624" s="2">
        <f>H621/$B$2</f>
        <v>0.04994710938</v>
      </c>
    </row>
    <row r="625">
      <c r="D625" s="1" t="s">
        <v>21</v>
      </c>
      <c r="E625" s="2">
        <f>(E621-H621)/$B$2</f>
        <v>0.01724039063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2</v>
      </c>
      <c r="F640" s="1">
        <v>1.0</v>
      </c>
      <c r="G640" s="4" t="str">
        <f t="shared" ref="G640:G649" si="170">INDIRECT(CONCATENATE("'ccc",$E$638,"'!",$B$1,C640+21))</f>
        <v>0.00</v>
      </c>
      <c r="H640" s="2">
        <f t="shared" ref="H640:H649" si="171">E640*F640*G640</f>
        <v>0</v>
      </c>
      <c r="I640" s="2">
        <f t="shared" ref="I640:I649" si="172">H640/$E$651</f>
        <v>0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4796</v>
      </c>
      <c r="F641" s="1">
        <v>1.0</v>
      </c>
      <c r="G641" s="4" t="str">
        <f t="shared" si="170"/>
        <v>0.79</v>
      </c>
      <c r="H641" s="2">
        <f t="shared" si="171"/>
        <v>3788.84</v>
      </c>
      <c r="I641" s="2">
        <f t="shared" si="172"/>
        <v>0.4734866283</v>
      </c>
      <c r="J641" s="2">
        <f t="shared" si="173"/>
        <v>0</v>
      </c>
    </row>
    <row r="642">
      <c r="C642" s="1">
        <v>2.0</v>
      </c>
      <c r="E642" s="4">
        <f t="shared" si="169"/>
        <v>2189</v>
      </c>
      <c r="F642" s="1">
        <v>1.0</v>
      </c>
      <c r="G642" s="4" t="str">
        <f t="shared" si="170"/>
        <v>0.70</v>
      </c>
      <c r="H642" s="2">
        <f t="shared" si="171"/>
        <v>1532.3</v>
      </c>
      <c r="I642" s="2">
        <f t="shared" si="172"/>
        <v>0.1914896276</v>
      </c>
      <c r="J642" s="2">
        <f t="shared" si="173"/>
        <v>0</v>
      </c>
    </row>
    <row r="643">
      <c r="C643" s="1">
        <v>3.0</v>
      </c>
      <c r="E643" s="4">
        <f t="shared" si="169"/>
        <v>745</v>
      </c>
      <c r="F643" s="1">
        <v>1.0</v>
      </c>
      <c r="G643" s="4" t="str">
        <f t="shared" si="170"/>
        <v>0.48</v>
      </c>
      <c r="H643" s="2">
        <f t="shared" si="171"/>
        <v>357.6</v>
      </c>
      <c r="I643" s="2">
        <f t="shared" si="172"/>
        <v>0.04468882779</v>
      </c>
      <c r="J643" s="2">
        <f t="shared" si="173"/>
        <v>0</v>
      </c>
    </row>
    <row r="644">
      <c r="C644" s="1">
        <v>4.0</v>
      </c>
      <c r="E644" s="4">
        <f t="shared" si="169"/>
        <v>5</v>
      </c>
      <c r="F644" s="1">
        <v>1.0</v>
      </c>
      <c r="G644" s="4" t="str">
        <f t="shared" si="170"/>
        <v>0.20</v>
      </c>
      <c r="H644" s="2">
        <f t="shared" si="171"/>
        <v>1</v>
      </c>
      <c r="I644" s="2">
        <f t="shared" si="172"/>
        <v>0.0001249687578</v>
      </c>
      <c r="J644" s="2">
        <f t="shared" si="173"/>
        <v>0</v>
      </c>
    </row>
    <row r="645">
      <c r="C645" s="1">
        <v>5.0</v>
      </c>
      <c r="E645" s="4">
        <f t="shared" si="169"/>
        <v>36</v>
      </c>
      <c r="F645" s="1">
        <v>0.0</v>
      </c>
      <c r="G645" s="4" t="str">
        <f t="shared" si="170"/>
        <v>0.14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9</v>
      </c>
      <c r="F646" s="1">
        <v>0.0</v>
      </c>
      <c r="G646" s="4" t="str">
        <f t="shared" si="170"/>
        <v>0.33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203</v>
      </c>
      <c r="F647" s="1">
        <v>0.0</v>
      </c>
      <c r="G647" s="4" t="str">
        <f t="shared" si="170"/>
        <v>0.25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15</v>
      </c>
      <c r="F648" s="1">
        <v>0.0</v>
      </c>
      <c r="G648" s="4" t="str">
        <f t="shared" si="170"/>
        <v>0.00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2</v>
      </c>
      <c r="F649" s="1">
        <v>0.0</v>
      </c>
      <c r="G649" s="4" t="str">
        <f t="shared" si="170"/>
        <v>0.00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0.2902099475</v>
      </c>
    </row>
    <row r="651">
      <c r="D651" s="1" t="s">
        <v>29</v>
      </c>
      <c r="E651" s="2">
        <f>Sum(E640:E649)</f>
        <v>8002</v>
      </c>
      <c r="H651" s="2">
        <f>Sum(H640:H649)</f>
        <v>5679.74</v>
      </c>
    </row>
    <row r="652">
      <c r="D652" s="1" t="s">
        <v>17</v>
      </c>
      <c r="E652" s="2">
        <f>E651/$B$2</f>
        <v>0.062515625</v>
      </c>
    </row>
    <row r="653">
      <c r="D653" s="1" t="s">
        <v>18</v>
      </c>
      <c r="E653" s="2">
        <f>H651/E651</f>
        <v>0.7097900525</v>
      </c>
    </row>
    <row r="654">
      <c r="D654" s="1" t="s">
        <v>20</v>
      </c>
      <c r="E654" s="2">
        <f>H651/$B$2</f>
        <v>0.04437296875</v>
      </c>
    </row>
    <row r="655">
      <c r="D655" s="1" t="s">
        <v>21</v>
      </c>
      <c r="E655" s="2">
        <f>(E651-H651)/$B$2</f>
        <v>0.01814265625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3</v>
      </c>
      <c r="F670" s="1">
        <v>1.0</v>
      </c>
      <c r="G670" s="4" t="str">
        <f t="shared" ref="G670:G679" si="175">INDIRECT(CONCATENATE("'ccc",$E$668,"'!",$B$1,C670+21))</f>
        <v>0.00</v>
      </c>
      <c r="H670" s="2">
        <f t="shared" ref="H670:H679" si="176">E670*F670*G670</f>
        <v>0</v>
      </c>
      <c r="I670" s="2">
        <f t="shared" ref="I670:I679" si="177">H670/$E$681</f>
        <v>0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4792</v>
      </c>
      <c r="F671" s="1">
        <v>1.0</v>
      </c>
      <c r="G671" s="4" t="str">
        <f t="shared" si="175"/>
        <v>0.79</v>
      </c>
      <c r="H671" s="2">
        <f t="shared" si="176"/>
        <v>3785.68</v>
      </c>
      <c r="I671" s="2">
        <f t="shared" si="177"/>
        <v>0.4669643518</v>
      </c>
      <c r="J671" s="2">
        <f t="shared" si="178"/>
        <v>0</v>
      </c>
    </row>
    <row r="672">
      <c r="C672" s="1">
        <v>2.0</v>
      </c>
      <c r="E672" s="4">
        <f t="shared" si="174"/>
        <v>2320</v>
      </c>
      <c r="F672" s="1">
        <v>1.0</v>
      </c>
      <c r="G672" s="4" t="str">
        <f t="shared" si="175"/>
        <v>0.68</v>
      </c>
      <c r="H672" s="2">
        <f t="shared" si="176"/>
        <v>1577.6</v>
      </c>
      <c r="I672" s="2">
        <f t="shared" si="177"/>
        <v>0.1945972616</v>
      </c>
      <c r="J672" s="2">
        <f t="shared" si="178"/>
        <v>0</v>
      </c>
    </row>
    <row r="673">
      <c r="C673" s="1">
        <v>3.0</v>
      </c>
      <c r="E673" s="4">
        <f t="shared" si="174"/>
        <v>707</v>
      </c>
      <c r="F673" s="1">
        <v>1.0</v>
      </c>
      <c r="G673" s="4" t="str">
        <f t="shared" si="175"/>
        <v>0.52</v>
      </c>
      <c r="H673" s="2">
        <f t="shared" si="176"/>
        <v>367.64</v>
      </c>
      <c r="I673" s="2">
        <f t="shared" si="177"/>
        <v>0.04534846429</v>
      </c>
      <c r="J673" s="2">
        <f t="shared" si="178"/>
        <v>0</v>
      </c>
    </row>
    <row r="674">
      <c r="C674" s="1">
        <v>4.0</v>
      </c>
      <c r="E674" s="4">
        <f t="shared" si="174"/>
        <v>4</v>
      </c>
      <c r="F674" s="1">
        <v>1.0</v>
      </c>
      <c r="G674" s="4" t="str">
        <f t="shared" si="175"/>
        <v>0.00</v>
      </c>
      <c r="H674" s="2">
        <f t="shared" si="176"/>
        <v>0</v>
      </c>
      <c r="I674" s="2">
        <f t="shared" si="177"/>
        <v>0</v>
      </c>
      <c r="J674" s="2">
        <f t="shared" si="178"/>
        <v>0</v>
      </c>
    </row>
    <row r="675">
      <c r="C675" s="1">
        <v>5.0</v>
      </c>
      <c r="E675" s="4">
        <f t="shared" si="174"/>
        <v>39</v>
      </c>
      <c r="F675" s="1">
        <v>0.0</v>
      </c>
      <c r="G675" s="4" t="str">
        <f t="shared" si="175"/>
        <v>0.28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11</v>
      </c>
      <c r="F676" s="1">
        <v>0.0</v>
      </c>
      <c r="G676" s="4" t="str">
        <f t="shared" si="175"/>
        <v>0.18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207</v>
      </c>
      <c r="F677" s="1">
        <v>0.0</v>
      </c>
      <c r="G677" s="4" t="str">
        <f t="shared" si="175"/>
        <v>0.21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22</v>
      </c>
      <c r="F678" s="1">
        <v>0.0</v>
      </c>
      <c r="G678" s="4" t="str">
        <f t="shared" si="175"/>
        <v>0.05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2</v>
      </c>
      <c r="F679" s="1">
        <v>0.0</v>
      </c>
      <c r="G679" s="4" t="str">
        <f t="shared" si="175"/>
        <v>0.50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0.2930899223</v>
      </c>
    </row>
    <row r="681">
      <c r="D681" s="1" t="s">
        <v>29</v>
      </c>
      <c r="E681" s="2">
        <f>Sum(E670:E679)</f>
        <v>8107</v>
      </c>
      <c r="H681" s="2">
        <f>Sum(H670:H679)</f>
        <v>5730.92</v>
      </c>
    </row>
    <row r="682">
      <c r="D682" s="1" t="s">
        <v>17</v>
      </c>
      <c r="E682" s="2">
        <f>E681/$B$2</f>
        <v>0.0633359375</v>
      </c>
    </row>
    <row r="683">
      <c r="D683" s="1" t="s">
        <v>18</v>
      </c>
      <c r="E683" s="2">
        <f>H681/E681</f>
        <v>0.7069100777</v>
      </c>
    </row>
    <row r="684">
      <c r="D684" s="1" t="s">
        <v>20</v>
      </c>
      <c r="E684" s="2">
        <f>H681/$B$2</f>
        <v>0.0447728125</v>
      </c>
    </row>
    <row r="685">
      <c r="D685" s="1" t="s">
        <v>21</v>
      </c>
      <c r="E685" s="2">
        <f>(E681-H681)/$B$2</f>
        <v>0.018563125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5</v>
      </c>
      <c r="F700" s="1">
        <v>1.0</v>
      </c>
      <c r="G700" s="4" t="str">
        <f>INDIRECT(CONCATENATE("'ccc",$E$698,"'!",$B$1,C700+21))</f>
        <v>0.00</v>
      </c>
      <c r="H700" s="2">
        <f t="shared" ref="H700:H709" si="180">E700*F700*G700</f>
        <v>0</v>
      </c>
      <c r="I700" s="2">
        <f t="shared" ref="I700:I709" si="181">H700/$E$711</f>
        <v>0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4703</v>
      </c>
      <c r="F701" s="1">
        <v>1.0</v>
      </c>
      <c r="G701" s="4" t="str">
        <f t="shared" ref="G701:G709" si="183">INDIRECT(CONCATENATE("'ccc",$E$668,"'!",$B$1,C701+21))</f>
        <v>0.79</v>
      </c>
      <c r="H701" s="2">
        <f t="shared" si="180"/>
        <v>3715.37</v>
      </c>
      <c r="I701" s="2">
        <f t="shared" si="181"/>
        <v>0.4660524335</v>
      </c>
      <c r="J701" s="2">
        <f t="shared" si="182"/>
        <v>0</v>
      </c>
    </row>
    <row r="702">
      <c r="C702" s="1">
        <v>2.0</v>
      </c>
      <c r="E702" s="4">
        <f t="shared" si="179"/>
        <v>2315</v>
      </c>
      <c r="F702" s="1">
        <v>1.0</v>
      </c>
      <c r="G702" s="4" t="str">
        <f t="shared" si="183"/>
        <v>0.68</v>
      </c>
      <c r="H702" s="2">
        <f t="shared" si="180"/>
        <v>1574.2</v>
      </c>
      <c r="I702" s="2">
        <f t="shared" si="181"/>
        <v>0.1974661315</v>
      </c>
      <c r="J702" s="2">
        <f t="shared" si="182"/>
        <v>0</v>
      </c>
    </row>
    <row r="703">
      <c r="C703" s="1">
        <v>3.0</v>
      </c>
      <c r="E703" s="4">
        <f t="shared" si="179"/>
        <v>717</v>
      </c>
      <c r="F703" s="1">
        <v>1.0</v>
      </c>
      <c r="G703" s="4" t="str">
        <f t="shared" si="183"/>
        <v>0.52</v>
      </c>
      <c r="H703" s="2">
        <f t="shared" si="180"/>
        <v>372.84</v>
      </c>
      <c r="I703" s="2">
        <f t="shared" si="181"/>
        <v>0.04676869042</v>
      </c>
      <c r="J703" s="2">
        <f t="shared" si="182"/>
        <v>0</v>
      </c>
    </row>
    <row r="704">
      <c r="C704" s="1">
        <v>4.0</v>
      </c>
      <c r="E704" s="4">
        <f t="shared" si="179"/>
        <v>3</v>
      </c>
      <c r="F704" s="1">
        <v>1.0</v>
      </c>
      <c r="G704" s="4" t="str">
        <f t="shared" si="183"/>
        <v>0.00</v>
      </c>
      <c r="H704" s="2">
        <f t="shared" si="180"/>
        <v>0</v>
      </c>
      <c r="I704" s="2">
        <f t="shared" si="181"/>
        <v>0</v>
      </c>
      <c r="J704" s="2">
        <f t="shared" si="182"/>
        <v>0</v>
      </c>
    </row>
    <row r="705">
      <c r="C705" s="1">
        <v>5.0</v>
      </c>
      <c r="E705" s="4">
        <f t="shared" si="179"/>
        <v>51</v>
      </c>
      <c r="F705" s="1">
        <v>0.0</v>
      </c>
      <c r="G705" s="4" t="str">
        <f t="shared" si="183"/>
        <v>0.28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14</v>
      </c>
      <c r="F706" s="1">
        <v>0.0</v>
      </c>
      <c r="G706" s="4" t="str">
        <f t="shared" si="183"/>
        <v>0.18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138</v>
      </c>
      <c r="F707" s="1">
        <v>0.0</v>
      </c>
      <c r="G707" s="4" t="str">
        <f t="shared" si="183"/>
        <v>0.21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24</v>
      </c>
      <c r="F708" s="1">
        <v>0.0</v>
      </c>
      <c r="G708" s="4" t="str">
        <f t="shared" si="183"/>
        <v>0.05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2</v>
      </c>
      <c r="F709" s="1">
        <v>0.0</v>
      </c>
      <c r="G709" s="4" t="str">
        <f t="shared" si="183"/>
        <v>0.50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0.2897127446</v>
      </c>
    </row>
    <row r="711">
      <c r="D711" s="1" t="s">
        <v>29</v>
      </c>
      <c r="E711" s="2">
        <f>Sum(E700:E709)</f>
        <v>7972</v>
      </c>
      <c r="H711" s="2">
        <f>Sum(H700:H709)</f>
        <v>5662.41</v>
      </c>
    </row>
    <row r="712">
      <c r="D712" s="1" t="s">
        <v>17</v>
      </c>
      <c r="E712" s="2">
        <f>E711/$B$2</f>
        <v>0.06228125</v>
      </c>
    </row>
    <row r="713">
      <c r="D713" s="1" t="s">
        <v>18</v>
      </c>
      <c r="E713" s="2">
        <f>H711/E711</f>
        <v>0.7102872554</v>
      </c>
    </row>
    <row r="714">
      <c r="D714" s="1" t="s">
        <v>20</v>
      </c>
      <c r="E714" s="2">
        <f>H711/$B$2</f>
        <v>0.04423757813</v>
      </c>
    </row>
    <row r="715">
      <c r="D715" s="1" t="s">
        <v>21</v>
      </c>
      <c r="E715" s="2">
        <f>(E711-H711)/$B$2</f>
        <v>0.01804367188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</v>
      </c>
      <c r="F730" s="1">
        <v>1.0</v>
      </c>
      <c r="G730" s="4" t="str">
        <f t="shared" ref="G730:G739" si="185">INDIRECT(CONCATENATE("'ccc",$E$728,"'!",$B$1,C730+21))</f>
        <v>0.00</v>
      </c>
      <c r="H730" s="2">
        <f t="shared" ref="H730:H739" si="186">E730*F730*G730</f>
        <v>0</v>
      </c>
      <c r="I730" s="2">
        <f t="shared" ref="I730:I739" si="187">H730/$E$741</f>
        <v>0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4701</v>
      </c>
      <c r="F731" s="1">
        <v>1.0</v>
      </c>
      <c r="G731" s="4" t="str">
        <f t="shared" si="185"/>
        <v>0.80</v>
      </c>
      <c r="H731" s="2">
        <f t="shared" si="186"/>
        <v>3760.8</v>
      </c>
      <c r="I731" s="2">
        <f t="shared" si="187"/>
        <v>0.4648702101</v>
      </c>
      <c r="J731" s="2">
        <f t="shared" si="188"/>
        <v>0</v>
      </c>
    </row>
    <row r="732">
      <c r="C732" s="1">
        <v>2.0</v>
      </c>
      <c r="E732" s="4">
        <f t="shared" si="184"/>
        <v>2465</v>
      </c>
      <c r="F732" s="1">
        <v>1.0</v>
      </c>
      <c r="G732" s="4" t="str">
        <f t="shared" si="185"/>
        <v>0.68</v>
      </c>
      <c r="H732" s="2">
        <f t="shared" si="186"/>
        <v>1676.2</v>
      </c>
      <c r="I732" s="2">
        <f t="shared" si="187"/>
        <v>0.2071940667</v>
      </c>
      <c r="J732" s="2">
        <f t="shared" si="188"/>
        <v>0</v>
      </c>
    </row>
    <row r="733">
      <c r="C733" s="1">
        <v>3.0</v>
      </c>
      <c r="E733" s="4">
        <f t="shared" si="184"/>
        <v>709</v>
      </c>
      <c r="F733" s="1">
        <v>1.0</v>
      </c>
      <c r="G733" s="4" t="str">
        <f t="shared" si="185"/>
        <v>0.53</v>
      </c>
      <c r="H733" s="2">
        <f t="shared" si="186"/>
        <v>375.77</v>
      </c>
      <c r="I733" s="2">
        <f t="shared" si="187"/>
        <v>0.0464487021</v>
      </c>
      <c r="J733" s="2">
        <f t="shared" si="188"/>
        <v>0</v>
      </c>
    </row>
    <row r="734">
      <c r="C734" s="1">
        <v>4.0</v>
      </c>
      <c r="E734" s="4">
        <f t="shared" si="184"/>
        <v>6</v>
      </c>
      <c r="F734" s="1">
        <v>1.0</v>
      </c>
      <c r="G734" s="4" t="str">
        <f t="shared" si="185"/>
        <v>0.00</v>
      </c>
      <c r="H734" s="2">
        <f t="shared" si="186"/>
        <v>0</v>
      </c>
      <c r="I734" s="2">
        <f t="shared" si="187"/>
        <v>0</v>
      </c>
      <c r="J734" s="2">
        <f t="shared" si="188"/>
        <v>0</v>
      </c>
    </row>
    <row r="735">
      <c r="C735" s="1">
        <v>5.0</v>
      </c>
      <c r="E735" s="4">
        <f t="shared" si="184"/>
        <v>49</v>
      </c>
      <c r="F735" s="1">
        <v>0.0</v>
      </c>
      <c r="G735" s="4" t="str">
        <f t="shared" si="185"/>
        <v>0.20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14</v>
      </c>
      <c r="F736" s="1">
        <v>0.0</v>
      </c>
      <c r="G736" s="4" t="str">
        <f t="shared" si="185"/>
        <v>0.21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128</v>
      </c>
      <c r="F737" s="1">
        <v>0.0</v>
      </c>
      <c r="G737" s="4" t="str">
        <f t="shared" si="185"/>
        <v>0.18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15</v>
      </c>
      <c r="F738" s="1">
        <v>0.0</v>
      </c>
      <c r="G738" s="4" t="str">
        <f t="shared" si="185"/>
        <v>0.00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2</v>
      </c>
      <c r="F739" s="1">
        <v>0.0</v>
      </c>
      <c r="G739" s="4" t="str">
        <f t="shared" si="185"/>
        <v>0.00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0.281487021</v>
      </c>
    </row>
    <row r="741">
      <c r="D741" s="1" t="s">
        <v>29</v>
      </c>
      <c r="E741" s="2">
        <f>Sum(E730:E739)</f>
        <v>8090</v>
      </c>
      <c r="H741" s="2">
        <f>Sum(H730:H739)</f>
        <v>5812.77</v>
      </c>
    </row>
    <row r="742">
      <c r="D742" s="1" t="s">
        <v>17</v>
      </c>
      <c r="E742" s="2">
        <f>E741/$B$2</f>
        <v>0.063203125</v>
      </c>
    </row>
    <row r="743">
      <c r="D743" s="1" t="s">
        <v>18</v>
      </c>
      <c r="E743" s="2">
        <f>H741/E741</f>
        <v>0.718512979</v>
      </c>
    </row>
    <row r="744">
      <c r="D744" s="1" t="s">
        <v>20</v>
      </c>
      <c r="E744" s="2">
        <f>H741/$B$2</f>
        <v>0.04541226563</v>
      </c>
    </row>
    <row r="745">
      <c r="D745" s="1" t="s">
        <v>21</v>
      </c>
      <c r="E745" s="2">
        <f>(E741-H741)/$B$2</f>
        <v>0.01779085938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15</v>
      </c>
      <c r="F760" s="1">
        <v>1.0</v>
      </c>
      <c r="G760" s="4" t="str">
        <f t="shared" ref="G760:G769" si="190">INDIRECT(CONCATENATE("'ccc",$E$758,"'!",$B$1,C760+21))</f>
        <v>0.00</v>
      </c>
      <c r="H760" s="2">
        <f t="shared" ref="H760:H769" si="191">E760*F760*G760</f>
        <v>0</v>
      </c>
      <c r="I760" s="2">
        <f t="shared" ref="I760:I769" si="192">H760/$E$771</f>
        <v>0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3503</v>
      </c>
      <c r="F761" s="1">
        <v>1.0</v>
      </c>
      <c r="G761" s="4" t="str">
        <f t="shared" si="190"/>
        <v>0.76</v>
      </c>
      <c r="H761" s="2">
        <f t="shared" si="191"/>
        <v>2662.28</v>
      </c>
      <c r="I761" s="2">
        <f t="shared" si="192"/>
        <v>0.3880874636</v>
      </c>
      <c r="J761" s="2">
        <f t="shared" si="193"/>
        <v>0</v>
      </c>
    </row>
    <row r="762">
      <c r="C762" s="1">
        <v>2.0</v>
      </c>
      <c r="E762" s="4">
        <f t="shared" si="189"/>
        <v>2091</v>
      </c>
      <c r="F762" s="1">
        <v>1.0</v>
      </c>
      <c r="G762" s="4" t="str">
        <f t="shared" si="190"/>
        <v>0.66</v>
      </c>
      <c r="H762" s="2">
        <f t="shared" si="191"/>
        <v>1380.06</v>
      </c>
      <c r="I762" s="2">
        <f t="shared" si="192"/>
        <v>0.2011749271</v>
      </c>
      <c r="J762" s="2">
        <f t="shared" si="193"/>
        <v>0</v>
      </c>
    </row>
    <row r="763">
      <c r="C763" s="1">
        <v>3.0</v>
      </c>
      <c r="E763" s="4">
        <f t="shared" si="189"/>
        <v>1021</v>
      </c>
      <c r="F763" s="1">
        <v>1.0</v>
      </c>
      <c r="G763" s="4" t="str">
        <f t="shared" si="190"/>
        <v>0.59</v>
      </c>
      <c r="H763" s="2">
        <f t="shared" si="191"/>
        <v>602.39</v>
      </c>
      <c r="I763" s="2">
        <f t="shared" si="192"/>
        <v>0.08781195335</v>
      </c>
      <c r="J763" s="2">
        <f t="shared" si="193"/>
        <v>0</v>
      </c>
    </row>
    <row r="764">
      <c r="C764" s="1">
        <v>4.0</v>
      </c>
      <c r="E764" s="4">
        <f t="shared" si="189"/>
        <v>9</v>
      </c>
      <c r="F764" s="1">
        <v>1.0</v>
      </c>
      <c r="G764" s="4" t="str">
        <f t="shared" si="190"/>
        <v>0.33</v>
      </c>
      <c r="H764" s="2">
        <f t="shared" si="191"/>
        <v>2.97</v>
      </c>
      <c r="I764" s="2">
        <f t="shared" si="192"/>
        <v>0.0004329446064</v>
      </c>
      <c r="J764" s="2">
        <f t="shared" si="193"/>
        <v>0</v>
      </c>
    </row>
    <row r="765">
      <c r="C765" s="1">
        <v>5.0</v>
      </c>
      <c r="E765" s="4">
        <f t="shared" si="189"/>
        <v>79</v>
      </c>
      <c r="F765" s="1">
        <v>1.0</v>
      </c>
      <c r="G765" s="4" t="str">
        <f t="shared" si="190"/>
        <v>0.27</v>
      </c>
      <c r="H765" s="2">
        <f t="shared" si="191"/>
        <v>21.33</v>
      </c>
      <c r="I765" s="2">
        <f t="shared" si="192"/>
        <v>0.003109329446</v>
      </c>
      <c r="J765" s="2">
        <f t="shared" si="193"/>
        <v>0</v>
      </c>
    </row>
    <row r="766">
      <c r="C766" s="1">
        <v>6.0</v>
      </c>
      <c r="E766" s="4">
        <f t="shared" si="189"/>
        <v>27</v>
      </c>
      <c r="F766" s="1">
        <v>0.0</v>
      </c>
      <c r="G766" s="4" t="str">
        <f t="shared" si="190"/>
        <v>0.15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84</v>
      </c>
      <c r="F767" s="1">
        <v>0.0</v>
      </c>
      <c r="G767" s="4" t="str">
        <f t="shared" si="190"/>
        <v>0.18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28</v>
      </c>
      <c r="F768" s="1">
        <v>0.0</v>
      </c>
      <c r="G768" s="4" t="str">
        <f t="shared" si="190"/>
        <v>0.14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3</v>
      </c>
      <c r="F769" s="1">
        <v>0.0</v>
      </c>
      <c r="G769" s="4" t="str">
        <f t="shared" si="190"/>
        <v>0.00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0.3193833819</v>
      </c>
    </row>
    <row r="771">
      <c r="D771" s="1" t="s">
        <v>29</v>
      </c>
      <c r="E771" s="2">
        <f>Sum(E760:E769)</f>
        <v>6860</v>
      </c>
      <c r="H771" s="2">
        <f>Sum(H760:H769)</f>
        <v>4669.03</v>
      </c>
    </row>
    <row r="772">
      <c r="D772" s="1" t="s">
        <v>17</v>
      </c>
      <c r="E772" s="2">
        <f>E771/$B$2</f>
        <v>0.05359375</v>
      </c>
    </row>
    <row r="773">
      <c r="D773" s="1" t="s">
        <v>18</v>
      </c>
      <c r="E773" s="2">
        <f>H771/E771</f>
        <v>0.6806166181</v>
      </c>
    </row>
    <row r="774">
      <c r="D774" s="1" t="s">
        <v>20</v>
      </c>
      <c r="E774" s="2">
        <f>H771/$B$2</f>
        <v>0.03647679688</v>
      </c>
    </row>
    <row r="775">
      <c r="D775" s="1" t="s">
        <v>21</v>
      </c>
      <c r="E775" s="2">
        <f>(E771-H771)/$B$2</f>
        <v>0.01711695313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39</v>
      </c>
      <c r="F790" s="1">
        <v>1.0</v>
      </c>
      <c r="G790" s="4" t="str">
        <f t="shared" ref="G790:G799" si="195">INDIRECT(CONCATENATE("'ccc",$E$788,"'!",$B$1,C790+21))</f>
        <v>0.15</v>
      </c>
      <c r="H790" s="2">
        <f t="shared" ref="H790:H799" si="196">E790*F790*G790</f>
        <v>5.85</v>
      </c>
      <c r="I790" s="2">
        <f t="shared" ref="I790:I799" si="197">H790/$E$801</f>
        <v>0.0008987555692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3101</v>
      </c>
      <c r="F791" s="1">
        <v>1.0</v>
      </c>
      <c r="G791" s="4" t="str">
        <f t="shared" si="195"/>
        <v>0.73</v>
      </c>
      <c r="H791" s="2">
        <f t="shared" si="196"/>
        <v>2263.73</v>
      </c>
      <c r="I791" s="2">
        <f t="shared" si="197"/>
        <v>0.3477846059</v>
      </c>
      <c r="J791" s="2">
        <f t="shared" si="198"/>
        <v>0</v>
      </c>
    </row>
    <row r="792">
      <c r="C792" s="1">
        <v>2.0</v>
      </c>
      <c r="E792" s="4">
        <f t="shared" si="194"/>
        <v>1795</v>
      </c>
      <c r="F792" s="1">
        <v>1.0</v>
      </c>
      <c r="G792" s="4" t="str">
        <f t="shared" si="195"/>
        <v>0.60</v>
      </c>
      <c r="H792" s="2">
        <f t="shared" si="196"/>
        <v>1077</v>
      </c>
      <c r="I792" s="2">
        <f t="shared" si="197"/>
        <v>0.1654632048</v>
      </c>
      <c r="J792" s="2">
        <f t="shared" si="198"/>
        <v>0</v>
      </c>
    </row>
    <row r="793">
      <c r="C793" s="1">
        <v>3.0</v>
      </c>
      <c r="E793" s="4">
        <f t="shared" si="194"/>
        <v>1270</v>
      </c>
      <c r="F793" s="1">
        <v>1.0</v>
      </c>
      <c r="G793" s="4" t="str">
        <f t="shared" si="195"/>
        <v>0.62</v>
      </c>
      <c r="H793" s="2">
        <f t="shared" si="196"/>
        <v>787.4</v>
      </c>
      <c r="I793" s="2">
        <f t="shared" si="197"/>
        <v>0.1209709633</v>
      </c>
      <c r="J793" s="2">
        <f t="shared" si="198"/>
        <v>0</v>
      </c>
    </row>
    <row r="794">
      <c r="C794" s="1">
        <v>4.0</v>
      </c>
      <c r="E794" s="4">
        <f t="shared" si="194"/>
        <v>18</v>
      </c>
      <c r="F794" s="1">
        <v>1.0</v>
      </c>
      <c r="G794" s="4" t="str">
        <f t="shared" si="195"/>
        <v>0.17</v>
      </c>
      <c r="H794" s="2">
        <f t="shared" si="196"/>
        <v>3.06</v>
      </c>
      <c r="I794" s="2">
        <f t="shared" si="197"/>
        <v>0.0004701182977</v>
      </c>
      <c r="J794" s="2">
        <f t="shared" si="198"/>
        <v>0</v>
      </c>
    </row>
    <row r="795">
      <c r="C795" s="1">
        <v>5.0</v>
      </c>
      <c r="E795" s="4">
        <f t="shared" si="194"/>
        <v>116</v>
      </c>
      <c r="F795" s="1">
        <v>1.0</v>
      </c>
      <c r="G795" s="4" t="str">
        <f t="shared" si="195"/>
        <v>0.31</v>
      </c>
      <c r="H795" s="2">
        <f t="shared" si="196"/>
        <v>35.96</v>
      </c>
      <c r="I795" s="2">
        <f t="shared" si="197"/>
        <v>0.005524658166</v>
      </c>
      <c r="J795" s="2">
        <f t="shared" si="198"/>
        <v>0</v>
      </c>
    </row>
    <row r="796">
      <c r="C796" s="1">
        <v>6.0</v>
      </c>
      <c r="E796" s="4">
        <f t="shared" si="194"/>
        <v>58</v>
      </c>
      <c r="F796" s="1">
        <v>0.0</v>
      </c>
      <c r="G796" s="4" t="str">
        <f t="shared" si="195"/>
        <v>0.31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83</v>
      </c>
      <c r="F797" s="1">
        <v>0.0</v>
      </c>
      <c r="G797" s="4" t="str">
        <f t="shared" si="195"/>
        <v>0.12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25</v>
      </c>
      <c r="F798" s="1">
        <v>0.0</v>
      </c>
      <c r="G798" s="4" t="str">
        <f t="shared" si="195"/>
        <v>0.16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4</v>
      </c>
      <c r="F799" s="1">
        <v>0.0</v>
      </c>
      <c r="G799" s="4" t="str">
        <f t="shared" si="195"/>
        <v>0.25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0.358887694</v>
      </c>
    </row>
    <row r="801">
      <c r="D801" s="1" t="s">
        <v>29</v>
      </c>
      <c r="E801" s="2">
        <f>Sum(E790:E799)</f>
        <v>6509</v>
      </c>
      <c r="H801" s="2">
        <f>Sum(H790:H799)</f>
        <v>4173</v>
      </c>
    </row>
    <row r="802">
      <c r="D802" s="1" t="s">
        <v>17</v>
      </c>
      <c r="E802" s="2">
        <f>E801/$B$2</f>
        <v>0.0508515625</v>
      </c>
    </row>
    <row r="803">
      <c r="D803" s="1" t="s">
        <v>18</v>
      </c>
      <c r="E803" s="2">
        <f>H801/E801</f>
        <v>0.641112306</v>
      </c>
    </row>
    <row r="804">
      <c r="D804" s="1" t="s">
        <v>20</v>
      </c>
      <c r="E804" s="2">
        <f>H801/$B$2</f>
        <v>0.0326015625</v>
      </c>
    </row>
    <row r="805">
      <c r="D805" s="1" t="s">
        <v>21</v>
      </c>
      <c r="E805" s="2">
        <f>(E801-H801)/$B$2</f>
        <v>0.01825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44</v>
      </c>
      <c r="F820" s="1">
        <v>1.0</v>
      </c>
      <c r="G820" s="4" t="str">
        <f t="shared" ref="G820:G829" si="200">INDIRECT(CONCATENATE("'ccc",$E$818,"'!",$B$1,C820+21))</f>
        <v>0.20</v>
      </c>
      <c r="H820" s="2">
        <f t="shared" ref="H820:H829" si="201">E820*F820*G820</f>
        <v>8.8</v>
      </c>
      <c r="I820" s="2">
        <f t="shared" ref="I820:I829" si="202">H820/$E$831</f>
        <v>0.00131167089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3242</v>
      </c>
      <c r="F821" s="1">
        <v>1.0</v>
      </c>
      <c r="G821" s="4" t="str">
        <f t="shared" si="200"/>
        <v>0.75</v>
      </c>
      <c r="H821" s="2">
        <f t="shared" si="201"/>
        <v>2431.5</v>
      </c>
      <c r="I821" s="2">
        <f t="shared" si="202"/>
        <v>0.3624236101</v>
      </c>
      <c r="J821" s="2">
        <f t="shared" si="203"/>
        <v>0</v>
      </c>
    </row>
    <row r="822">
      <c r="C822" s="1">
        <v>2.0</v>
      </c>
      <c r="E822" s="4">
        <f t="shared" si="199"/>
        <v>1842</v>
      </c>
      <c r="F822" s="1">
        <v>1.0</v>
      </c>
      <c r="G822" s="4" t="str">
        <f t="shared" si="200"/>
        <v>0.61</v>
      </c>
      <c r="H822" s="2">
        <f t="shared" si="201"/>
        <v>1123.62</v>
      </c>
      <c r="I822" s="2">
        <f t="shared" si="202"/>
        <v>0.1674795051</v>
      </c>
      <c r="J822" s="2">
        <f t="shared" si="203"/>
        <v>0</v>
      </c>
    </row>
    <row r="823">
      <c r="C823" s="1">
        <v>3.0</v>
      </c>
      <c r="E823" s="4">
        <f t="shared" si="199"/>
        <v>1245</v>
      </c>
      <c r="F823" s="1">
        <v>1.0</v>
      </c>
      <c r="G823" s="4" t="str">
        <f t="shared" si="200"/>
        <v>0.59</v>
      </c>
      <c r="H823" s="2">
        <f t="shared" si="201"/>
        <v>734.55</v>
      </c>
      <c r="I823" s="2">
        <f t="shared" si="202"/>
        <v>0.1094872559</v>
      </c>
      <c r="J823" s="2">
        <f t="shared" si="203"/>
        <v>0</v>
      </c>
    </row>
    <row r="824">
      <c r="C824" s="1">
        <v>4.0</v>
      </c>
      <c r="E824" s="4">
        <f t="shared" si="199"/>
        <v>18</v>
      </c>
      <c r="F824" s="1">
        <v>1.0</v>
      </c>
      <c r="G824" s="4" t="str">
        <f t="shared" si="200"/>
        <v>0.11</v>
      </c>
      <c r="H824" s="2">
        <f t="shared" si="201"/>
        <v>1.98</v>
      </c>
      <c r="I824" s="2">
        <f t="shared" si="202"/>
        <v>0.0002951259502</v>
      </c>
      <c r="J824" s="2">
        <f t="shared" si="203"/>
        <v>0</v>
      </c>
    </row>
    <row r="825">
      <c r="C825" s="1">
        <v>5.0</v>
      </c>
      <c r="E825" s="4">
        <f t="shared" si="199"/>
        <v>136</v>
      </c>
      <c r="F825" s="1">
        <v>1.0</v>
      </c>
      <c r="G825" s="4" t="str">
        <f t="shared" si="200"/>
        <v>0.42</v>
      </c>
      <c r="H825" s="2">
        <f t="shared" si="201"/>
        <v>57.12</v>
      </c>
      <c r="I825" s="2">
        <f t="shared" si="202"/>
        <v>0.008513936503</v>
      </c>
      <c r="J825" s="2">
        <f t="shared" si="203"/>
        <v>0</v>
      </c>
    </row>
    <row r="826">
      <c r="C826" s="1">
        <v>6.0</v>
      </c>
      <c r="E826" s="4">
        <f t="shared" si="199"/>
        <v>54</v>
      </c>
      <c r="F826" s="1">
        <v>0.0</v>
      </c>
      <c r="G826" s="4" t="str">
        <f t="shared" si="200"/>
        <v>0.31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93</v>
      </c>
      <c r="F827" s="1">
        <v>0.0</v>
      </c>
      <c r="G827" s="4" t="str">
        <f t="shared" si="200"/>
        <v>0.25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32</v>
      </c>
      <c r="F828" s="1">
        <v>0.0</v>
      </c>
      <c r="G828" s="4" t="str">
        <f t="shared" si="200"/>
        <v>0.06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3</v>
      </c>
      <c r="F829" s="1">
        <v>0.0</v>
      </c>
      <c r="G829" s="4" t="str">
        <f t="shared" si="200"/>
        <v>0.33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0.3504888955</v>
      </c>
    </row>
    <row r="831">
      <c r="D831" s="1" t="s">
        <v>29</v>
      </c>
      <c r="E831" s="2">
        <f>Sum(E820:E829)</f>
        <v>6709</v>
      </c>
      <c r="H831" s="2">
        <f>Sum(H820:H829)</f>
        <v>4357.57</v>
      </c>
    </row>
    <row r="832">
      <c r="D832" s="1" t="s">
        <v>17</v>
      </c>
      <c r="E832" s="2">
        <f>E831/$B$2</f>
        <v>0.0524140625</v>
      </c>
    </row>
    <row r="833">
      <c r="D833" s="1" t="s">
        <v>18</v>
      </c>
      <c r="E833" s="2">
        <f>H831/E831</f>
        <v>0.6495111045</v>
      </c>
    </row>
    <row r="834">
      <c r="D834" s="1" t="s">
        <v>20</v>
      </c>
      <c r="E834" s="2">
        <f>H831/$B$2</f>
        <v>0.03404351563</v>
      </c>
    </row>
    <row r="835">
      <c r="D835" s="1" t="s">
        <v>21</v>
      </c>
      <c r="E835" s="2">
        <f>(E831-H831)/$B$2</f>
        <v>0.01837054688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49</v>
      </c>
      <c r="F850" s="1">
        <v>1.0</v>
      </c>
      <c r="G850" s="4" t="str">
        <f t="shared" ref="G850:G859" si="205">INDIRECT(CONCATENATE("'ccc",$E$848,"'!",$B$1,C850+21))</f>
        <v>0.18</v>
      </c>
      <c r="H850" s="2">
        <f t="shared" ref="H850:H859" si="206">E850*F850*G850</f>
        <v>8.82</v>
      </c>
      <c r="I850" s="2">
        <f t="shared" ref="I850:I859" si="207">H850/$E$861</f>
        <v>0.001317991632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3247</v>
      </c>
      <c r="F851" s="1">
        <v>1.0</v>
      </c>
      <c r="G851" s="4" t="str">
        <f t="shared" si="205"/>
        <v>0.73</v>
      </c>
      <c r="H851" s="2">
        <f t="shared" si="206"/>
        <v>2370.31</v>
      </c>
      <c r="I851" s="2">
        <f t="shared" si="207"/>
        <v>0.354200538</v>
      </c>
      <c r="J851" s="2">
        <f t="shared" si="208"/>
        <v>0</v>
      </c>
    </row>
    <row r="852">
      <c r="C852" s="1">
        <v>2.0</v>
      </c>
      <c r="E852" s="4">
        <f t="shared" si="204"/>
        <v>1792</v>
      </c>
      <c r="F852" s="1">
        <v>1.0</v>
      </c>
      <c r="G852" s="4" t="str">
        <f t="shared" si="205"/>
        <v>0.63</v>
      </c>
      <c r="H852" s="2">
        <f t="shared" si="206"/>
        <v>1128.96</v>
      </c>
      <c r="I852" s="2">
        <f t="shared" si="207"/>
        <v>0.1687029289</v>
      </c>
      <c r="J852" s="2">
        <f t="shared" si="208"/>
        <v>0</v>
      </c>
    </row>
    <row r="853">
      <c r="C853" s="1">
        <v>3.0</v>
      </c>
      <c r="E853" s="4">
        <f t="shared" si="204"/>
        <v>1277</v>
      </c>
      <c r="F853" s="1">
        <v>1.0</v>
      </c>
      <c r="G853" s="4" t="str">
        <f t="shared" si="205"/>
        <v>0.59</v>
      </c>
      <c r="H853" s="2">
        <f t="shared" si="206"/>
        <v>753.43</v>
      </c>
      <c r="I853" s="2">
        <f t="shared" si="207"/>
        <v>0.1125866707</v>
      </c>
      <c r="J853" s="2">
        <f t="shared" si="208"/>
        <v>0</v>
      </c>
    </row>
    <row r="854">
      <c r="C854" s="1">
        <v>4.0</v>
      </c>
      <c r="E854" s="4">
        <f t="shared" si="204"/>
        <v>13</v>
      </c>
      <c r="F854" s="1">
        <v>1.0</v>
      </c>
      <c r="G854" s="4" t="str">
        <f t="shared" si="205"/>
        <v>0.08</v>
      </c>
      <c r="H854" s="2">
        <f t="shared" si="206"/>
        <v>1.04</v>
      </c>
      <c r="I854" s="2">
        <f t="shared" si="207"/>
        <v>0.0001554094441</v>
      </c>
      <c r="J854" s="2">
        <f t="shared" si="208"/>
        <v>0</v>
      </c>
    </row>
    <row r="855">
      <c r="C855" s="1">
        <v>5.0</v>
      </c>
      <c r="E855" s="4">
        <f t="shared" si="204"/>
        <v>136</v>
      </c>
      <c r="F855" s="1">
        <v>1.0</v>
      </c>
      <c r="G855" s="4" t="str">
        <f t="shared" si="205"/>
        <v>0.42</v>
      </c>
      <c r="H855" s="2">
        <f t="shared" si="206"/>
        <v>57.12</v>
      </c>
      <c r="I855" s="2">
        <f t="shared" si="207"/>
        <v>0.008535564854</v>
      </c>
      <c r="J855" s="2">
        <f t="shared" si="208"/>
        <v>0</v>
      </c>
    </row>
    <row r="856">
      <c r="C856" s="1">
        <v>6.0</v>
      </c>
      <c r="E856" s="4">
        <f t="shared" si="204"/>
        <v>50</v>
      </c>
      <c r="F856" s="1">
        <v>0.0</v>
      </c>
      <c r="G856" s="4" t="str">
        <f t="shared" si="205"/>
        <v>0.32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99</v>
      </c>
      <c r="F857" s="1">
        <v>0.0</v>
      </c>
      <c r="G857" s="4" t="str">
        <f t="shared" si="205"/>
        <v>0.23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24</v>
      </c>
      <c r="F858" s="1">
        <v>0.0</v>
      </c>
      <c r="G858" s="4" t="str">
        <f t="shared" si="205"/>
        <v>0.17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5</v>
      </c>
      <c r="F859" s="1">
        <v>0.0</v>
      </c>
      <c r="G859" s="4" t="str">
        <f t="shared" si="205"/>
        <v>0.20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0.3545008966</v>
      </c>
    </row>
    <row r="861">
      <c r="D861" s="1" t="s">
        <v>29</v>
      </c>
      <c r="E861" s="2">
        <f>Sum(E850:E859)</f>
        <v>6692</v>
      </c>
      <c r="H861" s="2">
        <f>Sum(H850:H859)</f>
        <v>4319.68</v>
      </c>
    </row>
    <row r="862">
      <c r="D862" s="1" t="s">
        <v>17</v>
      </c>
      <c r="E862" s="2">
        <f>E861/$B$2</f>
        <v>0.05228125</v>
      </c>
    </row>
    <row r="863">
      <c r="D863" s="1" t="s">
        <v>18</v>
      </c>
      <c r="E863" s="2">
        <f>H861/E861</f>
        <v>0.6454991034</v>
      </c>
    </row>
    <row r="864">
      <c r="D864" s="1" t="s">
        <v>20</v>
      </c>
      <c r="E864" s="2">
        <f>H861/$B$2</f>
        <v>0.0337475</v>
      </c>
    </row>
    <row r="865">
      <c r="D865" s="1" t="s">
        <v>21</v>
      </c>
      <c r="E865" s="2">
        <f>(E861-H861)/$B$2</f>
        <v>0.01853375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42</v>
      </c>
      <c r="F880" s="1">
        <v>1.0</v>
      </c>
      <c r="G880" s="4" t="str">
        <f t="shared" ref="G880:G889" si="210">INDIRECT(CONCATENATE("'ccc",$E$878,"'!",$B$1,C880+21))</f>
        <v>0.24</v>
      </c>
      <c r="H880" s="2">
        <f t="shared" ref="H880:H889" si="211">E880*F880*G880</f>
        <v>10.08</v>
      </c>
      <c r="I880" s="2">
        <f t="shared" ref="I880:I889" si="212">H880/$E$891</f>
        <v>0.001539636475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3142</v>
      </c>
      <c r="F881" s="1">
        <v>1.0</v>
      </c>
      <c r="G881" s="4" t="str">
        <f t="shared" si="210"/>
        <v>0.73</v>
      </c>
      <c r="H881" s="2">
        <f t="shared" si="211"/>
        <v>2293.66</v>
      </c>
      <c r="I881" s="2">
        <f t="shared" si="212"/>
        <v>0.3503375592</v>
      </c>
      <c r="J881" s="2">
        <f t="shared" si="213"/>
        <v>0</v>
      </c>
    </row>
    <row r="882">
      <c r="C882" s="1">
        <v>2.0</v>
      </c>
      <c r="E882" s="4">
        <f t="shared" si="209"/>
        <v>1836</v>
      </c>
      <c r="F882" s="1">
        <v>1.0</v>
      </c>
      <c r="G882" s="4" t="str">
        <f t="shared" si="210"/>
        <v>0.60</v>
      </c>
      <c r="H882" s="2">
        <f t="shared" si="211"/>
        <v>1101.6</v>
      </c>
      <c r="I882" s="2">
        <f t="shared" si="212"/>
        <v>0.1682602719</v>
      </c>
      <c r="J882" s="2">
        <f t="shared" si="213"/>
        <v>0</v>
      </c>
    </row>
    <row r="883">
      <c r="C883" s="1">
        <v>3.0</v>
      </c>
      <c r="E883" s="4">
        <f t="shared" si="209"/>
        <v>1211</v>
      </c>
      <c r="F883" s="1">
        <v>1.0</v>
      </c>
      <c r="G883" s="4" t="str">
        <f t="shared" si="210"/>
        <v>0.59</v>
      </c>
      <c r="H883" s="2">
        <f t="shared" si="211"/>
        <v>714.49</v>
      </c>
      <c r="I883" s="2">
        <f t="shared" si="212"/>
        <v>0.1091324271</v>
      </c>
      <c r="J883" s="2">
        <f t="shared" si="213"/>
        <v>0</v>
      </c>
    </row>
    <row r="884">
      <c r="C884" s="1">
        <v>4.0</v>
      </c>
      <c r="E884" s="4">
        <f t="shared" si="209"/>
        <v>21</v>
      </c>
      <c r="F884" s="1">
        <v>1.0</v>
      </c>
      <c r="G884" s="4" t="str">
        <f t="shared" si="210"/>
        <v>0.19</v>
      </c>
      <c r="H884" s="2">
        <f t="shared" si="211"/>
        <v>3.99</v>
      </c>
      <c r="I884" s="2">
        <f t="shared" si="212"/>
        <v>0.0006094394379</v>
      </c>
      <c r="J884" s="2">
        <f t="shared" si="213"/>
        <v>0</v>
      </c>
    </row>
    <row r="885">
      <c r="C885" s="1">
        <v>5.0</v>
      </c>
      <c r="E885" s="4">
        <f t="shared" si="209"/>
        <v>132</v>
      </c>
      <c r="F885" s="1">
        <v>1.0</v>
      </c>
      <c r="G885" s="4" t="str">
        <f t="shared" si="210"/>
        <v>0.39</v>
      </c>
      <c r="H885" s="2">
        <f t="shared" si="211"/>
        <v>51.48</v>
      </c>
      <c r="I885" s="2">
        <f t="shared" si="212"/>
        <v>0.007863143424</v>
      </c>
      <c r="J885" s="2">
        <f t="shared" si="213"/>
        <v>0</v>
      </c>
    </row>
    <row r="886">
      <c r="C886" s="1">
        <v>6.0</v>
      </c>
      <c r="E886" s="4">
        <f t="shared" si="209"/>
        <v>56</v>
      </c>
      <c r="F886" s="1">
        <v>0.0</v>
      </c>
      <c r="G886" s="4" t="str">
        <f t="shared" si="210"/>
        <v>0.25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67</v>
      </c>
      <c r="F887" s="1">
        <v>0.0</v>
      </c>
      <c r="G887" s="4" t="str">
        <f t="shared" si="210"/>
        <v>0.16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38</v>
      </c>
      <c r="F888" s="1">
        <v>0.0</v>
      </c>
      <c r="G888" s="4" t="str">
        <f t="shared" si="210"/>
        <v>0.03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2</v>
      </c>
      <c r="F889" s="1">
        <v>0.0</v>
      </c>
      <c r="G889" s="4" t="str">
        <f t="shared" si="210"/>
        <v>0.50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0.3622575225</v>
      </c>
    </row>
    <row r="891">
      <c r="D891" s="1" t="s">
        <v>29</v>
      </c>
      <c r="E891" s="2">
        <f>Sum(E880:E889)</f>
        <v>6547</v>
      </c>
      <c r="H891" s="2">
        <f>Sum(H880:H889)</f>
        <v>4175.3</v>
      </c>
    </row>
    <row r="892">
      <c r="D892" s="1" t="s">
        <v>17</v>
      </c>
      <c r="E892" s="2">
        <f>E891/$B$2</f>
        <v>0.0511484375</v>
      </c>
    </row>
    <row r="893">
      <c r="D893" s="1" t="s">
        <v>18</v>
      </c>
      <c r="E893" s="2">
        <f>H891/E891</f>
        <v>0.6377424775</v>
      </c>
    </row>
    <row r="894">
      <c r="D894" s="1" t="s">
        <v>20</v>
      </c>
      <c r="E894" s="2">
        <f>H891/$B$2</f>
        <v>0.03261953125</v>
      </c>
    </row>
    <row r="895">
      <c r="D895" s="1" t="s">
        <v>21</v>
      </c>
      <c r="E895" s="2">
        <f>(E891-H891)/$B$2</f>
        <v>0.01852890625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11</v>
      </c>
      <c r="F910" s="1">
        <v>1.0</v>
      </c>
      <c r="G910" s="4" t="str">
        <f t="shared" ref="G910:G919" si="215">INDIRECT(CONCATENATE("'ccc",$E$908,"'!",$B$1,C910+21))</f>
        <v>0.36</v>
      </c>
      <c r="H910" s="2">
        <f t="shared" ref="H910:H919" si="216">E910*F910*G910</f>
        <v>3.96</v>
      </c>
      <c r="I910" s="2">
        <f t="shared" ref="I910:I919" si="217">H910/$E$921</f>
        <v>0.0006869037294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2598</v>
      </c>
      <c r="F911" s="1">
        <v>1.0</v>
      </c>
      <c r="G911" s="4" t="str">
        <f t="shared" si="215"/>
        <v>0.71</v>
      </c>
      <c r="H911" s="2">
        <f t="shared" si="216"/>
        <v>1844.58</v>
      </c>
      <c r="I911" s="2">
        <f t="shared" si="217"/>
        <v>0.3199618387</v>
      </c>
      <c r="J911" s="2">
        <f t="shared" si="218"/>
        <v>0</v>
      </c>
    </row>
    <row r="912">
      <c r="C912" s="1">
        <v>2.0</v>
      </c>
      <c r="E912" s="4">
        <f t="shared" si="214"/>
        <v>1420</v>
      </c>
      <c r="F912" s="1">
        <v>1.0</v>
      </c>
      <c r="G912" s="4" t="str">
        <f t="shared" si="215"/>
        <v>0.60</v>
      </c>
      <c r="H912" s="2">
        <f t="shared" si="216"/>
        <v>852</v>
      </c>
      <c r="I912" s="2">
        <f t="shared" si="217"/>
        <v>0.1477883781</v>
      </c>
      <c r="J912" s="2">
        <f t="shared" si="218"/>
        <v>0</v>
      </c>
    </row>
    <row r="913">
      <c r="C913" s="1">
        <v>3.0</v>
      </c>
      <c r="E913" s="4">
        <f t="shared" si="214"/>
        <v>1298</v>
      </c>
      <c r="F913" s="1">
        <v>1.0</v>
      </c>
      <c r="G913" s="4" t="str">
        <f t="shared" si="215"/>
        <v>0.64</v>
      </c>
      <c r="H913" s="2">
        <f t="shared" si="216"/>
        <v>830.72</v>
      </c>
      <c r="I913" s="2">
        <f t="shared" si="217"/>
        <v>0.1440971379</v>
      </c>
      <c r="J913" s="2">
        <f t="shared" si="218"/>
        <v>0</v>
      </c>
    </row>
    <row r="914">
      <c r="C914" s="1">
        <v>4.0</v>
      </c>
      <c r="E914" s="4">
        <f t="shared" si="214"/>
        <v>37</v>
      </c>
      <c r="F914" s="1">
        <v>1.0</v>
      </c>
      <c r="G914" s="4" t="str">
        <f t="shared" si="215"/>
        <v>0.24</v>
      </c>
      <c r="H914" s="2">
        <f t="shared" si="216"/>
        <v>8.88</v>
      </c>
      <c r="I914" s="2">
        <f t="shared" si="217"/>
        <v>0.001540329575</v>
      </c>
      <c r="J914" s="2">
        <f t="shared" si="218"/>
        <v>0</v>
      </c>
    </row>
    <row r="915">
      <c r="C915" s="1">
        <v>5.0</v>
      </c>
      <c r="E915" s="4">
        <f t="shared" si="214"/>
        <v>149</v>
      </c>
      <c r="F915" s="1">
        <v>1.0</v>
      </c>
      <c r="G915" s="4" t="str">
        <f t="shared" si="215"/>
        <v>0.34</v>
      </c>
      <c r="H915" s="2">
        <f t="shared" si="216"/>
        <v>50.66</v>
      </c>
      <c r="I915" s="2">
        <f t="shared" si="217"/>
        <v>0.008787510841</v>
      </c>
      <c r="J915" s="2">
        <f t="shared" si="218"/>
        <v>0</v>
      </c>
    </row>
    <row r="916">
      <c r="C916" s="1">
        <v>6.0</v>
      </c>
      <c r="E916" s="4">
        <f t="shared" si="214"/>
        <v>164</v>
      </c>
      <c r="F916" s="1">
        <v>1.0</v>
      </c>
      <c r="G916" s="4" t="str">
        <f t="shared" si="215"/>
        <v>0.55</v>
      </c>
      <c r="H916" s="2">
        <f t="shared" si="216"/>
        <v>90.2</v>
      </c>
      <c r="I916" s="2">
        <f t="shared" si="217"/>
        <v>0.0156461405</v>
      </c>
      <c r="J916" s="2">
        <f t="shared" si="218"/>
        <v>0</v>
      </c>
    </row>
    <row r="917">
      <c r="C917" s="1">
        <v>7.0</v>
      </c>
      <c r="E917" s="4">
        <f t="shared" si="214"/>
        <v>42</v>
      </c>
      <c r="F917" s="1">
        <v>0.0</v>
      </c>
      <c r="G917" s="4" t="str">
        <f t="shared" si="215"/>
        <v>0.19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41</v>
      </c>
      <c r="F918" s="1">
        <v>0.0</v>
      </c>
      <c r="G918" s="4" t="str">
        <f t="shared" si="215"/>
        <v>0.12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5</v>
      </c>
      <c r="F919" s="1">
        <v>0.0</v>
      </c>
      <c r="G919" s="4" t="str">
        <f t="shared" si="215"/>
        <v>0.60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0.3614917606</v>
      </c>
    </row>
    <row r="921">
      <c r="D921" s="1" t="s">
        <v>29</v>
      </c>
      <c r="E921" s="2">
        <f>Sum(E910:E919)</f>
        <v>5765</v>
      </c>
      <c r="H921" s="2">
        <f>Sum(H910:H919)</f>
        <v>3681</v>
      </c>
    </row>
    <row r="922">
      <c r="D922" s="1" t="s">
        <v>17</v>
      </c>
      <c r="E922" s="2">
        <f>E921/$B$2</f>
        <v>0.0450390625</v>
      </c>
    </row>
    <row r="923">
      <c r="D923" s="1" t="s">
        <v>18</v>
      </c>
      <c r="E923" s="2">
        <f>H921/E921</f>
        <v>0.6385082394</v>
      </c>
    </row>
    <row r="924">
      <c r="D924" s="1" t="s">
        <v>20</v>
      </c>
      <c r="E924" s="2">
        <f>H921/$B$2</f>
        <v>0.0287578125</v>
      </c>
    </row>
    <row r="925">
      <c r="D925" s="1" t="s">
        <v>21</v>
      </c>
      <c r="E925" s="2">
        <f>(E921-H921)/$B$2</f>
        <v>0.01628125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13</v>
      </c>
      <c r="F940" s="1">
        <v>1.0</v>
      </c>
      <c r="G940" s="4" t="str">
        <f t="shared" ref="G940:G949" si="220">INDIRECT(CONCATENATE("'ccc",$E$938,"'!",$B$1,C940+21))</f>
        <v>0.23</v>
      </c>
      <c r="H940" s="2">
        <f t="shared" ref="H940:H949" si="221">E940*F940*G940</f>
        <v>2.99</v>
      </c>
      <c r="I940" s="2">
        <f t="shared" ref="I940:I949" si="222">H940/$E$951</f>
        <v>0.0005286421499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2417</v>
      </c>
      <c r="F941" s="1">
        <v>1.0</v>
      </c>
      <c r="G941" s="4" t="str">
        <f t="shared" si="220"/>
        <v>0.69</v>
      </c>
      <c r="H941" s="2">
        <f t="shared" si="221"/>
        <v>1667.73</v>
      </c>
      <c r="I941" s="2">
        <f t="shared" si="222"/>
        <v>0.2948603253</v>
      </c>
      <c r="J941" s="2">
        <f t="shared" si="223"/>
        <v>0</v>
      </c>
    </row>
    <row r="942">
      <c r="C942" s="1">
        <v>2.0</v>
      </c>
      <c r="E942" s="4">
        <f t="shared" si="219"/>
        <v>1479</v>
      </c>
      <c r="F942" s="1">
        <v>1.0</v>
      </c>
      <c r="G942" s="4" t="str">
        <f t="shared" si="220"/>
        <v>0.62</v>
      </c>
      <c r="H942" s="2">
        <f t="shared" si="221"/>
        <v>916.98</v>
      </c>
      <c r="I942" s="2">
        <f t="shared" si="222"/>
        <v>0.1621251768</v>
      </c>
      <c r="J942" s="2">
        <f t="shared" si="223"/>
        <v>0</v>
      </c>
    </row>
    <row r="943">
      <c r="C943" s="1">
        <v>3.0</v>
      </c>
      <c r="E943" s="4">
        <f t="shared" si="219"/>
        <v>1155</v>
      </c>
      <c r="F943" s="1">
        <v>1.0</v>
      </c>
      <c r="G943" s="4" t="str">
        <f t="shared" si="220"/>
        <v>0.65</v>
      </c>
      <c r="H943" s="2">
        <f t="shared" si="221"/>
        <v>750.75</v>
      </c>
      <c r="I943" s="2">
        <f t="shared" si="222"/>
        <v>0.1327351485</v>
      </c>
      <c r="J943" s="2">
        <f t="shared" si="223"/>
        <v>0</v>
      </c>
    </row>
    <row r="944">
      <c r="C944" s="1">
        <v>4.0</v>
      </c>
      <c r="E944" s="4">
        <f t="shared" si="219"/>
        <v>25</v>
      </c>
      <c r="F944" s="1">
        <v>1.0</v>
      </c>
      <c r="G944" s="4" t="str">
        <f t="shared" si="220"/>
        <v>0.20</v>
      </c>
      <c r="H944" s="2">
        <f t="shared" si="221"/>
        <v>5</v>
      </c>
      <c r="I944" s="2">
        <f t="shared" si="222"/>
        <v>0.0008840169731</v>
      </c>
      <c r="J944" s="2">
        <f t="shared" si="223"/>
        <v>0</v>
      </c>
    </row>
    <row r="945">
      <c r="C945" s="1">
        <v>5.0</v>
      </c>
      <c r="E945" s="4">
        <f t="shared" si="219"/>
        <v>163</v>
      </c>
      <c r="F945" s="1">
        <v>1.0</v>
      </c>
      <c r="G945" s="4" t="str">
        <f t="shared" si="220"/>
        <v>0.34</v>
      </c>
      <c r="H945" s="2">
        <f t="shared" si="221"/>
        <v>55.42</v>
      </c>
      <c r="I945" s="2">
        <f t="shared" si="222"/>
        <v>0.00979844413</v>
      </c>
      <c r="J945" s="2">
        <f t="shared" si="223"/>
        <v>0</v>
      </c>
    </row>
    <row r="946">
      <c r="C946" s="1">
        <v>6.0</v>
      </c>
      <c r="E946" s="4">
        <f t="shared" si="219"/>
        <v>334</v>
      </c>
      <c r="F946" s="1">
        <v>1.0</v>
      </c>
      <c r="G946" s="4" t="str">
        <f t="shared" si="220"/>
        <v>0.62</v>
      </c>
      <c r="H946" s="2">
        <f t="shared" si="221"/>
        <v>207.08</v>
      </c>
      <c r="I946" s="2">
        <f t="shared" si="222"/>
        <v>0.03661244696</v>
      </c>
      <c r="J946" s="2">
        <f t="shared" si="223"/>
        <v>0</v>
      </c>
    </row>
    <row r="947">
      <c r="C947" s="1">
        <v>7.0</v>
      </c>
      <c r="E947" s="4">
        <f t="shared" si="219"/>
        <v>26</v>
      </c>
      <c r="F947" s="1">
        <v>0.0</v>
      </c>
      <c r="G947" s="4" t="str">
        <f t="shared" si="220"/>
        <v>0.19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38</v>
      </c>
      <c r="F948" s="1">
        <v>0.0</v>
      </c>
      <c r="G948" s="4" t="str">
        <f t="shared" si="220"/>
        <v>0.26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6</v>
      </c>
      <c r="F949" s="1">
        <v>0.0</v>
      </c>
      <c r="G949" s="4" t="str">
        <f t="shared" si="220"/>
        <v>0.17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0.3624557992</v>
      </c>
    </row>
    <row r="951">
      <c r="D951" s="1" t="s">
        <v>29</v>
      </c>
      <c r="E951" s="2">
        <f>Sum(E940:E949)</f>
        <v>5656</v>
      </c>
      <c r="H951" s="2">
        <f>Sum(H940:H949)</f>
        <v>3605.95</v>
      </c>
    </row>
    <row r="952">
      <c r="D952" s="1" t="s">
        <v>17</v>
      </c>
      <c r="E952" s="2">
        <f>E951/$B$2</f>
        <v>0.0441875</v>
      </c>
    </row>
    <row r="953">
      <c r="D953" s="1" t="s">
        <v>18</v>
      </c>
      <c r="E953" s="2">
        <f>H951/E951</f>
        <v>0.6375442008</v>
      </c>
    </row>
    <row r="954">
      <c r="D954" s="1" t="s">
        <v>20</v>
      </c>
      <c r="E954" s="2">
        <f>H951/$B$2</f>
        <v>0.02817148438</v>
      </c>
    </row>
    <row r="955">
      <c r="D955" s="1" t="s">
        <v>21</v>
      </c>
      <c r="E955" s="2">
        <f>(E951-H951)/$B$2</f>
        <v>0.01601601563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12</v>
      </c>
      <c r="F970" s="1">
        <v>1.0</v>
      </c>
      <c r="G970" s="4" t="str">
        <f t="shared" ref="G970:G979" si="225">INDIRECT(CONCATENATE("'ccc",$E$968,"'!",$B$1,C970+21))</f>
        <v>0.25</v>
      </c>
      <c r="H970" s="2">
        <f t="shared" ref="H970:H979" si="226">E970*F970*G970</f>
        <v>3</v>
      </c>
      <c r="I970" s="2">
        <f t="shared" ref="I970:I979" si="227">H970/$E$981</f>
        <v>0.0005368647101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2418</v>
      </c>
      <c r="F971" s="1">
        <v>1.0</v>
      </c>
      <c r="G971" s="4" t="str">
        <f t="shared" si="225"/>
        <v>0.72</v>
      </c>
      <c r="H971" s="2">
        <f t="shared" si="226"/>
        <v>1740.96</v>
      </c>
      <c r="I971" s="2">
        <f t="shared" si="227"/>
        <v>0.3115533286</v>
      </c>
      <c r="J971" s="2">
        <f t="shared" si="228"/>
        <v>0</v>
      </c>
    </row>
    <row r="972">
      <c r="C972" s="1">
        <v>2.0</v>
      </c>
      <c r="E972" s="4">
        <f t="shared" si="224"/>
        <v>1414</v>
      </c>
      <c r="F972" s="1">
        <v>1.0</v>
      </c>
      <c r="G972" s="4" t="str">
        <f t="shared" si="225"/>
        <v>0.60</v>
      </c>
      <c r="H972" s="2">
        <f t="shared" si="226"/>
        <v>848.4</v>
      </c>
      <c r="I972" s="2">
        <f t="shared" si="227"/>
        <v>0.15182534</v>
      </c>
      <c r="J972" s="2">
        <f t="shared" si="228"/>
        <v>0</v>
      </c>
    </row>
    <row r="973">
      <c r="C973" s="1">
        <v>3.0</v>
      </c>
      <c r="E973" s="4">
        <f t="shared" si="224"/>
        <v>1105</v>
      </c>
      <c r="F973" s="1">
        <v>1.0</v>
      </c>
      <c r="G973" s="4" t="str">
        <f t="shared" si="225"/>
        <v>0.60</v>
      </c>
      <c r="H973" s="2">
        <f t="shared" si="226"/>
        <v>663</v>
      </c>
      <c r="I973" s="2">
        <f t="shared" si="227"/>
        <v>0.1186471009</v>
      </c>
      <c r="J973" s="2">
        <f t="shared" si="228"/>
        <v>0</v>
      </c>
    </row>
    <row r="974">
      <c r="C974" s="1">
        <v>4.0</v>
      </c>
      <c r="E974" s="4">
        <f t="shared" si="224"/>
        <v>33</v>
      </c>
      <c r="F974" s="1">
        <v>1.0</v>
      </c>
      <c r="G974" s="4" t="str">
        <f t="shared" si="225"/>
        <v>0.24</v>
      </c>
      <c r="H974" s="2">
        <f t="shared" si="226"/>
        <v>7.92</v>
      </c>
      <c r="I974" s="2">
        <f t="shared" si="227"/>
        <v>0.001417322835</v>
      </c>
      <c r="J974" s="2">
        <f t="shared" si="228"/>
        <v>0</v>
      </c>
    </row>
    <row r="975">
      <c r="C975" s="1">
        <v>5.0</v>
      </c>
      <c r="E975" s="4">
        <f t="shared" si="224"/>
        <v>184</v>
      </c>
      <c r="F975" s="1">
        <v>1.0</v>
      </c>
      <c r="G975" s="4" t="str">
        <f t="shared" si="225"/>
        <v>0.32</v>
      </c>
      <c r="H975" s="2">
        <f t="shared" si="226"/>
        <v>58.88</v>
      </c>
      <c r="I975" s="2">
        <f t="shared" si="227"/>
        <v>0.01053686471</v>
      </c>
      <c r="J975" s="2">
        <f t="shared" si="228"/>
        <v>0</v>
      </c>
    </row>
    <row r="976">
      <c r="C976" s="1">
        <v>6.0</v>
      </c>
      <c r="E976" s="4">
        <f t="shared" si="224"/>
        <v>350</v>
      </c>
      <c r="F976" s="1">
        <v>1.0</v>
      </c>
      <c r="G976" s="4" t="str">
        <f t="shared" si="225"/>
        <v>0.65</v>
      </c>
      <c r="H976" s="2">
        <f t="shared" si="226"/>
        <v>227.5</v>
      </c>
      <c r="I976" s="2">
        <f t="shared" si="227"/>
        <v>0.04071224052</v>
      </c>
      <c r="J976" s="2">
        <f t="shared" si="228"/>
        <v>0</v>
      </c>
    </row>
    <row r="977">
      <c r="C977" s="1">
        <v>7.0</v>
      </c>
      <c r="E977" s="4">
        <f t="shared" si="224"/>
        <v>29</v>
      </c>
      <c r="F977" s="1">
        <v>0.0</v>
      </c>
      <c r="G977" s="4" t="str">
        <f t="shared" si="225"/>
        <v>0.24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41</v>
      </c>
      <c r="F978" s="1">
        <v>0.0</v>
      </c>
      <c r="G978" s="4" t="str">
        <f t="shared" si="225"/>
        <v>0.17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2</v>
      </c>
      <c r="F979" s="1">
        <v>0.0</v>
      </c>
      <c r="G979" s="4" t="str">
        <f t="shared" si="225"/>
        <v>0.00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0.3647709377</v>
      </c>
    </row>
    <row r="981">
      <c r="D981" s="1" t="s">
        <v>29</v>
      </c>
      <c r="E981" s="2">
        <f>Sum(E970:E979)</f>
        <v>5588</v>
      </c>
      <c r="H981" s="2">
        <f>Sum(H970:H979)</f>
        <v>3549.66</v>
      </c>
    </row>
    <row r="982">
      <c r="D982" s="1" t="s">
        <v>17</v>
      </c>
      <c r="E982" s="2">
        <f>E981/$B$2</f>
        <v>0.04365625</v>
      </c>
    </row>
    <row r="983">
      <c r="D983" s="1" t="s">
        <v>18</v>
      </c>
      <c r="E983" s="2">
        <f>H981/E981</f>
        <v>0.6352290623</v>
      </c>
    </row>
    <row r="984">
      <c r="D984" s="1" t="s">
        <v>20</v>
      </c>
      <c r="E984" s="2">
        <f>H981/$B$2</f>
        <v>0.02773171875</v>
      </c>
    </row>
    <row r="985">
      <c r="D985" s="1" t="s">
        <v>21</v>
      </c>
      <c r="E985" s="2">
        <f>(E981-H981)/$B$2</f>
        <v>0.01592453125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13</v>
      </c>
      <c r="F1000" s="1">
        <v>1.0</v>
      </c>
      <c r="G1000" s="4" t="str">
        <f>INDIRECT(CONCATENATE("'ccc",$E$998,"'!",$B$1,C1000+21))</f>
        <v>0.23</v>
      </c>
      <c r="H1000" s="2">
        <f t="shared" ref="H1000:H1009" si="230">E1000*F1000*G1000</f>
        <v>2.99</v>
      </c>
      <c r="I1000" s="2">
        <f t="shared" ref="I1000:I1009" si="231">H1000/$E$1011</f>
        <v>0.0005256680731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2479</v>
      </c>
      <c r="F1001" s="1">
        <v>1.0</v>
      </c>
      <c r="G1001" s="4" t="str">
        <f t="shared" ref="G1001:G1009" si="233">INDIRECT(CONCATENATE("'ccc",$E$968,"'!",$B$1,C1001+21))</f>
        <v>0.72</v>
      </c>
      <c r="H1001" s="2">
        <f t="shared" si="230"/>
        <v>1784.88</v>
      </c>
      <c r="I1001" s="2">
        <f t="shared" si="231"/>
        <v>0.3137974684</v>
      </c>
      <c r="J1001" s="2">
        <f t="shared" si="232"/>
        <v>0</v>
      </c>
    </row>
    <row r="1002">
      <c r="C1002" s="1">
        <v>2.0</v>
      </c>
      <c r="E1002" s="4">
        <f t="shared" si="229"/>
        <v>1454</v>
      </c>
      <c r="F1002" s="1">
        <v>1.0</v>
      </c>
      <c r="G1002" s="4" t="str">
        <f t="shared" si="233"/>
        <v>0.60</v>
      </c>
      <c r="H1002" s="2">
        <f t="shared" si="230"/>
        <v>872.4</v>
      </c>
      <c r="I1002" s="2">
        <f t="shared" si="231"/>
        <v>0.1533755274</v>
      </c>
      <c r="J1002" s="2">
        <f t="shared" si="232"/>
        <v>0</v>
      </c>
    </row>
    <row r="1003">
      <c r="C1003" s="1">
        <v>3.0</v>
      </c>
      <c r="E1003" s="4">
        <f t="shared" si="229"/>
        <v>1115</v>
      </c>
      <c r="F1003" s="1">
        <v>1.0</v>
      </c>
      <c r="G1003" s="4" t="str">
        <f t="shared" si="233"/>
        <v>0.60</v>
      </c>
      <c r="H1003" s="2">
        <f t="shared" si="230"/>
        <v>669</v>
      </c>
      <c r="I1003" s="2">
        <f t="shared" si="231"/>
        <v>0.1176160338</v>
      </c>
      <c r="J1003" s="2">
        <f t="shared" si="232"/>
        <v>0</v>
      </c>
    </row>
    <row r="1004">
      <c r="C1004" s="1">
        <v>4.0</v>
      </c>
      <c r="E1004" s="4">
        <f t="shared" si="229"/>
        <v>18</v>
      </c>
      <c r="F1004" s="1">
        <v>1.0</v>
      </c>
      <c r="G1004" s="4" t="str">
        <f t="shared" si="233"/>
        <v>0.24</v>
      </c>
      <c r="H1004" s="2">
        <f t="shared" si="230"/>
        <v>4.32</v>
      </c>
      <c r="I1004" s="2">
        <f t="shared" si="231"/>
        <v>0.0007594936709</v>
      </c>
      <c r="J1004" s="2">
        <f t="shared" si="232"/>
        <v>0</v>
      </c>
    </row>
    <row r="1005">
      <c r="C1005" s="1">
        <v>5.0</v>
      </c>
      <c r="E1005" s="4">
        <f t="shared" si="229"/>
        <v>215</v>
      </c>
      <c r="F1005" s="1">
        <v>1.0</v>
      </c>
      <c r="G1005" s="4" t="str">
        <f t="shared" si="233"/>
        <v>0.32</v>
      </c>
      <c r="H1005" s="2">
        <f t="shared" si="230"/>
        <v>68.8</v>
      </c>
      <c r="I1005" s="2">
        <f t="shared" si="231"/>
        <v>0.01209563994</v>
      </c>
      <c r="J1005" s="2">
        <f t="shared" si="232"/>
        <v>0</v>
      </c>
    </row>
    <row r="1006">
      <c r="C1006" s="1">
        <v>6.0</v>
      </c>
      <c r="E1006" s="4">
        <f t="shared" si="229"/>
        <v>332</v>
      </c>
      <c r="F1006" s="1">
        <v>1.0</v>
      </c>
      <c r="G1006" s="4" t="str">
        <f t="shared" si="233"/>
        <v>0.65</v>
      </c>
      <c r="H1006" s="2">
        <f t="shared" si="230"/>
        <v>215.8</v>
      </c>
      <c r="I1006" s="2">
        <f t="shared" si="231"/>
        <v>0.0379395218</v>
      </c>
      <c r="J1006" s="2">
        <f t="shared" si="232"/>
        <v>0</v>
      </c>
    </row>
    <row r="1007">
      <c r="C1007" s="1">
        <v>7.0</v>
      </c>
      <c r="E1007" s="4">
        <f t="shared" si="229"/>
        <v>23</v>
      </c>
      <c r="F1007" s="1">
        <v>0.0</v>
      </c>
      <c r="G1007" s="4" t="str">
        <f t="shared" si="233"/>
        <v>0.24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36</v>
      </c>
      <c r="F1008" s="1">
        <v>0.0</v>
      </c>
      <c r="G1008" s="4" t="str">
        <f t="shared" si="233"/>
        <v>0.17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3</v>
      </c>
      <c r="F1009" s="1">
        <v>0.0</v>
      </c>
      <c r="G1009" s="4" t="str">
        <f t="shared" si="233"/>
        <v>0.00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0.363890647</v>
      </c>
    </row>
    <row r="1011">
      <c r="D1011" s="1" t="s">
        <v>29</v>
      </c>
      <c r="E1011" s="2">
        <f>Sum(E1000:E1009)</f>
        <v>5688</v>
      </c>
      <c r="H1011" s="2">
        <f>Sum(H1000:H1009)</f>
        <v>3618.19</v>
      </c>
    </row>
    <row r="1012">
      <c r="D1012" s="1" t="s">
        <v>17</v>
      </c>
      <c r="E1012" s="2">
        <f>E1011/$B$2</f>
        <v>0.0444375</v>
      </c>
    </row>
    <row r="1013">
      <c r="D1013" s="1" t="s">
        <v>18</v>
      </c>
      <c r="E1013" s="2">
        <f>H1011/E1011</f>
        <v>0.636109353</v>
      </c>
    </row>
    <row r="1014">
      <c r="D1014" s="1" t="s">
        <v>20</v>
      </c>
      <c r="E1014" s="2">
        <f>H1011/$B$2</f>
        <v>0.02826710938</v>
      </c>
    </row>
    <row r="1015">
      <c r="D1015" s="1" t="s">
        <v>21</v>
      </c>
      <c r="E1015" s="2">
        <f>(E1011-H1011)/$B$2</f>
        <v>0.01617039063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19</v>
      </c>
      <c r="F1030" s="1">
        <v>1.0</v>
      </c>
      <c r="G1030" s="4" t="str">
        <f t="shared" ref="G1030:G1039" si="235">INDIRECT(CONCATENATE("'ccc",$E$1028,"'!",$B$1,C1030+21))</f>
        <v>0.16</v>
      </c>
      <c r="H1030" s="2">
        <f t="shared" ref="H1030:H1039" si="236">E1030*F1030*G1030</f>
        <v>3.04</v>
      </c>
      <c r="I1030" s="2">
        <f t="shared" ref="I1030:I1039" si="237">H1030/$E$1041</f>
        <v>0.0005430510897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2411</v>
      </c>
      <c r="F1031" s="1">
        <v>1.0</v>
      </c>
      <c r="G1031" s="4" t="str">
        <f t="shared" si="235"/>
        <v>0.71</v>
      </c>
      <c r="H1031" s="2">
        <f t="shared" si="236"/>
        <v>1711.81</v>
      </c>
      <c r="I1031" s="2">
        <f t="shared" si="237"/>
        <v>0.3057895677</v>
      </c>
      <c r="J1031" s="2">
        <f t="shared" si="238"/>
        <v>0</v>
      </c>
    </row>
    <row r="1032">
      <c r="C1032" s="1">
        <v>2.0</v>
      </c>
      <c r="E1032" s="4">
        <f t="shared" si="234"/>
        <v>1444</v>
      </c>
      <c r="F1032" s="1">
        <v>1.0</v>
      </c>
      <c r="G1032" s="4" t="str">
        <f t="shared" si="235"/>
        <v>0.61</v>
      </c>
      <c r="H1032" s="2">
        <f t="shared" si="236"/>
        <v>880.84</v>
      </c>
      <c r="I1032" s="2">
        <f t="shared" si="237"/>
        <v>0.1573490532</v>
      </c>
      <c r="J1032" s="2">
        <f t="shared" si="238"/>
        <v>0</v>
      </c>
    </row>
    <row r="1033">
      <c r="C1033" s="1">
        <v>3.0</v>
      </c>
      <c r="E1033" s="4">
        <f t="shared" si="234"/>
        <v>1117</v>
      </c>
      <c r="F1033" s="1">
        <v>1.0</v>
      </c>
      <c r="G1033" s="4" t="str">
        <f t="shared" si="235"/>
        <v>0.58</v>
      </c>
      <c r="H1033" s="2">
        <f t="shared" si="236"/>
        <v>647.86</v>
      </c>
      <c r="I1033" s="2">
        <f t="shared" si="237"/>
        <v>0.1157306181</v>
      </c>
      <c r="J1033" s="2">
        <f t="shared" si="238"/>
        <v>0</v>
      </c>
    </row>
    <row r="1034">
      <c r="C1034" s="1">
        <v>4.0</v>
      </c>
      <c r="E1034" s="4">
        <f t="shared" si="234"/>
        <v>29</v>
      </c>
      <c r="F1034" s="1">
        <v>1.0</v>
      </c>
      <c r="G1034" s="4" t="str">
        <f t="shared" si="235"/>
        <v>0.17</v>
      </c>
      <c r="H1034" s="2">
        <f t="shared" si="236"/>
        <v>4.93</v>
      </c>
      <c r="I1034" s="2">
        <f t="shared" si="237"/>
        <v>0.0008806716685</v>
      </c>
      <c r="J1034" s="2">
        <f t="shared" si="238"/>
        <v>0</v>
      </c>
    </row>
    <row r="1035">
      <c r="C1035" s="1">
        <v>5.0</v>
      </c>
      <c r="E1035" s="4">
        <f t="shared" si="234"/>
        <v>182</v>
      </c>
      <c r="F1035" s="1">
        <v>1.0</v>
      </c>
      <c r="G1035" s="4" t="str">
        <f t="shared" si="235"/>
        <v>0.40</v>
      </c>
      <c r="H1035" s="2">
        <f t="shared" si="236"/>
        <v>72.8</v>
      </c>
      <c r="I1035" s="2">
        <f t="shared" si="237"/>
        <v>0.01300464452</v>
      </c>
      <c r="J1035" s="2">
        <f t="shared" si="238"/>
        <v>0</v>
      </c>
    </row>
    <row r="1036">
      <c r="C1036" s="1">
        <v>6.0</v>
      </c>
      <c r="E1036" s="4">
        <f t="shared" si="234"/>
        <v>344</v>
      </c>
      <c r="F1036" s="1">
        <v>1.0</v>
      </c>
      <c r="G1036" s="4" t="str">
        <f t="shared" si="235"/>
        <v>0.63</v>
      </c>
      <c r="H1036" s="2">
        <f t="shared" si="236"/>
        <v>216.72</v>
      </c>
      <c r="I1036" s="2">
        <f t="shared" si="237"/>
        <v>0.03871382637</v>
      </c>
      <c r="J1036" s="2">
        <f t="shared" si="238"/>
        <v>0</v>
      </c>
    </row>
    <row r="1037">
      <c r="C1037" s="1">
        <v>7.0</v>
      </c>
      <c r="E1037" s="4">
        <f t="shared" si="234"/>
        <v>19</v>
      </c>
      <c r="F1037" s="1">
        <v>0.0</v>
      </c>
      <c r="G1037" s="4" t="str">
        <f t="shared" si="235"/>
        <v>0.16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28</v>
      </c>
      <c r="F1038" s="1">
        <v>0.0</v>
      </c>
      <c r="G1038" s="4" t="str">
        <f t="shared" si="235"/>
        <v>0.18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5</v>
      </c>
      <c r="F1039" s="1">
        <v>0.0</v>
      </c>
      <c r="G1039" s="4" t="str">
        <f t="shared" si="235"/>
        <v>0.40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0.3679885673</v>
      </c>
    </row>
    <row r="1041">
      <c r="D1041" s="1" t="s">
        <v>29</v>
      </c>
      <c r="E1041" s="2">
        <f>Sum(E1030:E1039)</f>
        <v>5598</v>
      </c>
      <c r="H1041" s="2">
        <f>Sum(H1030:H1039)</f>
        <v>3538</v>
      </c>
    </row>
    <row r="1042">
      <c r="D1042" s="1" t="s">
        <v>17</v>
      </c>
      <c r="E1042" s="2">
        <f>E1041/$B$2</f>
        <v>0.043734375</v>
      </c>
    </row>
    <row r="1043">
      <c r="D1043" s="1" t="s">
        <v>18</v>
      </c>
      <c r="E1043" s="2">
        <f>H1041/E1041</f>
        <v>0.6320114327</v>
      </c>
    </row>
    <row r="1044">
      <c r="D1044" s="1" t="s">
        <v>20</v>
      </c>
      <c r="E1044" s="2">
        <f>H1041/$B$2</f>
        <v>0.027640625</v>
      </c>
    </row>
    <row r="1045">
      <c r="D1045" s="1" t="s">
        <v>21</v>
      </c>
      <c r="E1045" s="2">
        <f>(E1041-H1041)/$B$2</f>
        <v>0.01609375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7</v>
      </c>
      <c r="F1060" s="1">
        <v>1.0</v>
      </c>
      <c r="G1060" s="4" t="str">
        <f t="shared" ref="G1060:G1069" si="240">INDIRECT(CONCATENATE("'ccc",$E$1058,"'!",$B$1,C1060+21))</f>
        <v>0.00</v>
      </c>
      <c r="H1060" s="2">
        <f t="shared" ref="H1060:H1069" si="241">E1060*F1060*G1060</f>
        <v>0</v>
      </c>
      <c r="I1060" s="2">
        <f t="shared" ref="I1060:I1069" si="242">H1060/$E$1071</f>
        <v>0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2140</v>
      </c>
      <c r="F1061" s="1">
        <v>1.0</v>
      </c>
      <c r="G1061" s="4" t="str">
        <f t="shared" si="240"/>
        <v>0.69</v>
      </c>
      <c r="H1061" s="2">
        <f t="shared" si="241"/>
        <v>1476.6</v>
      </c>
      <c r="I1061" s="2">
        <f t="shared" si="242"/>
        <v>0.2920490506</v>
      </c>
      <c r="J1061" s="2">
        <f t="shared" si="243"/>
        <v>0</v>
      </c>
    </row>
    <row r="1062">
      <c r="C1062" s="1">
        <v>2.0</v>
      </c>
      <c r="E1062" s="4">
        <f t="shared" si="239"/>
        <v>1348</v>
      </c>
      <c r="F1062" s="1">
        <v>1.0</v>
      </c>
      <c r="G1062" s="4" t="str">
        <f t="shared" si="240"/>
        <v>0.61</v>
      </c>
      <c r="H1062" s="2">
        <f t="shared" si="241"/>
        <v>822.28</v>
      </c>
      <c r="I1062" s="2">
        <f t="shared" si="242"/>
        <v>0.1626344937</v>
      </c>
      <c r="J1062" s="2">
        <f t="shared" si="243"/>
        <v>0</v>
      </c>
    </row>
    <row r="1063">
      <c r="C1063" s="1">
        <v>3.0</v>
      </c>
      <c r="E1063" s="4">
        <f t="shared" si="239"/>
        <v>689</v>
      </c>
      <c r="F1063" s="1">
        <v>1.0</v>
      </c>
      <c r="G1063" s="4" t="str">
        <f t="shared" si="240"/>
        <v>0.46</v>
      </c>
      <c r="H1063" s="2">
        <f t="shared" si="241"/>
        <v>316.94</v>
      </c>
      <c r="I1063" s="2">
        <f t="shared" si="242"/>
        <v>0.06268591772</v>
      </c>
      <c r="J1063" s="2">
        <f t="shared" si="243"/>
        <v>0</v>
      </c>
    </row>
    <row r="1064">
      <c r="C1064" s="1">
        <v>4.0</v>
      </c>
      <c r="E1064" s="4">
        <f t="shared" si="239"/>
        <v>28</v>
      </c>
      <c r="F1064" s="1">
        <v>1.0</v>
      </c>
      <c r="G1064" s="4" t="str">
        <f t="shared" si="240"/>
        <v>0.39</v>
      </c>
      <c r="H1064" s="2">
        <f t="shared" si="241"/>
        <v>10.92</v>
      </c>
      <c r="I1064" s="2">
        <f t="shared" si="242"/>
        <v>0.002159810127</v>
      </c>
      <c r="J1064" s="2">
        <f t="shared" si="243"/>
        <v>0</v>
      </c>
    </row>
    <row r="1065">
      <c r="C1065" s="1">
        <v>5.0</v>
      </c>
      <c r="E1065" s="4">
        <f t="shared" si="239"/>
        <v>126</v>
      </c>
      <c r="F1065" s="1">
        <v>1.0</v>
      </c>
      <c r="G1065" s="4" t="str">
        <f t="shared" si="240"/>
        <v>0.33</v>
      </c>
      <c r="H1065" s="2">
        <f t="shared" si="241"/>
        <v>41.58</v>
      </c>
      <c r="I1065" s="2">
        <f t="shared" si="242"/>
        <v>0.008223892405</v>
      </c>
      <c r="J1065" s="2">
        <f t="shared" si="243"/>
        <v>0</v>
      </c>
    </row>
    <row r="1066">
      <c r="C1066" s="1">
        <v>6.0</v>
      </c>
      <c r="E1066" s="4">
        <f t="shared" si="239"/>
        <v>175</v>
      </c>
      <c r="F1066" s="1">
        <v>1.0</v>
      </c>
      <c r="G1066" s="4" t="str">
        <f t="shared" si="240"/>
        <v>0.58</v>
      </c>
      <c r="H1066" s="2">
        <f t="shared" si="241"/>
        <v>101.5</v>
      </c>
      <c r="I1066" s="2">
        <f t="shared" si="242"/>
        <v>0.02007515823</v>
      </c>
      <c r="J1066" s="2">
        <f t="shared" si="243"/>
        <v>0</v>
      </c>
    </row>
    <row r="1067">
      <c r="C1067" s="1">
        <v>7.0</v>
      </c>
      <c r="E1067" s="4">
        <f t="shared" si="239"/>
        <v>464</v>
      </c>
      <c r="F1067" s="1">
        <v>1.0</v>
      </c>
      <c r="G1067" s="4" t="str">
        <f t="shared" si="240"/>
        <v>0.71</v>
      </c>
      <c r="H1067" s="2">
        <f t="shared" si="241"/>
        <v>329.44</v>
      </c>
      <c r="I1067" s="2">
        <f t="shared" si="242"/>
        <v>0.06515822785</v>
      </c>
      <c r="J1067" s="2">
        <f t="shared" si="243"/>
        <v>0</v>
      </c>
    </row>
    <row r="1068">
      <c r="C1068" s="1">
        <v>8.0</v>
      </c>
      <c r="E1068" s="4">
        <f t="shared" si="239"/>
        <v>74</v>
      </c>
      <c r="F1068" s="1">
        <v>0.0</v>
      </c>
      <c r="G1068" s="4" t="str">
        <f t="shared" si="240"/>
        <v>0.16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5</v>
      </c>
      <c r="F1069" s="1">
        <v>0.0</v>
      </c>
      <c r="G1069" s="4" t="str">
        <f t="shared" si="240"/>
        <v>0.20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0.3870134494</v>
      </c>
    </row>
    <row r="1071">
      <c r="D1071" s="1" t="s">
        <v>29</v>
      </c>
      <c r="E1071" s="2">
        <f>Sum(E1060:E1069)</f>
        <v>5056</v>
      </c>
      <c r="H1071" s="2">
        <f>Sum(H1060:H1069)</f>
        <v>3099.26</v>
      </c>
    </row>
    <row r="1072">
      <c r="D1072" s="1" t="s">
        <v>17</v>
      </c>
      <c r="E1072" s="2">
        <f>E1071/$B$2</f>
        <v>0.0395</v>
      </c>
    </row>
    <row r="1073">
      <c r="D1073" s="1" t="s">
        <v>18</v>
      </c>
      <c r="E1073" s="2">
        <f>H1071/E1071</f>
        <v>0.6129865506</v>
      </c>
    </row>
    <row r="1074">
      <c r="D1074" s="1" t="s">
        <v>20</v>
      </c>
      <c r="E1074" s="2">
        <f>H1071/$B$2</f>
        <v>0.02421296875</v>
      </c>
    </row>
    <row r="1075">
      <c r="D1075" s="1" t="s">
        <v>21</v>
      </c>
      <c r="E1075" s="2">
        <f>(E1071-H1071)/$B$2</f>
        <v>0.01528703125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4</v>
      </c>
      <c r="F1090" s="1">
        <v>1.0</v>
      </c>
      <c r="G1090" s="4" t="str">
        <f t="shared" ref="G1090:G1099" si="245">INDIRECT(CONCATENATE("'ccc",$E$1088,"'!",$B$1,C1090+21))</f>
        <v>0.00</v>
      </c>
      <c r="H1090" s="2">
        <f t="shared" ref="H1090:H1099" si="246">E1090*F1090*G1090</f>
        <v>0</v>
      </c>
      <c r="I1090" s="2">
        <f t="shared" ref="I1090:I1099" si="247">H1090/$E$1101</f>
        <v>0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2085</v>
      </c>
      <c r="F1091" s="1">
        <v>1.0</v>
      </c>
      <c r="G1091" s="4" t="str">
        <f t="shared" si="245"/>
        <v>0.72</v>
      </c>
      <c r="H1091" s="2">
        <f t="shared" si="246"/>
        <v>1501.2</v>
      </c>
      <c r="I1091" s="2">
        <f t="shared" si="247"/>
        <v>0.3010226589</v>
      </c>
      <c r="J1091" s="2">
        <f t="shared" si="248"/>
        <v>0</v>
      </c>
    </row>
    <row r="1092">
      <c r="C1092" s="1">
        <v>2.0</v>
      </c>
      <c r="E1092" s="4">
        <f t="shared" si="244"/>
        <v>1238</v>
      </c>
      <c r="F1092" s="1">
        <v>1.0</v>
      </c>
      <c r="G1092" s="4" t="str">
        <f t="shared" si="245"/>
        <v>0.61</v>
      </c>
      <c r="H1092" s="2">
        <f t="shared" si="246"/>
        <v>755.18</v>
      </c>
      <c r="I1092" s="2">
        <f t="shared" si="247"/>
        <v>0.1514297173</v>
      </c>
      <c r="J1092" s="2">
        <f t="shared" si="248"/>
        <v>0</v>
      </c>
    </row>
    <row r="1093">
      <c r="C1093" s="1">
        <v>3.0</v>
      </c>
      <c r="E1093" s="4">
        <f t="shared" si="244"/>
        <v>701</v>
      </c>
      <c r="F1093" s="1">
        <v>1.0</v>
      </c>
      <c r="G1093" s="4" t="str">
        <f t="shared" si="245"/>
        <v>0.47</v>
      </c>
      <c r="H1093" s="2">
        <f t="shared" si="246"/>
        <v>329.47</v>
      </c>
      <c r="I1093" s="2">
        <f t="shared" si="247"/>
        <v>0.066065771</v>
      </c>
      <c r="J1093" s="2">
        <f t="shared" si="248"/>
        <v>0</v>
      </c>
    </row>
    <row r="1094">
      <c r="C1094" s="1">
        <v>4.0</v>
      </c>
      <c r="E1094" s="4">
        <f t="shared" si="244"/>
        <v>14</v>
      </c>
      <c r="F1094" s="1">
        <v>1.0</v>
      </c>
      <c r="G1094" s="4" t="str">
        <f t="shared" si="245"/>
        <v>0.07</v>
      </c>
      <c r="H1094" s="2">
        <f t="shared" si="246"/>
        <v>0.98</v>
      </c>
      <c r="I1094" s="2">
        <f t="shared" si="247"/>
        <v>0.0001965109284</v>
      </c>
      <c r="J1094" s="2">
        <f t="shared" si="248"/>
        <v>0</v>
      </c>
    </row>
    <row r="1095">
      <c r="C1095" s="1">
        <v>5.0</v>
      </c>
      <c r="E1095" s="4">
        <f t="shared" si="244"/>
        <v>131</v>
      </c>
      <c r="F1095" s="1">
        <v>1.0</v>
      </c>
      <c r="G1095" s="4" t="str">
        <f t="shared" si="245"/>
        <v>0.33</v>
      </c>
      <c r="H1095" s="2">
        <f t="shared" si="246"/>
        <v>43.23</v>
      </c>
      <c r="I1095" s="2">
        <f t="shared" si="247"/>
        <v>0.008668538199</v>
      </c>
      <c r="J1095" s="2">
        <f t="shared" si="248"/>
        <v>0</v>
      </c>
    </row>
    <row r="1096">
      <c r="C1096" s="1">
        <v>6.0</v>
      </c>
      <c r="E1096" s="4">
        <f t="shared" si="244"/>
        <v>165</v>
      </c>
      <c r="F1096" s="1">
        <v>1.0</v>
      </c>
      <c r="G1096" s="4" t="str">
        <f t="shared" si="245"/>
        <v>0.58</v>
      </c>
      <c r="H1096" s="2">
        <f t="shared" si="246"/>
        <v>95.7</v>
      </c>
      <c r="I1096" s="2">
        <f t="shared" si="247"/>
        <v>0.01918989372</v>
      </c>
      <c r="J1096" s="2">
        <f t="shared" si="248"/>
        <v>0</v>
      </c>
    </row>
    <row r="1097">
      <c r="C1097" s="1">
        <v>7.0</v>
      </c>
      <c r="E1097" s="4">
        <f t="shared" si="244"/>
        <v>567</v>
      </c>
      <c r="F1097" s="1">
        <v>1.0</v>
      </c>
      <c r="G1097" s="4" t="str">
        <f t="shared" si="245"/>
        <v>0.71</v>
      </c>
      <c r="H1097" s="2">
        <f t="shared" si="246"/>
        <v>402.57</v>
      </c>
      <c r="I1097" s="2">
        <f t="shared" si="247"/>
        <v>0.08072388209</v>
      </c>
      <c r="J1097" s="2">
        <f t="shared" si="248"/>
        <v>0</v>
      </c>
    </row>
    <row r="1098">
      <c r="C1098" s="1">
        <v>8.0</v>
      </c>
      <c r="E1098" s="4">
        <f t="shared" si="244"/>
        <v>70</v>
      </c>
      <c r="F1098" s="1">
        <v>0.0</v>
      </c>
      <c r="G1098" s="4" t="str">
        <f t="shared" si="245"/>
        <v>0.09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12</v>
      </c>
      <c r="F1099" s="1">
        <v>0.0</v>
      </c>
      <c r="G1099" s="4" t="str">
        <f t="shared" si="245"/>
        <v>0.42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0.3727030279</v>
      </c>
    </row>
    <row r="1101">
      <c r="D1101" s="1" t="s">
        <v>29</v>
      </c>
      <c r="E1101" s="2">
        <f>Sum(E1090:E1099)</f>
        <v>4987</v>
      </c>
      <c r="H1101" s="2">
        <f>Sum(H1090:H1099)</f>
        <v>3128.33</v>
      </c>
    </row>
    <row r="1102">
      <c r="D1102" s="1" t="s">
        <v>17</v>
      </c>
      <c r="E1102" s="2">
        <f>E1101/$B$2</f>
        <v>0.0389609375</v>
      </c>
    </row>
    <row r="1103">
      <c r="D1103" s="1" t="s">
        <v>18</v>
      </c>
      <c r="E1103" s="2">
        <f>H1101/E1101</f>
        <v>0.6272969721</v>
      </c>
    </row>
    <row r="1104">
      <c r="D1104" s="1" t="s">
        <v>20</v>
      </c>
      <c r="E1104" s="2">
        <f>H1101/$B$2</f>
        <v>0.02444007813</v>
      </c>
    </row>
    <row r="1105">
      <c r="D1105" s="1" t="s">
        <v>21</v>
      </c>
      <c r="E1105" s="2">
        <f>(E1101-H1101)/$B$2</f>
        <v>0.01452085938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</v>
      </c>
      <c r="F1120" s="1">
        <v>1.0</v>
      </c>
      <c r="G1120" s="4" t="str">
        <f t="shared" ref="G1120:G1129" si="250">INDIRECT(CONCATENATE("'ccc",$E$1118,"'!",$B$1,C1120+21))</f>
        <v>0.00</v>
      </c>
      <c r="H1120" s="2">
        <f t="shared" ref="H1120:H1129" si="251">E1120*F1120*G1120</f>
        <v>0</v>
      </c>
      <c r="I1120" s="2">
        <f t="shared" ref="I1120:I1129" si="252">H1120/$E$1131</f>
        <v>0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2063</v>
      </c>
      <c r="F1121" s="1">
        <v>1.0</v>
      </c>
      <c r="G1121" s="4" t="str">
        <f t="shared" si="250"/>
        <v>0.70</v>
      </c>
      <c r="H1121" s="2">
        <f t="shared" si="251"/>
        <v>1444.1</v>
      </c>
      <c r="I1121" s="2">
        <f t="shared" si="252"/>
        <v>0.288993396</v>
      </c>
      <c r="J1121" s="2">
        <f t="shared" si="253"/>
        <v>0</v>
      </c>
    </row>
    <row r="1122">
      <c r="C1122" s="1">
        <v>2.0</v>
      </c>
      <c r="E1122" s="4">
        <f t="shared" si="249"/>
        <v>1157</v>
      </c>
      <c r="F1122" s="1">
        <v>1.0</v>
      </c>
      <c r="G1122" s="4" t="str">
        <f t="shared" si="250"/>
        <v>0.61</v>
      </c>
      <c r="H1122" s="2">
        <f t="shared" si="251"/>
        <v>705.77</v>
      </c>
      <c r="I1122" s="2">
        <f t="shared" si="252"/>
        <v>0.1412387432</v>
      </c>
      <c r="J1122" s="2">
        <f t="shared" si="253"/>
        <v>0</v>
      </c>
    </row>
    <row r="1123">
      <c r="C1123" s="1">
        <v>3.0</v>
      </c>
      <c r="E1123" s="4">
        <f t="shared" si="249"/>
        <v>824</v>
      </c>
      <c r="F1123" s="1">
        <v>1.0</v>
      </c>
      <c r="G1123" s="4" t="str">
        <f t="shared" si="250"/>
        <v>0.46</v>
      </c>
      <c r="H1123" s="2">
        <f t="shared" si="251"/>
        <v>379.04</v>
      </c>
      <c r="I1123" s="2">
        <f t="shared" si="252"/>
        <v>0.07585351211</v>
      </c>
      <c r="J1123" s="2">
        <f t="shared" si="253"/>
        <v>0</v>
      </c>
    </row>
    <row r="1124">
      <c r="C1124" s="1">
        <v>4.0</v>
      </c>
      <c r="E1124" s="4">
        <f t="shared" si="249"/>
        <v>29</v>
      </c>
      <c r="F1124" s="1">
        <v>1.0</v>
      </c>
      <c r="G1124" s="4" t="str">
        <f t="shared" si="250"/>
        <v>0.38</v>
      </c>
      <c r="H1124" s="2">
        <f t="shared" si="251"/>
        <v>11.02</v>
      </c>
      <c r="I1124" s="2">
        <f t="shared" si="252"/>
        <v>0.002205323194</v>
      </c>
      <c r="J1124" s="2">
        <f t="shared" si="253"/>
        <v>0</v>
      </c>
    </row>
    <row r="1125">
      <c r="C1125" s="1">
        <v>5.0</v>
      </c>
      <c r="E1125" s="4">
        <f t="shared" si="249"/>
        <v>124</v>
      </c>
      <c r="F1125" s="1">
        <v>1.0</v>
      </c>
      <c r="G1125" s="4" t="str">
        <f t="shared" si="250"/>
        <v>0.37</v>
      </c>
      <c r="H1125" s="2">
        <f t="shared" si="251"/>
        <v>45.88</v>
      </c>
      <c r="I1125" s="2">
        <f t="shared" si="252"/>
        <v>0.009181508905</v>
      </c>
      <c r="J1125" s="2">
        <f t="shared" si="253"/>
        <v>0</v>
      </c>
    </row>
    <row r="1126">
      <c r="C1126" s="1">
        <v>6.0</v>
      </c>
      <c r="E1126" s="4">
        <f t="shared" si="249"/>
        <v>174</v>
      </c>
      <c r="F1126" s="1">
        <v>1.0</v>
      </c>
      <c r="G1126" s="4" t="str">
        <f t="shared" si="250"/>
        <v>0.57</v>
      </c>
      <c r="H1126" s="2">
        <f t="shared" si="251"/>
        <v>99.18</v>
      </c>
      <c r="I1126" s="2">
        <f t="shared" si="252"/>
        <v>0.01984790875</v>
      </c>
      <c r="J1126" s="2">
        <f t="shared" si="253"/>
        <v>0</v>
      </c>
    </row>
    <row r="1127">
      <c r="C1127" s="1">
        <v>7.0</v>
      </c>
      <c r="E1127" s="4">
        <f t="shared" si="249"/>
        <v>536</v>
      </c>
      <c r="F1127" s="1">
        <v>1.0</v>
      </c>
      <c r="G1127" s="4" t="str">
        <f t="shared" si="250"/>
        <v>0.72</v>
      </c>
      <c r="H1127" s="2">
        <f t="shared" si="251"/>
        <v>385.92</v>
      </c>
      <c r="I1127" s="2">
        <f t="shared" si="252"/>
        <v>0.0772303382</v>
      </c>
      <c r="J1127" s="2">
        <f t="shared" si="253"/>
        <v>0</v>
      </c>
    </row>
    <row r="1128">
      <c r="C1128" s="1">
        <v>8.0</v>
      </c>
      <c r="E1128" s="4">
        <f t="shared" si="249"/>
        <v>74</v>
      </c>
      <c r="F1128" s="1">
        <v>0.0</v>
      </c>
      <c r="G1128" s="4" t="str">
        <f t="shared" si="250"/>
        <v>0.16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15</v>
      </c>
      <c r="F1129" s="1">
        <v>0.0</v>
      </c>
      <c r="G1129" s="4" t="str">
        <f t="shared" si="250"/>
        <v>0.20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0.3854492696</v>
      </c>
    </row>
    <row r="1131">
      <c r="D1131" s="1" t="s">
        <v>29</v>
      </c>
      <c r="E1131" s="2">
        <f>Sum(E1120:E1129)</f>
        <v>4997</v>
      </c>
      <c r="H1131" s="2">
        <f>Sum(H1120:H1129)</f>
        <v>3070.91</v>
      </c>
    </row>
    <row r="1132">
      <c r="D1132" s="1" t="s">
        <v>17</v>
      </c>
      <c r="E1132" s="2">
        <f>E1131/$B$2</f>
        <v>0.0390390625</v>
      </c>
    </row>
    <row r="1133">
      <c r="D1133" s="1" t="s">
        <v>18</v>
      </c>
      <c r="E1133" s="2">
        <f>H1131/E1131</f>
        <v>0.6145507304</v>
      </c>
    </row>
    <row r="1134">
      <c r="D1134" s="1" t="s">
        <v>20</v>
      </c>
      <c r="E1134" s="2">
        <f>H1131/$B$2</f>
        <v>0.02399148438</v>
      </c>
    </row>
    <row r="1135">
      <c r="D1135" s="1" t="s">
        <v>21</v>
      </c>
      <c r="E1135" s="2">
        <f>(E1131-H1131)/$B$2</f>
        <v>0.01504757813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3</v>
      </c>
      <c r="F1150" s="1">
        <v>1.0</v>
      </c>
      <c r="G1150" s="4" t="str">
        <f t="shared" ref="G1150:G1159" si="255">INDIRECT(CONCATENATE("'ccc",$E$1148,"'!",$B$1,C1150+21))</f>
        <v>0.00</v>
      </c>
      <c r="H1150" s="2">
        <f t="shared" ref="H1150:H1159" si="256">E1150*F1150*G1150</f>
        <v>0</v>
      </c>
      <c r="I1150" s="2">
        <f t="shared" ref="I1150:I1159" si="257">H1150/$E$1161</f>
        <v>0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2105</v>
      </c>
      <c r="F1151" s="1">
        <v>1.0</v>
      </c>
      <c r="G1151" s="4" t="str">
        <f t="shared" si="255"/>
        <v>0.69</v>
      </c>
      <c r="H1151" s="2">
        <f t="shared" si="256"/>
        <v>1452.45</v>
      </c>
      <c r="I1151" s="2">
        <f t="shared" si="257"/>
        <v>0.2943161094</v>
      </c>
      <c r="J1151" s="2">
        <f t="shared" si="258"/>
        <v>0</v>
      </c>
    </row>
    <row r="1152">
      <c r="C1152" s="1">
        <v>2.0</v>
      </c>
      <c r="E1152" s="4">
        <f t="shared" si="254"/>
        <v>1090</v>
      </c>
      <c r="F1152" s="1">
        <v>1.0</v>
      </c>
      <c r="G1152" s="4" t="str">
        <f t="shared" si="255"/>
        <v>0.59</v>
      </c>
      <c r="H1152" s="2">
        <f t="shared" si="256"/>
        <v>643.1</v>
      </c>
      <c r="I1152" s="2">
        <f t="shared" si="257"/>
        <v>0.1303140831</v>
      </c>
      <c r="J1152" s="2">
        <f t="shared" si="258"/>
        <v>0</v>
      </c>
    </row>
    <row r="1153">
      <c r="C1153" s="1">
        <v>3.0</v>
      </c>
      <c r="E1153" s="4">
        <f t="shared" si="254"/>
        <v>687</v>
      </c>
      <c r="F1153" s="1">
        <v>1.0</v>
      </c>
      <c r="G1153" s="4" t="str">
        <f t="shared" si="255"/>
        <v>0.47</v>
      </c>
      <c r="H1153" s="2">
        <f t="shared" si="256"/>
        <v>322.89</v>
      </c>
      <c r="I1153" s="2">
        <f t="shared" si="257"/>
        <v>0.06542857143</v>
      </c>
      <c r="J1153" s="2">
        <f t="shared" si="258"/>
        <v>0</v>
      </c>
    </row>
    <row r="1154">
      <c r="C1154" s="1">
        <v>4.0</v>
      </c>
      <c r="E1154" s="4">
        <f t="shared" si="254"/>
        <v>30</v>
      </c>
      <c r="F1154" s="1">
        <v>1.0</v>
      </c>
      <c r="G1154" s="4" t="str">
        <f t="shared" si="255"/>
        <v>0.27</v>
      </c>
      <c r="H1154" s="2">
        <f t="shared" si="256"/>
        <v>8.1</v>
      </c>
      <c r="I1154" s="2">
        <f t="shared" si="257"/>
        <v>0.001641337386</v>
      </c>
      <c r="J1154" s="2">
        <f t="shared" si="258"/>
        <v>0</v>
      </c>
    </row>
    <row r="1155">
      <c r="C1155" s="1">
        <v>5.0</v>
      </c>
      <c r="E1155" s="4">
        <f t="shared" si="254"/>
        <v>124</v>
      </c>
      <c r="F1155" s="1">
        <v>1.0</v>
      </c>
      <c r="G1155" s="4" t="str">
        <f t="shared" si="255"/>
        <v>0.24</v>
      </c>
      <c r="H1155" s="2">
        <f t="shared" si="256"/>
        <v>29.76</v>
      </c>
      <c r="I1155" s="2">
        <f t="shared" si="257"/>
        <v>0.006030395137</v>
      </c>
      <c r="J1155" s="2">
        <f t="shared" si="258"/>
        <v>0</v>
      </c>
    </row>
    <row r="1156">
      <c r="C1156" s="1">
        <v>6.0</v>
      </c>
      <c r="E1156" s="4">
        <f t="shared" si="254"/>
        <v>198</v>
      </c>
      <c r="F1156" s="1">
        <v>1.0</v>
      </c>
      <c r="G1156" s="4" t="str">
        <f t="shared" si="255"/>
        <v>0.63</v>
      </c>
      <c r="H1156" s="2">
        <f t="shared" si="256"/>
        <v>124.74</v>
      </c>
      <c r="I1156" s="2">
        <f t="shared" si="257"/>
        <v>0.02527659574</v>
      </c>
      <c r="J1156" s="2">
        <f t="shared" si="258"/>
        <v>0</v>
      </c>
    </row>
    <row r="1157">
      <c r="C1157" s="1">
        <v>7.0</v>
      </c>
      <c r="E1157" s="4">
        <f t="shared" si="254"/>
        <v>592</v>
      </c>
      <c r="F1157" s="1">
        <v>1.0</v>
      </c>
      <c r="G1157" s="4" t="str">
        <f t="shared" si="255"/>
        <v>0.70</v>
      </c>
      <c r="H1157" s="2">
        <f t="shared" si="256"/>
        <v>414.4</v>
      </c>
      <c r="I1157" s="2">
        <f t="shared" si="257"/>
        <v>0.08397163121</v>
      </c>
      <c r="J1157" s="2">
        <f t="shared" si="258"/>
        <v>0</v>
      </c>
    </row>
    <row r="1158">
      <c r="C1158" s="1">
        <v>8.0</v>
      </c>
      <c r="E1158" s="4">
        <f t="shared" si="254"/>
        <v>99</v>
      </c>
      <c r="F1158" s="1">
        <v>0.0</v>
      </c>
      <c r="G1158" s="4" t="str">
        <f t="shared" si="255"/>
        <v>0.15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7</v>
      </c>
      <c r="F1159" s="1">
        <v>0.0</v>
      </c>
      <c r="G1159" s="4" t="str">
        <f t="shared" si="255"/>
        <v>0.14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0.3930212766</v>
      </c>
    </row>
    <row r="1161">
      <c r="D1161" s="1" t="s">
        <v>29</v>
      </c>
      <c r="E1161" s="2">
        <f>Sum(E1150:E1159)</f>
        <v>4935</v>
      </c>
      <c r="H1161" s="2">
        <f>Sum(H1150:H1159)</f>
        <v>2995.44</v>
      </c>
    </row>
    <row r="1162">
      <c r="D1162" s="1" t="s">
        <v>17</v>
      </c>
      <c r="E1162" s="2">
        <f>E1161/$B$2</f>
        <v>0.0385546875</v>
      </c>
    </row>
    <row r="1163">
      <c r="D1163" s="1" t="s">
        <v>18</v>
      </c>
      <c r="E1163" s="2">
        <f>H1161/E1161</f>
        <v>0.6069787234</v>
      </c>
    </row>
    <row r="1164">
      <c r="D1164" s="1" t="s">
        <v>20</v>
      </c>
      <c r="E1164" s="2">
        <f>H1161/$B$2</f>
        <v>0.023401875</v>
      </c>
    </row>
    <row r="1165">
      <c r="D1165" s="1" t="s">
        <v>21</v>
      </c>
      <c r="E1165" s="2">
        <f>(E1161-H1161)/$B$2</f>
        <v>0.0151528125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2</v>
      </c>
      <c r="F1180" s="1">
        <v>1.0</v>
      </c>
      <c r="G1180" s="4" t="str">
        <f t="shared" ref="G1180:G1189" si="260">INDIRECT(CONCATENATE("'ccc",$E$1178,"'!",$B$1,C1180+21))</f>
        <v>0.00</v>
      </c>
      <c r="H1180" s="2">
        <f t="shared" ref="H1180:H1189" si="261">E1180*F1180*G1180</f>
        <v>0</v>
      </c>
      <c r="I1180" s="2">
        <f t="shared" ref="I1180:I1189" si="262">H1180/$E$1191</f>
        <v>0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2274</v>
      </c>
      <c r="F1181" s="1">
        <v>1.0</v>
      </c>
      <c r="G1181" s="4" t="str">
        <f t="shared" si="260"/>
        <v>0.70</v>
      </c>
      <c r="H1181" s="2">
        <f t="shared" si="261"/>
        <v>1591.8</v>
      </c>
      <c r="I1181" s="2">
        <f t="shared" si="262"/>
        <v>0.3140264352</v>
      </c>
      <c r="J1181" s="2">
        <f t="shared" si="263"/>
        <v>0</v>
      </c>
    </row>
    <row r="1182">
      <c r="C1182" s="1">
        <v>2.0</v>
      </c>
      <c r="E1182" s="4">
        <f t="shared" si="259"/>
        <v>1144</v>
      </c>
      <c r="F1182" s="1">
        <v>1.0</v>
      </c>
      <c r="G1182" s="4" t="str">
        <f t="shared" si="260"/>
        <v>0.60</v>
      </c>
      <c r="H1182" s="2">
        <f t="shared" si="261"/>
        <v>686.4</v>
      </c>
      <c r="I1182" s="2">
        <f t="shared" si="262"/>
        <v>0.1354113237</v>
      </c>
      <c r="J1182" s="2">
        <f t="shared" si="263"/>
        <v>0</v>
      </c>
    </row>
    <row r="1183">
      <c r="C1183" s="1">
        <v>3.0</v>
      </c>
      <c r="E1183" s="4">
        <f t="shared" si="259"/>
        <v>723</v>
      </c>
      <c r="F1183" s="1">
        <v>1.0</v>
      </c>
      <c r="G1183" s="4" t="str">
        <f t="shared" si="260"/>
        <v>0.50</v>
      </c>
      <c r="H1183" s="2">
        <f t="shared" si="261"/>
        <v>361.5</v>
      </c>
      <c r="I1183" s="2">
        <f t="shared" si="262"/>
        <v>0.07131584139</v>
      </c>
      <c r="J1183" s="2">
        <f t="shared" si="263"/>
        <v>0</v>
      </c>
    </row>
    <row r="1184">
      <c r="C1184" s="1">
        <v>4.0</v>
      </c>
      <c r="E1184" s="4">
        <f t="shared" si="259"/>
        <v>16</v>
      </c>
      <c r="F1184" s="1">
        <v>1.0</v>
      </c>
      <c r="G1184" s="4" t="str">
        <f t="shared" si="260"/>
        <v>0.38</v>
      </c>
      <c r="H1184" s="2">
        <f t="shared" si="261"/>
        <v>6.08</v>
      </c>
      <c r="I1184" s="2">
        <f t="shared" si="262"/>
        <v>0.001199447623</v>
      </c>
      <c r="J1184" s="2">
        <f t="shared" si="263"/>
        <v>0</v>
      </c>
    </row>
    <row r="1185">
      <c r="C1185" s="1">
        <v>5.0</v>
      </c>
      <c r="E1185" s="4">
        <f t="shared" si="259"/>
        <v>135</v>
      </c>
      <c r="F1185" s="1">
        <v>1.0</v>
      </c>
      <c r="G1185" s="4" t="str">
        <f t="shared" si="260"/>
        <v>0.24</v>
      </c>
      <c r="H1185" s="2">
        <f t="shared" si="261"/>
        <v>32.4</v>
      </c>
      <c r="I1185" s="2">
        <f t="shared" si="262"/>
        <v>0.006391793253</v>
      </c>
      <c r="J1185" s="2">
        <f t="shared" si="263"/>
        <v>0</v>
      </c>
    </row>
    <row r="1186">
      <c r="C1186" s="1">
        <v>6.0</v>
      </c>
      <c r="E1186" s="4">
        <f t="shared" si="259"/>
        <v>185</v>
      </c>
      <c r="F1186" s="1">
        <v>1.0</v>
      </c>
      <c r="G1186" s="4" t="str">
        <f t="shared" si="260"/>
        <v>0.58</v>
      </c>
      <c r="H1186" s="2">
        <f t="shared" si="261"/>
        <v>107.3</v>
      </c>
      <c r="I1186" s="2">
        <f t="shared" si="262"/>
        <v>0.02116788321</v>
      </c>
      <c r="J1186" s="2">
        <f t="shared" si="263"/>
        <v>0</v>
      </c>
    </row>
    <row r="1187">
      <c r="C1187" s="1">
        <v>7.0</v>
      </c>
      <c r="E1187" s="4">
        <f t="shared" si="259"/>
        <v>518</v>
      </c>
      <c r="F1187" s="1">
        <v>1.0</v>
      </c>
      <c r="G1187" s="4" t="str">
        <f t="shared" si="260"/>
        <v>0.69</v>
      </c>
      <c r="H1187" s="2">
        <f t="shared" si="261"/>
        <v>357.42</v>
      </c>
      <c r="I1187" s="2">
        <f t="shared" si="262"/>
        <v>0.07051094891</v>
      </c>
      <c r="J1187" s="2">
        <f t="shared" si="263"/>
        <v>0</v>
      </c>
    </row>
    <row r="1188">
      <c r="C1188" s="1">
        <v>8.0</v>
      </c>
      <c r="E1188" s="4">
        <f t="shared" si="259"/>
        <v>68</v>
      </c>
      <c r="F1188" s="1">
        <v>0.0</v>
      </c>
      <c r="G1188" s="4" t="str">
        <f t="shared" si="260"/>
        <v>0.13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4</v>
      </c>
      <c r="F1189" s="1">
        <v>0.0</v>
      </c>
      <c r="G1189" s="4" t="str">
        <f t="shared" si="260"/>
        <v>0.00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0.3799763267</v>
      </c>
    </row>
    <row r="1191">
      <c r="D1191" s="1" t="s">
        <v>29</v>
      </c>
      <c r="E1191" s="2">
        <f>Sum(E1180:E1189)</f>
        <v>5069</v>
      </c>
      <c r="H1191" s="2">
        <f>Sum(H1180:H1189)</f>
        <v>3142.9</v>
      </c>
    </row>
    <row r="1192">
      <c r="D1192" s="1" t="s">
        <v>17</v>
      </c>
      <c r="E1192" s="2">
        <f>E1191/$B$2</f>
        <v>0.0396015625</v>
      </c>
    </row>
    <row r="1193">
      <c r="D1193" s="1" t="s">
        <v>18</v>
      </c>
      <c r="E1193" s="2">
        <f>H1191/E1191</f>
        <v>0.6200236733</v>
      </c>
    </row>
    <row r="1194">
      <c r="D1194" s="1" t="s">
        <v>20</v>
      </c>
      <c r="E1194" s="2">
        <f>H1191/$B$2</f>
        <v>0.02455390625</v>
      </c>
    </row>
    <row r="1195">
      <c r="D1195" s="1" t="s">
        <v>21</v>
      </c>
      <c r="E1195" s="2">
        <f>(E1191-H1191)/$B$2</f>
        <v>0.01504765625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3</v>
      </c>
      <c r="F1210" s="1">
        <v>1.0</v>
      </c>
      <c r="G1210" s="4" t="str">
        <f t="shared" ref="G1210:G1219" si="265">INDIRECT(CONCATENATE("'ccc",$E$1208,"'!",$B$1,C1210+21))</f>
        <v>0.00</v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2113</v>
      </c>
      <c r="F1211" s="1">
        <v>1.0</v>
      </c>
      <c r="G1211" s="4" t="str">
        <f t="shared" si="265"/>
        <v>0.72</v>
      </c>
      <c r="H1211" s="2">
        <f t="shared" si="266"/>
        <v>1521.36</v>
      </c>
      <c r="I1211" s="2">
        <f t="shared" si="267"/>
        <v>0.3398927614</v>
      </c>
      <c r="J1211" s="2">
        <f t="shared" si="268"/>
        <v>0</v>
      </c>
    </row>
    <row r="1212">
      <c r="C1212" s="1">
        <v>2.0</v>
      </c>
      <c r="E1212" s="4">
        <f t="shared" si="264"/>
        <v>832</v>
      </c>
      <c r="F1212" s="1">
        <v>1.0</v>
      </c>
      <c r="G1212" s="4" t="str">
        <f t="shared" si="265"/>
        <v>0.55</v>
      </c>
      <c r="H1212" s="2">
        <f t="shared" si="266"/>
        <v>457.6</v>
      </c>
      <c r="I1212" s="2">
        <f t="shared" si="267"/>
        <v>0.1022341376</v>
      </c>
      <c r="J1212" s="2">
        <f t="shared" si="268"/>
        <v>0</v>
      </c>
    </row>
    <row r="1213">
      <c r="C1213" s="1">
        <v>3.0</v>
      </c>
      <c r="E1213" s="4">
        <f t="shared" si="264"/>
        <v>508</v>
      </c>
      <c r="F1213" s="1">
        <v>1.0</v>
      </c>
      <c r="G1213" s="4" t="str">
        <f t="shared" si="265"/>
        <v>0.49</v>
      </c>
      <c r="H1213" s="2">
        <f t="shared" si="266"/>
        <v>248.92</v>
      </c>
      <c r="I1213" s="2">
        <f t="shared" si="267"/>
        <v>0.05561215371</v>
      </c>
      <c r="J1213" s="2">
        <f t="shared" si="268"/>
        <v>0</v>
      </c>
    </row>
    <row r="1214">
      <c r="C1214" s="1">
        <v>4.0</v>
      </c>
      <c r="E1214" s="4">
        <f t="shared" si="264"/>
        <v>9</v>
      </c>
      <c r="F1214" s="1">
        <v>1.0</v>
      </c>
      <c r="G1214" s="4" t="str">
        <f t="shared" si="265"/>
        <v>0.22</v>
      </c>
      <c r="H1214" s="2">
        <f t="shared" si="266"/>
        <v>1.98</v>
      </c>
      <c r="I1214" s="2">
        <f t="shared" si="267"/>
        <v>0.0004423592493</v>
      </c>
      <c r="J1214" s="2">
        <f t="shared" si="268"/>
        <v>0</v>
      </c>
    </row>
    <row r="1215">
      <c r="C1215" s="1">
        <v>5.0</v>
      </c>
      <c r="E1215" s="4">
        <f t="shared" si="264"/>
        <v>81</v>
      </c>
      <c r="F1215" s="1">
        <v>1.0</v>
      </c>
      <c r="G1215" s="4" t="str">
        <f t="shared" si="265"/>
        <v>0.25</v>
      </c>
      <c r="H1215" s="2">
        <f t="shared" si="266"/>
        <v>20.25</v>
      </c>
      <c r="I1215" s="2">
        <f t="shared" si="267"/>
        <v>0.004524128686</v>
      </c>
      <c r="J1215" s="2">
        <f t="shared" si="268"/>
        <v>0</v>
      </c>
    </row>
    <row r="1216">
      <c r="C1216" s="1">
        <v>6.0</v>
      </c>
      <c r="E1216" s="4">
        <f t="shared" si="264"/>
        <v>100</v>
      </c>
      <c r="F1216" s="1">
        <v>1.0</v>
      </c>
      <c r="G1216" s="4" t="str">
        <f t="shared" si="265"/>
        <v>0.53</v>
      </c>
      <c r="H1216" s="2">
        <f t="shared" si="266"/>
        <v>53</v>
      </c>
      <c r="I1216" s="2">
        <f t="shared" si="267"/>
        <v>0.0118409294</v>
      </c>
      <c r="J1216" s="2">
        <f t="shared" si="268"/>
        <v>0</v>
      </c>
    </row>
    <row r="1217">
      <c r="C1217" s="1">
        <v>7.0</v>
      </c>
      <c r="E1217" s="4">
        <f t="shared" si="264"/>
        <v>671</v>
      </c>
      <c r="F1217" s="1">
        <v>1.0</v>
      </c>
      <c r="G1217" s="4" t="str">
        <f t="shared" si="265"/>
        <v>0.69</v>
      </c>
      <c r="H1217" s="2">
        <f t="shared" si="266"/>
        <v>462.99</v>
      </c>
      <c r="I1217" s="2">
        <f t="shared" si="267"/>
        <v>0.1034383378</v>
      </c>
      <c r="J1217" s="2">
        <f t="shared" si="268"/>
        <v>0</v>
      </c>
    </row>
    <row r="1218">
      <c r="C1218" s="1">
        <v>8.0</v>
      </c>
      <c r="E1218" s="4">
        <f t="shared" si="264"/>
        <v>142</v>
      </c>
      <c r="F1218" s="1">
        <v>1.0</v>
      </c>
      <c r="G1218" s="4" t="str">
        <f t="shared" si="265"/>
        <v>0.44</v>
      </c>
      <c r="H1218" s="2">
        <f t="shared" si="266"/>
        <v>62.48</v>
      </c>
      <c r="I1218" s="2">
        <f t="shared" si="267"/>
        <v>0.01395889187</v>
      </c>
      <c r="J1218" s="2">
        <f t="shared" si="268"/>
        <v>0</v>
      </c>
    </row>
    <row r="1219">
      <c r="C1219" s="1">
        <v>9.0</v>
      </c>
      <c r="E1219" s="4">
        <f t="shared" si="264"/>
        <v>17</v>
      </c>
      <c r="F1219" s="1">
        <v>0.0</v>
      </c>
      <c r="G1219" s="4" t="str">
        <f t="shared" si="265"/>
        <v>0.29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0.3680563003</v>
      </c>
    </row>
    <row r="1221">
      <c r="D1221" s="1" t="s">
        <v>29</v>
      </c>
      <c r="E1221" s="2">
        <f>Sum(E1210:E1219)</f>
        <v>4476</v>
      </c>
      <c r="H1221" s="2">
        <f>Sum(H1210:H1219)</f>
        <v>2828.58</v>
      </c>
    </row>
    <row r="1222">
      <c r="D1222" s="1" t="s">
        <v>17</v>
      </c>
      <c r="E1222" s="2">
        <f>E1221/$B$2</f>
        <v>0.03496875</v>
      </c>
    </row>
    <row r="1223">
      <c r="D1223" s="1" t="s">
        <v>18</v>
      </c>
      <c r="E1223" s="2">
        <f>H1221/E1221</f>
        <v>0.6319436997</v>
      </c>
    </row>
    <row r="1224">
      <c r="D1224" s="1" t="s">
        <v>20</v>
      </c>
      <c r="E1224" s="2">
        <f>H1221/$B$2</f>
        <v>0.02209828125</v>
      </c>
    </row>
    <row r="1225">
      <c r="D1225" s="1" t="s">
        <v>21</v>
      </c>
      <c r="E1225" s="2">
        <f>(E1221-H1221)/$B$2</f>
        <v>0.01287046875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1</v>
      </c>
      <c r="F1240" s="1">
        <v>1.0</v>
      </c>
      <c r="G1240" s="4" t="str">
        <f t="shared" ref="G1240:G1249" si="270">INDIRECT(CONCATENATE("'ccc",$E$1238,"'!",$B$1,C1240+21))</f>
        <v>0.00</v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2048</v>
      </c>
      <c r="F1241" s="1">
        <v>1.0</v>
      </c>
      <c r="G1241" s="4" t="str">
        <f t="shared" si="270"/>
        <v>0.73</v>
      </c>
      <c r="H1241" s="2">
        <f t="shared" si="271"/>
        <v>1495.04</v>
      </c>
      <c r="I1241" s="2">
        <f t="shared" si="272"/>
        <v>0.3380913614</v>
      </c>
      <c r="J1241" s="2">
        <f t="shared" si="273"/>
        <v>0</v>
      </c>
    </row>
    <row r="1242">
      <c r="C1242" s="1">
        <v>2.0</v>
      </c>
      <c r="E1242" s="4">
        <f t="shared" si="269"/>
        <v>788</v>
      </c>
      <c r="F1242" s="1">
        <v>1.0</v>
      </c>
      <c r="G1242" s="4" t="str">
        <f t="shared" si="270"/>
        <v>0.52</v>
      </c>
      <c r="H1242" s="2">
        <f t="shared" si="271"/>
        <v>409.76</v>
      </c>
      <c r="I1242" s="2">
        <f t="shared" si="272"/>
        <v>0.09266395296</v>
      </c>
      <c r="J1242" s="2">
        <f t="shared" si="273"/>
        <v>0</v>
      </c>
    </row>
    <row r="1243">
      <c r="C1243" s="1">
        <v>3.0</v>
      </c>
      <c r="E1243" s="4">
        <f t="shared" si="269"/>
        <v>520</v>
      </c>
      <c r="F1243" s="1">
        <v>1.0</v>
      </c>
      <c r="G1243" s="4" t="str">
        <f t="shared" si="270"/>
        <v>0.53</v>
      </c>
      <c r="H1243" s="2">
        <f t="shared" si="271"/>
        <v>275.6</v>
      </c>
      <c r="I1243" s="2">
        <f t="shared" si="272"/>
        <v>0.06232473994</v>
      </c>
      <c r="J1243" s="2">
        <f t="shared" si="273"/>
        <v>0</v>
      </c>
    </row>
    <row r="1244">
      <c r="C1244" s="1">
        <v>4.0</v>
      </c>
      <c r="E1244" s="4">
        <f t="shared" si="269"/>
        <v>2</v>
      </c>
      <c r="F1244" s="1">
        <v>1.0</v>
      </c>
      <c r="G1244" s="4" t="str">
        <f t="shared" si="270"/>
        <v>0.00</v>
      </c>
      <c r="H1244" s="2">
        <f t="shared" si="271"/>
        <v>0</v>
      </c>
      <c r="I1244" s="2">
        <f t="shared" si="272"/>
        <v>0</v>
      </c>
      <c r="J1244" s="2">
        <f t="shared" si="273"/>
        <v>0</v>
      </c>
    </row>
    <row r="1245">
      <c r="C1245" s="1">
        <v>5.0</v>
      </c>
      <c r="E1245" s="4">
        <f t="shared" si="269"/>
        <v>88</v>
      </c>
      <c r="F1245" s="1">
        <v>1.0</v>
      </c>
      <c r="G1245" s="4" t="str">
        <f t="shared" si="270"/>
        <v>0.27</v>
      </c>
      <c r="H1245" s="2">
        <f t="shared" si="271"/>
        <v>23.76</v>
      </c>
      <c r="I1245" s="2">
        <f t="shared" si="272"/>
        <v>0.005373134328</v>
      </c>
      <c r="J1245" s="2">
        <f t="shared" si="273"/>
        <v>0</v>
      </c>
    </row>
    <row r="1246">
      <c r="C1246" s="1">
        <v>6.0</v>
      </c>
      <c r="E1246" s="4">
        <f t="shared" si="269"/>
        <v>63</v>
      </c>
      <c r="F1246" s="1">
        <v>1.0</v>
      </c>
      <c r="G1246" s="4" t="str">
        <f t="shared" si="270"/>
        <v>0.62</v>
      </c>
      <c r="H1246" s="2">
        <f t="shared" si="271"/>
        <v>39.06</v>
      </c>
      <c r="I1246" s="2">
        <f t="shared" si="272"/>
        <v>0.008833107191</v>
      </c>
      <c r="J1246" s="2">
        <f t="shared" si="273"/>
        <v>0</v>
      </c>
    </row>
    <row r="1247">
      <c r="C1247" s="1">
        <v>7.0</v>
      </c>
      <c r="E1247" s="4">
        <f t="shared" si="269"/>
        <v>680</v>
      </c>
      <c r="F1247" s="1">
        <v>1.0</v>
      </c>
      <c r="G1247" s="4" t="str">
        <f t="shared" si="270"/>
        <v>0.65</v>
      </c>
      <c r="H1247" s="2">
        <f t="shared" si="271"/>
        <v>442</v>
      </c>
      <c r="I1247" s="2">
        <f t="shared" si="272"/>
        <v>0.0999547716</v>
      </c>
      <c r="J1247" s="2">
        <f t="shared" si="273"/>
        <v>0</v>
      </c>
    </row>
    <row r="1248">
      <c r="C1248" s="1">
        <v>8.0</v>
      </c>
      <c r="E1248" s="4">
        <f t="shared" si="269"/>
        <v>215</v>
      </c>
      <c r="F1248" s="1">
        <v>1.0</v>
      </c>
      <c r="G1248" s="4" t="str">
        <f t="shared" si="270"/>
        <v>0.58</v>
      </c>
      <c r="H1248" s="2">
        <f t="shared" si="271"/>
        <v>124.7</v>
      </c>
      <c r="I1248" s="2">
        <f t="shared" si="272"/>
        <v>0.02819990954</v>
      </c>
      <c r="J1248" s="2">
        <f t="shared" si="273"/>
        <v>0</v>
      </c>
    </row>
    <row r="1249">
      <c r="C1249" s="1">
        <v>9.0</v>
      </c>
      <c r="E1249" s="4">
        <f t="shared" si="269"/>
        <v>17</v>
      </c>
      <c r="F1249" s="1">
        <v>0.0</v>
      </c>
      <c r="G1249" s="4" t="str">
        <f t="shared" si="270"/>
        <v>0.47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0.3645590231</v>
      </c>
    </row>
    <row r="1251">
      <c r="D1251" s="1" t="s">
        <v>29</v>
      </c>
      <c r="E1251" s="2">
        <f>Sum(E1240:E1249)</f>
        <v>4422</v>
      </c>
      <c r="H1251" s="2">
        <f>Sum(H1240:H1249)</f>
        <v>2809.92</v>
      </c>
    </row>
    <row r="1252">
      <c r="D1252" s="1" t="s">
        <v>17</v>
      </c>
      <c r="E1252" s="2">
        <f>E1251/$B$2</f>
        <v>0.034546875</v>
      </c>
    </row>
    <row r="1253">
      <c r="D1253" s="1" t="s">
        <v>18</v>
      </c>
      <c r="E1253" s="2">
        <f>H1251/E1251</f>
        <v>0.6354409769</v>
      </c>
    </row>
    <row r="1254">
      <c r="D1254" s="1" t="s">
        <v>20</v>
      </c>
      <c r="E1254" s="2">
        <f>H1251/$B$2</f>
        <v>0.0219525</v>
      </c>
    </row>
    <row r="1255">
      <c r="D1255" s="1" t="s">
        <v>21</v>
      </c>
      <c r="E1255" s="2">
        <f>(E1251-H1251)/$B$2</f>
        <v>0.012594375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</v>
      </c>
      <c r="F1270" s="1">
        <v>1.0</v>
      </c>
      <c r="G1270" s="4" t="str">
        <f t="shared" ref="G1270:G1279" si="275">INDIRECT(CONCATENATE("'ccc",$E$1268,"'!",$B$1,C1270+21))</f>
        <v>0.00</v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1938</v>
      </c>
      <c r="F1271" s="1">
        <v>1.0</v>
      </c>
      <c r="G1271" s="4" t="str">
        <f t="shared" si="275"/>
        <v>0.72</v>
      </c>
      <c r="H1271" s="2">
        <f t="shared" si="276"/>
        <v>1395.36</v>
      </c>
      <c r="I1271" s="2">
        <f t="shared" si="277"/>
        <v>0.3177772717</v>
      </c>
      <c r="J1271" s="2">
        <f t="shared" si="278"/>
        <v>0</v>
      </c>
    </row>
    <row r="1272">
      <c r="C1272" s="1">
        <v>2.0</v>
      </c>
      <c r="E1272" s="4">
        <f t="shared" si="274"/>
        <v>665</v>
      </c>
      <c r="F1272" s="1">
        <v>1.0</v>
      </c>
      <c r="G1272" s="4" t="str">
        <f t="shared" si="275"/>
        <v>0.48</v>
      </c>
      <c r="H1272" s="2">
        <f t="shared" si="276"/>
        <v>319.2</v>
      </c>
      <c r="I1272" s="2">
        <f t="shared" si="277"/>
        <v>0.07269414712</v>
      </c>
      <c r="J1272" s="2">
        <f t="shared" si="278"/>
        <v>0</v>
      </c>
    </row>
    <row r="1273">
      <c r="C1273" s="1">
        <v>3.0</v>
      </c>
      <c r="E1273" s="4">
        <f t="shared" si="274"/>
        <v>564</v>
      </c>
      <c r="F1273" s="1">
        <v>1.0</v>
      </c>
      <c r="G1273" s="4" t="str">
        <f t="shared" si="275"/>
        <v>0.56</v>
      </c>
      <c r="H1273" s="2">
        <f t="shared" si="276"/>
        <v>315.84</v>
      </c>
      <c r="I1273" s="2">
        <f t="shared" si="277"/>
        <v>0.07192894557</v>
      </c>
      <c r="J1273" s="2">
        <f t="shared" si="278"/>
        <v>0</v>
      </c>
    </row>
    <row r="1274">
      <c r="C1274" s="1">
        <v>4.0</v>
      </c>
      <c r="E1274" s="4">
        <f t="shared" si="274"/>
        <v>9</v>
      </c>
      <c r="F1274" s="1">
        <v>1.0</v>
      </c>
      <c r="G1274" s="4" t="str">
        <f t="shared" si="275"/>
        <v>0.00</v>
      </c>
      <c r="H1274" s="2">
        <f t="shared" si="276"/>
        <v>0</v>
      </c>
      <c r="I1274" s="2">
        <f t="shared" si="277"/>
        <v>0</v>
      </c>
      <c r="J1274" s="2">
        <f t="shared" si="278"/>
        <v>0</v>
      </c>
    </row>
    <row r="1275">
      <c r="C1275" s="1">
        <v>5.0</v>
      </c>
      <c r="E1275" s="4">
        <f t="shared" si="274"/>
        <v>96</v>
      </c>
      <c r="F1275" s="1">
        <v>1.0</v>
      </c>
      <c r="G1275" s="4" t="str">
        <f t="shared" si="275"/>
        <v>0.31</v>
      </c>
      <c r="H1275" s="2">
        <f t="shared" si="276"/>
        <v>29.76</v>
      </c>
      <c r="I1275" s="2">
        <f t="shared" si="277"/>
        <v>0.006777499431</v>
      </c>
      <c r="J1275" s="2">
        <f t="shared" si="278"/>
        <v>0</v>
      </c>
    </row>
    <row r="1276">
      <c r="C1276" s="1">
        <v>6.0</v>
      </c>
      <c r="E1276" s="4">
        <f t="shared" si="274"/>
        <v>76</v>
      </c>
      <c r="F1276" s="1">
        <v>1.0</v>
      </c>
      <c r="G1276" s="4" t="str">
        <f t="shared" si="275"/>
        <v>0.54</v>
      </c>
      <c r="H1276" s="2">
        <f t="shared" si="276"/>
        <v>41.04</v>
      </c>
      <c r="I1276" s="2">
        <f t="shared" si="277"/>
        <v>0.009346390344</v>
      </c>
      <c r="J1276" s="2">
        <f t="shared" si="278"/>
        <v>0</v>
      </c>
    </row>
    <row r="1277">
      <c r="C1277" s="1">
        <v>7.0</v>
      </c>
      <c r="E1277" s="4">
        <f t="shared" si="274"/>
        <v>779</v>
      </c>
      <c r="F1277" s="1">
        <v>1.0</v>
      </c>
      <c r="G1277" s="4" t="str">
        <f t="shared" si="275"/>
        <v>0.66</v>
      </c>
      <c r="H1277" s="2">
        <f t="shared" si="276"/>
        <v>514.14</v>
      </c>
      <c r="I1277" s="2">
        <f t="shared" si="277"/>
        <v>0.1170895013</v>
      </c>
      <c r="J1277" s="2">
        <f t="shared" si="278"/>
        <v>0</v>
      </c>
    </row>
    <row r="1278">
      <c r="C1278" s="1">
        <v>8.0</v>
      </c>
      <c r="E1278" s="4">
        <f t="shared" si="274"/>
        <v>249</v>
      </c>
      <c r="F1278" s="1">
        <v>1.0</v>
      </c>
      <c r="G1278" s="4" t="str">
        <f t="shared" si="275"/>
        <v>0.59</v>
      </c>
      <c r="H1278" s="2">
        <f t="shared" si="276"/>
        <v>146.91</v>
      </c>
      <c r="I1278" s="2">
        <f t="shared" si="277"/>
        <v>0.03345707128</v>
      </c>
      <c r="J1278" s="2">
        <f t="shared" si="278"/>
        <v>0</v>
      </c>
    </row>
    <row r="1279">
      <c r="C1279" s="1">
        <v>9.0</v>
      </c>
      <c r="E1279" s="4">
        <f t="shared" si="274"/>
        <v>14</v>
      </c>
      <c r="F1279" s="1">
        <v>0.0</v>
      </c>
      <c r="G1279" s="4" t="str">
        <f t="shared" si="275"/>
        <v>0.29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0.3709291733</v>
      </c>
    </row>
    <row r="1281">
      <c r="D1281" s="1" t="s">
        <v>29</v>
      </c>
      <c r="E1281" s="2">
        <f>Sum(E1270:E1279)</f>
        <v>4391</v>
      </c>
      <c r="H1281" s="2">
        <f>Sum(H1270:H1279)</f>
        <v>2762.25</v>
      </c>
    </row>
    <row r="1282">
      <c r="D1282" s="1" t="s">
        <v>17</v>
      </c>
      <c r="E1282" s="2">
        <f>E1281/$B$2</f>
        <v>0.0343046875</v>
      </c>
    </row>
    <row r="1283">
      <c r="D1283" s="1" t="s">
        <v>18</v>
      </c>
      <c r="E1283" s="2">
        <f>H1281/E1281</f>
        <v>0.6290708267</v>
      </c>
    </row>
    <row r="1284">
      <c r="D1284" s="1" t="s">
        <v>20</v>
      </c>
      <c r="E1284" s="2">
        <f>H1281/$B$2</f>
        <v>0.02158007813</v>
      </c>
    </row>
    <row r="1285">
      <c r="D1285" s="1" t="s">
        <v>21</v>
      </c>
      <c r="E1285" s="2">
        <f>(E1281-H1281)/$B$2</f>
        <v>0.01272460938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1</v>
      </c>
      <c r="F1300" s="1">
        <v>1.0</v>
      </c>
      <c r="G1300" s="4" t="str">
        <f t="shared" ref="G1300:G1309" si="280">INDIRECT(CONCATENATE("'ccc",$E$1298,"'!",$B$1,C1300+21))</f>
        <v>0.00</v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2009</v>
      </c>
      <c r="F1301" s="1">
        <v>1.0</v>
      </c>
      <c r="G1301" s="4" t="str">
        <f t="shared" si="280"/>
        <v>0.71</v>
      </c>
      <c r="H1301" s="2">
        <f t="shared" si="281"/>
        <v>1426.39</v>
      </c>
      <c r="I1301" s="2">
        <f t="shared" si="282"/>
        <v>0.3315643887</v>
      </c>
      <c r="J1301" s="2">
        <f t="shared" si="283"/>
        <v>0</v>
      </c>
    </row>
    <row r="1302">
      <c r="C1302" s="1">
        <v>2.0</v>
      </c>
      <c r="E1302" s="4">
        <f t="shared" si="279"/>
        <v>634</v>
      </c>
      <c r="F1302" s="1">
        <v>1.0</v>
      </c>
      <c r="G1302" s="4" t="str">
        <f t="shared" si="280"/>
        <v>0.48</v>
      </c>
      <c r="H1302" s="2">
        <f t="shared" si="281"/>
        <v>304.32</v>
      </c>
      <c r="I1302" s="2">
        <f t="shared" si="282"/>
        <v>0.07073919107</v>
      </c>
      <c r="J1302" s="2">
        <f t="shared" si="283"/>
        <v>0</v>
      </c>
    </row>
    <row r="1303">
      <c r="C1303" s="1">
        <v>3.0</v>
      </c>
      <c r="E1303" s="4">
        <f t="shared" si="279"/>
        <v>496</v>
      </c>
      <c r="F1303" s="1">
        <v>1.0</v>
      </c>
      <c r="G1303" s="4" t="str">
        <f t="shared" si="280"/>
        <v>0.57</v>
      </c>
      <c r="H1303" s="2">
        <f t="shared" si="281"/>
        <v>282.72</v>
      </c>
      <c r="I1303" s="2">
        <f t="shared" si="282"/>
        <v>0.06571827057</v>
      </c>
      <c r="J1303" s="2">
        <f t="shared" si="283"/>
        <v>0</v>
      </c>
    </row>
    <row r="1304">
      <c r="C1304" s="1">
        <v>4.0</v>
      </c>
      <c r="E1304" s="4">
        <f t="shared" si="279"/>
        <v>3</v>
      </c>
      <c r="F1304" s="1">
        <v>1.0</v>
      </c>
      <c r="G1304" s="4" t="str">
        <f t="shared" si="280"/>
        <v>0.00</v>
      </c>
      <c r="H1304" s="2">
        <f t="shared" si="281"/>
        <v>0</v>
      </c>
      <c r="I1304" s="2">
        <f t="shared" si="282"/>
        <v>0</v>
      </c>
      <c r="J1304" s="2">
        <f t="shared" si="283"/>
        <v>0</v>
      </c>
    </row>
    <row r="1305">
      <c r="C1305" s="1">
        <v>5.0</v>
      </c>
      <c r="E1305" s="4">
        <f t="shared" si="279"/>
        <v>63</v>
      </c>
      <c r="F1305" s="1">
        <v>1.0</v>
      </c>
      <c r="G1305" s="4" t="str">
        <f t="shared" si="280"/>
        <v>0.41</v>
      </c>
      <c r="H1305" s="2">
        <f t="shared" si="281"/>
        <v>25.83</v>
      </c>
      <c r="I1305" s="2">
        <f t="shared" si="282"/>
        <v>0.0060041841</v>
      </c>
      <c r="J1305" s="2">
        <f t="shared" si="283"/>
        <v>0</v>
      </c>
    </row>
    <row r="1306">
      <c r="C1306" s="1">
        <v>6.0</v>
      </c>
      <c r="E1306" s="4">
        <f t="shared" si="279"/>
        <v>57</v>
      </c>
      <c r="F1306" s="1">
        <v>1.0</v>
      </c>
      <c r="G1306" s="4" t="str">
        <f t="shared" si="280"/>
        <v>0.49</v>
      </c>
      <c r="H1306" s="2">
        <f t="shared" si="281"/>
        <v>27.93</v>
      </c>
      <c r="I1306" s="2">
        <f t="shared" si="282"/>
        <v>0.006492329149</v>
      </c>
      <c r="J1306" s="2">
        <f t="shared" si="283"/>
        <v>0</v>
      </c>
    </row>
    <row r="1307">
      <c r="C1307" s="1">
        <v>7.0</v>
      </c>
      <c r="E1307" s="4">
        <f t="shared" si="279"/>
        <v>717</v>
      </c>
      <c r="F1307" s="1">
        <v>1.0</v>
      </c>
      <c r="G1307" s="4" t="str">
        <f t="shared" si="280"/>
        <v>0.66</v>
      </c>
      <c r="H1307" s="2">
        <f t="shared" si="281"/>
        <v>473.22</v>
      </c>
      <c r="I1307" s="2">
        <f t="shared" si="282"/>
        <v>0.11</v>
      </c>
      <c r="J1307" s="2">
        <f t="shared" si="283"/>
        <v>0</v>
      </c>
    </row>
    <row r="1308">
      <c r="C1308" s="1">
        <v>8.0</v>
      </c>
      <c r="E1308" s="4">
        <f t="shared" si="279"/>
        <v>295</v>
      </c>
      <c r="F1308" s="1">
        <v>1.0</v>
      </c>
      <c r="G1308" s="4" t="str">
        <f t="shared" si="280"/>
        <v>0.65</v>
      </c>
      <c r="H1308" s="2">
        <f t="shared" si="281"/>
        <v>191.75</v>
      </c>
      <c r="I1308" s="2">
        <f t="shared" si="282"/>
        <v>0.04457229196</v>
      </c>
      <c r="J1308" s="2">
        <f t="shared" si="283"/>
        <v>0</v>
      </c>
    </row>
    <row r="1309">
      <c r="C1309" s="1">
        <v>9.0</v>
      </c>
      <c r="E1309" s="4">
        <f t="shared" si="279"/>
        <v>27</v>
      </c>
      <c r="F1309" s="1">
        <v>0.0</v>
      </c>
      <c r="G1309" s="4" t="str">
        <f t="shared" si="280"/>
        <v>0.48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0.3649093445</v>
      </c>
    </row>
    <row r="1311">
      <c r="D1311" s="1" t="s">
        <v>29</v>
      </c>
      <c r="E1311" s="2">
        <f>Sum(E1300:E1309)</f>
        <v>4302</v>
      </c>
      <c r="H1311" s="2">
        <f>Sum(H1300:H1309)</f>
        <v>2732.16</v>
      </c>
    </row>
    <row r="1312">
      <c r="D1312" s="1" t="s">
        <v>17</v>
      </c>
      <c r="E1312" s="2">
        <f>E1311/$B$2</f>
        <v>0.033609375</v>
      </c>
    </row>
    <row r="1313">
      <c r="D1313" s="1" t="s">
        <v>18</v>
      </c>
      <c r="E1313" s="2">
        <f>H1311/E1311</f>
        <v>0.6350906555</v>
      </c>
    </row>
    <row r="1314">
      <c r="D1314" s="1" t="s">
        <v>20</v>
      </c>
      <c r="E1314" s="2">
        <f>H1311/$B$2</f>
        <v>0.021345</v>
      </c>
    </row>
    <row r="1315">
      <c r="D1315" s="1" t="s">
        <v>21</v>
      </c>
      <c r="E1315" s="2">
        <f>(E1311-H1311)/$B$2</f>
        <v>0.012264375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1848</v>
      </c>
      <c r="F1331" s="1">
        <v>1.0</v>
      </c>
      <c r="G1331" s="4" t="str">
        <f t="shared" si="285"/>
        <v>0.73</v>
      </c>
      <c r="H1331" s="2">
        <f t="shared" si="286"/>
        <v>1349.04</v>
      </c>
      <c r="I1331" s="2">
        <f t="shared" si="287"/>
        <v>0.3285533366</v>
      </c>
      <c r="J1331" s="2">
        <f t="shared" si="288"/>
        <v>0</v>
      </c>
    </row>
    <row r="1332">
      <c r="C1332" s="1">
        <v>2.0</v>
      </c>
      <c r="E1332" s="4">
        <f t="shared" si="284"/>
        <v>487</v>
      </c>
      <c r="F1332" s="1">
        <v>1.0</v>
      </c>
      <c r="G1332" s="4" t="str">
        <f t="shared" si="285"/>
        <v>0.46</v>
      </c>
      <c r="H1332" s="2">
        <f t="shared" si="286"/>
        <v>224.02</v>
      </c>
      <c r="I1332" s="2">
        <f t="shared" si="287"/>
        <v>0.05455918169</v>
      </c>
      <c r="J1332" s="2">
        <f t="shared" si="288"/>
        <v>0</v>
      </c>
    </row>
    <row r="1333">
      <c r="C1333" s="1">
        <v>3.0</v>
      </c>
      <c r="E1333" s="4">
        <f t="shared" si="284"/>
        <v>529</v>
      </c>
      <c r="F1333" s="1">
        <v>1.0</v>
      </c>
      <c r="G1333" s="4" t="str">
        <f t="shared" si="285"/>
        <v>0.56</v>
      </c>
      <c r="H1333" s="2">
        <f t="shared" si="286"/>
        <v>296.24</v>
      </c>
      <c r="I1333" s="2">
        <f t="shared" si="287"/>
        <v>0.07214807599</v>
      </c>
      <c r="J1333" s="2">
        <f t="shared" si="288"/>
        <v>0</v>
      </c>
    </row>
    <row r="1334">
      <c r="C1334" s="1">
        <v>4.0</v>
      </c>
      <c r="E1334" s="4">
        <f t="shared" si="284"/>
        <v>5</v>
      </c>
      <c r="F1334" s="1">
        <v>1.0</v>
      </c>
      <c r="G1334" s="4" t="str">
        <f t="shared" si="285"/>
        <v>0.20</v>
      </c>
      <c r="H1334" s="2">
        <f t="shared" si="286"/>
        <v>1</v>
      </c>
      <c r="I1334" s="2">
        <f t="shared" si="287"/>
        <v>0.0002435460302</v>
      </c>
      <c r="J1334" s="2">
        <f t="shared" si="288"/>
        <v>0</v>
      </c>
    </row>
    <row r="1335">
      <c r="C1335" s="1">
        <v>5.0</v>
      </c>
      <c r="E1335" s="4">
        <f t="shared" si="284"/>
        <v>71</v>
      </c>
      <c r="F1335" s="1">
        <v>1.0</v>
      </c>
      <c r="G1335" s="4" t="str">
        <f t="shared" si="285"/>
        <v>0.34</v>
      </c>
      <c r="H1335" s="2">
        <f t="shared" si="286"/>
        <v>24.14</v>
      </c>
      <c r="I1335" s="2">
        <f t="shared" si="287"/>
        <v>0.005879201169</v>
      </c>
      <c r="J1335" s="2">
        <f t="shared" si="288"/>
        <v>0</v>
      </c>
    </row>
    <row r="1336">
      <c r="C1336" s="1">
        <v>6.0</v>
      </c>
      <c r="E1336" s="4">
        <f t="shared" si="284"/>
        <v>77</v>
      </c>
      <c r="F1336" s="1">
        <v>1.0</v>
      </c>
      <c r="G1336" s="4" t="str">
        <f t="shared" si="285"/>
        <v>0.55</v>
      </c>
      <c r="H1336" s="2">
        <f t="shared" si="286"/>
        <v>42.35</v>
      </c>
      <c r="I1336" s="2">
        <f t="shared" si="287"/>
        <v>0.01031417438</v>
      </c>
      <c r="J1336" s="2">
        <f t="shared" si="288"/>
        <v>0</v>
      </c>
    </row>
    <row r="1337">
      <c r="C1337" s="1">
        <v>7.0</v>
      </c>
      <c r="E1337" s="4">
        <f t="shared" si="284"/>
        <v>702</v>
      </c>
      <c r="F1337" s="1">
        <v>1.0</v>
      </c>
      <c r="G1337" s="4" t="str">
        <f t="shared" si="285"/>
        <v>0.64</v>
      </c>
      <c r="H1337" s="2">
        <f t="shared" si="286"/>
        <v>449.28</v>
      </c>
      <c r="I1337" s="2">
        <f t="shared" si="287"/>
        <v>0.1094203604</v>
      </c>
      <c r="J1337" s="2">
        <f t="shared" si="288"/>
        <v>0</v>
      </c>
    </row>
    <row r="1338">
      <c r="C1338" s="1">
        <v>8.0</v>
      </c>
      <c r="E1338" s="4">
        <f t="shared" si="284"/>
        <v>362</v>
      </c>
      <c r="F1338" s="1">
        <v>1.0</v>
      </c>
      <c r="G1338" s="4" t="str">
        <f t="shared" si="285"/>
        <v>0.71</v>
      </c>
      <c r="H1338" s="2">
        <f t="shared" si="286"/>
        <v>257.02</v>
      </c>
      <c r="I1338" s="2">
        <f t="shared" si="287"/>
        <v>0.06259620068</v>
      </c>
      <c r="J1338" s="2">
        <f t="shared" si="288"/>
        <v>0</v>
      </c>
    </row>
    <row r="1339">
      <c r="C1339" s="1">
        <v>9.0</v>
      </c>
      <c r="E1339" s="4">
        <f t="shared" si="284"/>
        <v>25</v>
      </c>
      <c r="F1339" s="1">
        <v>0.0</v>
      </c>
      <c r="G1339" s="4" t="str">
        <f t="shared" si="285"/>
        <v>0.36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0.356285923</v>
      </c>
    </row>
    <row r="1341">
      <c r="D1341" s="1" t="s">
        <v>29</v>
      </c>
      <c r="E1341" s="2">
        <f>Sum(E1330:E1339)</f>
        <v>4106</v>
      </c>
      <c r="H1341" s="2">
        <f>Sum(H1330:H1339)</f>
        <v>2643.09</v>
      </c>
    </row>
    <row r="1342">
      <c r="D1342" s="1" t="s">
        <v>17</v>
      </c>
      <c r="E1342" s="2">
        <f>E1341/$B$2</f>
        <v>0.032078125</v>
      </c>
    </row>
    <row r="1343">
      <c r="D1343" s="1" t="s">
        <v>18</v>
      </c>
      <c r="E1343" s="2">
        <f>H1341/E1341</f>
        <v>0.643714077</v>
      </c>
    </row>
    <row r="1344">
      <c r="D1344" s="1" t="s">
        <v>20</v>
      </c>
      <c r="E1344" s="2">
        <f>H1341/$B$2</f>
        <v>0.02064914063</v>
      </c>
    </row>
    <row r="1345">
      <c r="D1345" s="1" t="s">
        <v>21</v>
      </c>
      <c r="E1345" s="2">
        <f>(E1341-H1341)/$B$2</f>
        <v>0.01142898438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</v>
      </c>
      <c r="F1360" s="1">
        <v>1.0</v>
      </c>
      <c r="G1360" s="4" t="str">
        <f t="shared" ref="G1360:G1369" si="290">INDIRECT(CONCATENATE("'ccc",$E$1358,"'!",$B$1,C1360+21))</f>
        <v>0.00</v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1829</v>
      </c>
      <c r="F1361" s="1">
        <v>1.0</v>
      </c>
      <c r="G1361" s="4" t="str">
        <f t="shared" si="290"/>
        <v>0.73</v>
      </c>
      <c r="H1361" s="2">
        <f t="shared" si="291"/>
        <v>1335.17</v>
      </c>
      <c r="I1361" s="2">
        <f t="shared" si="292"/>
        <v>0.3231292352</v>
      </c>
      <c r="J1361" s="2">
        <f t="shared" si="293"/>
        <v>0</v>
      </c>
    </row>
    <row r="1362">
      <c r="C1362" s="1">
        <v>2.0</v>
      </c>
      <c r="E1362" s="4">
        <f t="shared" si="289"/>
        <v>338</v>
      </c>
      <c r="F1362" s="1">
        <v>1.0</v>
      </c>
      <c r="G1362" s="4" t="str">
        <f t="shared" si="290"/>
        <v>0.48</v>
      </c>
      <c r="H1362" s="2">
        <f t="shared" si="291"/>
        <v>162.24</v>
      </c>
      <c r="I1362" s="2">
        <f t="shared" si="292"/>
        <v>0.0392642788</v>
      </c>
      <c r="J1362" s="2">
        <f t="shared" si="293"/>
        <v>0</v>
      </c>
    </row>
    <row r="1363">
      <c r="C1363" s="1">
        <v>3.0</v>
      </c>
      <c r="E1363" s="4">
        <f t="shared" si="289"/>
        <v>607</v>
      </c>
      <c r="F1363" s="1">
        <v>1.0</v>
      </c>
      <c r="G1363" s="4" t="str">
        <f t="shared" si="290"/>
        <v>0.51</v>
      </c>
      <c r="H1363" s="2">
        <f t="shared" si="291"/>
        <v>309.57</v>
      </c>
      <c r="I1363" s="2">
        <f t="shared" si="292"/>
        <v>0.07492013553</v>
      </c>
      <c r="J1363" s="2">
        <f t="shared" si="293"/>
        <v>0</v>
      </c>
    </row>
    <row r="1364">
      <c r="C1364" s="1">
        <v>4.0</v>
      </c>
      <c r="E1364" s="4">
        <f t="shared" si="289"/>
        <v>16</v>
      </c>
      <c r="F1364" s="1">
        <v>1.0</v>
      </c>
      <c r="G1364" s="4" t="str">
        <f t="shared" si="290"/>
        <v>0.12</v>
      </c>
      <c r="H1364" s="2">
        <f t="shared" si="291"/>
        <v>1.92</v>
      </c>
      <c r="I1364" s="2">
        <f t="shared" si="292"/>
        <v>0.0004646660213</v>
      </c>
      <c r="J1364" s="2">
        <f t="shared" si="293"/>
        <v>0</v>
      </c>
    </row>
    <row r="1365">
      <c r="C1365" s="1">
        <v>5.0</v>
      </c>
      <c r="E1365" s="4">
        <f t="shared" si="289"/>
        <v>96</v>
      </c>
      <c r="F1365" s="1">
        <v>1.0</v>
      </c>
      <c r="G1365" s="4" t="str">
        <f t="shared" si="290"/>
        <v>0.33</v>
      </c>
      <c r="H1365" s="2">
        <f t="shared" si="291"/>
        <v>31.68</v>
      </c>
      <c r="I1365" s="2">
        <f t="shared" si="292"/>
        <v>0.007666989351</v>
      </c>
      <c r="J1365" s="2">
        <f t="shared" si="293"/>
        <v>0</v>
      </c>
    </row>
    <row r="1366">
      <c r="C1366" s="1">
        <v>6.0</v>
      </c>
      <c r="E1366" s="4">
        <f t="shared" si="289"/>
        <v>41</v>
      </c>
      <c r="F1366" s="1">
        <v>1.0</v>
      </c>
      <c r="G1366" s="4" t="str">
        <f t="shared" si="290"/>
        <v>0.54</v>
      </c>
      <c r="H1366" s="2">
        <f t="shared" si="291"/>
        <v>22.14</v>
      </c>
      <c r="I1366" s="2">
        <f t="shared" si="292"/>
        <v>0.005358180058</v>
      </c>
      <c r="J1366" s="2">
        <f t="shared" si="293"/>
        <v>0</v>
      </c>
    </row>
    <row r="1367">
      <c r="C1367" s="1">
        <v>7.0</v>
      </c>
      <c r="E1367" s="4">
        <f t="shared" si="289"/>
        <v>827</v>
      </c>
      <c r="F1367" s="1">
        <v>1.0</v>
      </c>
      <c r="G1367" s="4" t="str">
        <f t="shared" si="290"/>
        <v>0.64</v>
      </c>
      <c r="H1367" s="2">
        <f t="shared" si="291"/>
        <v>529.28</v>
      </c>
      <c r="I1367" s="2">
        <f t="shared" si="292"/>
        <v>0.1280929332</v>
      </c>
      <c r="J1367" s="2">
        <f t="shared" si="293"/>
        <v>0</v>
      </c>
    </row>
    <row r="1368">
      <c r="C1368" s="1">
        <v>8.0</v>
      </c>
      <c r="E1368" s="4">
        <f t="shared" si="289"/>
        <v>182</v>
      </c>
      <c r="F1368" s="1">
        <v>1.0</v>
      </c>
      <c r="G1368" s="4" t="str">
        <f t="shared" si="290"/>
        <v>0.58</v>
      </c>
      <c r="H1368" s="2">
        <f t="shared" si="291"/>
        <v>105.56</v>
      </c>
      <c r="I1368" s="2">
        <f t="shared" si="292"/>
        <v>0.02554695063</v>
      </c>
      <c r="J1368" s="2">
        <f t="shared" si="293"/>
        <v>0</v>
      </c>
    </row>
    <row r="1369">
      <c r="C1369" s="1">
        <v>9.0</v>
      </c>
      <c r="E1369" s="4">
        <f t="shared" si="289"/>
        <v>195</v>
      </c>
      <c r="F1369" s="1">
        <v>1.0</v>
      </c>
      <c r="G1369" s="4" t="str">
        <f t="shared" si="290"/>
        <v>0.65</v>
      </c>
      <c r="H1369" s="2">
        <f t="shared" si="291"/>
        <v>126.75</v>
      </c>
      <c r="I1369" s="2">
        <f t="shared" si="292"/>
        <v>0.03067521781</v>
      </c>
      <c r="J1369" s="2">
        <f t="shared" si="293"/>
        <v>0</v>
      </c>
    </row>
    <row r="1370">
      <c r="C1370" s="1" t="s">
        <v>28</v>
      </c>
      <c r="I1370" s="2">
        <f>(E1371-H1371)/E1371</f>
        <v>0.3648814134</v>
      </c>
    </row>
    <row r="1371">
      <c r="D1371" s="1" t="s">
        <v>29</v>
      </c>
      <c r="E1371" s="2">
        <f>Sum(E1360:E1369)</f>
        <v>4132</v>
      </c>
      <c r="H1371" s="2">
        <f>Sum(H1360:H1369)</f>
        <v>2624.31</v>
      </c>
    </row>
    <row r="1372">
      <c r="D1372" s="1" t="s">
        <v>17</v>
      </c>
      <c r="E1372" s="2">
        <f>E1371/$B$2</f>
        <v>0.03228125</v>
      </c>
    </row>
    <row r="1373">
      <c r="D1373" s="1" t="s">
        <v>18</v>
      </c>
      <c r="E1373" s="2">
        <f>H1371/E1371</f>
        <v>0.6351185866</v>
      </c>
    </row>
    <row r="1374">
      <c r="D1374" s="1" t="s">
        <v>20</v>
      </c>
      <c r="E1374" s="2">
        <f>H1371/$B$2</f>
        <v>0.02050242188</v>
      </c>
    </row>
    <row r="1375">
      <c r="D1375" s="1" t="s">
        <v>21</v>
      </c>
      <c r="E1375" s="2">
        <f>(E1371-H1371)/$B$2</f>
        <v>0.01177882813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</v>
      </c>
      <c r="F1390" s="1">
        <v>1.0</v>
      </c>
      <c r="G1390" s="4" t="str">
        <f t="shared" ref="G1390:G1399" si="295">INDIRECT(CONCATENATE("'ccc",$E$1388,"'!",$B$1,C1390+21))</f>
        <v>0.00</v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1804</v>
      </c>
      <c r="F1391" s="1">
        <v>1.0</v>
      </c>
      <c r="G1391" s="4" t="str">
        <f t="shared" si="295"/>
        <v>0.73</v>
      </c>
      <c r="H1391" s="2">
        <f t="shared" si="296"/>
        <v>1316.92</v>
      </c>
      <c r="I1391" s="2">
        <f t="shared" si="297"/>
        <v>0.3191759573</v>
      </c>
      <c r="J1391" s="2">
        <f t="shared" si="298"/>
        <v>0</v>
      </c>
    </row>
    <row r="1392">
      <c r="C1392" s="1">
        <v>2.0</v>
      </c>
      <c r="E1392" s="4">
        <f t="shared" si="294"/>
        <v>334</v>
      </c>
      <c r="F1392" s="1">
        <v>1.0</v>
      </c>
      <c r="G1392" s="4" t="str">
        <f t="shared" si="295"/>
        <v>0.44</v>
      </c>
      <c r="H1392" s="2">
        <f t="shared" si="296"/>
        <v>146.96</v>
      </c>
      <c r="I1392" s="2">
        <f t="shared" si="297"/>
        <v>0.03561803199</v>
      </c>
      <c r="J1392" s="2">
        <f t="shared" si="298"/>
        <v>0</v>
      </c>
    </row>
    <row r="1393">
      <c r="C1393" s="1">
        <v>3.0</v>
      </c>
      <c r="E1393" s="4">
        <f t="shared" si="294"/>
        <v>554</v>
      </c>
      <c r="F1393" s="1">
        <v>1.0</v>
      </c>
      <c r="G1393" s="4" t="str">
        <f t="shared" si="295"/>
        <v>0.53</v>
      </c>
      <c r="H1393" s="2">
        <f t="shared" si="296"/>
        <v>293.62</v>
      </c>
      <c r="I1393" s="2">
        <f t="shared" si="297"/>
        <v>0.07116335434</v>
      </c>
      <c r="J1393" s="2">
        <f t="shared" si="298"/>
        <v>0</v>
      </c>
    </row>
    <row r="1394">
      <c r="C1394" s="1">
        <v>4.0</v>
      </c>
      <c r="E1394" s="4">
        <f t="shared" si="294"/>
        <v>11</v>
      </c>
      <c r="F1394" s="1">
        <v>1.0</v>
      </c>
      <c r="G1394" s="4" t="str">
        <f t="shared" si="295"/>
        <v>0.09</v>
      </c>
      <c r="H1394" s="2">
        <f t="shared" si="296"/>
        <v>0.99</v>
      </c>
      <c r="I1394" s="2">
        <f t="shared" si="297"/>
        <v>0.0002399418323</v>
      </c>
      <c r="J1394" s="2">
        <f t="shared" si="298"/>
        <v>0</v>
      </c>
    </row>
    <row r="1395">
      <c r="C1395" s="1">
        <v>5.0</v>
      </c>
      <c r="E1395" s="4">
        <f t="shared" si="294"/>
        <v>71</v>
      </c>
      <c r="F1395" s="1">
        <v>1.0</v>
      </c>
      <c r="G1395" s="4" t="str">
        <f t="shared" si="295"/>
        <v>0.34</v>
      </c>
      <c r="H1395" s="2">
        <f t="shared" si="296"/>
        <v>24.14</v>
      </c>
      <c r="I1395" s="2">
        <f t="shared" si="297"/>
        <v>0.00585070286</v>
      </c>
      <c r="J1395" s="2">
        <f t="shared" si="298"/>
        <v>0</v>
      </c>
    </row>
    <row r="1396">
      <c r="C1396" s="1">
        <v>6.0</v>
      </c>
      <c r="E1396" s="4">
        <f t="shared" si="294"/>
        <v>46</v>
      </c>
      <c r="F1396" s="1">
        <v>1.0</v>
      </c>
      <c r="G1396" s="4" t="str">
        <f t="shared" si="295"/>
        <v>0.48</v>
      </c>
      <c r="H1396" s="2">
        <f t="shared" si="296"/>
        <v>22.08</v>
      </c>
      <c r="I1396" s="2">
        <f t="shared" si="297"/>
        <v>0.005351429956</v>
      </c>
      <c r="J1396" s="2">
        <f t="shared" si="298"/>
        <v>0</v>
      </c>
    </row>
    <row r="1397">
      <c r="C1397" s="1">
        <v>7.0</v>
      </c>
      <c r="E1397" s="4">
        <f t="shared" si="294"/>
        <v>848</v>
      </c>
      <c r="F1397" s="1">
        <v>1.0</v>
      </c>
      <c r="G1397" s="4" t="str">
        <f t="shared" si="295"/>
        <v>0.65</v>
      </c>
      <c r="H1397" s="2">
        <f t="shared" si="296"/>
        <v>551.2</v>
      </c>
      <c r="I1397" s="2">
        <f t="shared" si="297"/>
        <v>0.1335918565</v>
      </c>
      <c r="J1397" s="2">
        <f t="shared" si="298"/>
        <v>0</v>
      </c>
    </row>
    <row r="1398">
      <c r="C1398" s="1">
        <v>8.0</v>
      </c>
      <c r="E1398" s="4">
        <f t="shared" si="294"/>
        <v>246</v>
      </c>
      <c r="F1398" s="1">
        <v>1.0</v>
      </c>
      <c r="G1398" s="4" t="str">
        <f t="shared" si="295"/>
        <v>0.52</v>
      </c>
      <c r="H1398" s="2">
        <f t="shared" si="296"/>
        <v>127.92</v>
      </c>
      <c r="I1398" s="2">
        <f t="shared" si="297"/>
        <v>0.03100339312</v>
      </c>
      <c r="J1398" s="2">
        <f t="shared" si="298"/>
        <v>0</v>
      </c>
    </row>
    <row r="1399">
      <c r="C1399" s="1">
        <v>9.0</v>
      </c>
      <c r="E1399" s="4">
        <f t="shared" si="294"/>
        <v>211</v>
      </c>
      <c r="F1399" s="1">
        <v>1.0</v>
      </c>
      <c r="G1399" s="4" t="str">
        <f t="shared" si="295"/>
        <v>0.69</v>
      </c>
      <c r="H1399" s="2">
        <f t="shared" si="296"/>
        <v>145.59</v>
      </c>
      <c r="I1399" s="2">
        <f t="shared" si="297"/>
        <v>0.03528599127</v>
      </c>
      <c r="J1399" s="2">
        <f t="shared" si="298"/>
        <v>0</v>
      </c>
    </row>
    <row r="1400">
      <c r="C1400" s="1" t="s">
        <v>28</v>
      </c>
      <c r="I1400" s="2">
        <f>(E1401-H1401)/E1401</f>
        <v>0.3627193408</v>
      </c>
    </row>
    <row r="1401">
      <c r="D1401" s="1" t="s">
        <v>29</v>
      </c>
      <c r="E1401" s="2">
        <f>Sum(E1390:E1399)</f>
        <v>4126</v>
      </c>
      <c r="H1401" s="2">
        <f>Sum(H1390:H1399)</f>
        <v>2629.42</v>
      </c>
    </row>
    <row r="1402">
      <c r="D1402" s="1" t="s">
        <v>17</v>
      </c>
      <c r="E1402" s="2">
        <f>E1401/$B$2</f>
        <v>0.032234375</v>
      </c>
    </row>
    <row r="1403">
      <c r="D1403" s="1" t="s">
        <v>18</v>
      </c>
      <c r="E1403" s="2">
        <f>H1401/E1401</f>
        <v>0.6372806592</v>
      </c>
    </row>
    <row r="1404">
      <c r="D1404" s="1" t="s">
        <v>20</v>
      </c>
      <c r="E1404" s="2">
        <f>H1401/$B$2</f>
        <v>0.02054234375</v>
      </c>
    </row>
    <row r="1405">
      <c r="D1405" s="1" t="s">
        <v>21</v>
      </c>
      <c r="E1405" s="2">
        <f>(E1401-H1401)/$B$2</f>
        <v>0.01169203125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0</v>
      </c>
      <c r="F1420" s="1">
        <v>1.0</v>
      </c>
      <c r="G1420" s="4" t="str">
        <f t="shared" ref="G1420:G1429" si="300">INDIRECT(CONCATENATE("'ccc",$E$1418,"'!",$B$1,C1420+21))</f>
        <v/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1507</v>
      </c>
      <c r="F1421" s="1">
        <v>1.0</v>
      </c>
      <c r="G1421" s="4" t="str">
        <f t="shared" si="300"/>
        <v>0.67</v>
      </c>
      <c r="H1421" s="2">
        <f t="shared" si="301"/>
        <v>1009.69</v>
      </c>
      <c r="I1421" s="2">
        <f t="shared" si="302"/>
        <v>0.2493677451</v>
      </c>
      <c r="J1421" s="2">
        <f t="shared" si="303"/>
        <v>0</v>
      </c>
    </row>
    <row r="1422">
      <c r="C1422" s="1">
        <v>2.0</v>
      </c>
      <c r="E1422" s="4">
        <f t="shared" si="299"/>
        <v>243</v>
      </c>
      <c r="F1422" s="1">
        <v>1.0</v>
      </c>
      <c r="G1422" s="4" t="str">
        <f t="shared" si="300"/>
        <v>0.35</v>
      </c>
      <c r="H1422" s="2">
        <f t="shared" si="301"/>
        <v>85.05</v>
      </c>
      <c r="I1422" s="2">
        <f t="shared" si="302"/>
        <v>0.02100518647</v>
      </c>
      <c r="J1422" s="2">
        <f t="shared" si="303"/>
        <v>0</v>
      </c>
    </row>
    <row r="1423">
      <c r="C1423" s="1">
        <v>3.0</v>
      </c>
      <c r="E1423" s="4">
        <f t="shared" si="299"/>
        <v>631</v>
      </c>
      <c r="F1423" s="1">
        <v>1.0</v>
      </c>
      <c r="G1423" s="4" t="str">
        <f t="shared" si="300"/>
        <v>0.51</v>
      </c>
      <c r="H1423" s="2">
        <f t="shared" si="301"/>
        <v>321.81</v>
      </c>
      <c r="I1423" s="2">
        <f t="shared" si="302"/>
        <v>0.07947888367</v>
      </c>
      <c r="J1423" s="2">
        <f t="shared" si="303"/>
        <v>0</v>
      </c>
    </row>
    <row r="1424">
      <c r="C1424" s="1">
        <v>4.0</v>
      </c>
      <c r="E1424" s="4">
        <f t="shared" si="299"/>
        <v>16</v>
      </c>
      <c r="F1424" s="1">
        <v>1.0</v>
      </c>
      <c r="G1424" s="4" t="str">
        <f t="shared" si="300"/>
        <v>0.31</v>
      </c>
      <c r="H1424" s="2">
        <f t="shared" si="301"/>
        <v>4.96</v>
      </c>
      <c r="I1424" s="2">
        <f t="shared" si="302"/>
        <v>0.001224993826</v>
      </c>
      <c r="J1424" s="2">
        <f t="shared" si="303"/>
        <v>0</v>
      </c>
    </row>
    <row r="1425">
      <c r="C1425" s="1">
        <v>5.0</v>
      </c>
      <c r="E1425" s="4">
        <f t="shared" si="299"/>
        <v>82</v>
      </c>
      <c r="F1425" s="1">
        <v>1.0</v>
      </c>
      <c r="G1425" s="4" t="str">
        <f t="shared" si="300"/>
        <v>0.30</v>
      </c>
      <c r="H1425" s="2">
        <f t="shared" si="301"/>
        <v>24.6</v>
      </c>
      <c r="I1425" s="2">
        <f t="shared" si="302"/>
        <v>0.006075574216</v>
      </c>
      <c r="J1425" s="2">
        <f t="shared" si="303"/>
        <v>0</v>
      </c>
    </row>
    <row r="1426">
      <c r="C1426" s="1">
        <v>6.0</v>
      </c>
      <c r="E1426" s="4">
        <f t="shared" si="299"/>
        <v>37</v>
      </c>
      <c r="F1426" s="1">
        <v>1.0</v>
      </c>
      <c r="G1426" s="4" t="str">
        <f t="shared" si="300"/>
        <v>0.59</v>
      </c>
      <c r="H1426" s="2">
        <f t="shared" si="301"/>
        <v>21.83</v>
      </c>
      <c r="I1426" s="2">
        <f t="shared" si="302"/>
        <v>0.00539145468</v>
      </c>
      <c r="J1426" s="2">
        <f t="shared" si="303"/>
        <v>0</v>
      </c>
    </row>
    <row r="1427">
      <c r="C1427" s="1">
        <v>7.0</v>
      </c>
      <c r="E1427" s="4">
        <f t="shared" si="299"/>
        <v>975</v>
      </c>
      <c r="F1427" s="1">
        <v>1.0</v>
      </c>
      <c r="G1427" s="4" t="str">
        <f t="shared" si="300"/>
        <v>0.61</v>
      </c>
      <c r="H1427" s="2">
        <f t="shared" si="301"/>
        <v>594.75</v>
      </c>
      <c r="I1427" s="2">
        <f t="shared" si="302"/>
        <v>0.1468881205</v>
      </c>
      <c r="J1427" s="2">
        <f t="shared" si="303"/>
        <v>0</v>
      </c>
    </row>
    <row r="1428">
      <c r="C1428" s="1">
        <v>8.0</v>
      </c>
      <c r="E1428" s="4">
        <f t="shared" si="299"/>
        <v>151</v>
      </c>
      <c r="F1428" s="1">
        <v>1.0</v>
      </c>
      <c r="G1428" s="4" t="str">
        <f t="shared" si="300"/>
        <v>0.46</v>
      </c>
      <c r="H1428" s="2">
        <f t="shared" si="301"/>
        <v>69.46</v>
      </c>
      <c r="I1428" s="2">
        <f t="shared" si="302"/>
        <v>0.01715485305</v>
      </c>
      <c r="J1428" s="2">
        <f t="shared" si="303"/>
        <v>0</v>
      </c>
    </row>
    <row r="1429">
      <c r="C1429" s="1">
        <v>9.0</v>
      </c>
      <c r="E1429" s="4">
        <f t="shared" si="299"/>
        <v>407</v>
      </c>
      <c r="F1429" s="1">
        <v>1.0</v>
      </c>
      <c r="G1429" s="4" t="str">
        <f t="shared" si="300"/>
        <v>0.69</v>
      </c>
      <c r="H1429" s="2">
        <f t="shared" si="301"/>
        <v>280.83</v>
      </c>
      <c r="I1429" s="2">
        <f t="shared" si="302"/>
        <v>0.06935786614</v>
      </c>
      <c r="J1429" s="2">
        <f t="shared" si="303"/>
        <v>0</v>
      </c>
    </row>
    <row r="1430">
      <c r="C1430" s="1" t="s">
        <v>28</v>
      </c>
      <c r="I1430" s="2">
        <f>(E1431-H1431)/E1431</f>
        <v>0.4040553223</v>
      </c>
    </row>
    <row r="1431">
      <c r="D1431" s="1" t="s">
        <v>29</v>
      </c>
      <c r="E1431" s="2">
        <f>Sum(E1420:E1429)</f>
        <v>4049</v>
      </c>
      <c r="H1431" s="2">
        <f>Sum(H1420:H1429)</f>
        <v>2412.98</v>
      </c>
    </row>
    <row r="1432">
      <c r="D1432" s="1" t="s">
        <v>17</v>
      </c>
      <c r="E1432" s="2">
        <f>E1431/$B$2</f>
        <v>0.0316328125</v>
      </c>
    </row>
    <row r="1433">
      <c r="D1433" s="1" t="s">
        <v>18</v>
      </c>
      <c r="E1433" s="2">
        <f>H1431/E1431</f>
        <v>0.5959446777</v>
      </c>
    </row>
    <row r="1434">
      <c r="D1434" s="1" t="s">
        <v>20</v>
      </c>
      <c r="E1434" s="2">
        <f>H1431/$B$2</f>
        <v>0.01885140625</v>
      </c>
    </row>
    <row r="1435">
      <c r="D1435" s="1" t="s">
        <v>21</v>
      </c>
      <c r="E1435" s="2">
        <f>(E1431-H1431)/$B$2</f>
        <v>0.01278140625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1398</v>
      </c>
      <c r="F1451" s="1">
        <v>1.0</v>
      </c>
      <c r="G1451" s="4" t="str">
        <f t="shared" si="305"/>
        <v>0.65</v>
      </c>
      <c r="H1451" s="2">
        <f t="shared" si="306"/>
        <v>908.7</v>
      </c>
      <c r="I1451" s="2">
        <f t="shared" si="307"/>
        <v>0.2306345178</v>
      </c>
      <c r="J1451" s="2">
        <f t="shared" si="308"/>
        <v>0</v>
      </c>
    </row>
    <row r="1452">
      <c r="C1452" s="1">
        <v>2.0</v>
      </c>
      <c r="E1452" s="4">
        <f t="shared" si="304"/>
        <v>227</v>
      </c>
      <c r="F1452" s="1">
        <v>1.0</v>
      </c>
      <c r="G1452" s="4" t="str">
        <f t="shared" si="305"/>
        <v>0.41</v>
      </c>
      <c r="H1452" s="2">
        <f t="shared" si="306"/>
        <v>93.07</v>
      </c>
      <c r="I1452" s="2">
        <f t="shared" si="307"/>
        <v>0.02362182741</v>
      </c>
      <c r="J1452" s="2">
        <f t="shared" si="308"/>
        <v>0</v>
      </c>
    </row>
    <row r="1453">
      <c r="C1453" s="1">
        <v>3.0</v>
      </c>
      <c r="E1453" s="4">
        <f t="shared" si="304"/>
        <v>612</v>
      </c>
      <c r="F1453" s="1">
        <v>1.0</v>
      </c>
      <c r="G1453" s="4" t="str">
        <f t="shared" si="305"/>
        <v>0.53</v>
      </c>
      <c r="H1453" s="2">
        <f t="shared" si="306"/>
        <v>324.36</v>
      </c>
      <c r="I1453" s="2">
        <f t="shared" si="307"/>
        <v>0.0823248731</v>
      </c>
      <c r="J1453" s="2">
        <f t="shared" si="308"/>
        <v>0</v>
      </c>
    </row>
    <row r="1454">
      <c r="C1454" s="1">
        <v>4.0</v>
      </c>
      <c r="E1454" s="4">
        <f t="shared" si="304"/>
        <v>26</v>
      </c>
      <c r="F1454" s="1">
        <v>1.0</v>
      </c>
      <c r="G1454" s="4" t="str">
        <f t="shared" si="305"/>
        <v>0.19</v>
      </c>
      <c r="H1454" s="2">
        <f t="shared" si="306"/>
        <v>4.94</v>
      </c>
      <c r="I1454" s="2">
        <f t="shared" si="307"/>
        <v>0.001253807107</v>
      </c>
      <c r="J1454" s="2">
        <f t="shared" si="308"/>
        <v>0</v>
      </c>
    </row>
    <row r="1455">
      <c r="C1455" s="1">
        <v>5.0</v>
      </c>
      <c r="E1455" s="4">
        <f t="shared" si="304"/>
        <v>69</v>
      </c>
      <c r="F1455" s="1">
        <v>1.0</v>
      </c>
      <c r="G1455" s="4" t="str">
        <f t="shared" si="305"/>
        <v>0.35</v>
      </c>
      <c r="H1455" s="2">
        <f t="shared" si="306"/>
        <v>24.15</v>
      </c>
      <c r="I1455" s="2">
        <f t="shared" si="307"/>
        <v>0.006129441624</v>
      </c>
      <c r="J1455" s="2">
        <f t="shared" si="308"/>
        <v>0</v>
      </c>
    </row>
    <row r="1456">
      <c r="C1456" s="1">
        <v>6.0</v>
      </c>
      <c r="E1456" s="4">
        <f t="shared" si="304"/>
        <v>24</v>
      </c>
      <c r="F1456" s="1">
        <v>1.0</v>
      </c>
      <c r="G1456" s="4" t="str">
        <f t="shared" si="305"/>
        <v>0.29</v>
      </c>
      <c r="H1456" s="2">
        <f t="shared" si="306"/>
        <v>6.96</v>
      </c>
      <c r="I1456" s="2">
        <f t="shared" si="307"/>
        <v>0.001766497462</v>
      </c>
      <c r="J1456" s="2">
        <f t="shared" si="308"/>
        <v>0</v>
      </c>
    </row>
    <row r="1457">
      <c r="C1457" s="1">
        <v>7.0</v>
      </c>
      <c r="E1457" s="4">
        <f t="shared" si="304"/>
        <v>996</v>
      </c>
      <c r="F1457" s="1">
        <v>1.0</v>
      </c>
      <c r="G1457" s="4" t="str">
        <f t="shared" si="305"/>
        <v>0.67</v>
      </c>
      <c r="H1457" s="2">
        <f t="shared" si="306"/>
        <v>667.32</v>
      </c>
      <c r="I1457" s="2">
        <f t="shared" si="307"/>
        <v>0.1693705584</v>
      </c>
      <c r="J1457" s="2">
        <f t="shared" si="308"/>
        <v>0</v>
      </c>
    </row>
    <row r="1458">
      <c r="C1458" s="1">
        <v>8.0</v>
      </c>
      <c r="E1458" s="4">
        <f t="shared" si="304"/>
        <v>170</v>
      </c>
      <c r="F1458" s="1">
        <v>1.0</v>
      </c>
      <c r="G1458" s="4" t="str">
        <f t="shared" si="305"/>
        <v>0.46</v>
      </c>
      <c r="H1458" s="2">
        <f t="shared" si="306"/>
        <v>78.2</v>
      </c>
      <c r="I1458" s="2">
        <f t="shared" si="307"/>
        <v>0.01984771574</v>
      </c>
      <c r="J1458" s="2">
        <f t="shared" si="308"/>
        <v>0</v>
      </c>
    </row>
    <row r="1459">
      <c r="C1459" s="1">
        <v>9.0</v>
      </c>
      <c r="E1459" s="4">
        <f t="shared" si="304"/>
        <v>418</v>
      </c>
      <c r="F1459" s="1">
        <v>1.0</v>
      </c>
      <c r="G1459" s="4" t="str">
        <f t="shared" si="305"/>
        <v>0.69</v>
      </c>
      <c r="H1459" s="2">
        <f t="shared" si="306"/>
        <v>288.42</v>
      </c>
      <c r="I1459" s="2">
        <f t="shared" si="307"/>
        <v>0.07320304569</v>
      </c>
      <c r="J1459" s="2">
        <f t="shared" si="308"/>
        <v>0</v>
      </c>
    </row>
    <row r="1460">
      <c r="C1460" s="1" t="s">
        <v>28</v>
      </c>
      <c r="I1460" s="2">
        <f>(E1461-H1461)/E1461</f>
        <v>0.3918477157</v>
      </c>
    </row>
    <row r="1461">
      <c r="D1461" s="1" t="s">
        <v>29</v>
      </c>
      <c r="E1461" s="2">
        <f>Sum(E1450:E1459)</f>
        <v>3940</v>
      </c>
      <c r="H1461" s="2">
        <f>Sum(H1450:H1459)</f>
        <v>2396.12</v>
      </c>
    </row>
    <row r="1462">
      <c r="D1462" s="1" t="s">
        <v>17</v>
      </c>
      <c r="E1462" s="2">
        <f>E1461/$B$2</f>
        <v>0.03078125</v>
      </c>
    </row>
    <row r="1463">
      <c r="D1463" s="1" t="s">
        <v>18</v>
      </c>
      <c r="E1463" s="2">
        <f>H1461/E1461</f>
        <v>0.6081522843</v>
      </c>
    </row>
    <row r="1464">
      <c r="D1464" s="1" t="s">
        <v>20</v>
      </c>
      <c r="E1464" s="2">
        <f>H1461/$B$2</f>
        <v>0.0187196875</v>
      </c>
    </row>
    <row r="1465">
      <c r="D1465" s="1" t="s">
        <v>21</v>
      </c>
      <c r="E1465" s="2">
        <f>(E1461-H1461)/$B$2</f>
        <v>0.0120615625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</v>
      </c>
      <c r="F1480" s="1">
        <v>1.0</v>
      </c>
      <c r="G1480" s="4" t="str">
        <f t="shared" ref="G1480:G1489" si="310">INDIRECT(CONCATENATE("'ccc",$E$1478,"'!",$B$1,C1480+21))</f>
        <v>0.00</v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1375</v>
      </c>
      <c r="F1481" s="1">
        <v>1.0</v>
      </c>
      <c r="G1481" s="4" t="str">
        <f t="shared" si="310"/>
        <v>0.68</v>
      </c>
      <c r="H1481" s="2">
        <f t="shared" si="311"/>
        <v>935</v>
      </c>
      <c r="I1481" s="2">
        <f t="shared" si="312"/>
        <v>0.2359323745</v>
      </c>
      <c r="J1481" s="2">
        <f t="shared" si="313"/>
        <v>0</v>
      </c>
    </row>
    <row r="1482">
      <c r="C1482" s="1">
        <v>2.0</v>
      </c>
      <c r="E1482" s="4">
        <f t="shared" si="309"/>
        <v>209</v>
      </c>
      <c r="F1482" s="1">
        <v>1.0</v>
      </c>
      <c r="G1482" s="4" t="str">
        <f t="shared" si="310"/>
        <v>0.47</v>
      </c>
      <c r="H1482" s="2">
        <f t="shared" si="311"/>
        <v>98.23</v>
      </c>
      <c r="I1482" s="2">
        <f t="shared" si="312"/>
        <v>0.02478677769</v>
      </c>
      <c r="J1482" s="2">
        <f t="shared" si="313"/>
        <v>0</v>
      </c>
    </row>
    <row r="1483">
      <c r="C1483" s="1">
        <v>3.0</v>
      </c>
      <c r="E1483" s="4">
        <f t="shared" si="309"/>
        <v>602</v>
      </c>
      <c r="F1483" s="1">
        <v>1.0</v>
      </c>
      <c r="G1483" s="4" t="str">
        <f t="shared" si="310"/>
        <v>0.51</v>
      </c>
      <c r="H1483" s="2">
        <f t="shared" si="311"/>
        <v>307.02</v>
      </c>
      <c r="I1483" s="2">
        <f t="shared" si="312"/>
        <v>0.07747161241</v>
      </c>
      <c r="J1483" s="2">
        <f t="shared" si="313"/>
        <v>0</v>
      </c>
    </row>
    <row r="1484">
      <c r="C1484" s="1">
        <v>4.0</v>
      </c>
      <c r="E1484" s="4">
        <f t="shared" si="309"/>
        <v>15</v>
      </c>
      <c r="F1484" s="1">
        <v>1.0</v>
      </c>
      <c r="G1484" s="4" t="str">
        <f t="shared" si="310"/>
        <v>0.13</v>
      </c>
      <c r="H1484" s="2">
        <f t="shared" si="311"/>
        <v>1.95</v>
      </c>
      <c r="I1484" s="2">
        <f t="shared" si="312"/>
        <v>0.0004920514762</v>
      </c>
      <c r="J1484" s="2">
        <f t="shared" si="313"/>
        <v>0</v>
      </c>
    </row>
    <row r="1485">
      <c r="C1485" s="1">
        <v>5.0</v>
      </c>
      <c r="E1485" s="4">
        <f t="shared" si="309"/>
        <v>86</v>
      </c>
      <c r="F1485" s="1">
        <v>1.0</v>
      </c>
      <c r="G1485" s="4" t="str">
        <f t="shared" si="310"/>
        <v>0.31</v>
      </c>
      <c r="H1485" s="2">
        <f t="shared" si="311"/>
        <v>26.66</v>
      </c>
      <c r="I1485" s="2">
        <f t="shared" si="312"/>
        <v>0.006727226848</v>
      </c>
      <c r="J1485" s="2">
        <f t="shared" si="313"/>
        <v>0</v>
      </c>
    </row>
    <row r="1486">
      <c r="C1486" s="1">
        <v>6.0</v>
      </c>
      <c r="E1486" s="4">
        <f t="shared" si="309"/>
        <v>23</v>
      </c>
      <c r="F1486" s="1">
        <v>1.0</v>
      </c>
      <c r="G1486" s="4" t="str">
        <f t="shared" si="310"/>
        <v>0.52</v>
      </c>
      <c r="H1486" s="2">
        <f t="shared" si="311"/>
        <v>11.96</v>
      </c>
      <c r="I1486" s="2">
        <f t="shared" si="312"/>
        <v>0.00301791572</v>
      </c>
      <c r="J1486" s="2">
        <f t="shared" si="313"/>
        <v>0</v>
      </c>
    </row>
    <row r="1487">
      <c r="C1487" s="1">
        <v>7.0</v>
      </c>
      <c r="E1487" s="4">
        <f t="shared" si="309"/>
        <v>1017</v>
      </c>
      <c r="F1487" s="1">
        <v>1.0</v>
      </c>
      <c r="G1487" s="4" t="str">
        <f t="shared" si="310"/>
        <v>0.67</v>
      </c>
      <c r="H1487" s="2">
        <f t="shared" si="311"/>
        <v>681.39</v>
      </c>
      <c r="I1487" s="2">
        <f t="shared" si="312"/>
        <v>0.1719379258</v>
      </c>
      <c r="J1487" s="2">
        <f t="shared" si="313"/>
        <v>0</v>
      </c>
    </row>
    <row r="1488">
      <c r="C1488" s="1">
        <v>8.0</v>
      </c>
      <c r="E1488" s="4">
        <f t="shared" si="309"/>
        <v>187</v>
      </c>
      <c r="F1488" s="1">
        <v>1.0</v>
      </c>
      <c r="G1488" s="4" t="str">
        <f t="shared" si="310"/>
        <v>0.54</v>
      </c>
      <c r="H1488" s="2">
        <f t="shared" si="311"/>
        <v>100.98</v>
      </c>
      <c r="I1488" s="2">
        <f t="shared" si="312"/>
        <v>0.02548069644</v>
      </c>
      <c r="J1488" s="2">
        <f t="shared" si="313"/>
        <v>0</v>
      </c>
    </row>
    <row r="1489">
      <c r="C1489" s="1">
        <v>9.0</v>
      </c>
      <c r="E1489" s="4">
        <f t="shared" si="309"/>
        <v>448</v>
      </c>
      <c r="F1489" s="1">
        <v>1.0</v>
      </c>
      <c r="G1489" s="4" t="str">
        <f t="shared" si="310"/>
        <v>0.72</v>
      </c>
      <c r="H1489" s="2">
        <f t="shared" si="311"/>
        <v>322.56</v>
      </c>
      <c r="I1489" s="2">
        <f t="shared" si="312"/>
        <v>0.08139288418</v>
      </c>
      <c r="J1489" s="2">
        <f t="shared" si="313"/>
        <v>0</v>
      </c>
    </row>
    <row r="1490">
      <c r="C1490" s="1" t="s">
        <v>28</v>
      </c>
      <c r="I1490" s="2">
        <f>(E1491-H1491)/E1491</f>
        <v>0.3727605349</v>
      </c>
    </row>
    <row r="1491">
      <c r="D1491" s="1" t="s">
        <v>29</v>
      </c>
      <c r="E1491" s="2">
        <f>Sum(E1480:E1489)</f>
        <v>3963</v>
      </c>
      <c r="H1491" s="2">
        <f>Sum(H1480:H1489)</f>
        <v>2485.75</v>
      </c>
    </row>
    <row r="1492">
      <c r="D1492" s="1" t="s">
        <v>17</v>
      </c>
      <c r="E1492" s="2">
        <f>E1491/$B$2</f>
        <v>0.0309609375</v>
      </c>
    </row>
    <row r="1493">
      <c r="D1493" s="1" t="s">
        <v>18</v>
      </c>
      <c r="E1493" s="2">
        <f>H1491/E1491</f>
        <v>0.6272394651</v>
      </c>
    </row>
    <row r="1494">
      <c r="D1494" s="1" t="s">
        <v>20</v>
      </c>
      <c r="E1494" s="2">
        <f>H1491/$B$2</f>
        <v>0.01941992188</v>
      </c>
    </row>
    <row r="1495">
      <c r="D1495" s="1" t="s">
        <v>21</v>
      </c>
      <c r="E1495" s="2">
        <f>(E1491-H1491)/$B$2</f>
        <v>0.01154101563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38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0.09090507726</v>
      </c>
      <c r="O75" s="2">
        <f t="shared" si="38"/>
        <v>0.04635761589</v>
      </c>
      <c r="P75" s="2">
        <f t="shared" si="38"/>
        <v>0.5466666667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0.3160706402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0.0268126177</v>
      </c>
      <c r="O76" s="2">
        <f t="shared" si="40"/>
        <v>0.02733050847</v>
      </c>
      <c r="P76" s="2">
        <f t="shared" si="40"/>
        <v>0.7666666667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0.1791902072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0.01512472648</v>
      </c>
      <c r="O77" s="2">
        <f t="shared" si="41"/>
        <v>0.01471334792</v>
      </c>
      <c r="P77" s="2">
        <f t="shared" si="41"/>
        <v>0.8564551422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0.1137067834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0.01104235242</v>
      </c>
      <c r="O78" s="2">
        <f t="shared" si="42"/>
        <v>0.0119376783</v>
      </c>
      <c r="P78" s="2">
        <f t="shared" si="42"/>
        <v>0.8764099188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0.1006100505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0.01235202144</v>
      </c>
      <c r="O79" s="2">
        <f t="shared" si="43"/>
        <v>0.01013178468</v>
      </c>
      <c r="P79" s="2">
        <f t="shared" si="43"/>
        <v>0.875519321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0.1019968729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0.02320177802</v>
      </c>
      <c r="O80" s="2">
        <f t="shared" si="44"/>
        <v>0.007334321121</v>
      </c>
      <c r="P80" s="2">
        <f t="shared" si="44"/>
        <v>0.5445016164</v>
      </c>
      <c r="Q80" s="2">
        <f t="shared" si="44"/>
        <v>0.2199528556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0.2050094289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0.01217556733</v>
      </c>
      <c r="O81" s="2">
        <f t="shared" si="45"/>
        <v>0.006454681343</v>
      </c>
      <c r="P81" s="2">
        <f t="shared" si="45"/>
        <v>0.4646147574</v>
      </c>
      <c r="Q81" s="2">
        <f t="shared" si="45"/>
        <v>0.3196086425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0.1971463514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0.01076485286</v>
      </c>
      <c r="O82" s="2">
        <f t="shared" si="46"/>
        <v>0.007018323154</v>
      </c>
      <c r="P82" s="2">
        <f t="shared" si="46"/>
        <v>0.327476402</v>
      </c>
      <c r="Q82" s="2">
        <f t="shared" si="46"/>
        <v>0.4342032204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0.2205372016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0.006750727449</v>
      </c>
      <c r="O83" s="2">
        <f t="shared" si="47"/>
        <v>0.005902729666</v>
      </c>
      <c r="P83" s="2">
        <f t="shared" si="47"/>
        <v>0.2800055425</v>
      </c>
      <c r="Q83" s="2">
        <f t="shared" si="47"/>
        <v>0.5028086463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0.2045323542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0.006532559104</v>
      </c>
      <c r="O84" s="2">
        <f t="shared" si="48"/>
        <v>0.00714226462</v>
      </c>
      <c r="P84" s="2">
        <f t="shared" si="48"/>
        <v>0.271231854</v>
      </c>
      <c r="Q84" s="2">
        <f t="shared" si="48"/>
        <v>0.5148845569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0.2002087654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0.009983471074</v>
      </c>
      <c r="O85" s="2">
        <f t="shared" si="49"/>
        <v>0.006870523416</v>
      </c>
      <c r="P85" s="2">
        <f t="shared" si="49"/>
        <v>0.1921983471</v>
      </c>
      <c r="Q85" s="2">
        <f t="shared" si="49"/>
        <v>0.1310950413</v>
      </c>
      <c r="R85" s="2">
        <f t="shared" si="49"/>
        <v>0.3922424242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0.2676101928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0.008423848095</v>
      </c>
      <c r="O86" s="2">
        <f t="shared" si="50"/>
        <v>0.00431284026</v>
      </c>
      <c r="P86" s="2">
        <f t="shared" si="50"/>
        <v>0.1016279379</v>
      </c>
      <c r="Q86" s="2">
        <f t="shared" si="50"/>
        <v>0.06226663126</v>
      </c>
      <c r="R86" s="2">
        <f t="shared" si="50"/>
        <v>0.6019944231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0.2213743195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0.004461166353</v>
      </c>
      <c r="O87" s="2">
        <f t="shared" si="51"/>
        <v>0.003052942757</v>
      </c>
      <c r="P87" s="2">
        <f t="shared" si="51"/>
        <v>0.07355683956</v>
      </c>
      <c r="Q87" s="2">
        <f t="shared" si="51"/>
        <v>0.04494490728</v>
      </c>
      <c r="R87" s="2">
        <f t="shared" si="51"/>
        <v>0.6945632894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0.1794208546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0.004630434783</v>
      </c>
      <c r="O88" s="2">
        <f t="shared" si="52"/>
        <v>0.003173913043</v>
      </c>
      <c r="P88" s="2">
        <f t="shared" si="52"/>
        <v>0.05614402174</v>
      </c>
      <c r="Q88" s="2">
        <f t="shared" si="52"/>
        <v>0.03106793478</v>
      </c>
      <c r="R88" s="2">
        <f t="shared" si="52"/>
        <v>0.7479171196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0.1570665761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0.003935309973</v>
      </c>
      <c r="O89" s="2">
        <f t="shared" si="53"/>
        <v>0.003061994609</v>
      </c>
      <c r="P89" s="2">
        <f t="shared" si="53"/>
        <v>0.04178571429</v>
      </c>
      <c r="Q89" s="2">
        <f t="shared" si="53"/>
        <v>0.02144474394</v>
      </c>
      <c r="R89" s="2">
        <f t="shared" si="53"/>
        <v>0.7882951482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0.1414770889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0.00474143381</v>
      </c>
      <c r="O90" s="2">
        <f t="shared" si="54"/>
        <v>0.002609685169</v>
      </c>
      <c r="P90" s="2">
        <f t="shared" si="54"/>
        <v>0.02861170818</v>
      </c>
      <c r="Q90" s="2">
        <f t="shared" si="54"/>
        <v>0.01183714755</v>
      </c>
      <c r="R90" s="2">
        <f t="shared" si="54"/>
        <v>0.5924706031</v>
      </c>
      <c r="S90" s="2">
        <f t="shared" si="54"/>
        <v>0.1263699583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0.2333594639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0.007325113563</v>
      </c>
      <c r="O91" s="2">
        <f t="shared" si="55"/>
        <v>0.002490590526</v>
      </c>
      <c r="P91" s="2">
        <f t="shared" si="55"/>
        <v>0.01171966256</v>
      </c>
      <c r="Q91" s="2">
        <f t="shared" si="55"/>
        <v>0.007637897469</v>
      </c>
      <c r="R91" s="2">
        <f t="shared" si="55"/>
        <v>0.4239792343</v>
      </c>
      <c r="S91" s="2">
        <f t="shared" si="55"/>
        <v>0.2482271252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0.2986203764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0.008979033728</v>
      </c>
      <c r="O92" s="2">
        <f t="shared" si="56"/>
        <v>0.00460216174</v>
      </c>
      <c r="P92" s="2">
        <f t="shared" si="56"/>
        <v>0.009897122021</v>
      </c>
      <c r="Q92" s="2">
        <f t="shared" si="56"/>
        <v>0.007864305248</v>
      </c>
      <c r="R92" s="2">
        <f t="shared" si="56"/>
        <v>0.3803698398</v>
      </c>
      <c r="S92" s="2">
        <f t="shared" si="56"/>
        <v>0.2669683553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0.3213191822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0.01026848249</v>
      </c>
      <c r="O93" s="2">
        <f t="shared" si="57"/>
        <v>0.00402075227</v>
      </c>
      <c r="P93" s="2">
        <f t="shared" si="57"/>
        <v>0.01346822309</v>
      </c>
      <c r="Q93" s="2">
        <f t="shared" si="57"/>
        <v>0.007146562905</v>
      </c>
      <c r="R93" s="2">
        <f t="shared" si="57"/>
        <v>0.3562905318</v>
      </c>
      <c r="S93" s="2">
        <f t="shared" si="57"/>
        <v>0.2991011673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0.3097042802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0.008445894091</v>
      </c>
      <c r="O94" s="2">
        <f t="shared" si="58"/>
        <v>0.005456638526</v>
      </c>
      <c r="P94" s="2">
        <f t="shared" si="58"/>
        <v>0.01353287286</v>
      </c>
      <c r="Q94" s="2">
        <f t="shared" si="58"/>
        <v>0.007099002302</v>
      </c>
      <c r="R94" s="2">
        <f t="shared" si="58"/>
        <v>0.3312317728</v>
      </c>
      <c r="S94" s="2">
        <f t="shared" si="58"/>
        <v>0.3056536199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0.3285801995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0.01401785714</v>
      </c>
      <c r="O95" s="2">
        <f t="shared" si="59"/>
        <v>0.00443452381</v>
      </c>
      <c r="P95" s="2">
        <f t="shared" si="59"/>
        <v>0.01448457792</v>
      </c>
      <c r="Q95" s="2">
        <f t="shared" si="59"/>
        <v>0.004602272727</v>
      </c>
      <c r="R95" s="2">
        <f t="shared" si="59"/>
        <v>0.1154491342</v>
      </c>
      <c r="S95" s="2">
        <f t="shared" si="59"/>
        <v>0.079375</v>
      </c>
      <c r="T95" s="2">
        <f t="shared" si="59"/>
        <v>0.4939935065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0.2736431277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0.01011658975</v>
      </c>
      <c r="O96" s="2">
        <f t="shared" si="65"/>
        <v>0.0022953607</v>
      </c>
      <c r="P96" s="2">
        <f t="shared" si="65"/>
        <v>0.00847826087</v>
      </c>
      <c r="Q96" s="2">
        <f t="shared" si="65"/>
        <v>0.002579548215</v>
      </c>
      <c r="R96" s="2">
        <f t="shared" si="65"/>
        <v>0.04564367258</v>
      </c>
      <c r="S96" s="2">
        <f t="shared" si="65"/>
        <v>0.04773864464</v>
      </c>
      <c r="T96" s="2">
        <f t="shared" si="65"/>
        <v>0.6877337867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0.1954141365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0.01295754717</v>
      </c>
      <c r="O97" s="2">
        <f t="shared" si="66"/>
        <v>0.001056603774</v>
      </c>
      <c r="P97" s="2">
        <f t="shared" si="66"/>
        <v>0.006283018868</v>
      </c>
      <c r="Q97" s="2">
        <f t="shared" si="66"/>
        <v>0.001166273585</v>
      </c>
      <c r="R97" s="2">
        <f t="shared" si="66"/>
        <v>0.03457783019</v>
      </c>
      <c r="S97" s="2">
        <f t="shared" si="66"/>
        <v>0.0402629717</v>
      </c>
      <c r="T97" s="2">
        <f t="shared" si="66"/>
        <v>0.7137382075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0.1899575472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0.008189910979</v>
      </c>
      <c r="O98" s="2">
        <f t="shared" si="67"/>
        <v>0.001030267062</v>
      </c>
      <c r="P98" s="2">
        <f t="shared" si="67"/>
        <v>0.006623145401</v>
      </c>
      <c r="Q98" s="2">
        <f t="shared" si="67"/>
        <v>0.001201186944</v>
      </c>
      <c r="R98" s="2">
        <f t="shared" si="67"/>
        <v>0.02794540059</v>
      </c>
      <c r="S98" s="2">
        <f t="shared" si="67"/>
        <v>0.02672403561</v>
      </c>
      <c r="T98" s="2">
        <f t="shared" si="67"/>
        <v>0.7495905045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0.178695549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0.007763938316</v>
      </c>
      <c r="O99" s="2">
        <f t="shared" si="68"/>
        <v>0.001088967972</v>
      </c>
      <c r="P99" s="2">
        <f t="shared" si="68"/>
        <v>0.006576512456</v>
      </c>
      <c r="Q99" s="2">
        <f t="shared" si="68"/>
        <v>0.001896797153</v>
      </c>
      <c r="R99" s="2">
        <f t="shared" si="68"/>
        <v>0.01906049822</v>
      </c>
      <c r="S99" s="2">
        <f t="shared" si="68"/>
        <v>0.02332740214</v>
      </c>
      <c r="T99" s="2">
        <f t="shared" si="68"/>
        <v>0.806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0.1342858837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0.02489725659</v>
      </c>
      <c r="O100" s="2">
        <f t="shared" si="69"/>
        <v>0.001608391608</v>
      </c>
      <c r="P100" s="2">
        <f t="shared" si="69"/>
        <v>0.01633136095</v>
      </c>
      <c r="Q100" s="2">
        <f t="shared" si="69"/>
        <v>0.003443786982</v>
      </c>
      <c r="R100" s="2">
        <f t="shared" si="69"/>
        <v>0.03563743948</v>
      </c>
      <c r="S100" s="2">
        <f t="shared" si="69"/>
        <v>0.05160516407</v>
      </c>
      <c r="T100" s="2">
        <f t="shared" si="69"/>
        <v>0.5112361485</v>
      </c>
      <c r="U100" s="2">
        <f t="shared" si="69"/>
        <v>0.09239160839</v>
      </c>
      <c r="V100" s="2">
        <f t="shared" si="69"/>
        <v>0</v>
      </c>
      <c r="W100" s="2">
        <f t="shared" si="69"/>
        <v>0</v>
      </c>
      <c r="X100" s="2">
        <f t="shared" si="69"/>
        <v>0.2628488435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0.01665228645</v>
      </c>
      <c r="O101" s="2">
        <f t="shared" si="70"/>
        <v>0.001732096635</v>
      </c>
      <c r="P101" s="2">
        <f t="shared" si="70"/>
        <v>0.02029659189</v>
      </c>
      <c r="Q101" s="2">
        <f t="shared" si="70"/>
        <v>0.004769197584</v>
      </c>
      <c r="R101" s="2">
        <f t="shared" si="70"/>
        <v>0.04478861087</v>
      </c>
      <c r="S101" s="2">
        <f t="shared" si="70"/>
        <v>0.05210742019</v>
      </c>
      <c r="T101" s="2">
        <f t="shared" si="70"/>
        <v>0.4756341674</v>
      </c>
      <c r="U101" s="2">
        <f t="shared" si="70"/>
        <v>0.1194995686</v>
      </c>
      <c r="V101" s="2">
        <f t="shared" si="70"/>
        <v>0</v>
      </c>
      <c r="W101" s="2">
        <f t="shared" si="70"/>
        <v>0</v>
      </c>
      <c r="X101" s="2">
        <f t="shared" si="70"/>
        <v>0.2645200604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0.0135170917</v>
      </c>
      <c r="O102" s="2">
        <f t="shared" si="71"/>
        <v>0.001845903418</v>
      </c>
      <c r="P102" s="2">
        <f t="shared" si="71"/>
        <v>0.02270537168</v>
      </c>
      <c r="Q102" s="2">
        <f t="shared" si="71"/>
        <v>0.003838307108</v>
      </c>
      <c r="R102" s="2">
        <f t="shared" si="71"/>
        <v>0.05812045578</v>
      </c>
      <c r="S102" s="2">
        <f t="shared" si="71"/>
        <v>0.05480629409</v>
      </c>
      <c r="T102" s="2">
        <f t="shared" si="71"/>
        <v>0.4323798155</v>
      </c>
      <c r="U102" s="2">
        <f t="shared" si="71"/>
        <v>0.1393380358</v>
      </c>
      <c r="V102" s="2">
        <f t="shared" si="71"/>
        <v>0</v>
      </c>
      <c r="W102" s="2">
        <f t="shared" si="71"/>
        <v>0</v>
      </c>
      <c r="X102" s="2">
        <f t="shared" si="71"/>
        <v>0.2734487249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0.01190465965</v>
      </c>
      <c r="O103" s="2">
        <f t="shared" si="72"/>
        <v>0.002512347005</v>
      </c>
      <c r="P103" s="2">
        <f t="shared" si="72"/>
        <v>0.02414751986</v>
      </c>
      <c r="Q103" s="2">
        <f t="shared" si="72"/>
        <v>0.006950826712</v>
      </c>
      <c r="R103" s="2">
        <f t="shared" si="72"/>
        <v>0.05913678334</v>
      </c>
      <c r="S103" s="2">
        <f t="shared" si="72"/>
        <v>0.05535967361</v>
      </c>
      <c r="T103" s="2">
        <f t="shared" si="72"/>
        <v>0.3968005154</v>
      </c>
      <c r="U103" s="2">
        <f t="shared" si="72"/>
        <v>0.1594953833</v>
      </c>
      <c r="V103" s="2">
        <f t="shared" si="72"/>
        <v>0</v>
      </c>
      <c r="W103" s="2">
        <f t="shared" si="72"/>
        <v>0</v>
      </c>
      <c r="X103" s="2">
        <f t="shared" si="72"/>
        <v>0.2836922912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0.01450381679</v>
      </c>
      <c r="O104" s="2">
        <f t="shared" si="73"/>
        <v>0.003220949958</v>
      </c>
      <c r="P104" s="2">
        <f t="shared" si="73"/>
        <v>0.02899703138</v>
      </c>
      <c r="Q104" s="2">
        <f t="shared" si="73"/>
        <v>0.005714588634</v>
      </c>
      <c r="R104" s="2">
        <f t="shared" si="73"/>
        <v>0.0653307888</v>
      </c>
      <c r="S104" s="2">
        <f t="shared" si="73"/>
        <v>0.05836301951</v>
      </c>
      <c r="T104" s="2">
        <f t="shared" si="73"/>
        <v>0.3580152672</v>
      </c>
      <c r="U104" s="2">
        <f t="shared" si="73"/>
        <v>0.1656583969</v>
      </c>
      <c r="V104" s="2">
        <f t="shared" si="73"/>
        <v>0</v>
      </c>
      <c r="W104" s="2">
        <f t="shared" si="73"/>
        <v>0</v>
      </c>
      <c r="X104" s="2">
        <f t="shared" si="73"/>
        <v>0.3001961408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0.01084798925</v>
      </c>
      <c r="O105" s="2">
        <f t="shared" si="74"/>
        <v>0.002782569732</v>
      </c>
      <c r="P105" s="2">
        <f t="shared" si="74"/>
        <v>0.04503192562</v>
      </c>
      <c r="Q105" s="2">
        <f t="shared" si="74"/>
        <v>0.008598633359</v>
      </c>
      <c r="R105" s="2">
        <f t="shared" si="74"/>
        <v>0.03758485493</v>
      </c>
      <c r="S105" s="2">
        <f t="shared" si="74"/>
        <v>0.03451999552</v>
      </c>
      <c r="T105" s="2">
        <f t="shared" si="74"/>
        <v>0.2694858295</v>
      </c>
      <c r="U105" s="2">
        <f t="shared" si="74"/>
        <v>0.1067592696</v>
      </c>
      <c r="V105" s="2">
        <f t="shared" si="74"/>
        <v>0.1106037863</v>
      </c>
      <c r="W105" s="2">
        <f t="shared" si="74"/>
        <v>0</v>
      </c>
      <c r="X105" s="2">
        <f t="shared" si="74"/>
        <v>0.3737851462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0.008853563409</v>
      </c>
      <c r="O106" s="2">
        <f t="shared" si="75"/>
        <v>0.004555017137</v>
      </c>
      <c r="P106" s="2">
        <f t="shared" si="75"/>
        <v>0.03799078123</v>
      </c>
      <c r="Q106" s="2">
        <f t="shared" si="75"/>
        <v>0.006467320648</v>
      </c>
      <c r="R106" s="2">
        <f t="shared" si="75"/>
        <v>0.04353504314</v>
      </c>
      <c r="S106" s="2">
        <f t="shared" si="75"/>
        <v>0.04002718355</v>
      </c>
      <c r="T106" s="2">
        <f t="shared" si="75"/>
        <v>0.2390261198</v>
      </c>
      <c r="U106" s="2">
        <f t="shared" si="75"/>
        <v>0.07501950124</v>
      </c>
      <c r="V106" s="2">
        <f t="shared" si="75"/>
        <v>0.1593428673</v>
      </c>
      <c r="W106" s="2">
        <f t="shared" si="75"/>
        <v>0</v>
      </c>
      <c r="X106" s="2">
        <f t="shared" si="75"/>
        <v>0.3851826025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0.009947089947</v>
      </c>
      <c r="O107" s="2">
        <f t="shared" si="76"/>
        <v>0.002962962963</v>
      </c>
      <c r="P107" s="2">
        <f t="shared" si="76"/>
        <v>0.0337095826</v>
      </c>
      <c r="Q107" s="2">
        <f t="shared" si="76"/>
        <v>0.008371546149</v>
      </c>
      <c r="R107" s="2">
        <f t="shared" si="76"/>
        <v>0.0347654321</v>
      </c>
      <c r="S107" s="2">
        <f t="shared" si="76"/>
        <v>0.03675837743</v>
      </c>
      <c r="T107" s="2">
        <f t="shared" si="76"/>
        <v>0.2102010582</v>
      </c>
      <c r="U107" s="2">
        <f t="shared" si="76"/>
        <v>0.08039153439</v>
      </c>
      <c r="V107" s="2">
        <f t="shared" si="76"/>
        <v>0.1920846561</v>
      </c>
      <c r="W107" s="2">
        <f t="shared" si="76"/>
        <v>0</v>
      </c>
      <c r="X107" s="2">
        <f t="shared" si="76"/>
        <v>0.3908077601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0.006669058725</v>
      </c>
      <c r="O108" s="2">
        <f t="shared" si="77"/>
        <v>0.003893074991</v>
      </c>
      <c r="P108" s="2">
        <f t="shared" si="77"/>
        <v>0.0323645497</v>
      </c>
      <c r="Q108" s="2">
        <f t="shared" si="77"/>
        <v>0.007603157517</v>
      </c>
      <c r="R108" s="2">
        <f t="shared" si="77"/>
        <v>0.03390742734</v>
      </c>
      <c r="S108" s="2">
        <f t="shared" si="77"/>
        <v>0.03534266236</v>
      </c>
      <c r="T108" s="2">
        <f t="shared" si="77"/>
        <v>0.1721612247</v>
      </c>
      <c r="U108" s="2">
        <f t="shared" si="77"/>
        <v>0.06322569071</v>
      </c>
      <c r="V108" s="2">
        <f t="shared" si="77"/>
        <v>0.2418371008</v>
      </c>
      <c r="W108" s="2">
        <f t="shared" si="77"/>
        <v>0</v>
      </c>
      <c r="X108" s="2">
        <f t="shared" si="77"/>
        <v>0.4029960531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0.008979519356</v>
      </c>
      <c r="O109" s="2">
        <f t="shared" si="78"/>
        <v>0.004176630756</v>
      </c>
      <c r="P109" s="2">
        <f t="shared" si="78"/>
        <v>0.02505741683</v>
      </c>
      <c r="Q109" s="2">
        <f t="shared" si="78"/>
        <v>0.007668994909</v>
      </c>
      <c r="R109" s="2">
        <f t="shared" si="78"/>
        <v>0.03705457559</v>
      </c>
      <c r="S109" s="2">
        <f t="shared" si="78"/>
        <v>0.04033147863</v>
      </c>
      <c r="T109" s="2">
        <f t="shared" si="78"/>
        <v>0.1505055049</v>
      </c>
      <c r="U109" s="2">
        <f t="shared" si="78"/>
        <v>0.06303302948</v>
      </c>
      <c r="V109" s="2">
        <f t="shared" si="78"/>
        <v>0.2601515331</v>
      </c>
      <c r="W109" s="2">
        <f t="shared" si="78"/>
        <v>0</v>
      </c>
      <c r="X109" s="2">
        <f t="shared" si="78"/>
        <v>0.4030413164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0.0111444698</v>
      </c>
      <c r="O110" s="2">
        <f t="shared" si="79"/>
        <v>0.001336615828</v>
      </c>
      <c r="P110" s="2">
        <f t="shared" si="79"/>
        <v>0.01448781074</v>
      </c>
      <c r="Q110" s="2">
        <f t="shared" si="79"/>
        <v>0.005807613786</v>
      </c>
      <c r="R110" s="2">
        <f t="shared" si="79"/>
        <v>0.03911132461</v>
      </c>
      <c r="S110" s="2">
        <f t="shared" si="79"/>
        <v>0.01705296025</v>
      </c>
      <c r="T110" s="2">
        <f t="shared" si="79"/>
        <v>0.06625075057</v>
      </c>
      <c r="U110" s="2">
        <f t="shared" si="79"/>
        <v>0.09687522517</v>
      </c>
      <c r="V110" s="2">
        <f t="shared" si="79"/>
        <v>0.05084664345</v>
      </c>
      <c r="W110" s="2">
        <f t="shared" si="79"/>
        <v>0.3481806173</v>
      </c>
      <c r="X110" s="2">
        <f t="shared" si="79"/>
        <v>0.3489059685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0.007268912748</v>
      </c>
      <c r="O111" s="2">
        <f t="shared" si="80"/>
        <v>0.001123040849</v>
      </c>
      <c r="P111" s="2">
        <f t="shared" si="80"/>
        <v>0.01307293595</v>
      </c>
      <c r="Q111" s="2">
        <f t="shared" si="80"/>
        <v>0.003633222263</v>
      </c>
      <c r="R111" s="2">
        <f t="shared" si="80"/>
        <v>0.03483154387</v>
      </c>
      <c r="S111" s="2">
        <f t="shared" si="80"/>
        <v>0.01471553746</v>
      </c>
      <c r="T111" s="2">
        <f t="shared" si="80"/>
        <v>0.05174626681</v>
      </c>
      <c r="U111" s="2">
        <f t="shared" si="80"/>
        <v>0.07257312107</v>
      </c>
      <c r="V111" s="2">
        <f t="shared" si="80"/>
        <v>0.04231766013</v>
      </c>
      <c r="W111" s="2">
        <f t="shared" si="80"/>
        <v>0.4565358509</v>
      </c>
      <c r="X111" s="2">
        <f t="shared" si="80"/>
        <v>0.3021819079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0.005640899594</v>
      </c>
      <c r="O112" s="2">
        <f t="shared" si="81"/>
        <v>0.0005014132973</v>
      </c>
      <c r="P112" s="2">
        <f t="shared" si="81"/>
        <v>0.0068686248</v>
      </c>
      <c r="Q112" s="2">
        <f t="shared" si="81"/>
        <v>0.001874155094</v>
      </c>
      <c r="R112" s="2">
        <f t="shared" si="81"/>
        <v>0.01974683544</v>
      </c>
      <c r="S112" s="2">
        <f t="shared" si="81"/>
        <v>0.008007865307</v>
      </c>
      <c r="T112" s="2">
        <f t="shared" si="81"/>
        <v>0.02194420548</v>
      </c>
      <c r="U112" s="2">
        <f t="shared" si="81"/>
        <v>0.06042030232</v>
      </c>
      <c r="V112" s="2">
        <f t="shared" si="81"/>
        <v>0.01589775101</v>
      </c>
      <c r="W112" s="2">
        <f t="shared" si="81"/>
        <v>0.638979968</v>
      </c>
      <c r="X112" s="2">
        <f t="shared" si="81"/>
        <v>0.2201179796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0.002985445951</v>
      </c>
      <c r="O113" s="2">
        <f t="shared" si="82"/>
        <v>0</v>
      </c>
      <c r="P113" s="2">
        <f t="shared" si="82"/>
        <v>0.005174772982</v>
      </c>
      <c r="Q113" s="2">
        <f t="shared" si="82"/>
        <v>0.00122403284</v>
      </c>
      <c r="R113" s="2">
        <f t="shared" si="82"/>
        <v>0.01065804205</v>
      </c>
      <c r="S113" s="2">
        <f t="shared" si="82"/>
        <v>0.006627690011</v>
      </c>
      <c r="T113" s="2">
        <f t="shared" si="82"/>
        <v>0.01623336236</v>
      </c>
      <c r="U113" s="2">
        <f t="shared" si="82"/>
        <v>0.04728946386</v>
      </c>
      <c r="V113" s="2">
        <f t="shared" si="82"/>
        <v>0.01319069536</v>
      </c>
      <c r="W113" s="2">
        <f t="shared" si="82"/>
        <v>0.7096778206</v>
      </c>
      <c r="X113" s="2">
        <f t="shared" si="82"/>
        <v>0.186938674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0.003067635826</v>
      </c>
      <c r="O114" s="2">
        <f t="shared" si="83"/>
        <v>0.0002463964519</v>
      </c>
      <c r="P114" s="2">
        <f t="shared" si="83"/>
        <v>0.004501663176</v>
      </c>
      <c r="Q114" s="2">
        <f t="shared" si="83"/>
        <v>0.0009979056302</v>
      </c>
      <c r="R114" s="2">
        <f t="shared" si="83"/>
        <v>0.01343107059</v>
      </c>
      <c r="S114" s="2">
        <f t="shared" si="83"/>
        <v>0.004010102255</v>
      </c>
      <c r="T114" s="2">
        <f t="shared" si="83"/>
        <v>0.01128988543</v>
      </c>
      <c r="U114" s="2">
        <f t="shared" si="83"/>
        <v>0.04712578539</v>
      </c>
      <c r="V114" s="2">
        <f t="shared" si="83"/>
        <v>0.01082789208</v>
      </c>
      <c r="W114" s="2">
        <f t="shared" si="83"/>
        <v>0.7473278305</v>
      </c>
      <c r="X114" s="2">
        <f t="shared" si="83"/>
        <v>0.1571738327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58</v>
      </c>
      <c r="F310" s="1">
        <v>1.0</v>
      </c>
      <c r="G310" s="4" t="str">
        <f t="shared" ref="G310:G319" si="115">INDIRECT(CONCATENATE("'ccc",$E$308,"'!",$B$1,C310+21))</f>
        <v>0.71</v>
      </c>
      <c r="H310" s="2">
        <f t="shared" ref="H310:H319" si="116">E310*F310*G310</f>
        <v>41.18</v>
      </c>
      <c r="I310" s="2">
        <f t="shared" ref="I310:I319" si="117">H310/$E$321</f>
        <v>0.09090507726</v>
      </c>
      <c r="J310" s="2">
        <f t="shared" ref="J310:J319" si="118">I310*$E$262</f>
        <v>0</v>
      </c>
    </row>
    <row r="311">
      <c r="C311" s="1">
        <v>1.0</v>
      </c>
      <c r="E311" s="4">
        <f t="shared" si="114"/>
        <v>50</v>
      </c>
      <c r="F311" s="1">
        <v>1.0</v>
      </c>
      <c r="G311" s="4" t="str">
        <f t="shared" si="115"/>
        <v>0.42</v>
      </c>
      <c r="H311" s="2">
        <f t="shared" si="116"/>
        <v>21</v>
      </c>
      <c r="I311" s="2">
        <f t="shared" si="117"/>
        <v>0.04635761589</v>
      </c>
      <c r="J311" s="2">
        <f t="shared" si="118"/>
        <v>0</v>
      </c>
    </row>
    <row r="312">
      <c r="C312" s="1">
        <v>2.0</v>
      </c>
      <c r="E312" s="4">
        <f t="shared" si="114"/>
        <v>302</v>
      </c>
      <c r="F312" s="1">
        <v>1.0</v>
      </c>
      <c r="G312" s="4" t="str">
        <f t="shared" si="115"/>
        <v>0.82</v>
      </c>
      <c r="H312" s="2">
        <f t="shared" si="116"/>
        <v>247.64</v>
      </c>
      <c r="I312" s="2">
        <f t="shared" si="117"/>
        <v>0.5466666667</v>
      </c>
      <c r="J312" s="2">
        <f t="shared" si="118"/>
        <v>0</v>
      </c>
    </row>
    <row r="313">
      <c r="C313" s="1">
        <v>3.0</v>
      </c>
      <c r="E313" s="4">
        <f t="shared" si="114"/>
        <v>9</v>
      </c>
      <c r="F313" s="1">
        <v>0.0</v>
      </c>
      <c r="G313" s="4" t="str">
        <f t="shared" si="115"/>
        <v>0.44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0</v>
      </c>
      <c r="F314" s="1">
        <v>0.0</v>
      </c>
      <c r="G314" s="4">
        <f t="shared" si="115"/>
        <v>0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26</v>
      </c>
      <c r="F315" s="1">
        <v>0.0</v>
      </c>
      <c r="G315" s="4" t="str">
        <f t="shared" si="115"/>
        <v>0.50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1</v>
      </c>
      <c r="F316" s="1">
        <v>0.0</v>
      </c>
      <c r="G316" s="4" t="str">
        <f t="shared" si="115"/>
        <v>0.00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2</v>
      </c>
      <c r="F317" s="1">
        <v>0.0</v>
      </c>
      <c r="G317" s="4" t="str">
        <f t="shared" si="115"/>
        <v>0.00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5</v>
      </c>
      <c r="F318" s="1">
        <v>0.0</v>
      </c>
      <c r="G318" s="4" t="str">
        <f t="shared" si="115"/>
        <v>0.40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0</v>
      </c>
      <c r="F319" s="1">
        <v>0.0</v>
      </c>
      <c r="G319" s="4">
        <f t="shared" si="115"/>
        <v>0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0.3160706402</v>
      </c>
    </row>
    <row r="321">
      <c r="D321" s="1" t="s">
        <v>29</v>
      </c>
      <c r="E321" s="2">
        <f>Sum(E310:E319)</f>
        <v>453</v>
      </c>
      <c r="H321" s="2">
        <f>Sum(H310:H319)</f>
        <v>309.82</v>
      </c>
    </row>
    <row r="322">
      <c r="D322" s="1" t="s">
        <v>17</v>
      </c>
      <c r="E322" s="2">
        <f>E321/$B$2</f>
        <v>0.0035390625</v>
      </c>
      <c r="I322" s="2">
        <f>Sum(I310:I320)</f>
        <v>1</v>
      </c>
    </row>
    <row r="323">
      <c r="D323" s="1" t="s">
        <v>18</v>
      </c>
      <c r="E323" s="2">
        <f>H321/E321</f>
        <v>0.6839293598</v>
      </c>
    </row>
    <row r="324">
      <c r="D324" s="1" t="s">
        <v>20</v>
      </c>
      <c r="E324" s="2">
        <f>H321/$B$2</f>
        <v>0.00242046875</v>
      </c>
    </row>
    <row r="325">
      <c r="D325" s="1" t="s">
        <v>21</v>
      </c>
      <c r="E325" s="2">
        <f>(E321-H321)/$B$2</f>
        <v>0.00111859375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85</v>
      </c>
      <c r="F340" s="1">
        <v>1.0</v>
      </c>
      <c r="G340" s="4" t="str">
        <f t="shared" ref="G340:G349" si="120">INDIRECT(CONCATENATE("'ccc",$E$338,"'!",$B$1,C340+21))</f>
        <v>0.67</v>
      </c>
      <c r="H340" s="2">
        <f t="shared" ref="H340:H349" si="121">E340*F340*G340</f>
        <v>56.95</v>
      </c>
      <c r="I340" s="2">
        <f t="shared" ref="I340:I349" si="122">H340/$E$351</f>
        <v>0.0268126177</v>
      </c>
      <c r="J340" s="2">
        <f t="shared" ref="J340:J349" si="123">I340*$E$262</f>
        <v>0</v>
      </c>
    </row>
    <row r="341">
      <c r="C341" s="1">
        <v>1.0</v>
      </c>
      <c r="E341" s="4">
        <f t="shared" si="119"/>
        <v>129</v>
      </c>
      <c r="F341" s="1">
        <v>1.0</v>
      </c>
      <c r="G341" s="4" t="str">
        <f t="shared" si="120"/>
        <v>0.45</v>
      </c>
      <c r="H341" s="2">
        <f t="shared" si="121"/>
        <v>58.05</v>
      </c>
      <c r="I341" s="2">
        <f t="shared" si="122"/>
        <v>0.02733050847</v>
      </c>
      <c r="J341" s="2">
        <f t="shared" si="123"/>
        <v>0</v>
      </c>
    </row>
    <row r="342">
      <c r="C342" s="1">
        <v>2.0</v>
      </c>
      <c r="E342" s="4">
        <f t="shared" si="119"/>
        <v>1770</v>
      </c>
      <c r="F342" s="1">
        <v>1.0</v>
      </c>
      <c r="G342" s="4" t="str">
        <f t="shared" si="120"/>
        <v>0.92</v>
      </c>
      <c r="H342" s="2">
        <f t="shared" si="121"/>
        <v>1628.4</v>
      </c>
      <c r="I342" s="2">
        <f t="shared" si="122"/>
        <v>0.7666666667</v>
      </c>
      <c r="J342" s="2">
        <f t="shared" si="123"/>
        <v>0</v>
      </c>
    </row>
    <row r="343">
      <c r="C343" s="1">
        <v>3.0</v>
      </c>
      <c r="E343" s="4">
        <f t="shared" si="119"/>
        <v>39</v>
      </c>
      <c r="F343" s="1">
        <v>0.0</v>
      </c>
      <c r="G343" s="4" t="str">
        <f t="shared" si="120"/>
        <v>0.23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7</v>
      </c>
      <c r="F344" s="1">
        <v>0.0</v>
      </c>
      <c r="G344" s="4" t="str">
        <f t="shared" si="120"/>
        <v>0.14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57</v>
      </c>
      <c r="F345" s="1">
        <v>0.0</v>
      </c>
      <c r="G345" s="4" t="str">
        <f t="shared" si="120"/>
        <v>0.35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2</v>
      </c>
      <c r="F346" s="1">
        <v>0.0</v>
      </c>
      <c r="G346" s="4" t="str">
        <f t="shared" si="120"/>
        <v>0.50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9</v>
      </c>
      <c r="F347" s="1">
        <v>0.0</v>
      </c>
      <c r="G347" s="4" t="str">
        <f t="shared" si="120"/>
        <v>0.00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25</v>
      </c>
      <c r="F348" s="1">
        <v>0.0</v>
      </c>
      <c r="G348" s="4" t="str">
        <f t="shared" si="120"/>
        <v>0.12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1</v>
      </c>
      <c r="F349" s="1">
        <v>0.0</v>
      </c>
      <c r="G349" s="4" t="str">
        <f t="shared" si="120"/>
        <v>0.00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0.1791902072</v>
      </c>
    </row>
    <row r="351">
      <c r="D351" s="1" t="s">
        <v>29</v>
      </c>
      <c r="E351" s="2">
        <f>Sum(E340:E349)</f>
        <v>2124</v>
      </c>
      <c r="H351" s="2">
        <f>Sum(H340:H349)</f>
        <v>1743.4</v>
      </c>
    </row>
    <row r="352">
      <c r="D352" s="1" t="s">
        <v>17</v>
      </c>
      <c r="E352" s="2">
        <f>E351/$B$2</f>
        <v>0.01659375</v>
      </c>
      <c r="I352" s="2">
        <f>Sum(I340:I350)</f>
        <v>1</v>
      </c>
    </row>
    <row r="353">
      <c r="D353" s="1" t="s">
        <v>18</v>
      </c>
      <c r="E353" s="2">
        <f>H351/E351</f>
        <v>0.8208097928</v>
      </c>
    </row>
    <row r="354">
      <c r="D354" s="1" t="s">
        <v>20</v>
      </c>
      <c r="E354" s="2">
        <f>H351/$B$2</f>
        <v>0.0136203125</v>
      </c>
    </row>
    <row r="355">
      <c r="D355" s="1" t="s">
        <v>21</v>
      </c>
      <c r="E355" s="2">
        <f>(E351-H351)/$B$2</f>
        <v>0.0029734375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96</v>
      </c>
      <c r="F370" s="1">
        <v>1.0</v>
      </c>
      <c r="G370" s="4" t="str">
        <f t="shared" ref="G370:G379" si="125">INDIRECT(CONCATENATE("'ccc",$E$368,"'!",$B$1,C370+21))</f>
        <v>0.72</v>
      </c>
      <c r="H370" s="2">
        <f t="shared" ref="H370:H379" si="126">E370*F370*G370</f>
        <v>69.12</v>
      </c>
      <c r="I370" s="2">
        <f t="shared" ref="I370:I379" si="127">H370/$E$381</f>
        <v>0.01512472648</v>
      </c>
      <c r="J370" s="2">
        <f t="shared" ref="J370:J379" si="128">I370*$E$262</f>
        <v>0</v>
      </c>
    </row>
    <row r="371">
      <c r="C371" s="1">
        <v>1.0</v>
      </c>
      <c r="E371" s="4">
        <f t="shared" si="124"/>
        <v>164</v>
      </c>
      <c r="F371" s="1">
        <v>1.0</v>
      </c>
      <c r="G371" s="4" t="str">
        <f t="shared" si="125"/>
        <v>0.41</v>
      </c>
      <c r="H371" s="2">
        <f t="shared" si="126"/>
        <v>67.24</v>
      </c>
      <c r="I371" s="2">
        <f t="shared" si="127"/>
        <v>0.01471334792</v>
      </c>
      <c r="J371" s="2">
        <f t="shared" si="128"/>
        <v>0</v>
      </c>
    </row>
    <row r="372">
      <c r="C372" s="1">
        <v>2.0</v>
      </c>
      <c r="E372" s="4">
        <f t="shared" si="124"/>
        <v>4120</v>
      </c>
      <c r="F372" s="1">
        <v>1.0</v>
      </c>
      <c r="G372" s="4" t="str">
        <f t="shared" si="125"/>
        <v>0.95</v>
      </c>
      <c r="H372" s="2">
        <f t="shared" si="126"/>
        <v>3914</v>
      </c>
      <c r="I372" s="2">
        <f t="shared" si="127"/>
        <v>0.8564551422</v>
      </c>
      <c r="J372" s="2">
        <f t="shared" si="128"/>
        <v>0</v>
      </c>
    </row>
    <row r="373">
      <c r="C373" s="1">
        <v>3.0</v>
      </c>
      <c r="E373" s="4">
        <f t="shared" si="124"/>
        <v>72</v>
      </c>
      <c r="F373" s="1">
        <v>0.0</v>
      </c>
      <c r="G373" s="4" t="str">
        <f t="shared" si="125"/>
        <v>0.38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16</v>
      </c>
      <c r="F374" s="1">
        <v>0.0</v>
      </c>
      <c r="G374" s="4" t="str">
        <f t="shared" si="125"/>
        <v>0.25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41</v>
      </c>
      <c r="F375" s="1">
        <v>0.0</v>
      </c>
      <c r="G375" s="4" t="str">
        <f t="shared" si="125"/>
        <v>0.37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11</v>
      </c>
      <c r="F376" s="1">
        <v>0.0</v>
      </c>
      <c r="G376" s="4" t="str">
        <f t="shared" si="125"/>
        <v>0.27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10</v>
      </c>
      <c r="F377" s="1">
        <v>0.0</v>
      </c>
      <c r="G377" s="4" t="str">
        <f t="shared" si="125"/>
        <v>0.00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37</v>
      </c>
      <c r="F378" s="1">
        <v>0.0</v>
      </c>
      <c r="G378" s="4" t="str">
        <f t="shared" si="125"/>
        <v>0.27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3</v>
      </c>
      <c r="F379" s="1">
        <v>0.0</v>
      </c>
      <c r="G379" s="4" t="str">
        <f t="shared" si="125"/>
        <v>0.67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0.1137067834</v>
      </c>
    </row>
    <row r="381">
      <c r="D381" s="1" t="s">
        <v>29</v>
      </c>
      <c r="E381" s="2">
        <f>Sum(E370:E379)</f>
        <v>4570</v>
      </c>
      <c r="H381" s="2">
        <f>Sum(H370:H379)</f>
        <v>4050.36</v>
      </c>
    </row>
    <row r="382">
      <c r="D382" s="1" t="s">
        <v>17</v>
      </c>
      <c r="E382" s="2">
        <f>E381/$B$2</f>
        <v>0.035703125</v>
      </c>
      <c r="I382" s="2">
        <f>Sum(I370:I380)</f>
        <v>1</v>
      </c>
    </row>
    <row r="383">
      <c r="D383" s="1" t="s">
        <v>18</v>
      </c>
      <c r="E383" s="2">
        <f>H381/E381</f>
        <v>0.8862932166</v>
      </c>
    </row>
    <row r="384">
      <c r="D384" s="1" t="s">
        <v>20</v>
      </c>
      <c r="E384" s="2">
        <f>H381/$B$2</f>
        <v>0.0316434375</v>
      </c>
    </row>
    <row r="385">
      <c r="D385" s="1" t="s">
        <v>21</v>
      </c>
      <c r="E385" s="2">
        <f>(E381-H381)/$B$2</f>
        <v>0.0040596875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74</v>
      </c>
      <c r="F400" s="1">
        <v>1.0</v>
      </c>
      <c r="G400" s="4" t="str">
        <f t="shared" ref="G400:G409" si="130">INDIRECT(CONCATENATE("'ccc",$E$398,"'!",$B$1,C400+21))</f>
        <v>0.68</v>
      </c>
      <c r="H400" s="2">
        <f t="shared" ref="H400:H409" si="131">E400*F400*G400</f>
        <v>50.32</v>
      </c>
      <c r="I400" s="2">
        <f t="shared" ref="I400:I409" si="132">H400/$E$411</f>
        <v>0.01104235242</v>
      </c>
      <c r="J400" s="2">
        <f t="shared" ref="J400:J409" si="133">I400*$E$262</f>
        <v>0</v>
      </c>
    </row>
    <row r="401">
      <c r="C401" s="1">
        <v>1.0</v>
      </c>
      <c r="E401" s="4">
        <f t="shared" si="129"/>
        <v>136</v>
      </c>
      <c r="F401" s="1">
        <v>1.0</v>
      </c>
      <c r="G401" s="4" t="str">
        <f t="shared" si="130"/>
        <v>0.40</v>
      </c>
      <c r="H401" s="2">
        <f t="shared" si="131"/>
        <v>54.4</v>
      </c>
      <c r="I401" s="2">
        <f t="shared" si="132"/>
        <v>0.0119376783</v>
      </c>
      <c r="J401" s="2">
        <f t="shared" si="133"/>
        <v>0</v>
      </c>
    </row>
    <row r="402">
      <c r="C402" s="1">
        <v>2.0</v>
      </c>
      <c r="E402" s="4">
        <f t="shared" si="129"/>
        <v>4204</v>
      </c>
      <c r="F402" s="1">
        <v>1.0</v>
      </c>
      <c r="G402" s="4" t="str">
        <f t="shared" si="130"/>
        <v>0.95</v>
      </c>
      <c r="H402" s="2">
        <f t="shared" si="131"/>
        <v>3993.8</v>
      </c>
      <c r="I402" s="2">
        <f t="shared" si="132"/>
        <v>0.8764099188</v>
      </c>
      <c r="J402" s="2">
        <f t="shared" si="133"/>
        <v>0</v>
      </c>
    </row>
    <row r="403">
      <c r="C403" s="1">
        <v>3.0</v>
      </c>
      <c r="E403" s="4">
        <f t="shared" si="129"/>
        <v>58</v>
      </c>
      <c r="F403" s="1">
        <v>0.0</v>
      </c>
      <c r="G403" s="4" t="str">
        <f t="shared" si="130"/>
        <v>0.31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17</v>
      </c>
      <c r="F404" s="1">
        <v>0.0</v>
      </c>
      <c r="G404" s="4" t="str">
        <f t="shared" si="130"/>
        <v>0.18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33</v>
      </c>
      <c r="F405" s="1">
        <v>0.0</v>
      </c>
      <c r="G405" s="4" t="str">
        <f t="shared" si="130"/>
        <v>0.33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3</v>
      </c>
      <c r="F406" s="1">
        <v>0.0</v>
      </c>
      <c r="G406" s="4" t="str">
        <f t="shared" si="130"/>
        <v>0.67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7</v>
      </c>
      <c r="F407" s="1">
        <v>0.0</v>
      </c>
      <c r="G407" s="4" t="str">
        <f t="shared" si="130"/>
        <v>0.00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24</v>
      </c>
      <c r="F408" s="1">
        <v>0.0</v>
      </c>
      <c r="G408" s="4" t="str">
        <f t="shared" si="130"/>
        <v>0.08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1</v>
      </c>
      <c r="F409" s="1">
        <v>0.0</v>
      </c>
      <c r="G409" s="4" t="str">
        <f t="shared" si="130"/>
        <v>0.00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0.1006100505</v>
      </c>
    </row>
    <row r="411">
      <c r="D411" s="1" t="s">
        <v>29</v>
      </c>
      <c r="E411" s="2">
        <f>Sum(E400:E409)</f>
        <v>4557</v>
      </c>
      <c r="H411" s="2">
        <f>Sum(H400:H409)</f>
        <v>4098.52</v>
      </c>
    </row>
    <row r="412">
      <c r="D412" s="1" t="s">
        <v>17</v>
      </c>
      <c r="E412" s="2">
        <f>E411/$B$2</f>
        <v>0.0356015625</v>
      </c>
      <c r="I412" s="2">
        <f>Sum(I400:I410)</f>
        <v>1</v>
      </c>
    </row>
    <row r="413">
      <c r="D413" s="1" t="s">
        <v>18</v>
      </c>
      <c r="E413" s="2">
        <f>H411/E411</f>
        <v>0.8993899495</v>
      </c>
    </row>
    <row r="414">
      <c r="D414" s="1" t="s">
        <v>20</v>
      </c>
      <c r="E414" s="2">
        <f>H411/$B$2</f>
        <v>0.0320196875</v>
      </c>
    </row>
    <row r="415">
      <c r="D415" s="1" t="s">
        <v>21</v>
      </c>
      <c r="E415" s="2">
        <f>(E411-H411)/$B$2</f>
        <v>0.003581875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79</v>
      </c>
      <c r="F430" s="1">
        <v>1.0</v>
      </c>
      <c r="G430" s="4" t="str">
        <f t="shared" ref="G430:G439" si="135">INDIRECT(CONCATENATE("'ccc",$E$428,"'!",$B$1,C430+21))</f>
        <v>0.70</v>
      </c>
      <c r="H430" s="2">
        <f t="shared" ref="H430:H439" si="136">E430*F430*G430</f>
        <v>55.3</v>
      </c>
      <c r="I430" s="2">
        <f t="shared" ref="I430:I439" si="137">H430/$E$441</f>
        <v>0.01235202144</v>
      </c>
      <c r="J430" s="2">
        <f t="shared" ref="J430:J439" si="138">I430*$E$262</f>
        <v>0</v>
      </c>
    </row>
    <row r="431">
      <c r="C431" s="1">
        <v>1.0</v>
      </c>
      <c r="E431" s="4">
        <f t="shared" si="134"/>
        <v>108</v>
      </c>
      <c r="F431" s="1">
        <v>1.0</v>
      </c>
      <c r="G431" s="4" t="str">
        <f t="shared" si="135"/>
        <v>0.42</v>
      </c>
      <c r="H431" s="2">
        <f t="shared" si="136"/>
        <v>45.36</v>
      </c>
      <c r="I431" s="2">
        <f t="shared" si="137"/>
        <v>0.01013178468</v>
      </c>
      <c r="J431" s="2">
        <f t="shared" si="138"/>
        <v>0</v>
      </c>
    </row>
    <row r="432">
      <c r="C432" s="1">
        <v>2.0</v>
      </c>
      <c r="E432" s="4">
        <f t="shared" si="134"/>
        <v>4126</v>
      </c>
      <c r="F432" s="1">
        <v>1.0</v>
      </c>
      <c r="G432" s="4" t="str">
        <f t="shared" si="135"/>
        <v>0.95</v>
      </c>
      <c r="H432" s="2">
        <f t="shared" si="136"/>
        <v>3919.7</v>
      </c>
      <c r="I432" s="2">
        <f t="shared" si="137"/>
        <v>0.875519321</v>
      </c>
      <c r="J432" s="2">
        <f t="shared" si="138"/>
        <v>0</v>
      </c>
    </row>
    <row r="433">
      <c r="C433" s="1">
        <v>3.0</v>
      </c>
      <c r="E433" s="4">
        <f t="shared" si="134"/>
        <v>63</v>
      </c>
      <c r="F433" s="1">
        <v>0.0</v>
      </c>
      <c r="G433" s="4" t="str">
        <f t="shared" si="135"/>
        <v>0.22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16</v>
      </c>
      <c r="F434" s="1">
        <v>0.0</v>
      </c>
      <c r="G434" s="4" t="str">
        <f t="shared" si="135"/>
        <v>0.25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40</v>
      </c>
      <c r="F435" s="1">
        <v>0.0</v>
      </c>
      <c r="G435" s="4" t="str">
        <f t="shared" si="135"/>
        <v>0.42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6</v>
      </c>
      <c r="F436" s="1">
        <v>0.0</v>
      </c>
      <c r="G436" s="4" t="str">
        <f t="shared" si="135"/>
        <v>0.33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12</v>
      </c>
      <c r="F437" s="1">
        <v>0.0</v>
      </c>
      <c r="G437" s="4" t="str">
        <f t="shared" si="135"/>
        <v>0.08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26</v>
      </c>
      <c r="F438" s="1">
        <v>0.0</v>
      </c>
      <c r="G438" s="4" t="str">
        <f t="shared" si="135"/>
        <v>0.23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1</v>
      </c>
      <c r="F439" s="1">
        <v>0.0</v>
      </c>
      <c r="G439" s="4" t="str">
        <f t="shared" si="135"/>
        <v>0.00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0.1019968729</v>
      </c>
    </row>
    <row r="441">
      <c r="D441" s="1" t="s">
        <v>29</v>
      </c>
      <c r="E441" s="2">
        <f>Sum(E430:E439)</f>
        <v>4477</v>
      </c>
      <c r="H441" s="2">
        <f>Sum(H430:H439)</f>
        <v>4020.36</v>
      </c>
    </row>
    <row r="442">
      <c r="D442" s="1" t="s">
        <v>17</v>
      </c>
      <c r="E442" s="2">
        <f>E441/$B$2</f>
        <v>0.0349765625</v>
      </c>
    </row>
    <row r="443">
      <c r="D443" s="1" t="s">
        <v>18</v>
      </c>
      <c r="E443" s="2">
        <f>H441/E441</f>
        <v>0.8980031271</v>
      </c>
    </row>
    <row r="444">
      <c r="D444" s="1" t="s">
        <v>20</v>
      </c>
      <c r="E444" s="2">
        <f>H441/$B$2</f>
        <v>0.0314090625</v>
      </c>
    </row>
    <row r="445">
      <c r="D445" s="1" t="s">
        <v>21</v>
      </c>
      <c r="E445" s="2">
        <f>(E441-H441)/$B$2</f>
        <v>0.0035675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265</v>
      </c>
      <c r="F460" s="1">
        <v>1.0</v>
      </c>
      <c r="G460" s="4" t="str">
        <f t="shared" ref="G460:G469" si="140">INDIRECT(CONCATENATE("'ccc",$E$458,"'!",$B$1,C460+21))</f>
        <v>0.65</v>
      </c>
      <c r="H460" s="2">
        <f t="shared" ref="H460:H469" si="141">E460*F460*G460</f>
        <v>172.25</v>
      </c>
      <c r="I460" s="2">
        <f t="shared" ref="I460:I469" si="142">H460/$E$471</f>
        <v>0.02320177802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165</v>
      </c>
      <c r="F461" s="1">
        <v>1.0</v>
      </c>
      <c r="G461" s="4" t="str">
        <f t="shared" si="140"/>
        <v>0.33</v>
      </c>
      <c r="H461" s="2">
        <f t="shared" si="141"/>
        <v>54.45</v>
      </c>
      <c r="I461" s="2">
        <f t="shared" si="142"/>
        <v>0.007334321121</v>
      </c>
      <c r="J461" s="2">
        <f t="shared" si="143"/>
        <v>0</v>
      </c>
    </row>
    <row r="462">
      <c r="C462" s="1">
        <v>2.0</v>
      </c>
      <c r="E462" s="4">
        <f t="shared" si="139"/>
        <v>4542</v>
      </c>
      <c r="F462" s="1">
        <v>1.0</v>
      </c>
      <c r="G462" s="4" t="str">
        <f t="shared" si="140"/>
        <v>0.89</v>
      </c>
      <c r="H462" s="2">
        <f t="shared" si="141"/>
        <v>4042.38</v>
      </c>
      <c r="I462" s="2">
        <f t="shared" si="142"/>
        <v>0.5445016164</v>
      </c>
      <c r="J462" s="2">
        <f t="shared" si="143"/>
        <v>0</v>
      </c>
    </row>
    <row r="463">
      <c r="C463" s="1">
        <v>3.0</v>
      </c>
      <c r="E463" s="4">
        <f t="shared" si="139"/>
        <v>2067</v>
      </c>
      <c r="F463" s="1">
        <v>1.0</v>
      </c>
      <c r="G463" s="4" t="str">
        <f t="shared" si="140"/>
        <v>0.79</v>
      </c>
      <c r="H463" s="2">
        <f t="shared" si="141"/>
        <v>1632.93</v>
      </c>
      <c r="I463" s="2">
        <f t="shared" si="142"/>
        <v>0.2199528556</v>
      </c>
      <c r="J463" s="2">
        <f t="shared" si="143"/>
        <v>0</v>
      </c>
    </row>
    <row r="464">
      <c r="C464" s="1">
        <v>4.0</v>
      </c>
      <c r="E464" s="4">
        <f t="shared" si="139"/>
        <v>44</v>
      </c>
      <c r="F464" s="1">
        <v>0.0</v>
      </c>
      <c r="G464" s="4" t="str">
        <f t="shared" si="140"/>
        <v>0.30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132</v>
      </c>
      <c r="F465" s="1">
        <v>0.0</v>
      </c>
      <c r="G465" s="4" t="str">
        <f t="shared" si="140"/>
        <v>0.38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19</v>
      </c>
      <c r="F466" s="1">
        <v>0.0</v>
      </c>
      <c r="G466" s="4" t="str">
        <f t="shared" si="140"/>
        <v>0.37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77</v>
      </c>
      <c r="F467" s="1">
        <v>0.0</v>
      </c>
      <c r="G467" s="4" t="str">
        <f t="shared" si="140"/>
        <v>0.19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97</v>
      </c>
      <c r="F468" s="1">
        <v>0.0</v>
      </c>
      <c r="G468" s="4" t="str">
        <f t="shared" si="140"/>
        <v>0.35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16</v>
      </c>
      <c r="F469" s="1">
        <v>0.0</v>
      </c>
      <c r="G469" s="4" t="str">
        <f t="shared" si="140"/>
        <v>0.19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0.2050094289</v>
      </c>
    </row>
    <row r="471">
      <c r="D471" s="1" t="s">
        <v>29</v>
      </c>
      <c r="E471" s="2">
        <f>Sum(E460:E469)</f>
        <v>7424</v>
      </c>
      <c r="H471" s="2">
        <f>Sum(H460:H469)</f>
        <v>5902.01</v>
      </c>
    </row>
    <row r="472">
      <c r="D472" s="1" t="s">
        <v>17</v>
      </c>
      <c r="E472" s="2">
        <f>E471/$B$2</f>
        <v>0.058</v>
      </c>
    </row>
    <row r="473">
      <c r="D473" s="1" t="s">
        <v>18</v>
      </c>
      <c r="E473" s="2">
        <f>H471/E471</f>
        <v>0.7949905711</v>
      </c>
    </row>
    <row r="474">
      <c r="D474" s="1" t="s">
        <v>20</v>
      </c>
      <c r="E474" s="2">
        <f>H471/$B$2</f>
        <v>0.04610945313</v>
      </c>
    </row>
    <row r="475">
      <c r="D475" s="1" t="s">
        <v>21</v>
      </c>
      <c r="E475" s="2">
        <f>(E471-H471)/$B$2</f>
        <v>0.01189054688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160</v>
      </c>
      <c r="F490" s="1">
        <v>1.0</v>
      </c>
      <c r="G490" s="4" t="str">
        <f t="shared" ref="G490:G499" si="145">INDIRECT(CONCATENATE("'ccc",$E$488,"'!",$B$1,C490+21))</f>
        <v>0.56</v>
      </c>
      <c r="H490" s="2">
        <f t="shared" ref="H490:H499" si="146">E490*F490*G490</f>
        <v>89.6</v>
      </c>
      <c r="I490" s="2">
        <f t="shared" ref="I490:I499" si="147">H490/$E$501</f>
        <v>0.01217556733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125</v>
      </c>
      <c r="F491" s="1">
        <v>1.0</v>
      </c>
      <c r="G491" s="4" t="str">
        <f t="shared" si="145"/>
        <v>0.38</v>
      </c>
      <c r="H491" s="2">
        <f t="shared" si="146"/>
        <v>47.5</v>
      </c>
      <c r="I491" s="2">
        <f t="shared" si="147"/>
        <v>0.006454681343</v>
      </c>
      <c r="J491" s="2">
        <f t="shared" si="148"/>
        <v>0</v>
      </c>
    </row>
    <row r="492">
      <c r="C492" s="1">
        <v>2.0</v>
      </c>
      <c r="E492" s="4">
        <f t="shared" si="144"/>
        <v>3930</v>
      </c>
      <c r="F492" s="1">
        <v>1.0</v>
      </c>
      <c r="G492" s="4" t="str">
        <f t="shared" si="145"/>
        <v>0.87</v>
      </c>
      <c r="H492" s="2">
        <f t="shared" si="146"/>
        <v>3419.1</v>
      </c>
      <c r="I492" s="2">
        <f t="shared" si="147"/>
        <v>0.4646147574</v>
      </c>
      <c r="J492" s="2">
        <f t="shared" si="148"/>
        <v>0</v>
      </c>
    </row>
    <row r="493">
      <c r="C493" s="1">
        <v>3.0</v>
      </c>
      <c r="E493" s="4">
        <f t="shared" si="144"/>
        <v>2800</v>
      </c>
      <c r="F493" s="1">
        <v>1.0</v>
      </c>
      <c r="G493" s="4" t="str">
        <f t="shared" si="145"/>
        <v>0.84</v>
      </c>
      <c r="H493" s="2">
        <f t="shared" si="146"/>
        <v>2352</v>
      </c>
      <c r="I493" s="2">
        <f t="shared" si="147"/>
        <v>0.3196086425</v>
      </c>
      <c r="J493" s="2">
        <f t="shared" si="148"/>
        <v>0</v>
      </c>
    </row>
    <row r="494">
      <c r="C494" s="1">
        <v>4.0</v>
      </c>
      <c r="E494" s="4">
        <f t="shared" si="144"/>
        <v>43</v>
      </c>
      <c r="F494" s="1">
        <v>0.0</v>
      </c>
      <c r="G494" s="4" t="str">
        <f t="shared" si="145"/>
        <v>0.30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132</v>
      </c>
      <c r="F495" s="1">
        <v>0.0</v>
      </c>
      <c r="G495" s="4" t="str">
        <f t="shared" si="145"/>
        <v>0.24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11</v>
      </c>
      <c r="F496" s="1">
        <v>0.0</v>
      </c>
      <c r="G496" s="4" t="str">
        <f t="shared" si="145"/>
        <v>0.18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68</v>
      </c>
      <c r="F497" s="1">
        <v>0.0</v>
      </c>
      <c r="G497" s="4" t="str">
        <f t="shared" si="145"/>
        <v>0.07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86</v>
      </c>
      <c r="F498" s="1">
        <v>0.0</v>
      </c>
      <c r="G498" s="4" t="str">
        <f t="shared" si="145"/>
        <v>0.31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4</v>
      </c>
      <c r="F499" s="1">
        <v>0.0</v>
      </c>
      <c r="G499" s="4" t="str">
        <f t="shared" si="145"/>
        <v>0.25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0.1971463514</v>
      </c>
    </row>
    <row r="501">
      <c r="D501" s="1" t="s">
        <v>29</v>
      </c>
      <c r="E501" s="2">
        <f>Sum(E490:E499)</f>
        <v>7359</v>
      </c>
      <c r="H501" s="2">
        <f>Sum(H490:H499)</f>
        <v>5908.2</v>
      </c>
    </row>
    <row r="502">
      <c r="D502" s="1" t="s">
        <v>17</v>
      </c>
      <c r="E502" s="2">
        <f>E501/$B$2</f>
        <v>0.0574921875</v>
      </c>
    </row>
    <row r="503">
      <c r="D503" s="1" t="s">
        <v>18</v>
      </c>
      <c r="E503" s="2">
        <f>H501/E501</f>
        <v>0.8028536486</v>
      </c>
    </row>
    <row r="504">
      <c r="D504" s="1" t="s">
        <v>20</v>
      </c>
      <c r="E504" s="2">
        <f>H501/$B$2</f>
        <v>0.0461578125</v>
      </c>
    </row>
    <row r="505">
      <c r="D505" s="1" t="s">
        <v>21</v>
      </c>
      <c r="E505" s="2">
        <f>(E501-H501)/$B$2</f>
        <v>0.011334375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141</v>
      </c>
      <c r="F520" s="1">
        <v>1.0</v>
      </c>
      <c r="G520" s="4" t="str">
        <f t="shared" ref="G520:G529" si="150">INDIRECT(CONCATENATE("'ccc",$E$518,"'!",$B$1,C520+21))</f>
        <v>0.55</v>
      </c>
      <c r="H520" s="2">
        <f t="shared" ref="H520:H529" si="151">E520*F520*G520</f>
        <v>77.55</v>
      </c>
      <c r="I520" s="2">
        <f t="shared" ref="I520:I529" si="152">H520/$E$531</f>
        <v>0.01076485286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158</v>
      </c>
      <c r="F521" s="1">
        <v>1.0</v>
      </c>
      <c r="G521" s="4" t="str">
        <f t="shared" si="150"/>
        <v>0.32</v>
      </c>
      <c r="H521" s="2">
        <f t="shared" si="151"/>
        <v>50.56</v>
      </c>
      <c r="I521" s="2">
        <f t="shared" si="152"/>
        <v>0.007018323154</v>
      </c>
      <c r="J521" s="2">
        <f t="shared" si="153"/>
        <v>0</v>
      </c>
    </row>
    <row r="522">
      <c r="C522" s="1">
        <v>2.0</v>
      </c>
      <c r="E522" s="4">
        <f t="shared" si="149"/>
        <v>2877</v>
      </c>
      <c r="F522" s="1">
        <v>1.0</v>
      </c>
      <c r="G522" s="4" t="str">
        <f t="shared" si="150"/>
        <v>0.82</v>
      </c>
      <c r="H522" s="2">
        <f t="shared" si="151"/>
        <v>2359.14</v>
      </c>
      <c r="I522" s="2">
        <f t="shared" si="152"/>
        <v>0.327476402</v>
      </c>
      <c r="J522" s="2">
        <f t="shared" si="153"/>
        <v>0</v>
      </c>
    </row>
    <row r="523">
      <c r="C523" s="1">
        <v>3.0</v>
      </c>
      <c r="E523" s="4">
        <f t="shared" si="149"/>
        <v>3680</v>
      </c>
      <c r="F523" s="1">
        <v>1.0</v>
      </c>
      <c r="G523" s="4" t="str">
        <f t="shared" si="150"/>
        <v>0.85</v>
      </c>
      <c r="H523" s="2">
        <f t="shared" si="151"/>
        <v>3128</v>
      </c>
      <c r="I523" s="2">
        <f t="shared" si="152"/>
        <v>0.4342032204</v>
      </c>
      <c r="J523" s="2">
        <f t="shared" si="153"/>
        <v>0</v>
      </c>
    </row>
    <row r="524">
      <c r="C524" s="1">
        <v>4.0</v>
      </c>
      <c r="E524" s="4">
        <f t="shared" si="149"/>
        <v>40</v>
      </c>
      <c r="F524" s="1">
        <v>0.0</v>
      </c>
      <c r="G524" s="4" t="str">
        <f t="shared" si="150"/>
        <v>0.17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172</v>
      </c>
      <c r="F525" s="1">
        <v>0.0</v>
      </c>
      <c r="G525" s="4" t="str">
        <f t="shared" si="150"/>
        <v>0.34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6</v>
      </c>
      <c r="F526" s="1">
        <v>0.0</v>
      </c>
      <c r="G526" s="4" t="str">
        <f t="shared" si="150"/>
        <v>0.17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60</v>
      </c>
      <c r="F527" s="1">
        <v>0.0</v>
      </c>
      <c r="G527" s="4" t="str">
        <f t="shared" si="150"/>
        <v>0.23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59</v>
      </c>
      <c r="F528" s="1">
        <v>0.0</v>
      </c>
      <c r="G528" s="4" t="str">
        <f t="shared" si="150"/>
        <v>0.31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11</v>
      </c>
      <c r="F529" s="1">
        <v>0.0</v>
      </c>
      <c r="G529" s="4" t="str">
        <f t="shared" si="150"/>
        <v>0.18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0.2205372016</v>
      </c>
    </row>
    <row r="531">
      <c r="D531" s="1" t="s">
        <v>29</v>
      </c>
      <c r="E531" s="2">
        <f>Sum(E520:E529)</f>
        <v>7204</v>
      </c>
      <c r="H531" s="2">
        <f>Sum(H520:H529)</f>
        <v>5615.25</v>
      </c>
    </row>
    <row r="532">
      <c r="D532" s="1" t="s">
        <v>17</v>
      </c>
      <c r="E532" s="2">
        <f>E531/$B$2</f>
        <v>0.05628125</v>
      </c>
    </row>
    <row r="533">
      <c r="D533" s="1" t="s">
        <v>18</v>
      </c>
      <c r="E533" s="2">
        <f>H531/E531</f>
        <v>0.7794627984</v>
      </c>
    </row>
    <row r="534">
      <c r="D534" s="1" t="s">
        <v>20</v>
      </c>
      <c r="E534" s="2">
        <f>H531/$B$2</f>
        <v>0.04386914063</v>
      </c>
    </row>
    <row r="535">
      <c r="D535" s="1" t="s">
        <v>21</v>
      </c>
      <c r="E535" s="2">
        <f>(E531-H531)/$B$2</f>
        <v>0.01241210938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87</v>
      </c>
      <c r="F550" s="1">
        <v>1.0</v>
      </c>
      <c r="G550" s="4" t="str">
        <f t="shared" ref="G550:G559" si="155">INDIRECT(CONCATENATE("'ccc",$E$548,"'!",$B$1,C550+21))</f>
        <v>0.56</v>
      </c>
      <c r="H550" s="2">
        <f t="shared" ref="H550:H559" si="156">E550*F550*G550</f>
        <v>48.72</v>
      </c>
      <c r="I550" s="2">
        <f t="shared" ref="I550:I559" si="157">H550/$E$561</f>
        <v>0.006750727449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142</v>
      </c>
      <c r="F551" s="1">
        <v>1.0</v>
      </c>
      <c r="G551" s="4" t="str">
        <f t="shared" si="155"/>
        <v>0.30</v>
      </c>
      <c r="H551" s="2">
        <f t="shared" si="156"/>
        <v>42.6</v>
      </c>
      <c r="I551" s="2">
        <f t="shared" si="157"/>
        <v>0.005902729666</v>
      </c>
      <c r="J551" s="2">
        <f t="shared" si="158"/>
        <v>0</v>
      </c>
    </row>
    <row r="552">
      <c r="C552" s="1">
        <v>2.0</v>
      </c>
      <c r="E552" s="4">
        <f t="shared" si="154"/>
        <v>2526</v>
      </c>
      <c r="F552" s="1">
        <v>1.0</v>
      </c>
      <c r="G552" s="4" t="str">
        <f t="shared" si="155"/>
        <v>0.80</v>
      </c>
      <c r="H552" s="2">
        <f t="shared" si="156"/>
        <v>2020.8</v>
      </c>
      <c r="I552" s="2">
        <f t="shared" si="157"/>
        <v>0.2800055425</v>
      </c>
      <c r="J552" s="2">
        <f t="shared" si="158"/>
        <v>0</v>
      </c>
    </row>
    <row r="553">
      <c r="C553" s="1">
        <v>3.0</v>
      </c>
      <c r="E553" s="4">
        <f t="shared" si="154"/>
        <v>4171</v>
      </c>
      <c r="F553" s="1">
        <v>1.0</v>
      </c>
      <c r="G553" s="4" t="str">
        <f t="shared" si="155"/>
        <v>0.87</v>
      </c>
      <c r="H553" s="2">
        <f t="shared" si="156"/>
        <v>3628.77</v>
      </c>
      <c r="I553" s="2">
        <f t="shared" si="157"/>
        <v>0.5028086463</v>
      </c>
      <c r="J553" s="2">
        <f t="shared" si="158"/>
        <v>0</v>
      </c>
    </row>
    <row r="554">
      <c r="C554" s="1">
        <v>4.0</v>
      </c>
      <c r="E554" s="4">
        <f t="shared" si="154"/>
        <v>36</v>
      </c>
      <c r="F554" s="1">
        <v>0.0</v>
      </c>
      <c r="G554" s="4" t="str">
        <f t="shared" si="155"/>
        <v>0.25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139</v>
      </c>
      <c r="F555" s="1">
        <v>0.0</v>
      </c>
      <c r="G555" s="4" t="str">
        <f t="shared" si="155"/>
        <v>0.35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6</v>
      </c>
      <c r="F556" s="1">
        <v>0.0</v>
      </c>
      <c r="G556" s="4" t="str">
        <f t="shared" si="155"/>
        <v>0.50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58</v>
      </c>
      <c r="F557" s="1">
        <v>0.0</v>
      </c>
      <c r="G557" s="4" t="str">
        <f t="shared" si="155"/>
        <v>0.19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39</v>
      </c>
      <c r="F558" s="1">
        <v>0.0</v>
      </c>
      <c r="G558" s="4" t="str">
        <f t="shared" si="155"/>
        <v>0.36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13</v>
      </c>
      <c r="F559" s="1">
        <v>0.0</v>
      </c>
      <c r="G559" s="4" t="str">
        <f t="shared" si="155"/>
        <v>0.15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0.2045323542</v>
      </c>
    </row>
    <row r="561">
      <c r="D561" s="1" t="s">
        <v>29</v>
      </c>
      <c r="E561" s="2">
        <f>Sum(E550:E559)</f>
        <v>7217</v>
      </c>
      <c r="H561" s="2">
        <f>Sum(H550:H559)</f>
        <v>5740.89</v>
      </c>
    </row>
    <row r="562">
      <c r="D562" s="1" t="s">
        <v>17</v>
      </c>
      <c r="E562" s="2">
        <f>E561/$B$2</f>
        <v>0.0563828125</v>
      </c>
    </row>
    <row r="563">
      <c r="D563" s="1" t="s">
        <v>18</v>
      </c>
      <c r="E563" s="2">
        <f>H561/E561</f>
        <v>0.7954676458</v>
      </c>
    </row>
    <row r="564">
      <c r="D564" s="1" t="s">
        <v>20</v>
      </c>
      <c r="E564" s="2">
        <f>H561/$B$2</f>
        <v>0.04485070313</v>
      </c>
    </row>
    <row r="565">
      <c r="D565" s="1" t="s">
        <v>21</v>
      </c>
      <c r="E565" s="2">
        <f>(E561-H561)/$B$2</f>
        <v>0.01153210938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105</v>
      </c>
      <c r="F580" s="1">
        <v>1.0</v>
      </c>
      <c r="G580" s="4" t="str">
        <f t="shared" ref="G580:G589" si="160">INDIRECT(CONCATENATE("'ccc",$E$578,"'!",$B$1,C580+21))</f>
        <v>0.45</v>
      </c>
      <c r="H580" s="2">
        <f t="shared" ref="H580:H589" si="161">E580*F580*G580</f>
        <v>47.25</v>
      </c>
      <c r="I580" s="2">
        <f t="shared" ref="I580:I589" si="162">H580/$E$591</f>
        <v>0.006532559104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126</v>
      </c>
      <c r="F581" s="1">
        <v>1.0</v>
      </c>
      <c r="G581" s="4" t="str">
        <f t="shared" si="160"/>
        <v>0.41</v>
      </c>
      <c r="H581" s="2">
        <f t="shared" si="161"/>
        <v>51.66</v>
      </c>
      <c r="I581" s="2">
        <f t="shared" si="162"/>
        <v>0.00714226462</v>
      </c>
      <c r="J581" s="2">
        <f t="shared" si="163"/>
        <v>0</v>
      </c>
    </row>
    <row r="582">
      <c r="C582" s="1">
        <v>2.0</v>
      </c>
      <c r="E582" s="4">
        <f t="shared" si="159"/>
        <v>2422</v>
      </c>
      <c r="F582" s="1">
        <v>1.0</v>
      </c>
      <c r="G582" s="4" t="str">
        <f t="shared" si="160"/>
        <v>0.81</v>
      </c>
      <c r="H582" s="2">
        <f t="shared" si="161"/>
        <v>1961.82</v>
      </c>
      <c r="I582" s="2">
        <f t="shared" si="162"/>
        <v>0.271231854</v>
      </c>
      <c r="J582" s="2">
        <f t="shared" si="163"/>
        <v>0</v>
      </c>
    </row>
    <row r="583">
      <c r="C583" s="1">
        <v>3.0</v>
      </c>
      <c r="E583" s="4">
        <f t="shared" si="159"/>
        <v>4232</v>
      </c>
      <c r="F583" s="1">
        <v>1.0</v>
      </c>
      <c r="G583" s="4" t="str">
        <f t="shared" si="160"/>
        <v>0.88</v>
      </c>
      <c r="H583" s="2">
        <f t="shared" si="161"/>
        <v>3724.16</v>
      </c>
      <c r="I583" s="2">
        <f t="shared" si="162"/>
        <v>0.5148845569</v>
      </c>
      <c r="J583" s="2">
        <f t="shared" si="163"/>
        <v>0</v>
      </c>
    </row>
    <row r="584">
      <c r="C584" s="1">
        <v>4.0</v>
      </c>
      <c r="E584" s="4">
        <f t="shared" si="159"/>
        <v>48</v>
      </c>
      <c r="F584" s="1">
        <v>0.0</v>
      </c>
      <c r="G584" s="4" t="str">
        <f t="shared" si="160"/>
        <v>0.29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158</v>
      </c>
      <c r="F585" s="1">
        <v>0.0</v>
      </c>
      <c r="G585" s="4" t="str">
        <f t="shared" si="160"/>
        <v>0.34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7</v>
      </c>
      <c r="F586" s="1">
        <v>0.0</v>
      </c>
      <c r="G586" s="4" t="str">
        <f t="shared" si="160"/>
        <v>0.00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77</v>
      </c>
      <c r="F587" s="1">
        <v>0.0</v>
      </c>
      <c r="G587" s="4" t="str">
        <f t="shared" si="160"/>
        <v>0.16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54</v>
      </c>
      <c r="F588" s="1">
        <v>0.0</v>
      </c>
      <c r="G588" s="4" t="str">
        <f t="shared" si="160"/>
        <v>0.19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4</v>
      </c>
      <c r="F589" s="1">
        <v>0.0</v>
      </c>
      <c r="G589" s="4" t="str">
        <f t="shared" si="160"/>
        <v>0.25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0.2002087654</v>
      </c>
    </row>
    <row r="591">
      <c r="D591" s="1" t="s">
        <v>29</v>
      </c>
      <c r="E591" s="2">
        <f>Sum(E580:E589)</f>
        <v>7233</v>
      </c>
      <c r="H591" s="2">
        <f>Sum(H580:H589)</f>
        <v>5784.89</v>
      </c>
    </row>
    <row r="592">
      <c r="D592" s="1" t="s">
        <v>17</v>
      </c>
      <c r="E592" s="2">
        <f>E591/$B$2</f>
        <v>0.0565078125</v>
      </c>
    </row>
    <row r="593">
      <c r="D593" s="1" t="s">
        <v>18</v>
      </c>
      <c r="E593" s="2">
        <f>H591/E591</f>
        <v>0.7997912346</v>
      </c>
    </row>
    <row r="594">
      <c r="D594" s="1" t="s">
        <v>20</v>
      </c>
      <c r="E594" s="2">
        <f>H591/$B$2</f>
        <v>0.04519445313</v>
      </c>
    </row>
    <row r="595">
      <c r="D595" s="1" t="s">
        <v>21</v>
      </c>
      <c r="E595" s="2">
        <f>(E591-H591)/$B$2</f>
        <v>0.01131335938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151</v>
      </c>
      <c r="F610" s="1">
        <v>1.0</v>
      </c>
      <c r="G610" s="4" t="str">
        <f t="shared" ref="G610:G619" si="165">INDIRECT(CONCATENATE("'ccc",$E$608,"'!",$B$1,C610+21))</f>
        <v>0.48</v>
      </c>
      <c r="H610" s="2">
        <f t="shared" ref="H610:H619" si="166">E610*F610*G610</f>
        <v>72.48</v>
      </c>
      <c r="I610" s="2">
        <f t="shared" ref="I610:I619" si="167">H610/$E$621</f>
        <v>0.009983471074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172</v>
      </c>
      <c r="F611" s="1">
        <v>1.0</v>
      </c>
      <c r="G611" s="4" t="str">
        <f t="shared" si="165"/>
        <v>0.29</v>
      </c>
      <c r="H611" s="2">
        <f t="shared" si="166"/>
        <v>49.88</v>
      </c>
      <c r="I611" s="2">
        <f t="shared" si="167"/>
        <v>0.006870523416</v>
      </c>
      <c r="J611" s="2">
        <f t="shared" si="168"/>
        <v>0</v>
      </c>
    </row>
    <row r="612">
      <c r="C612" s="1">
        <v>2.0</v>
      </c>
      <c r="E612" s="4">
        <f t="shared" si="164"/>
        <v>1836</v>
      </c>
      <c r="F612" s="1">
        <v>1.0</v>
      </c>
      <c r="G612" s="4" t="str">
        <f t="shared" si="165"/>
        <v>0.76</v>
      </c>
      <c r="H612" s="2">
        <f t="shared" si="166"/>
        <v>1395.36</v>
      </c>
      <c r="I612" s="2">
        <f t="shared" si="167"/>
        <v>0.1921983471</v>
      </c>
      <c r="J612" s="2">
        <f t="shared" si="168"/>
        <v>0</v>
      </c>
    </row>
    <row r="613">
      <c r="C613" s="1">
        <v>3.0</v>
      </c>
      <c r="E613" s="4">
        <f t="shared" si="164"/>
        <v>1175</v>
      </c>
      <c r="F613" s="1">
        <v>1.0</v>
      </c>
      <c r="G613" s="4" t="str">
        <f t="shared" si="165"/>
        <v>0.81</v>
      </c>
      <c r="H613" s="2">
        <f t="shared" si="166"/>
        <v>951.75</v>
      </c>
      <c r="I613" s="2">
        <f t="shared" si="167"/>
        <v>0.1310950413</v>
      </c>
      <c r="J613" s="2">
        <f t="shared" si="168"/>
        <v>0</v>
      </c>
    </row>
    <row r="614">
      <c r="C614" s="1">
        <v>4.0</v>
      </c>
      <c r="E614" s="4">
        <f t="shared" si="164"/>
        <v>3236</v>
      </c>
      <c r="F614" s="1">
        <v>1.0</v>
      </c>
      <c r="G614" s="4" t="str">
        <f t="shared" si="165"/>
        <v>0.88</v>
      </c>
      <c r="H614" s="2">
        <f t="shared" si="166"/>
        <v>2847.68</v>
      </c>
      <c r="I614" s="2">
        <f t="shared" si="167"/>
        <v>0.3922424242</v>
      </c>
      <c r="J614" s="2">
        <f t="shared" si="168"/>
        <v>0</v>
      </c>
    </row>
    <row r="615">
      <c r="C615" s="1">
        <v>5.0</v>
      </c>
      <c r="E615" s="4">
        <f t="shared" si="164"/>
        <v>102</v>
      </c>
      <c r="F615" s="1">
        <v>0.0</v>
      </c>
      <c r="G615" s="4" t="str">
        <f t="shared" si="165"/>
        <v>0.41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40</v>
      </c>
      <c r="F616" s="1">
        <v>0.0</v>
      </c>
      <c r="G616" s="4" t="str">
        <f t="shared" si="165"/>
        <v>0.30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182</v>
      </c>
      <c r="F617" s="1">
        <v>0.0</v>
      </c>
      <c r="G617" s="4" t="str">
        <f t="shared" si="165"/>
        <v>0.31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190</v>
      </c>
      <c r="F618" s="1">
        <v>0.0</v>
      </c>
      <c r="G618" s="4" t="str">
        <f t="shared" si="165"/>
        <v>0.39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176</v>
      </c>
      <c r="F619" s="1">
        <v>0.0</v>
      </c>
      <c r="G619" s="4" t="str">
        <f t="shared" si="165"/>
        <v>0.49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0.2676101928</v>
      </c>
    </row>
    <row r="621">
      <c r="D621" s="1" t="s">
        <v>29</v>
      </c>
      <c r="E621" s="2">
        <f>Sum(E610:E619)</f>
        <v>7260</v>
      </c>
      <c r="H621" s="2">
        <f>Sum(H610:H619)</f>
        <v>5317.15</v>
      </c>
    </row>
    <row r="622">
      <c r="D622" s="1" t="s">
        <v>17</v>
      </c>
      <c r="E622" s="2">
        <f>E621/$B$2</f>
        <v>0.05671875</v>
      </c>
    </row>
    <row r="623">
      <c r="D623" s="1" t="s">
        <v>18</v>
      </c>
      <c r="E623" s="2">
        <f>H621/E621</f>
        <v>0.7323898072</v>
      </c>
    </row>
    <row r="624">
      <c r="D624" s="1" t="s">
        <v>20</v>
      </c>
      <c r="E624" s="2">
        <f>H621/$B$2</f>
        <v>0.04154023438</v>
      </c>
    </row>
    <row r="625">
      <c r="D625" s="1" t="s">
        <v>21</v>
      </c>
      <c r="E625" s="2">
        <f>(E621-H621)/$B$2</f>
        <v>0.01517851563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122</v>
      </c>
      <c r="F640" s="1">
        <v>1.0</v>
      </c>
      <c r="G640" s="4" t="str">
        <f t="shared" ref="G640:G649" si="170">INDIRECT(CONCATENATE("'ccc",$E$638,"'!",$B$1,C640+21))</f>
        <v>0.52</v>
      </c>
      <c r="H640" s="2">
        <f t="shared" ref="H640:H649" si="171">E640*F640*G640</f>
        <v>63.44</v>
      </c>
      <c r="I640" s="2">
        <f t="shared" ref="I640:I649" si="172">H640/$E$651</f>
        <v>0.008423848095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116</v>
      </c>
      <c r="F641" s="1">
        <v>1.0</v>
      </c>
      <c r="G641" s="4" t="str">
        <f t="shared" si="170"/>
        <v>0.28</v>
      </c>
      <c r="H641" s="2">
        <f t="shared" si="171"/>
        <v>32.48</v>
      </c>
      <c r="I641" s="2">
        <f t="shared" si="172"/>
        <v>0.00431284026</v>
      </c>
      <c r="J641" s="2">
        <f t="shared" si="173"/>
        <v>0</v>
      </c>
    </row>
    <row r="642">
      <c r="C642" s="1">
        <v>2.0</v>
      </c>
      <c r="E642" s="4">
        <f t="shared" si="169"/>
        <v>1063</v>
      </c>
      <c r="F642" s="1">
        <v>1.0</v>
      </c>
      <c r="G642" s="4" t="str">
        <f t="shared" si="170"/>
        <v>0.72</v>
      </c>
      <c r="H642" s="2">
        <f t="shared" si="171"/>
        <v>765.36</v>
      </c>
      <c r="I642" s="2">
        <f t="shared" si="172"/>
        <v>0.1016279379</v>
      </c>
      <c r="J642" s="2">
        <f t="shared" si="173"/>
        <v>0</v>
      </c>
    </row>
    <row r="643">
      <c r="C643" s="1">
        <v>3.0</v>
      </c>
      <c r="E643" s="4">
        <f t="shared" si="169"/>
        <v>609</v>
      </c>
      <c r="F643" s="1">
        <v>1.0</v>
      </c>
      <c r="G643" s="4" t="str">
        <f t="shared" si="170"/>
        <v>0.77</v>
      </c>
      <c r="H643" s="2">
        <f t="shared" si="171"/>
        <v>468.93</v>
      </c>
      <c r="I643" s="2">
        <f t="shared" si="172"/>
        <v>0.06226663126</v>
      </c>
      <c r="J643" s="2">
        <f t="shared" si="173"/>
        <v>0</v>
      </c>
    </row>
    <row r="644">
      <c r="C644" s="1">
        <v>4.0</v>
      </c>
      <c r="E644" s="4">
        <f t="shared" si="169"/>
        <v>4982</v>
      </c>
      <c r="F644" s="1">
        <v>1.0</v>
      </c>
      <c r="G644" s="4" t="str">
        <f t="shared" si="170"/>
        <v>0.91</v>
      </c>
      <c r="H644" s="2">
        <f t="shared" si="171"/>
        <v>4533.62</v>
      </c>
      <c r="I644" s="2">
        <f t="shared" si="172"/>
        <v>0.6019944231</v>
      </c>
      <c r="J644" s="2">
        <f t="shared" si="173"/>
        <v>0</v>
      </c>
    </row>
    <row r="645">
      <c r="C645" s="1">
        <v>5.0</v>
      </c>
      <c r="E645" s="4">
        <f t="shared" si="169"/>
        <v>94</v>
      </c>
      <c r="F645" s="1">
        <v>0.0</v>
      </c>
      <c r="G645" s="4" t="str">
        <f t="shared" si="170"/>
        <v>0.27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69</v>
      </c>
      <c r="F646" s="1">
        <v>0.0</v>
      </c>
      <c r="G646" s="4" t="str">
        <f t="shared" si="170"/>
        <v>0.22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144</v>
      </c>
      <c r="F647" s="1">
        <v>0.0</v>
      </c>
      <c r="G647" s="4" t="str">
        <f t="shared" si="170"/>
        <v>0.28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155</v>
      </c>
      <c r="F648" s="1">
        <v>0.0</v>
      </c>
      <c r="G648" s="4" t="str">
        <f t="shared" si="170"/>
        <v>0.43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177</v>
      </c>
      <c r="F649" s="1">
        <v>0.0</v>
      </c>
      <c r="G649" s="4" t="str">
        <f t="shared" si="170"/>
        <v>0.38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0.2213743195</v>
      </c>
    </row>
    <row r="651">
      <c r="D651" s="1" t="s">
        <v>29</v>
      </c>
      <c r="E651" s="2">
        <f>Sum(E640:E649)</f>
        <v>7531</v>
      </c>
      <c r="H651" s="2">
        <f>Sum(H640:H649)</f>
        <v>5863.83</v>
      </c>
    </row>
    <row r="652">
      <c r="D652" s="1" t="s">
        <v>17</v>
      </c>
      <c r="E652" s="2">
        <f>E651/$B$2</f>
        <v>0.0588359375</v>
      </c>
    </row>
    <row r="653">
      <c r="D653" s="1" t="s">
        <v>18</v>
      </c>
      <c r="E653" s="2">
        <f>H651/E651</f>
        <v>0.7786256805</v>
      </c>
    </row>
    <row r="654">
      <c r="D654" s="1" t="s">
        <v>20</v>
      </c>
      <c r="E654" s="2">
        <f>H651/$B$2</f>
        <v>0.04581117188</v>
      </c>
    </row>
    <row r="655">
      <c r="D655" s="1" t="s">
        <v>21</v>
      </c>
      <c r="E655" s="2">
        <f>(E651-H651)/$B$2</f>
        <v>0.01302476563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83</v>
      </c>
      <c r="F670" s="1">
        <v>1.0</v>
      </c>
      <c r="G670" s="4" t="str">
        <f t="shared" ref="G670:G679" si="175">INDIRECT(CONCATENATE("'ccc",$E$668,"'!",$B$1,C670+21))</f>
        <v>0.40</v>
      </c>
      <c r="H670" s="2">
        <f t="shared" ref="H670:H679" si="176">E670*F670*G670</f>
        <v>33.2</v>
      </c>
      <c r="I670" s="2">
        <f t="shared" ref="I670:I679" si="177">H670/$E$681</f>
        <v>0.004461166353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71</v>
      </c>
      <c r="F671" s="1">
        <v>1.0</v>
      </c>
      <c r="G671" s="4" t="str">
        <f t="shared" si="175"/>
        <v>0.32</v>
      </c>
      <c r="H671" s="2">
        <f t="shared" si="176"/>
        <v>22.72</v>
      </c>
      <c r="I671" s="2">
        <f t="shared" si="177"/>
        <v>0.003052942757</v>
      </c>
      <c r="J671" s="2">
        <f t="shared" si="178"/>
        <v>0</v>
      </c>
    </row>
    <row r="672">
      <c r="C672" s="1">
        <v>2.0</v>
      </c>
      <c r="E672" s="4">
        <f t="shared" si="174"/>
        <v>771</v>
      </c>
      <c r="F672" s="1">
        <v>1.0</v>
      </c>
      <c r="G672" s="4" t="str">
        <f t="shared" si="175"/>
        <v>0.71</v>
      </c>
      <c r="H672" s="2">
        <f t="shared" si="176"/>
        <v>547.41</v>
      </c>
      <c r="I672" s="2">
        <f t="shared" si="177"/>
        <v>0.07355683956</v>
      </c>
      <c r="J672" s="2">
        <f t="shared" si="178"/>
        <v>0</v>
      </c>
    </row>
    <row r="673">
      <c r="C673" s="1">
        <v>3.0</v>
      </c>
      <c r="E673" s="4">
        <f t="shared" si="174"/>
        <v>452</v>
      </c>
      <c r="F673" s="1">
        <v>1.0</v>
      </c>
      <c r="G673" s="4" t="str">
        <f t="shared" si="175"/>
        <v>0.74</v>
      </c>
      <c r="H673" s="2">
        <f t="shared" si="176"/>
        <v>334.48</v>
      </c>
      <c r="I673" s="2">
        <f t="shared" si="177"/>
        <v>0.04494490728</v>
      </c>
      <c r="J673" s="2">
        <f t="shared" si="178"/>
        <v>0</v>
      </c>
    </row>
    <row r="674">
      <c r="C674" s="1">
        <v>4.0</v>
      </c>
      <c r="E674" s="4">
        <f t="shared" si="174"/>
        <v>5558</v>
      </c>
      <c r="F674" s="1">
        <v>1.0</v>
      </c>
      <c r="G674" s="4" t="str">
        <f t="shared" si="175"/>
        <v>0.93</v>
      </c>
      <c r="H674" s="2">
        <f t="shared" si="176"/>
        <v>5168.94</v>
      </c>
      <c r="I674" s="2">
        <f t="shared" si="177"/>
        <v>0.6945632894</v>
      </c>
      <c r="J674" s="2">
        <f t="shared" si="178"/>
        <v>0</v>
      </c>
    </row>
    <row r="675">
      <c r="C675" s="1">
        <v>5.0</v>
      </c>
      <c r="E675" s="4">
        <f t="shared" si="174"/>
        <v>66</v>
      </c>
      <c r="F675" s="1">
        <v>0.0</v>
      </c>
      <c r="G675" s="4" t="str">
        <f t="shared" si="175"/>
        <v>0.35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64</v>
      </c>
      <c r="F676" s="1">
        <v>0.0</v>
      </c>
      <c r="G676" s="4" t="str">
        <f t="shared" si="175"/>
        <v>0.34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131</v>
      </c>
      <c r="F677" s="1">
        <v>0.0</v>
      </c>
      <c r="G677" s="4" t="str">
        <f t="shared" si="175"/>
        <v>0.27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118</v>
      </c>
      <c r="F678" s="1">
        <v>0.0</v>
      </c>
      <c r="G678" s="4" t="str">
        <f t="shared" si="175"/>
        <v>0.37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128</v>
      </c>
      <c r="F679" s="1">
        <v>0.0</v>
      </c>
      <c r="G679" s="4" t="str">
        <f t="shared" si="175"/>
        <v>0.39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0.1794208546</v>
      </c>
    </row>
    <row r="681">
      <c r="D681" s="1" t="s">
        <v>29</v>
      </c>
      <c r="E681" s="2">
        <f>Sum(E670:E679)</f>
        <v>7442</v>
      </c>
      <c r="H681" s="2">
        <f>Sum(H670:H679)</f>
        <v>6106.75</v>
      </c>
    </row>
    <row r="682">
      <c r="D682" s="1" t="s">
        <v>17</v>
      </c>
      <c r="E682" s="2">
        <f>E681/$B$2</f>
        <v>0.058140625</v>
      </c>
    </row>
    <row r="683">
      <c r="D683" s="1" t="s">
        <v>18</v>
      </c>
      <c r="E683" s="2">
        <f>H681/E681</f>
        <v>0.8205791454</v>
      </c>
    </row>
    <row r="684">
      <c r="D684" s="1" t="s">
        <v>20</v>
      </c>
      <c r="E684" s="2">
        <f>H681/$B$2</f>
        <v>0.04770898438</v>
      </c>
    </row>
    <row r="685">
      <c r="D685" s="1" t="s">
        <v>21</v>
      </c>
      <c r="E685" s="2">
        <f>(E681-H681)/$B$2</f>
        <v>0.01043164063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71</v>
      </c>
      <c r="F700" s="1">
        <v>1.0</v>
      </c>
      <c r="G700" s="4" t="str">
        <f>INDIRECT(CONCATENATE("'ccc",$E$698,"'!",$B$1,C700+21))</f>
        <v>0.48</v>
      </c>
      <c r="H700" s="2">
        <f t="shared" ref="H700:H709" si="180">E700*F700*G700</f>
        <v>34.08</v>
      </c>
      <c r="I700" s="2">
        <f t="shared" ref="I700:I709" si="181">H700/$E$711</f>
        <v>0.004630434783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73</v>
      </c>
      <c r="F701" s="1">
        <v>1.0</v>
      </c>
      <c r="G701" s="4" t="str">
        <f t="shared" ref="G701:G709" si="183">INDIRECT(CONCATENATE("'ccc",$E$668,"'!",$B$1,C701+21))</f>
        <v>0.32</v>
      </c>
      <c r="H701" s="2">
        <f t="shared" si="180"/>
        <v>23.36</v>
      </c>
      <c r="I701" s="2">
        <f t="shared" si="181"/>
        <v>0.003173913043</v>
      </c>
      <c r="J701" s="2">
        <f t="shared" si="182"/>
        <v>0</v>
      </c>
    </row>
    <row r="702">
      <c r="C702" s="1">
        <v>2.0</v>
      </c>
      <c r="E702" s="4">
        <f t="shared" si="179"/>
        <v>582</v>
      </c>
      <c r="F702" s="1">
        <v>1.0</v>
      </c>
      <c r="G702" s="4" t="str">
        <f t="shared" si="183"/>
        <v>0.71</v>
      </c>
      <c r="H702" s="2">
        <f t="shared" si="180"/>
        <v>413.22</v>
      </c>
      <c r="I702" s="2">
        <f t="shared" si="181"/>
        <v>0.05614402174</v>
      </c>
      <c r="J702" s="2">
        <f t="shared" si="182"/>
        <v>0</v>
      </c>
    </row>
    <row r="703">
      <c r="C703" s="1">
        <v>3.0</v>
      </c>
      <c r="E703" s="4">
        <f t="shared" si="179"/>
        <v>309</v>
      </c>
      <c r="F703" s="1">
        <v>1.0</v>
      </c>
      <c r="G703" s="4" t="str">
        <f t="shared" si="183"/>
        <v>0.74</v>
      </c>
      <c r="H703" s="2">
        <f t="shared" si="180"/>
        <v>228.66</v>
      </c>
      <c r="I703" s="2">
        <f t="shared" si="181"/>
        <v>0.03106793478</v>
      </c>
      <c r="J703" s="2">
        <f t="shared" si="182"/>
        <v>0</v>
      </c>
    </row>
    <row r="704">
      <c r="C704" s="1">
        <v>4.0</v>
      </c>
      <c r="E704" s="4">
        <f t="shared" si="179"/>
        <v>5919</v>
      </c>
      <c r="F704" s="1">
        <v>1.0</v>
      </c>
      <c r="G704" s="4" t="str">
        <f t="shared" si="183"/>
        <v>0.93</v>
      </c>
      <c r="H704" s="2">
        <f t="shared" si="180"/>
        <v>5504.67</v>
      </c>
      <c r="I704" s="2">
        <f t="shared" si="181"/>
        <v>0.7479171196</v>
      </c>
      <c r="J704" s="2">
        <f t="shared" si="182"/>
        <v>0</v>
      </c>
    </row>
    <row r="705">
      <c r="C705" s="1">
        <v>5.0</v>
      </c>
      <c r="E705" s="4">
        <f t="shared" si="179"/>
        <v>58</v>
      </c>
      <c r="F705" s="1">
        <v>0.0</v>
      </c>
      <c r="G705" s="4" t="str">
        <f t="shared" si="183"/>
        <v>0.35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38</v>
      </c>
      <c r="F706" s="1">
        <v>0.0</v>
      </c>
      <c r="G706" s="4" t="str">
        <f t="shared" si="183"/>
        <v>0.34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98</v>
      </c>
      <c r="F707" s="1">
        <v>0.0</v>
      </c>
      <c r="G707" s="4" t="str">
        <f t="shared" si="183"/>
        <v>0.27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92</v>
      </c>
      <c r="F708" s="1">
        <v>0.0</v>
      </c>
      <c r="G708" s="4" t="str">
        <f t="shared" si="183"/>
        <v>0.37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120</v>
      </c>
      <c r="F709" s="1">
        <v>0.0</v>
      </c>
      <c r="G709" s="4" t="str">
        <f t="shared" si="183"/>
        <v>0.39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0.1570665761</v>
      </c>
    </row>
    <row r="711">
      <c r="D711" s="1" t="s">
        <v>29</v>
      </c>
      <c r="E711" s="2">
        <f>Sum(E700:E709)</f>
        <v>7360</v>
      </c>
      <c r="H711" s="2">
        <f>Sum(H700:H709)</f>
        <v>6203.99</v>
      </c>
    </row>
    <row r="712">
      <c r="D712" s="1" t="s">
        <v>17</v>
      </c>
      <c r="E712" s="2">
        <f>E711/$B$2</f>
        <v>0.0575</v>
      </c>
    </row>
    <row r="713">
      <c r="D713" s="1" t="s">
        <v>18</v>
      </c>
      <c r="E713" s="2">
        <f>H711/E711</f>
        <v>0.8429334239</v>
      </c>
    </row>
    <row r="714">
      <c r="D714" s="1" t="s">
        <v>20</v>
      </c>
      <c r="E714" s="2">
        <f>H711/$B$2</f>
        <v>0.04846867188</v>
      </c>
    </row>
    <row r="715">
      <c r="D715" s="1" t="s">
        <v>21</v>
      </c>
      <c r="E715" s="2">
        <f>(E711-H711)/$B$2</f>
        <v>0.009031328125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73</v>
      </c>
      <c r="F730" s="1">
        <v>1.0</v>
      </c>
      <c r="G730" s="4" t="str">
        <f t="shared" ref="G730:G739" si="185">INDIRECT(CONCATENATE("'ccc",$E$728,"'!",$B$1,C730+21))</f>
        <v>0.40</v>
      </c>
      <c r="H730" s="2">
        <f t="shared" ref="H730:H739" si="186">E730*F730*G730</f>
        <v>29.2</v>
      </c>
      <c r="I730" s="2">
        <f t="shared" ref="I730:I739" si="187">H730/$E$741</f>
        <v>0.003935309973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71</v>
      </c>
      <c r="F731" s="1">
        <v>1.0</v>
      </c>
      <c r="G731" s="4" t="str">
        <f t="shared" si="185"/>
        <v>0.32</v>
      </c>
      <c r="H731" s="2">
        <f t="shared" si="186"/>
        <v>22.72</v>
      </c>
      <c r="I731" s="2">
        <f t="shared" si="187"/>
        <v>0.003061994609</v>
      </c>
      <c r="J731" s="2">
        <f t="shared" si="188"/>
        <v>0</v>
      </c>
    </row>
    <row r="732">
      <c r="C732" s="1">
        <v>2.0</v>
      </c>
      <c r="E732" s="4">
        <f t="shared" si="184"/>
        <v>477</v>
      </c>
      <c r="F732" s="1">
        <v>1.0</v>
      </c>
      <c r="G732" s="4" t="str">
        <f t="shared" si="185"/>
        <v>0.65</v>
      </c>
      <c r="H732" s="2">
        <f t="shared" si="186"/>
        <v>310.05</v>
      </c>
      <c r="I732" s="2">
        <f t="shared" si="187"/>
        <v>0.04178571429</v>
      </c>
      <c r="J732" s="2">
        <f t="shared" si="188"/>
        <v>0</v>
      </c>
    </row>
    <row r="733">
      <c r="C733" s="1">
        <v>3.0</v>
      </c>
      <c r="E733" s="4">
        <f t="shared" si="184"/>
        <v>234</v>
      </c>
      <c r="F733" s="1">
        <v>1.0</v>
      </c>
      <c r="G733" s="4" t="str">
        <f t="shared" si="185"/>
        <v>0.68</v>
      </c>
      <c r="H733" s="2">
        <f t="shared" si="186"/>
        <v>159.12</v>
      </c>
      <c r="I733" s="2">
        <f t="shared" si="187"/>
        <v>0.02144474394</v>
      </c>
      <c r="J733" s="2">
        <f t="shared" si="188"/>
        <v>0</v>
      </c>
    </row>
    <row r="734">
      <c r="C734" s="1">
        <v>4.0</v>
      </c>
      <c r="E734" s="4">
        <f t="shared" si="184"/>
        <v>6157</v>
      </c>
      <c r="F734" s="1">
        <v>1.0</v>
      </c>
      <c r="G734" s="4" t="str">
        <f t="shared" si="185"/>
        <v>0.95</v>
      </c>
      <c r="H734" s="2">
        <f t="shared" si="186"/>
        <v>5849.15</v>
      </c>
      <c r="I734" s="2">
        <f t="shared" si="187"/>
        <v>0.7882951482</v>
      </c>
      <c r="J734" s="2">
        <f t="shared" si="188"/>
        <v>0</v>
      </c>
    </row>
    <row r="735">
      <c r="C735" s="1">
        <v>5.0</v>
      </c>
      <c r="E735" s="4">
        <f t="shared" si="184"/>
        <v>46</v>
      </c>
      <c r="F735" s="1">
        <v>0.0</v>
      </c>
      <c r="G735" s="4" t="str">
        <f t="shared" si="185"/>
        <v>0.39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44</v>
      </c>
      <c r="F736" s="1">
        <v>0.0</v>
      </c>
      <c r="G736" s="4" t="str">
        <f t="shared" si="185"/>
        <v>0.20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122</v>
      </c>
      <c r="F737" s="1">
        <v>0.0</v>
      </c>
      <c r="G737" s="4" t="str">
        <f t="shared" si="185"/>
        <v>0.28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86</v>
      </c>
      <c r="F738" s="1">
        <v>0.0</v>
      </c>
      <c r="G738" s="4" t="str">
        <f t="shared" si="185"/>
        <v>0.30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110</v>
      </c>
      <c r="F739" s="1">
        <v>0.0</v>
      </c>
      <c r="G739" s="4" t="str">
        <f t="shared" si="185"/>
        <v>0.49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0.1414770889</v>
      </c>
    </row>
    <row r="741">
      <c r="D741" s="1" t="s">
        <v>29</v>
      </c>
      <c r="E741" s="2">
        <f>Sum(E730:E739)</f>
        <v>7420</v>
      </c>
      <c r="H741" s="2">
        <f>Sum(H730:H739)</f>
        <v>6370.24</v>
      </c>
    </row>
    <row r="742">
      <c r="D742" s="1" t="s">
        <v>17</v>
      </c>
      <c r="E742" s="2">
        <f>E741/$B$2</f>
        <v>0.05796875</v>
      </c>
    </row>
    <row r="743">
      <c r="D743" s="1" t="s">
        <v>18</v>
      </c>
      <c r="E743" s="2">
        <f>H741/E741</f>
        <v>0.8585229111</v>
      </c>
    </row>
    <row r="744">
      <c r="D744" s="1" t="s">
        <v>20</v>
      </c>
      <c r="E744" s="2">
        <f>H741/$B$2</f>
        <v>0.0497675</v>
      </c>
    </row>
    <row r="745">
      <c r="D745" s="1" t="s">
        <v>21</v>
      </c>
      <c r="E745" s="2">
        <f>(E741-H741)/$B$2</f>
        <v>0.00820125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125</v>
      </c>
      <c r="F760" s="1">
        <v>1.0</v>
      </c>
      <c r="G760" s="4" t="str">
        <f t="shared" ref="G760:G769" si="190">INDIRECT(CONCATENATE("'ccc",$E$758,"'!",$B$1,C760+21))</f>
        <v>0.30</v>
      </c>
      <c r="H760" s="2">
        <f t="shared" ref="H760:H769" si="191">E760*F760*G760</f>
        <v>37.5</v>
      </c>
      <c r="I760" s="2">
        <f t="shared" ref="I760:I769" si="192">H760/$E$771</f>
        <v>0.00474143381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86</v>
      </c>
      <c r="F761" s="1">
        <v>1.0</v>
      </c>
      <c r="G761" s="4" t="str">
        <f t="shared" si="190"/>
        <v>0.24</v>
      </c>
      <c r="H761" s="2">
        <f t="shared" si="191"/>
        <v>20.64</v>
      </c>
      <c r="I761" s="2">
        <f t="shared" si="192"/>
        <v>0.002609685169</v>
      </c>
      <c r="J761" s="2">
        <f t="shared" si="193"/>
        <v>0</v>
      </c>
    </row>
    <row r="762">
      <c r="C762" s="1">
        <v>2.0</v>
      </c>
      <c r="E762" s="4">
        <f t="shared" si="189"/>
        <v>397</v>
      </c>
      <c r="F762" s="1">
        <v>1.0</v>
      </c>
      <c r="G762" s="4" t="str">
        <f t="shared" si="190"/>
        <v>0.57</v>
      </c>
      <c r="H762" s="2">
        <f t="shared" si="191"/>
        <v>226.29</v>
      </c>
      <c r="I762" s="2">
        <f t="shared" si="192"/>
        <v>0.02861170818</v>
      </c>
      <c r="J762" s="2">
        <f t="shared" si="193"/>
        <v>0</v>
      </c>
    </row>
    <row r="763">
      <c r="C763" s="1">
        <v>3.0</v>
      </c>
      <c r="E763" s="4">
        <f t="shared" si="189"/>
        <v>151</v>
      </c>
      <c r="F763" s="1">
        <v>1.0</v>
      </c>
      <c r="G763" s="4" t="str">
        <f t="shared" si="190"/>
        <v>0.62</v>
      </c>
      <c r="H763" s="2">
        <f t="shared" si="191"/>
        <v>93.62</v>
      </c>
      <c r="I763" s="2">
        <f t="shared" si="192"/>
        <v>0.01183714755</v>
      </c>
      <c r="J763" s="2">
        <f t="shared" si="193"/>
        <v>0</v>
      </c>
    </row>
    <row r="764">
      <c r="C764" s="1">
        <v>4.0</v>
      </c>
      <c r="E764" s="4">
        <f t="shared" si="189"/>
        <v>5265</v>
      </c>
      <c r="F764" s="1">
        <v>1.0</v>
      </c>
      <c r="G764" s="4" t="str">
        <f t="shared" si="190"/>
        <v>0.89</v>
      </c>
      <c r="H764" s="2">
        <f t="shared" si="191"/>
        <v>4685.85</v>
      </c>
      <c r="I764" s="2">
        <f t="shared" si="192"/>
        <v>0.5924706031</v>
      </c>
      <c r="J764" s="2">
        <f t="shared" si="193"/>
        <v>0</v>
      </c>
    </row>
    <row r="765">
      <c r="C765" s="1">
        <v>5.0</v>
      </c>
      <c r="E765" s="4">
        <f t="shared" si="189"/>
        <v>1298</v>
      </c>
      <c r="F765" s="1">
        <v>1.0</v>
      </c>
      <c r="G765" s="4" t="str">
        <f t="shared" si="190"/>
        <v>0.77</v>
      </c>
      <c r="H765" s="2">
        <f t="shared" si="191"/>
        <v>999.46</v>
      </c>
      <c r="I765" s="2">
        <f t="shared" si="192"/>
        <v>0.1263699583</v>
      </c>
      <c r="J765" s="2">
        <f t="shared" si="193"/>
        <v>0</v>
      </c>
    </row>
    <row r="766">
      <c r="C766" s="1">
        <v>6.0</v>
      </c>
      <c r="E766" s="4">
        <f t="shared" si="189"/>
        <v>197</v>
      </c>
      <c r="F766" s="1">
        <v>0.0</v>
      </c>
      <c r="G766" s="4" t="str">
        <f t="shared" si="190"/>
        <v>0.36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94</v>
      </c>
      <c r="F767" s="1">
        <v>0.0</v>
      </c>
      <c r="G767" s="4" t="str">
        <f t="shared" si="190"/>
        <v>0.22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140</v>
      </c>
      <c r="F768" s="1">
        <v>0.0</v>
      </c>
      <c r="G768" s="4" t="str">
        <f t="shared" si="190"/>
        <v>0.39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156</v>
      </c>
      <c r="F769" s="1">
        <v>0.0</v>
      </c>
      <c r="G769" s="4" t="str">
        <f t="shared" si="190"/>
        <v>0.33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0.2333594639</v>
      </c>
    </row>
    <row r="771">
      <c r="D771" s="1" t="s">
        <v>29</v>
      </c>
      <c r="E771" s="2">
        <f>Sum(E760:E769)</f>
        <v>7909</v>
      </c>
      <c r="H771" s="2">
        <f>Sum(H760:H769)</f>
        <v>6063.36</v>
      </c>
    </row>
    <row r="772">
      <c r="D772" s="1" t="s">
        <v>17</v>
      </c>
      <c r="E772" s="2">
        <f>E771/$B$2</f>
        <v>0.0617890625</v>
      </c>
    </row>
    <row r="773">
      <c r="D773" s="1" t="s">
        <v>18</v>
      </c>
      <c r="E773" s="2">
        <f>H771/E771</f>
        <v>0.7666405361</v>
      </c>
    </row>
    <row r="774">
      <c r="D774" s="1" t="s">
        <v>20</v>
      </c>
      <c r="E774" s="2">
        <f>H771/$B$2</f>
        <v>0.04737</v>
      </c>
    </row>
    <row r="775">
      <c r="D775" s="1" t="s">
        <v>21</v>
      </c>
      <c r="E775" s="2">
        <f>(E771-H771)/$B$2</f>
        <v>0.0144190625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166</v>
      </c>
      <c r="F790" s="1">
        <v>1.0</v>
      </c>
      <c r="G790" s="4" t="str">
        <f t="shared" ref="G790:G799" si="195">INDIRECT(CONCATENATE("'ccc",$E$788,"'!",$B$1,C790+21))</f>
        <v>0.34</v>
      </c>
      <c r="H790" s="2">
        <f t="shared" ref="H790:H799" si="196">E790*F790*G790</f>
        <v>56.44</v>
      </c>
      <c r="I790" s="2">
        <f t="shared" ref="I790:I799" si="197">H790/$E$801</f>
        <v>0.007325113563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101</v>
      </c>
      <c r="F791" s="1">
        <v>1.0</v>
      </c>
      <c r="G791" s="4" t="str">
        <f t="shared" si="195"/>
        <v>0.19</v>
      </c>
      <c r="H791" s="2">
        <f t="shared" si="196"/>
        <v>19.19</v>
      </c>
      <c r="I791" s="2">
        <f t="shared" si="197"/>
        <v>0.002490590526</v>
      </c>
      <c r="J791" s="2">
        <f t="shared" si="198"/>
        <v>0</v>
      </c>
    </row>
    <row r="792">
      <c r="C792" s="1">
        <v>2.0</v>
      </c>
      <c r="E792" s="4">
        <f t="shared" si="194"/>
        <v>215</v>
      </c>
      <c r="F792" s="1">
        <v>1.0</v>
      </c>
      <c r="G792" s="4" t="str">
        <f t="shared" si="195"/>
        <v>0.42</v>
      </c>
      <c r="H792" s="2">
        <f t="shared" si="196"/>
        <v>90.3</v>
      </c>
      <c r="I792" s="2">
        <f t="shared" si="197"/>
        <v>0.01171966256</v>
      </c>
      <c r="J792" s="2">
        <f t="shared" si="198"/>
        <v>0</v>
      </c>
    </row>
    <row r="793">
      <c r="C793" s="1">
        <v>3.0</v>
      </c>
      <c r="E793" s="4">
        <f t="shared" si="194"/>
        <v>107</v>
      </c>
      <c r="F793" s="1">
        <v>1.0</v>
      </c>
      <c r="G793" s="4" t="str">
        <f t="shared" si="195"/>
        <v>0.55</v>
      </c>
      <c r="H793" s="2">
        <f t="shared" si="196"/>
        <v>58.85</v>
      </c>
      <c r="I793" s="2">
        <f t="shared" si="197"/>
        <v>0.007637897469</v>
      </c>
      <c r="J793" s="2">
        <f t="shared" si="198"/>
        <v>0</v>
      </c>
    </row>
    <row r="794">
      <c r="C794" s="1">
        <v>4.0</v>
      </c>
      <c r="E794" s="4">
        <f t="shared" si="194"/>
        <v>3889</v>
      </c>
      <c r="F794" s="1">
        <v>1.0</v>
      </c>
      <c r="G794" s="4" t="str">
        <f t="shared" si="195"/>
        <v>0.84</v>
      </c>
      <c r="H794" s="2">
        <f t="shared" si="196"/>
        <v>3266.76</v>
      </c>
      <c r="I794" s="2">
        <f t="shared" si="197"/>
        <v>0.4239792343</v>
      </c>
      <c r="J794" s="2">
        <f t="shared" si="198"/>
        <v>0</v>
      </c>
    </row>
    <row r="795">
      <c r="C795" s="1">
        <v>5.0</v>
      </c>
      <c r="E795" s="4">
        <f t="shared" si="194"/>
        <v>2421</v>
      </c>
      <c r="F795" s="1">
        <v>1.0</v>
      </c>
      <c r="G795" s="4" t="str">
        <f t="shared" si="195"/>
        <v>0.79</v>
      </c>
      <c r="H795" s="2">
        <f t="shared" si="196"/>
        <v>1912.59</v>
      </c>
      <c r="I795" s="2">
        <f t="shared" si="197"/>
        <v>0.2482271252</v>
      </c>
      <c r="J795" s="2">
        <f t="shared" si="198"/>
        <v>0</v>
      </c>
    </row>
    <row r="796">
      <c r="C796" s="1">
        <v>6.0</v>
      </c>
      <c r="E796" s="4">
        <f t="shared" si="194"/>
        <v>450</v>
      </c>
      <c r="F796" s="1">
        <v>0.0</v>
      </c>
      <c r="G796" s="4" t="str">
        <f t="shared" si="195"/>
        <v>0.42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89</v>
      </c>
      <c r="F797" s="1">
        <v>0.0</v>
      </c>
      <c r="G797" s="4" t="str">
        <f t="shared" si="195"/>
        <v>0.25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121</v>
      </c>
      <c r="F798" s="1">
        <v>0.0</v>
      </c>
      <c r="G798" s="4" t="str">
        <f t="shared" si="195"/>
        <v>0.37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146</v>
      </c>
      <c r="F799" s="1">
        <v>0.0</v>
      </c>
      <c r="G799" s="4" t="str">
        <f t="shared" si="195"/>
        <v>0.27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0.2986203764</v>
      </c>
    </row>
    <row r="801">
      <c r="D801" s="1" t="s">
        <v>29</v>
      </c>
      <c r="E801" s="2">
        <f>Sum(E790:E799)</f>
        <v>7705</v>
      </c>
      <c r="H801" s="2">
        <f>Sum(H790:H799)</f>
        <v>5404.13</v>
      </c>
    </row>
    <row r="802">
      <c r="D802" s="1" t="s">
        <v>17</v>
      </c>
      <c r="E802" s="2">
        <f>E801/$B$2</f>
        <v>0.0601953125</v>
      </c>
    </row>
    <row r="803">
      <c r="D803" s="1" t="s">
        <v>18</v>
      </c>
      <c r="E803" s="2">
        <f>H801/E801</f>
        <v>0.7013796236</v>
      </c>
    </row>
    <row r="804">
      <c r="D804" s="1" t="s">
        <v>20</v>
      </c>
      <c r="E804" s="2">
        <f>H801/$B$2</f>
        <v>0.04221976563</v>
      </c>
    </row>
    <row r="805">
      <c r="D805" s="1" t="s">
        <v>21</v>
      </c>
      <c r="E805" s="2">
        <f>(E801-H801)/$B$2</f>
        <v>0.01797554688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197</v>
      </c>
      <c r="F820" s="1">
        <v>1.0</v>
      </c>
      <c r="G820" s="4" t="str">
        <f t="shared" ref="G820:G829" si="200">INDIRECT(CONCATENATE("'ccc",$E$818,"'!",$B$1,C820+21))</f>
        <v>0.35</v>
      </c>
      <c r="H820" s="2">
        <f t="shared" ref="H820:H829" si="201">E820*F820*G820</f>
        <v>68.95</v>
      </c>
      <c r="I820" s="2">
        <f t="shared" ref="I820:I829" si="202">H820/$E$831</f>
        <v>0.008979033728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114</v>
      </c>
      <c r="F821" s="1">
        <v>1.0</v>
      </c>
      <c r="G821" s="4" t="str">
        <f t="shared" si="200"/>
        <v>0.31</v>
      </c>
      <c r="H821" s="2">
        <f t="shared" si="201"/>
        <v>35.34</v>
      </c>
      <c r="I821" s="2">
        <f t="shared" si="202"/>
        <v>0.00460216174</v>
      </c>
      <c r="J821" s="2">
        <f t="shared" si="203"/>
        <v>0</v>
      </c>
    </row>
    <row r="822">
      <c r="C822" s="1">
        <v>2.0</v>
      </c>
      <c r="E822" s="4">
        <f t="shared" si="199"/>
        <v>190</v>
      </c>
      <c r="F822" s="1">
        <v>1.0</v>
      </c>
      <c r="G822" s="4" t="str">
        <f t="shared" si="200"/>
        <v>0.40</v>
      </c>
      <c r="H822" s="2">
        <f t="shared" si="201"/>
        <v>76</v>
      </c>
      <c r="I822" s="2">
        <f t="shared" si="202"/>
        <v>0.009897122021</v>
      </c>
      <c r="J822" s="2">
        <f t="shared" si="203"/>
        <v>0</v>
      </c>
    </row>
    <row r="823">
      <c r="C823" s="1">
        <v>3.0</v>
      </c>
      <c r="E823" s="4">
        <f t="shared" si="199"/>
        <v>99</v>
      </c>
      <c r="F823" s="1">
        <v>1.0</v>
      </c>
      <c r="G823" s="4" t="str">
        <f t="shared" si="200"/>
        <v>0.61</v>
      </c>
      <c r="H823" s="2">
        <f t="shared" si="201"/>
        <v>60.39</v>
      </c>
      <c r="I823" s="2">
        <f t="shared" si="202"/>
        <v>0.007864305248</v>
      </c>
      <c r="J823" s="2">
        <f t="shared" si="203"/>
        <v>0</v>
      </c>
    </row>
    <row r="824">
      <c r="C824" s="1">
        <v>4.0</v>
      </c>
      <c r="E824" s="4">
        <f t="shared" si="199"/>
        <v>3606</v>
      </c>
      <c r="F824" s="1">
        <v>1.0</v>
      </c>
      <c r="G824" s="4" t="str">
        <f t="shared" si="200"/>
        <v>0.81</v>
      </c>
      <c r="H824" s="2">
        <f t="shared" si="201"/>
        <v>2920.86</v>
      </c>
      <c r="I824" s="2">
        <f t="shared" si="202"/>
        <v>0.3803698398</v>
      </c>
      <c r="J824" s="2">
        <f t="shared" si="203"/>
        <v>0</v>
      </c>
    </row>
    <row r="825">
      <c r="C825" s="1">
        <v>5.0</v>
      </c>
      <c r="E825" s="4">
        <f t="shared" si="199"/>
        <v>2595</v>
      </c>
      <c r="F825" s="1">
        <v>1.0</v>
      </c>
      <c r="G825" s="4" t="str">
        <f t="shared" si="200"/>
        <v>0.79</v>
      </c>
      <c r="H825" s="2">
        <f t="shared" si="201"/>
        <v>2050.05</v>
      </c>
      <c r="I825" s="2">
        <f t="shared" si="202"/>
        <v>0.2669683553</v>
      </c>
      <c r="J825" s="2">
        <f t="shared" si="203"/>
        <v>0</v>
      </c>
    </row>
    <row r="826">
      <c r="C826" s="1">
        <v>6.0</v>
      </c>
      <c r="E826" s="4">
        <f t="shared" si="199"/>
        <v>508</v>
      </c>
      <c r="F826" s="1">
        <v>0.0</v>
      </c>
      <c r="G826" s="4" t="str">
        <f t="shared" si="200"/>
        <v>0.40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84</v>
      </c>
      <c r="F827" s="1">
        <v>0.0</v>
      </c>
      <c r="G827" s="4" t="str">
        <f t="shared" si="200"/>
        <v>0.14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135</v>
      </c>
      <c r="F828" s="1">
        <v>0.0</v>
      </c>
      <c r="G828" s="4" t="str">
        <f t="shared" si="200"/>
        <v>0.35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151</v>
      </c>
      <c r="F829" s="1">
        <v>0.0</v>
      </c>
      <c r="G829" s="4" t="str">
        <f t="shared" si="200"/>
        <v>0.30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0.3213191822</v>
      </c>
    </row>
    <row r="831">
      <c r="D831" s="1" t="s">
        <v>29</v>
      </c>
      <c r="E831" s="2">
        <f>Sum(E820:E829)</f>
        <v>7679</v>
      </c>
      <c r="H831" s="2">
        <f>Sum(H820:H829)</f>
        <v>5211.59</v>
      </c>
    </row>
    <row r="832">
      <c r="D832" s="1" t="s">
        <v>17</v>
      </c>
      <c r="E832" s="2">
        <f>E831/$B$2</f>
        <v>0.0599921875</v>
      </c>
    </row>
    <row r="833">
      <c r="D833" s="1" t="s">
        <v>18</v>
      </c>
      <c r="E833" s="2">
        <f>H831/E831</f>
        <v>0.6786808178</v>
      </c>
    </row>
    <row r="834">
      <c r="D834" s="1" t="s">
        <v>20</v>
      </c>
      <c r="E834" s="2">
        <f>H831/$B$2</f>
        <v>0.04071554688</v>
      </c>
    </row>
    <row r="835">
      <c r="D835" s="1" t="s">
        <v>21</v>
      </c>
      <c r="E835" s="2">
        <f>(E831-H831)/$B$2</f>
        <v>0.01927664063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203</v>
      </c>
      <c r="F850" s="1">
        <v>1.0</v>
      </c>
      <c r="G850" s="4" t="str">
        <f t="shared" ref="G850:G859" si="205">INDIRECT(CONCATENATE("'ccc",$E$848,"'!",$B$1,C850+21))</f>
        <v>0.39</v>
      </c>
      <c r="H850" s="2">
        <f t="shared" ref="H850:H859" si="206">E850*F850*G850</f>
        <v>79.17</v>
      </c>
      <c r="I850" s="2">
        <f t="shared" ref="I850:I859" si="207">H850/$E$861</f>
        <v>0.01026848249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124</v>
      </c>
      <c r="F851" s="1">
        <v>1.0</v>
      </c>
      <c r="G851" s="4" t="str">
        <f t="shared" si="205"/>
        <v>0.25</v>
      </c>
      <c r="H851" s="2">
        <f t="shared" si="206"/>
        <v>31</v>
      </c>
      <c r="I851" s="2">
        <f t="shared" si="207"/>
        <v>0.00402075227</v>
      </c>
      <c r="J851" s="2">
        <f t="shared" si="208"/>
        <v>0</v>
      </c>
    </row>
    <row r="852">
      <c r="C852" s="1">
        <v>2.0</v>
      </c>
      <c r="E852" s="4">
        <f t="shared" si="204"/>
        <v>236</v>
      </c>
      <c r="F852" s="1">
        <v>1.0</v>
      </c>
      <c r="G852" s="4" t="str">
        <f t="shared" si="205"/>
        <v>0.44</v>
      </c>
      <c r="H852" s="2">
        <f t="shared" si="206"/>
        <v>103.84</v>
      </c>
      <c r="I852" s="2">
        <f t="shared" si="207"/>
        <v>0.01346822309</v>
      </c>
      <c r="J852" s="2">
        <f t="shared" si="208"/>
        <v>0</v>
      </c>
    </row>
    <row r="853">
      <c r="C853" s="1">
        <v>3.0</v>
      </c>
      <c r="E853" s="4">
        <f t="shared" si="204"/>
        <v>95</v>
      </c>
      <c r="F853" s="1">
        <v>1.0</v>
      </c>
      <c r="G853" s="4" t="str">
        <f t="shared" si="205"/>
        <v>0.58</v>
      </c>
      <c r="H853" s="2">
        <f t="shared" si="206"/>
        <v>55.1</v>
      </c>
      <c r="I853" s="2">
        <f t="shared" si="207"/>
        <v>0.007146562905</v>
      </c>
      <c r="J853" s="2">
        <f t="shared" si="208"/>
        <v>0</v>
      </c>
    </row>
    <row r="854">
      <c r="C854" s="1">
        <v>4.0</v>
      </c>
      <c r="E854" s="4">
        <f t="shared" si="204"/>
        <v>3350</v>
      </c>
      <c r="F854" s="1">
        <v>1.0</v>
      </c>
      <c r="G854" s="4" t="str">
        <f t="shared" si="205"/>
        <v>0.82</v>
      </c>
      <c r="H854" s="2">
        <f t="shared" si="206"/>
        <v>2747</v>
      </c>
      <c r="I854" s="2">
        <f t="shared" si="207"/>
        <v>0.3562905318</v>
      </c>
      <c r="J854" s="2">
        <f t="shared" si="208"/>
        <v>0</v>
      </c>
    </row>
    <row r="855">
      <c r="C855" s="1">
        <v>5.0</v>
      </c>
      <c r="E855" s="4">
        <f t="shared" si="204"/>
        <v>2847</v>
      </c>
      <c r="F855" s="1">
        <v>1.0</v>
      </c>
      <c r="G855" s="4" t="str">
        <f t="shared" si="205"/>
        <v>0.81</v>
      </c>
      <c r="H855" s="2">
        <f t="shared" si="206"/>
        <v>2306.07</v>
      </c>
      <c r="I855" s="2">
        <f t="shared" si="207"/>
        <v>0.2991011673</v>
      </c>
      <c r="J855" s="2">
        <f t="shared" si="208"/>
        <v>0</v>
      </c>
    </row>
    <row r="856">
      <c r="C856" s="1">
        <v>6.0</v>
      </c>
      <c r="E856" s="4">
        <f t="shared" si="204"/>
        <v>472</v>
      </c>
      <c r="F856" s="1">
        <v>0.0</v>
      </c>
      <c r="G856" s="4" t="str">
        <f t="shared" si="205"/>
        <v>0.39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127</v>
      </c>
      <c r="F857" s="1">
        <v>0.0</v>
      </c>
      <c r="G857" s="4" t="str">
        <f t="shared" si="205"/>
        <v>0.20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114</v>
      </c>
      <c r="F858" s="1">
        <v>0.0</v>
      </c>
      <c r="G858" s="4" t="str">
        <f t="shared" si="205"/>
        <v>0.29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142</v>
      </c>
      <c r="F859" s="1">
        <v>0.0</v>
      </c>
      <c r="G859" s="4" t="str">
        <f t="shared" si="205"/>
        <v>0.26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0.3097042802</v>
      </c>
    </row>
    <row r="861">
      <c r="D861" s="1" t="s">
        <v>29</v>
      </c>
      <c r="E861" s="2">
        <f>Sum(E850:E859)</f>
        <v>7710</v>
      </c>
      <c r="H861" s="2">
        <f>Sum(H850:H859)</f>
        <v>5322.18</v>
      </c>
    </row>
    <row r="862">
      <c r="D862" s="1" t="s">
        <v>17</v>
      </c>
      <c r="E862" s="2">
        <f>E861/$B$2</f>
        <v>0.060234375</v>
      </c>
    </row>
    <row r="863">
      <c r="D863" s="1" t="s">
        <v>18</v>
      </c>
      <c r="E863" s="2">
        <f>H861/E861</f>
        <v>0.6902957198</v>
      </c>
    </row>
    <row r="864">
      <c r="D864" s="1" t="s">
        <v>20</v>
      </c>
      <c r="E864" s="2">
        <f>H861/$B$2</f>
        <v>0.04157953125</v>
      </c>
    </row>
    <row r="865">
      <c r="D865" s="1" t="s">
        <v>21</v>
      </c>
      <c r="E865" s="2">
        <f>(E861-H861)/$B$2</f>
        <v>0.01865484375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213</v>
      </c>
      <c r="F880" s="1">
        <v>1.0</v>
      </c>
      <c r="G880" s="4" t="str">
        <f t="shared" ref="G880:G889" si="210">INDIRECT(CONCATENATE("'ccc",$E$878,"'!",$B$1,C880+21))</f>
        <v>0.31</v>
      </c>
      <c r="H880" s="2">
        <f t="shared" ref="H880:H889" si="211">E880*F880*G880</f>
        <v>66.03</v>
      </c>
      <c r="I880" s="2">
        <f t="shared" ref="I880:I889" si="212">H880/$E$891</f>
        <v>0.008445894091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158</v>
      </c>
      <c r="F881" s="1">
        <v>1.0</v>
      </c>
      <c r="G881" s="4" t="str">
        <f t="shared" si="210"/>
        <v>0.27</v>
      </c>
      <c r="H881" s="2">
        <f t="shared" si="211"/>
        <v>42.66</v>
      </c>
      <c r="I881" s="2">
        <f t="shared" si="212"/>
        <v>0.005456638526</v>
      </c>
      <c r="J881" s="2">
        <f t="shared" si="213"/>
        <v>0</v>
      </c>
    </row>
    <row r="882">
      <c r="C882" s="1">
        <v>2.0</v>
      </c>
      <c r="E882" s="4">
        <f t="shared" si="209"/>
        <v>230</v>
      </c>
      <c r="F882" s="1">
        <v>1.0</v>
      </c>
      <c r="G882" s="4" t="str">
        <f t="shared" si="210"/>
        <v>0.46</v>
      </c>
      <c r="H882" s="2">
        <f t="shared" si="211"/>
        <v>105.8</v>
      </c>
      <c r="I882" s="2">
        <f t="shared" si="212"/>
        <v>0.01353287286</v>
      </c>
      <c r="J882" s="2">
        <f t="shared" si="213"/>
        <v>0</v>
      </c>
    </row>
    <row r="883">
      <c r="C883" s="1">
        <v>3.0</v>
      </c>
      <c r="E883" s="4">
        <f t="shared" si="209"/>
        <v>111</v>
      </c>
      <c r="F883" s="1">
        <v>1.0</v>
      </c>
      <c r="G883" s="4" t="str">
        <f t="shared" si="210"/>
        <v>0.50</v>
      </c>
      <c r="H883" s="2">
        <f t="shared" si="211"/>
        <v>55.5</v>
      </c>
      <c r="I883" s="2">
        <f t="shared" si="212"/>
        <v>0.007099002302</v>
      </c>
      <c r="J883" s="2">
        <f t="shared" si="213"/>
        <v>0</v>
      </c>
    </row>
    <row r="884">
      <c r="C884" s="1">
        <v>4.0</v>
      </c>
      <c r="E884" s="4">
        <f t="shared" si="209"/>
        <v>3197</v>
      </c>
      <c r="F884" s="1">
        <v>1.0</v>
      </c>
      <c r="G884" s="4" t="str">
        <f t="shared" si="210"/>
        <v>0.81</v>
      </c>
      <c r="H884" s="2">
        <f t="shared" si="211"/>
        <v>2589.57</v>
      </c>
      <c r="I884" s="2">
        <f t="shared" si="212"/>
        <v>0.3312317728</v>
      </c>
      <c r="J884" s="2">
        <f t="shared" si="213"/>
        <v>0</v>
      </c>
    </row>
    <row r="885">
      <c r="C885" s="1">
        <v>5.0</v>
      </c>
      <c r="E885" s="4">
        <f t="shared" si="209"/>
        <v>2987</v>
      </c>
      <c r="F885" s="1">
        <v>1.0</v>
      </c>
      <c r="G885" s="4" t="str">
        <f t="shared" si="210"/>
        <v>0.80</v>
      </c>
      <c r="H885" s="2">
        <f t="shared" si="211"/>
        <v>2389.6</v>
      </c>
      <c r="I885" s="2">
        <f t="shared" si="212"/>
        <v>0.3056536199</v>
      </c>
      <c r="J885" s="2">
        <f t="shared" si="213"/>
        <v>0</v>
      </c>
    </row>
    <row r="886">
      <c r="C886" s="1">
        <v>6.0</v>
      </c>
      <c r="E886" s="4">
        <f t="shared" si="209"/>
        <v>565</v>
      </c>
      <c r="F886" s="1">
        <v>0.0</v>
      </c>
      <c r="G886" s="4" t="str">
        <f t="shared" si="210"/>
        <v>0.44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98</v>
      </c>
      <c r="F887" s="1">
        <v>0.0</v>
      </c>
      <c r="G887" s="4" t="str">
        <f t="shared" si="210"/>
        <v>0.22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110</v>
      </c>
      <c r="F888" s="1">
        <v>0.0</v>
      </c>
      <c r="G888" s="4" t="str">
        <f t="shared" si="210"/>
        <v>0.33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149</v>
      </c>
      <c r="F889" s="1">
        <v>0.0</v>
      </c>
      <c r="G889" s="4" t="str">
        <f t="shared" si="210"/>
        <v>0.24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0.3285801995</v>
      </c>
    </row>
    <row r="891">
      <c r="D891" s="1" t="s">
        <v>29</v>
      </c>
      <c r="E891" s="2">
        <f>Sum(E880:E889)</f>
        <v>7818</v>
      </c>
      <c r="H891" s="2">
        <f>Sum(H880:H889)</f>
        <v>5249.16</v>
      </c>
    </row>
    <row r="892">
      <c r="D892" s="1" t="s">
        <v>17</v>
      </c>
      <c r="E892" s="2">
        <f>E891/$B$2</f>
        <v>0.061078125</v>
      </c>
    </row>
    <row r="893">
      <c r="D893" s="1" t="s">
        <v>18</v>
      </c>
      <c r="E893" s="2">
        <f>H891/E891</f>
        <v>0.6714198005</v>
      </c>
    </row>
    <row r="894">
      <c r="D894" s="1" t="s">
        <v>20</v>
      </c>
      <c r="E894" s="2">
        <f>H891/$B$2</f>
        <v>0.0410090625</v>
      </c>
    </row>
    <row r="895">
      <c r="D895" s="1" t="s">
        <v>21</v>
      </c>
      <c r="E895" s="2">
        <f>(E891-H891)/$B$2</f>
        <v>0.0200690625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314</v>
      </c>
      <c r="F910" s="1">
        <v>1.0</v>
      </c>
      <c r="G910" s="4" t="str">
        <f t="shared" ref="G910:G919" si="215">INDIRECT(CONCATENATE("'ccc",$E$908,"'!",$B$1,C910+21))</f>
        <v>0.33</v>
      </c>
      <c r="H910" s="2">
        <f t="shared" ref="H910:H919" si="216">E910*F910*G910</f>
        <v>103.62</v>
      </c>
      <c r="I910" s="2">
        <f t="shared" ref="I910:I919" si="217">H910/$E$921</f>
        <v>0.01401785714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149</v>
      </c>
      <c r="F911" s="1">
        <v>1.0</v>
      </c>
      <c r="G911" s="4" t="str">
        <f t="shared" si="215"/>
        <v>0.22</v>
      </c>
      <c r="H911" s="2">
        <f t="shared" si="216"/>
        <v>32.78</v>
      </c>
      <c r="I911" s="2">
        <f t="shared" si="217"/>
        <v>0.00443452381</v>
      </c>
      <c r="J911" s="2">
        <f t="shared" si="218"/>
        <v>0</v>
      </c>
    </row>
    <row r="912">
      <c r="C912" s="1">
        <v>2.0</v>
      </c>
      <c r="E912" s="4">
        <f t="shared" si="214"/>
        <v>249</v>
      </c>
      <c r="F912" s="1">
        <v>1.0</v>
      </c>
      <c r="G912" s="4" t="str">
        <f t="shared" si="215"/>
        <v>0.43</v>
      </c>
      <c r="H912" s="2">
        <f t="shared" si="216"/>
        <v>107.07</v>
      </c>
      <c r="I912" s="2">
        <f t="shared" si="217"/>
        <v>0.01448457792</v>
      </c>
      <c r="J912" s="2">
        <f t="shared" si="218"/>
        <v>0</v>
      </c>
    </row>
    <row r="913">
      <c r="C913" s="1">
        <v>3.0</v>
      </c>
      <c r="E913" s="4">
        <f t="shared" si="214"/>
        <v>81</v>
      </c>
      <c r="F913" s="1">
        <v>1.0</v>
      </c>
      <c r="G913" s="4" t="str">
        <f t="shared" si="215"/>
        <v>0.42</v>
      </c>
      <c r="H913" s="2">
        <f t="shared" si="216"/>
        <v>34.02</v>
      </c>
      <c r="I913" s="2">
        <f t="shared" si="217"/>
        <v>0.004602272727</v>
      </c>
      <c r="J913" s="2">
        <f t="shared" si="218"/>
        <v>0</v>
      </c>
    </row>
    <row r="914">
      <c r="C914" s="1">
        <v>4.0</v>
      </c>
      <c r="E914" s="4">
        <f t="shared" si="214"/>
        <v>1255</v>
      </c>
      <c r="F914" s="1">
        <v>1.0</v>
      </c>
      <c r="G914" s="4" t="str">
        <f t="shared" si="215"/>
        <v>0.68</v>
      </c>
      <c r="H914" s="2">
        <f t="shared" si="216"/>
        <v>853.4</v>
      </c>
      <c r="I914" s="2">
        <f t="shared" si="217"/>
        <v>0.1154491342</v>
      </c>
      <c r="J914" s="2">
        <f t="shared" si="218"/>
        <v>0</v>
      </c>
    </row>
    <row r="915">
      <c r="C915" s="1">
        <v>5.0</v>
      </c>
      <c r="E915" s="4">
        <f t="shared" si="214"/>
        <v>889</v>
      </c>
      <c r="F915" s="1">
        <v>1.0</v>
      </c>
      <c r="G915" s="4" t="str">
        <f t="shared" si="215"/>
        <v>0.66</v>
      </c>
      <c r="H915" s="2">
        <f t="shared" si="216"/>
        <v>586.74</v>
      </c>
      <c r="I915" s="2">
        <f t="shared" si="217"/>
        <v>0.079375</v>
      </c>
      <c r="J915" s="2">
        <f t="shared" si="218"/>
        <v>0</v>
      </c>
    </row>
    <row r="916">
      <c r="C916" s="1">
        <v>6.0</v>
      </c>
      <c r="E916" s="4">
        <f t="shared" si="214"/>
        <v>4296</v>
      </c>
      <c r="F916" s="1">
        <v>1.0</v>
      </c>
      <c r="G916" s="4" t="str">
        <f t="shared" si="215"/>
        <v>0.85</v>
      </c>
      <c r="H916" s="2">
        <f t="shared" si="216"/>
        <v>3651.6</v>
      </c>
      <c r="I916" s="2">
        <f t="shared" si="217"/>
        <v>0.4939935065</v>
      </c>
      <c r="J916" s="2">
        <f t="shared" si="218"/>
        <v>0</v>
      </c>
    </row>
    <row r="917">
      <c r="C917" s="1">
        <v>7.0</v>
      </c>
      <c r="E917" s="4">
        <f t="shared" si="214"/>
        <v>47</v>
      </c>
      <c r="F917" s="1">
        <v>0.0</v>
      </c>
      <c r="G917" s="4" t="str">
        <f t="shared" si="215"/>
        <v>0.15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40</v>
      </c>
      <c r="F918" s="1">
        <v>0.0</v>
      </c>
      <c r="G918" s="4" t="str">
        <f t="shared" si="215"/>
        <v>0.20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72</v>
      </c>
      <c r="F919" s="1">
        <v>0.0</v>
      </c>
      <c r="G919" s="4" t="str">
        <f t="shared" si="215"/>
        <v>0.39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0.2736431277</v>
      </c>
    </row>
    <row r="921">
      <c r="D921" s="1" t="s">
        <v>29</v>
      </c>
      <c r="E921" s="2">
        <f>Sum(E910:E919)</f>
        <v>7392</v>
      </c>
      <c r="H921" s="2">
        <f>Sum(H910:H919)</f>
        <v>5369.23</v>
      </c>
    </row>
    <row r="922">
      <c r="D922" s="1" t="s">
        <v>17</v>
      </c>
      <c r="E922" s="2">
        <f>E921/$B$2</f>
        <v>0.05775</v>
      </c>
    </row>
    <row r="923">
      <c r="D923" s="1" t="s">
        <v>18</v>
      </c>
      <c r="E923" s="2">
        <f>H921/E921</f>
        <v>0.7263568723</v>
      </c>
    </row>
    <row r="924">
      <c r="D924" s="1" t="s">
        <v>20</v>
      </c>
      <c r="E924" s="2">
        <f>H921/$B$2</f>
        <v>0.04194710938</v>
      </c>
    </row>
    <row r="925">
      <c r="D925" s="1" t="s">
        <v>21</v>
      </c>
      <c r="E925" s="2">
        <f>(E921-H921)/$B$2</f>
        <v>0.01580289063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245</v>
      </c>
      <c r="F940" s="1">
        <v>1.0</v>
      </c>
      <c r="G940" s="4" t="str">
        <f t="shared" ref="G940:G949" si="220">INDIRECT(CONCATENATE("'ccc",$E$938,"'!",$B$1,C940+21))</f>
        <v>0.34</v>
      </c>
      <c r="H940" s="2">
        <f t="shared" ref="H940:H949" si="221">E940*F940*G940</f>
        <v>83.3</v>
      </c>
      <c r="I940" s="2">
        <f t="shared" ref="I940:I949" si="222">H940/$E$951</f>
        <v>0.01011658975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90</v>
      </c>
      <c r="F941" s="1">
        <v>1.0</v>
      </c>
      <c r="G941" s="4" t="str">
        <f t="shared" si="220"/>
        <v>0.21</v>
      </c>
      <c r="H941" s="2">
        <f t="shared" si="221"/>
        <v>18.9</v>
      </c>
      <c r="I941" s="2">
        <f t="shared" si="222"/>
        <v>0.0022953607</v>
      </c>
      <c r="J941" s="2">
        <f t="shared" si="223"/>
        <v>0</v>
      </c>
    </row>
    <row r="942">
      <c r="C942" s="1">
        <v>2.0</v>
      </c>
      <c r="E942" s="4">
        <f t="shared" si="219"/>
        <v>179</v>
      </c>
      <c r="F942" s="1">
        <v>1.0</v>
      </c>
      <c r="G942" s="4" t="str">
        <f t="shared" si="220"/>
        <v>0.39</v>
      </c>
      <c r="H942" s="2">
        <f t="shared" si="221"/>
        <v>69.81</v>
      </c>
      <c r="I942" s="2">
        <f t="shared" si="222"/>
        <v>0.00847826087</v>
      </c>
      <c r="J942" s="2">
        <f t="shared" si="223"/>
        <v>0</v>
      </c>
    </row>
    <row r="943">
      <c r="C943" s="1">
        <v>3.0</v>
      </c>
      <c r="E943" s="4">
        <f t="shared" si="219"/>
        <v>59</v>
      </c>
      <c r="F943" s="1">
        <v>1.0</v>
      </c>
      <c r="G943" s="4" t="str">
        <f t="shared" si="220"/>
        <v>0.36</v>
      </c>
      <c r="H943" s="2">
        <f t="shared" si="221"/>
        <v>21.24</v>
      </c>
      <c r="I943" s="2">
        <f t="shared" si="222"/>
        <v>0.002579548215</v>
      </c>
      <c r="J943" s="2">
        <f t="shared" si="223"/>
        <v>0</v>
      </c>
    </row>
    <row r="944">
      <c r="C944" s="1">
        <v>4.0</v>
      </c>
      <c r="E944" s="4">
        <f t="shared" si="219"/>
        <v>637</v>
      </c>
      <c r="F944" s="1">
        <v>1.0</v>
      </c>
      <c r="G944" s="4" t="str">
        <f t="shared" si="220"/>
        <v>0.59</v>
      </c>
      <c r="H944" s="2">
        <f t="shared" si="221"/>
        <v>375.83</v>
      </c>
      <c r="I944" s="2">
        <f t="shared" si="222"/>
        <v>0.04564367258</v>
      </c>
      <c r="J944" s="2">
        <f t="shared" si="223"/>
        <v>0</v>
      </c>
    </row>
    <row r="945">
      <c r="C945" s="1">
        <v>5.0</v>
      </c>
      <c r="E945" s="4">
        <f t="shared" si="219"/>
        <v>634</v>
      </c>
      <c r="F945" s="1">
        <v>1.0</v>
      </c>
      <c r="G945" s="4" t="str">
        <f t="shared" si="220"/>
        <v>0.62</v>
      </c>
      <c r="H945" s="2">
        <f t="shared" si="221"/>
        <v>393.08</v>
      </c>
      <c r="I945" s="2">
        <f t="shared" si="222"/>
        <v>0.04773864464</v>
      </c>
      <c r="J945" s="2">
        <f t="shared" si="223"/>
        <v>0</v>
      </c>
    </row>
    <row r="946">
      <c r="C946" s="1">
        <v>6.0</v>
      </c>
      <c r="E946" s="4">
        <f t="shared" si="219"/>
        <v>6292</v>
      </c>
      <c r="F946" s="1">
        <v>1.0</v>
      </c>
      <c r="G946" s="4" t="str">
        <f t="shared" si="220"/>
        <v>0.90</v>
      </c>
      <c r="H946" s="2">
        <f t="shared" si="221"/>
        <v>5662.8</v>
      </c>
      <c r="I946" s="2">
        <f t="shared" si="222"/>
        <v>0.6877337867</v>
      </c>
      <c r="J946" s="2">
        <f t="shared" si="223"/>
        <v>0</v>
      </c>
    </row>
    <row r="947">
      <c r="C947" s="1">
        <v>7.0</v>
      </c>
      <c r="E947" s="4">
        <f t="shared" si="219"/>
        <v>37</v>
      </c>
      <c r="F947" s="1">
        <v>0.0</v>
      </c>
      <c r="G947" s="4" t="str">
        <f t="shared" si="220"/>
        <v>0.16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36</v>
      </c>
      <c r="F948" s="1">
        <v>0.0</v>
      </c>
      <c r="G948" s="4" t="str">
        <f t="shared" si="220"/>
        <v>0.25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25</v>
      </c>
      <c r="F949" s="1">
        <v>0.0</v>
      </c>
      <c r="G949" s="4" t="str">
        <f t="shared" si="220"/>
        <v>0.24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0.1954141365</v>
      </c>
    </row>
    <row r="951">
      <c r="D951" s="1" t="s">
        <v>29</v>
      </c>
      <c r="E951" s="2">
        <f>Sum(E940:E949)</f>
        <v>8234</v>
      </c>
      <c r="H951" s="2">
        <f>Sum(H940:H949)</f>
        <v>6624.96</v>
      </c>
    </row>
    <row r="952">
      <c r="D952" s="1" t="s">
        <v>17</v>
      </c>
      <c r="E952" s="2">
        <f>E951/$B$2</f>
        <v>0.064328125</v>
      </c>
    </row>
    <row r="953">
      <c r="D953" s="1" t="s">
        <v>18</v>
      </c>
      <c r="E953" s="2">
        <f>H951/E951</f>
        <v>0.8045858635</v>
      </c>
    </row>
    <row r="954">
      <c r="D954" s="1" t="s">
        <v>20</v>
      </c>
      <c r="E954" s="2">
        <f>H951/$B$2</f>
        <v>0.0517575</v>
      </c>
    </row>
    <row r="955">
      <c r="D955" s="1" t="s">
        <v>21</v>
      </c>
      <c r="E955" s="2">
        <f>(E951-H951)/$B$2</f>
        <v>0.012570625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268</v>
      </c>
      <c r="F970" s="1">
        <v>1.0</v>
      </c>
      <c r="G970" s="4" t="str">
        <f t="shared" ref="G970:G979" si="225">INDIRECT(CONCATENATE("'ccc",$E$968,"'!",$B$1,C970+21))</f>
        <v>0.41</v>
      </c>
      <c r="H970" s="2">
        <f t="shared" ref="H970:H979" si="226">E970*F970*G970</f>
        <v>109.88</v>
      </c>
      <c r="I970" s="2">
        <f t="shared" ref="I970:I979" si="227">H970/$E$981</f>
        <v>0.01295754717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64</v>
      </c>
      <c r="F971" s="1">
        <v>1.0</v>
      </c>
      <c r="G971" s="4" t="str">
        <f t="shared" si="225"/>
        <v>0.14</v>
      </c>
      <c r="H971" s="2">
        <f t="shared" si="226"/>
        <v>8.96</v>
      </c>
      <c r="I971" s="2">
        <f t="shared" si="227"/>
        <v>0.001056603774</v>
      </c>
      <c r="J971" s="2">
        <f t="shared" si="228"/>
        <v>0</v>
      </c>
    </row>
    <row r="972">
      <c r="C972" s="1">
        <v>2.0</v>
      </c>
      <c r="E972" s="4">
        <f t="shared" si="224"/>
        <v>148</v>
      </c>
      <c r="F972" s="1">
        <v>1.0</v>
      </c>
      <c r="G972" s="4" t="str">
        <f t="shared" si="225"/>
        <v>0.36</v>
      </c>
      <c r="H972" s="2">
        <f t="shared" si="226"/>
        <v>53.28</v>
      </c>
      <c r="I972" s="2">
        <f t="shared" si="227"/>
        <v>0.006283018868</v>
      </c>
      <c r="J972" s="2">
        <f t="shared" si="228"/>
        <v>0</v>
      </c>
    </row>
    <row r="973">
      <c r="C973" s="1">
        <v>3.0</v>
      </c>
      <c r="E973" s="4">
        <f t="shared" si="224"/>
        <v>43</v>
      </c>
      <c r="F973" s="1">
        <v>1.0</v>
      </c>
      <c r="G973" s="4" t="str">
        <f t="shared" si="225"/>
        <v>0.23</v>
      </c>
      <c r="H973" s="2">
        <f t="shared" si="226"/>
        <v>9.89</v>
      </c>
      <c r="I973" s="2">
        <f t="shared" si="227"/>
        <v>0.001166273585</v>
      </c>
      <c r="J973" s="2">
        <f t="shared" si="228"/>
        <v>0</v>
      </c>
    </row>
    <row r="974">
      <c r="C974" s="1">
        <v>4.0</v>
      </c>
      <c r="E974" s="4">
        <f t="shared" si="224"/>
        <v>543</v>
      </c>
      <c r="F974" s="1">
        <v>1.0</v>
      </c>
      <c r="G974" s="4" t="str">
        <f t="shared" si="225"/>
        <v>0.54</v>
      </c>
      <c r="H974" s="2">
        <f t="shared" si="226"/>
        <v>293.22</v>
      </c>
      <c r="I974" s="2">
        <f t="shared" si="227"/>
        <v>0.03457783019</v>
      </c>
      <c r="J974" s="2">
        <f t="shared" si="228"/>
        <v>0</v>
      </c>
    </row>
    <row r="975">
      <c r="C975" s="1">
        <v>5.0</v>
      </c>
      <c r="E975" s="4">
        <f t="shared" si="224"/>
        <v>599</v>
      </c>
      <c r="F975" s="1">
        <v>1.0</v>
      </c>
      <c r="G975" s="4" t="str">
        <f t="shared" si="225"/>
        <v>0.57</v>
      </c>
      <c r="H975" s="2">
        <f t="shared" si="226"/>
        <v>341.43</v>
      </c>
      <c r="I975" s="2">
        <f t="shared" si="227"/>
        <v>0.0402629717</v>
      </c>
      <c r="J975" s="2">
        <f t="shared" si="228"/>
        <v>0</v>
      </c>
    </row>
    <row r="976">
      <c r="C976" s="1">
        <v>6.0</v>
      </c>
      <c r="E976" s="4">
        <f t="shared" si="224"/>
        <v>6725</v>
      </c>
      <c r="F976" s="1">
        <v>1.0</v>
      </c>
      <c r="G976" s="4" t="str">
        <f t="shared" si="225"/>
        <v>0.90</v>
      </c>
      <c r="H976" s="2">
        <f t="shared" si="226"/>
        <v>6052.5</v>
      </c>
      <c r="I976" s="2">
        <f t="shared" si="227"/>
        <v>0.7137382075</v>
      </c>
      <c r="J976" s="2">
        <f t="shared" si="228"/>
        <v>0</v>
      </c>
    </row>
    <row r="977">
      <c r="C977" s="1">
        <v>7.0</v>
      </c>
      <c r="E977" s="4">
        <f t="shared" si="224"/>
        <v>25</v>
      </c>
      <c r="F977" s="1">
        <v>0.0</v>
      </c>
      <c r="G977" s="4" t="str">
        <f t="shared" si="225"/>
        <v>0.04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22</v>
      </c>
      <c r="F978" s="1">
        <v>0.0</v>
      </c>
      <c r="G978" s="4" t="str">
        <f t="shared" si="225"/>
        <v>0.18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43</v>
      </c>
      <c r="F979" s="1">
        <v>0.0</v>
      </c>
      <c r="G979" s="4" t="str">
        <f t="shared" si="225"/>
        <v>0.30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0.1899575472</v>
      </c>
    </row>
    <row r="981">
      <c r="D981" s="1" t="s">
        <v>29</v>
      </c>
      <c r="E981" s="2">
        <f>Sum(E970:E979)</f>
        <v>8480</v>
      </c>
      <c r="H981" s="2">
        <f>Sum(H970:H979)</f>
        <v>6869.16</v>
      </c>
    </row>
    <row r="982">
      <c r="D982" s="1" t="s">
        <v>17</v>
      </c>
      <c r="E982" s="2">
        <f>E981/$B$2</f>
        <v>0.06625</v>
      </c>
    </row>
    <row r="983">
      <c r="D983" s="1" t="s">
        <v>18</v>
      </c>
      <c r="E983" s="2">
        <f>H981/E981</f>
        <v>0.8100424528</v>
      </c>
    </row>
    <row r="984">
      <c r="D984" s="1" t="s">
        <v>20</v>
      </c>
      <c r="E984" s="2">
        <f>H981/$B$2</f>
        <v>0.0536653125</v>
      </c>
    </row>
    <row r="985">
      <c r="D985" s="1" t="s">
        <v>21</v>
      </c>
      <c r="E985" s="2">
        <f>(E981-H981)/$B$2</f>
        <v>0.0125846875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230</v>
      </c>
      <c r="F1000" s="1">
        <v>1.0</v>
      </c>
      <c r="G1000" s="4" t="str">
        <f>INDIRECT(CONCATENATE("'ccc",$E$998,"'!",$B$1,C1000+21))</f>
        <v>0.30</v>
      </c>
      <c r="H1000" s="2">
        <f t="shared" ref="H1000:H1009" si="230">E1000*F1000*G1000</f>
        <v>69</v>
      </c>
      <c r="I1000" s="2">
        <f t="shared" ref="I1000:I1009" si="231">H1000/$E$1011</f>
        <v>0.008189910979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62</v>
      </c>
      <c r="F1001" s="1">
        <v>1.0</v>
      </c>
      <c r="G1001" s="4" t="str">
        <f t="shared" ref="G1001:G1009" si="233">INDIRECT(CONCATENATE("'ccc",$E$968,"'!",$B$1,C1001+21))</f>
        <v>0.14</v>
      </c>
      <c r="H1001" s="2">
        <f t="shared" si="230"/>
        <v>8.68</v>
      </c>
      <c r="I1001" s="2">
        <f t="shared" si="231"/>
        <v>0.001030267062</v>
      </c>
      <c r="J1001" s="2">
        <f t="shared" si="232"/>
        <v>0</v>
      </c>
    </row>
    <row r="1002">
      <c r="C1002" s="1">
        <v>2.0</v>
      </c>
      <c r="E1002" s="4">
        <f t="shared" si="229"/>
        <v>155</v>
      </c>
      <c r="F1002" s="1">
        <v>1.0</v>
      </c>
      <c r="G1002" s="4" t="str">
        <f t="shared" si="233"/>
        <v>0.36</v>
      </c>
      <c r="H1002" s="2">
        <f t="shared" si="230"/>
        <v>55.8</v>
      </c>
      <c r="I1002" s="2">
        <f t="shared" si="231"/>
        <v>0.006623145401</v>
      </c>
      <c r="J1002" s="2">
        <f t="shared" si="232"/>
        <v>0</v>
      </c>
    </row>
    <row r="1003">
      <c r="C1003" s="1">
        <v>3.0</v>
      </c>
      <c r="E1003" s="4">
        <f t="shared" si="229"/>
        <v>44</v>
      </c>
      <c r="F1003" s="1">
        <v>1.0</v>
      </c>
      <c r="G1003" s="4" t="str">
        <f t="shared" si="233"/>
        <v>0.23</v>
      </c>
      <c r="H1003" s="2">
        <f t="shared" si="230"/>
        <v>10.12</v>
      </c>
      <c r="I1003" s="2">
        <f t="shared" si="231"/>
        <v>0.001201186944</v>
      </c>
      <c r="J1003" s="2">
        <f t="shared" si="232"/>
        <v>0</v>
      </c>
    </row>
    <row r="1004">
      <c r="C1004" s="1">
        <v>4.0</v>
      </c>
      <c r="E1004" s="4">
        <f t="shared" si="229"/>
        <v>436</v>
      </c>
      <c r="F1004" s="1">
        <v>1.0</v>
      </c>
      <c r="G1004" s="4" t="str">
        <f t="shared" si="233"/>
        <v>0.54</v>
      </c>
      <c r="H1004" s="2">
        <f t="shared" si="230"/>
        <v>235.44</v>
      </c>
      <c r="I1004" s="2">
        <f t="shared" si="231"/>
        <v>0.02794540059</v>
      </c>
      <c r="J1004" s="2">
        <f t="shared" si="232"/>
        <v>0</v>
      </c>
    </row>
    <row r="1005">
      <c r="C1005" s="1">
        <v>5.0</v>
      </c>
      <c r="E1005" s="4">
        <f t="shared" si="229"/>
        <v>395</v>
      </c>
      <c r="F1005" s="1">
        <v>1.0</v>
      </c>
      <c r="G1005" s="4" t="str">
        <f t="shared" si="233"/>
        <v>0.57</v>
      </c>
      <c r="H1005" s="2">
        <f t="shared" si="230"/>
        <v>225.15</v>
      </c>
      <c r="I1005" s="2">
        <f t="shared" si="231"/>
        <v>0.02672403561</v>
      </c>
      <c r="J1005" s="2">
        <f t="shared" si="232"/>
        <v>0</v>
      </c>
    </row>
    <row r="1006">
      <c r="C1006" s="1">
        <v>6.0</v>
      </c>
      <c r="E1006" s="4">
        <f t="shared" si="229"/>
        <v>7017</v>
      </c>
      <c r="F1006" s="1">
        <v>1.0</v>
      </c>
      <c r="G1006" s="4" t="str">
        <f t="shared" si="233"/>
        <v>0.90</v>
      </c>
      <c r="H1006" s="2">
        <f t="shared" si="230"/>
        <v>6315.3</v>
      </c>
      <c r="I1006" s="2">
        <f t="shared" si="231"/>
        <v>0.7495905045</v>
      </c>
      <c r="J1006" s="2">
        <f t="shared" si="232"/>
        <v>0</v>
      </c>
    </row>
    <row r="1007">
      <c r="C1007" s="1">
        <v>7.0</v>
      </c>
      <c r="E1007" s="4">
        <f t="shared" si="229"/>
        <v>30</v>
      </c>
      <c r="F1007" s="1">
        <v>0.0</v>
      </c>
      <c r="G1007" s="4" t="str">
        <f t="shared" si="233"/>
        <v>0.04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20</v>
      </c>
      <c r="F1008" s="1">
        <v>0.0</v>
      </c>
      <c r="G1008" s="4" t="str">
        <f t="shared" si="233"/>
        <v>0.18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36</v>
      </c>
      <c r="F1009" s="1">
        <v>0.0</v>
      </c>
      <c r="G1009" s="4" t="str">
        <f t="shared" si="233"/>
        <v>0.30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0.178695549</v>
      </c>
    </row>
    <row r="1011">
      <c r="D1011" s="1" t="s">
        <v>29</v>
      </c>
      <c r="E1011" s="2">
        <f>Sum(E1000:E1009)</f>
        <v>8425</v>
      </c>
      <c r="H1011" s="2">
        <f>Sum(H1000:H1009)</f>
        <v>6919.49</v>
      </c>
    </row>
    <row r="1012">
      <c r="D1012" s="1" t="s">
        <v>17</v>
      </c>
      <c r="E1012" s="2">
        <f>E1011/$B$2</f>
        <v>0.0658203125</v>
      </c>
    </row>
    <row r="1013">
      <c r="D1013" s="1" t="s">
        <v>18</v>
      </c>
      <c r="E1013" s="2">
        <f>H1011/E1011</f>
        <v>0.821304451</v>
      </c>
    </row>
    <row r="1014">
      <c r="D1014" s="1" t="s">
        <v>20</v>
      </c>
      <c r="E1014" s="2">
        <f>H1011/$B$2</f>
        <v>0.05405851563</v>
      </c>
    </row>
    <row r="1015">
      <c r="D1015" s="1" t="s">
        <v>21</v>
      </c>
      <c r="E1015" s="2">
        <f>(E1011-H1011)/$B$2</f>
        <v>0.01176179688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187</v>
      </c>
      <c r="F1030" s="1">
        <v>1.0</v>
      </c>
      <c r="G1030" s="4" t="str">
        <f t="shared" ref="G1030:G1039" si="235">INDIRECT(CONCATENATE("'ccc",$E$1028,"'!",$B$1,C1030+21))</f>
        <v>0.35</v>
      </c>
      <c r="H1030" s="2">
        <f t="shared" ref="H1030:H1039" si="236">E1030*F1030*G1030</f>
        <v>65.45</v>
      </c>
      <c r="I1030" s="2">
        <f t="shared" ref="I1030:I1039" si="237">H1030/$E$1041</f>
        <v>0.007763938316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51</v>
      </c>
      <c r="F1031" s="1">
        <v>1.0</v>
      </c>
      <c r="G1031" s="4" t="str">
        <f t="shared" si="235"/>
        <v>0.18</v>
      </c>
      <c r="H1031" s="2">
        <f t="shared" si="236"/>
        <v>9.18</v>
      </c>
      <c r="I1031" s="2">
        <f t="shared" si="237"/>
        <v>0.001088967972</v>
      </c>
      <c r="J1031" s="2">
        <f t="shared" si="238"/>
        <v>0</v>
      </c>
    </row>
    <row r="1032">
      <c r="C1032" s="1">
        <v>2.0</v>
      </c>
      <c r="E1032" s="4">
        <f t="shared" si="234"/>
        <v>126</v>
      </c>
      <c r="F1032" s="1">
        <v>1.0</v>
      </c>
      <c r="G1032" s="4" t="str">
        <f t="shared" si="235"/>
        <v>0.44</v>
      </c>
      <c r="H1032" s="2">
        <f t="shared" si="236"/>
        <v>55.44</v>
      </c>
      <c r="I1032" s="2">
        <f t="shared" si="237"/>
        <v>0.006576512456</v>
      </c>
      <c r="J1032" s="2">
        <f t="shared" si="238"/>
        <v>0</v>
      </c>
    </row>
    <row r="1033">
      <c r="C1033" s="1">
        <v>3.0</v>
      </c>
      <c r="E1033" s="4">
        <f t="shared" si="234"/>
        <v>41</v>
      </c>
      <c r="F1033" s="1">
        <v>1.0</v>
      </c>
      <c r="G1033" s="4" t="str">
        <f t="shared" si="235"/>
        <v>0.39</v>
      </c>
      <c r="H1033" s="2">
        <f t="shared" si="236"/>
        <v>15.99</v>
      </c>
      <c r="I1033" s="2">
        <f t="shared" si="237"/>
        <v>0.001896797153</v>
      </c>
      <c r="J1033" s="2">
        <f t="shared" si="238"/>
        <v>0</v>
      </c>
    </row>
    <row r="1034">
      <c r="C1034" s="1">
        <v>4.0</v>
      </c>
      <c r="E1034" s="4">
        <f t="shared" si="234"/>
        <v>309</v>
      </c>
      <c r="F1034" s="1">
        <v>1.0</v>
      </c>
      <c r="G1034" s="4" t="str">
        <f t="shared" si="235"/>
        <v>0.52</v>
      </c>
      <c r="H1034" s="2">
        <f t="shared" si="236"/>
        <v>160.68</v>
      </c>
      <c r="I1034" s="2">
        <f t="shared" si="237"/>
        <v>0.01906049822</v>
      </c>
      <c r="J1034" s="2">
        <f t="shared" si="238"/>
        <v>0</v>
      </c>
    </row>
    <row r="1035">
      <c r="C1035" s="1">
        <v>5.0</v>
      </c>
      <c r="E1035" s="4">
        <f t="shared" si="234"/>
        <v>345</v>
      </c>
      <c r="F1035" s="1">
        <v>1.0</v>
      </c>
      <c r="G1035" s="4" t="str">
        <f t="shared" si="235"/>
        <v>0.57</v>
      </c>
      <c r="H1035" s="2">
        <f t="shared" si="236"/>
        <v>196.65</v>
      </c>
      <c r="I1035" s="2">
        <f t="shared" si="237"/>
        <v>0.02332740214</v>
      </c>
      <c r="J1035" s="2">
        <f t="shared" si="238"/>
        <v>0</v>
      </c>
    </row>
    <row r="1036">
      <c r="C1036" s="1">
        <v>6.0</v>
      </c>
      <c r="E1036" s="4">
        <f t="shared" si="234"/>
        <v>7306</v>
      </c>
      <c r="F1036" s="1">
        <v>1.0</v>
      </c>
      <c r="G1036" s="4" t="str">
        <f t="shared" si="235"/>
        <v>0.93</v>
      </c>
      <c r="H1036" s="2">
        <f t="shared" si="236"/>
        <v>6794.58</v>
      </c>
      <c r="I1036" s="2">
        <f t="shared" si="237"/>
        <v>0.806</v>
      </c>
      <c r="J1036" s="2">
        <f t="shared" si="238"/>
        <v>0</v>
      </c>
    </row>
    <row r="1037">
      <c r="C1037" s="1">
        <v>7.0</v>
      </c>
      <c r="E1037" s="4">
        <f t="shared" si="234"/>
        <v>15</v>
      </c>
      <c r="F1037" s="1">
        <v>0.0</v>
      </c>
      <c r="G1037" s="4" t="str">
        <f t="shared" si="235"/>
        <v>0.20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25</v>
      </c>
      <c r="F1038" s="1">
        <v>0.0</v>
      </c>
      <c r="G1038" s="4" t="str">
        <f t="shared" si="235"/>
        <v>0.28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25</v>
      </c>
      <c r="F1039" s="1">
        <v>0.0</v>
      </c>
      <c r="G1039" s="4" t="str">
        <f t="shared" si="235"/>
        <v>0.24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0.1342858837</v>
      </c>
    </row>
    <row r="1041">
      <c r="D1041" s="1" t="s">
        <v>29</v>
      </c>
      <c r="E1041" s="2">
        <f>Sum(E1030:E1039)</f>
        <v>8430</v>
      </c>
      <c r="H1041" s="2">
        <f>Sum(H1030:H1039)</f>
        <v>7297.97</v>
      </c>
    </row>
    <row r="1042">
      <c r="D1042" s="1" t="s">
        <v>17</v>
      </c>
      <c r="E1042" s="2">
        <f>E1041/$B$2</f>
        <v>0.065859375</v>
      </c>
    </row>
    <row r="1043">
      <c r="D1043" s="1" t="s">
        <v>18</v>
      </c>
      <c r="E1043" s="2">
        <f>H1041/E1041</f>
        <v>0.8657141163</v>
      </c>
    </row>
    <row r="1044">
      <c r="D1044" s="1" t="s">
        <v>20</v>
      </c>
      <c r="E1044" s="2">
        <f>H1041/$B$2</f>
        <v>0.05701539063</v>
      </c>
    </row>
    <row r="1045">
      <c r="D1045" s="1" t="s">
        <v>21</v>
      </c>
      <c r="E1045" s="2">
        <f>(E1041-H1041)/$B$2</f>
        <v>0.008843984375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551</v>
      </c>
      <c r="F1060" s="1">
        <v>1.0</v>
      </c>
      <c r="G1060" s="4" t="str">
        <f t="shared" ref="G1060:G1069" si="240">INDIRECT(CONCATENATE("'ccc",$E$1058,"'!",$B$1,C1060+21))</f>
        <v>0.42</v>
      </c>
      <c r="H1060" s="2">
        <f t="shared" ref="H1060:H1069" si="241">E1060*F1060*G1060</f>
        <v>231.42</v>
      </c>
      <c r="I1060" s="2">
        <f t="shared" ref="I1060:I1069" si="242">H1060/$E$1071</f>
        <v>0.02489725659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65</v>
      </c>
      <c r="F1061" s="1">
        <v>1.0</v>
      </c>
      <c r="G1061" s="4" t="str">
        <f t="shared" si="240"/>
        <v>0.23</v>
      </c>
      <c r="H1061" s="2">
        <f t="shared" si="241"/>
        <v>14.95</v>
      </c>
      <c r="I1061" s="2">
        <f t="shared" si="242"/>
        <v>0.001608391608</v>
      </c>
      <c r="J1061" s="2">
        <f t="shared" si="243"/>
        <v>0</v>
      </c>
    </row>
    <row r="1062">
      <c r="C1062" s="1">
        <v>2.0</v>
      </c>
      <c r="E1062" s="4">
        <f t="shared" si="239"/>
        <v>345</v>
      </c>
      <c r="F1062" s="1">
        <v>1.0</v>
      </c>
      <c r="G1062" s="4" t="str">
        <f t="shared" si="240"/>
        <v>0.44</v>
      </c>
      <c r="H1062" s="2">
        <f t="shared" si="241"/>
        <v>151.8</v>
      </c>
      <c r="I1062" s="2">
        <f t="shared" si="242"/>
        <v>0.01633136095</v>
      </c>
      <c r="J1062" s="2">
        <f t="shared" si="243"/>
        <v>0</v>
      </c>
    </row>
    <row r="1063">
      <c r="C1063" s="1">
        <v>3.0</v>
      </c>
      <c r="E1063" s="4">
        <f t="shared" si="239"/>
        <v>97</v>
      </c>
      <c r="F1063" s="1">
        <v>1.0</v>
      </c>
      <c r="G1063" s="4" t="str">
        <f t="shared" si="240"/>
        <v>0.33</v>
      </c>
      <c r="H1063" s="2">
        <f t="shared" si="241"/>
        <v>32.01</v>
      </c>
      <c r="I1063" s="2">
        <f t="shared" si="242"/>
        <v>0.003443786982</v>
      </c>
      <c r="J1063" s="2">
        <f t="shared" si="243"/>
        <v>0</v>
      </c>
    </row>
    <row r="1064">
      <c r="C1064" s="1">
        <v>4.0</v>
      </c>
      <c r="E1064" s="4">
        <f t="shared" si="239"/>
        <v>625</v>
      </c>
      <c r="F1064" s="1">
        <v>1.0</v>
      </c>
      <c r="G1064" s="4" t="str">
        <f t="shared" si="240"/>
        <v>0.53</v>
      </c>
      <c r="H1064" s="2">
        <f t="shared" si="241"/>
        <v>331.25</v>
      </c>
      <c r="I1064" s="2">
        <f t="shared" si="242"/>
        <v>0.03563743948</v>
      </c>
      <c r="J1064" s="2">
        <f t="shared" si="243"/>
        <v>0</v>
      </c>
    </row>
    <row r="1065">
      <c r="C1065" s="1">
        <v>5.0</v>
      </c>
      <c r="E1065" s="4">
        <f t="shared" si="239"/>
        <v>813</v>
      </c>
      <c r="F1065" s="1">
        <v>1.0</v>
      </c>
      <c r="G1065" s="4" t="str">
        <f t="shared" si="240"/>
        <v>0.59</v>
      </c>
      <c r="H1065" s="2">
        <f t="shared" si="241"/>
        <v>479.67</v>
      </c>
      <c r="I1065" s="2">
        <f t="shared" si="242"/>
        <v>0.05160516407</v>
      </c>
      <c r="J1065" s="2">
        <f t="shared" si="243"/>
        <v>0</v>
      </c>
    </row>
    <row r="1066">
      <c r="C1066" s="1">
        <v>6.0</v>
      </c>
      <c r="E1066" s="4">
        <f t="shared" si="239"/>
        <v>5462</v>
      </c>
      <c r="F1066" s="1">
        <v>1.0</v>
      </c>
      <c r="G1066" s="4" t="str">
        <f t="shared" si="240"/>
        <v>0.87</v>
      </c>
      <c r="H1066" s="2">
        <f t="shared" si="241"/>
        <v>4751.94</v>
      </c>
      <c r="I1066" s="2">
        <f t="shared" si="242"/>
        <v>0.5112361485</v>
      </c>
      <c r="J1066" s="2">
        <f t="shared" si="243"/>
        <v>0</v>
      </c>
    </row>
    <row r="1067">
      <c r="C1067" s="1">
        <v>7.0</v>
      </c>
      <c r="E1067" s="4">
        <f t="shared" si="239"/>
        <v>1101</v>
      </c>
      <c r="F1067" s="1">
        <v>1.0</v>
      </c>
      <c r="G1067" s="4" t="str">
        <f t="shared" si="240"/>
        <v>0.78</v>
      </c>
      <c r="H1067" s="2">
        <f t="shared" si="241"/>
        <v>858.78</v>
      </c>
      <c r="I1067" s="2">
        <f t="shared" si="242"/>
        <v>0.09239160839</v>
      </c>
      <c r="J1067" s="2">
        <f t="shared" si="243"/>
        <v>0</v>
      </c>
    </row>
    <row r="1068">
      <c r="C1068" s="1">
        <v>8.0</v>
      </c>
      <c r="E1068" s="4">
        <f t="shared" si="239"/>
        <v>96</v>
      </c>
      <c r="F1068" s="1">
        <v>0.0</v>
      </c>
      <c r="G1068" s="4" t="str">
        <f t="shared" si="240"/>
        <v>0.22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140</v>
      </c>
      <c r="F1069" s="1">
        <v>0.0</v>
      </c>
      <c r="G1069" s="4" t="str">
        <f t="shared" si="240"/>
        <v>0.36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0.2628488435</v>
      </c>
    </row>
    <row r="1071">
      <c r="D1071" s="1" t="s">
        <v>29</v>
      </c>
      <c r="E1071" s="2">
        <f>Sum(E1060:E1069)</f>
        <v>9295</v>
      </c>
      <c r="H1071" s="2">
        <f>Sum(H1060:H1069)</f>
        <v>6851.82</v>
      </c>
    </row>
    <row r="1072">
      <c r="D1072" s="1" t="s">
        <v>17</v>
      </c>
      <c r="E1072" s="2">
        <f>E1071/$B$2</f>
        <v>0.0726171875</v>
      </c>
    </row>
    <row r="1073">
      <c r="D1073" s="1" t="s">
        <v>18</v>
      </c>
      <c r="E1073" s="2">
        <f>H1071/E1071</f>
        <v>0.7371511565</v>
      </c>
    </row>
    <row r="1074">
      <c r="D1074" s="1" t="s">
        <v>20</v>
      </c>
      <c r="E1074" s="2">
        <f>H1071/$B$2</f>
        <v>0.05352984375</v>
      </c>
    </row>
    <row r="1075">
      <c r="D1075" s="1" t="s">
        <v>21</v>
      </c>
      <c r="E1075" s="2">
        <f>(E1071-H1071)/$B$2</f>
        <v>0.01908734375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386</v>
      </c>
      <c r="F1090" s="1">
        <v>1.0</v>
      </c>
      <c r="G1090" s="4" t="str">
        <f t="shared" ref="G1090:G1099" si="245">INDIRECT(CONCATENATE("'ccc",$E$1088,"'!",$B$1,C1090+21))</f>
        <v>0.40</v>
      </c>
      <c r="H1090" s="2">
        <f t="shared" ref="H1090:H1099" si="246">E1090*F1090*G1090</f>
        <v>154.4</v>
      </c>
      <c r="I1090" s="2">
        <f t="shared" ref="I1090:I1099" si="247">H1090/$E$1101</f>
        <v>0.01665228645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73</v>
      </c>
      <c r="F1091" s="1">
        <v>1.0</v>
      </c>
      <c r="G1091" s="4" t="str">
        <f t="shared" si="245"/>
        <v>0.22</v>
      </c>
      <c r="H1091" s="2">
        <f t="shared" si="246"/>
        <v>16.06</v>
      </c>
      <c r="I1091" s="2">
        <f t="shared" si="247"/>
        <v>0.001732096635</v>
      </c>
      <c r="J1091" s="2">
        <f t="shared" si="248"/>
        <v>0</v>
      </c>
    </row>
    <row r="1092">
      <c r="C1092" s="1">
        <v>2.0</v>
      </c>
      <c r="E1092" s="4">
        <f t="shared" si="244"/>
        <v>369</v>
      </c>
      <c r="F1092" s="1">
        <v>1.0</v>
      </c>
      <c r="G1092" s="4" t="str">
        <f t="shared" si="245"/>
        <v>0.51</v>
      </c>
      <c r="H1092" s="2">
        <f t="shared" si="246"/>
        <v>188.19</v>
      </c>
      <c r="I1092" s="2">
        <f t="shared" si="247"/>
        <v>0.02029659189</v>
      </c>
      <c r="J1092" s="2">
        <f t="shared" si="248"/>
        <v>0</v>
      </c>
    </row>
    <row r="1093">
      <c r="C1093" s="1">
        <v>3.0</v>
      </c>
      <c r="E1093" s="4">
        <f t="shared" si="244"/>
        <v>134</v>
      </c>
      <c r="F1093" s="1">
        <v>1.0</v>
      </c>
      <c r="G1093" s="4" t="str">
        <f t="shared" si="245"/>
        <v>0.33</v>
      </c>
      <c r="H1093" s="2">
        <f t="shared" si="246"/>
        <v>44.22</v>
      </c>
      <c r="I1093" s="2">
        <f t="shared" si="247"/>
        <v>0.004769197584</v>
      </c>
      <c r="J1093" s="2">
        <f t="shared" si="248"/>
        <v>0</v>
      </c>
    </row>
    <row r="1094">
      <c r="C1094" s="1">
        <v>4.0</v>
      </c>
      <c r="E1094" s="4">
        <f t="shared" si="244"/>
        <v>716</v>
      </c>
      <c r="F1094" s="1">
        <v>1.0</v>
      </c>
      <c r="G1094" s="4" t="str">
        <f t="shared" si="245"/>
        <v>0.58</v>
      </c>
      <c r="H1094" s="2">
        <f t="shared" si="246"/>
        <v>415.28</v>
      </c>
      <c r="I1094" s="2">
        <f t="shared" si="247"/>
        <v>0.04478861087</v>
      </c>
      <c r="J1094" s="2">
        <f t="shared" si="248"/>
        <v>0</v>
      </c>
    </row>
    <row r="1095">
      <c r="C1095" s="1">
        <v>5.0</v>
      </c>
      <c r="E1095" s="4">
        <f t="shared" si="244"/>
        <v>833</v>
      </c>
      <c r="F1095" s="1">
        <v>1.0</v>
      </c>
      <c r="G1095" s="4" t="str">
        <f t="shared" si="245"/>
        <v>0.58</v>
      </c>
      <c r="H1095" s="2">
        <f t="shared" si="246"/>
        <v>483.14</v>
      </c>
      <c r="I1095" s="2">
        <f t="shared" si="247"/>
        <v>0.05210742019</v>
      </c>
      <c r="J1095" s="2">
        <f t="shared" si="248"/>
        <v>0</v>
      </c>
    </row>
    <row r="1096">
      <c r="C1096" s="1">
        <v>6.0</v>
      </c>
      <c r="E1096" s="4">
        <f t="shared" si="244"/>
        <v>5128</v>
      </c>
      <c r="F1096" s="1">
        <v>1.0</v>
      </c>
      <c r="G1096" s="4" t="str">
        <f t="shared" si="245"/>
        <v>0.86</v>
      </c>
      <c r="H1096" s="2">
        <f t="shared" si="246"/>
        <v>4410.08</v>
      </c>
      <c r="I1096" s="2">
        <f t="shared" si="247"/>
        <v>0.4756341674</v>
      </c>
      <c r="J1096" s="2">
        <f t="shared" si="248"/>
        <v>0</v>
      </c>
    </row>
    <row r="1097">
      <c r="C1097" s="1">
        <v>7.0</v>
      </c>
      <c r="E1097" s="4">
        <f t="shared" si="244"/>
        <v>1385</v>
      </c>
      <c r="F1097" s="1">
        <v>1.0</v>
      </c>
      <c r="G1097" s="4" t="str">
        <f t="shared" si="245"/>
        <v>0.80</v>
      </c>
      <c r="H1097" s="2">
        <f t="shared" si="246"/>
        <v>1108</v>
      </c>
      <c r="I1097" s="2">
        <f t="shared" si="247"/>
        <v>0.1194995686</v>
      </c>
      <c r="J1097" s="2">
        <f t="shared" si="248"/>
        <v>0</v>
      </c>
    </row>
    <row r="1098">
      <c r="C1098" s="1">
        <v>8.0</v>
      </c>
      <c r="E1098" s="4">
        <f t="shared" si="244"/>
        <v>81</v>
      </c>
      <c r="F1098" s="1">
        <v>0.0</v>
      </c>
      <c r="G1098" s="4" t="str">
        <f t="shared" si="245"/>
        <v>0.16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167</v>
      </c>
      <c r="F1099" s="1">
        <v>0.0</v>
      </c>
      <c r="G1099" s="4" t="str">
        <f t="shared" si="245"/>
        <v>0.35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0.2645200604</v>
      </c>
    </row>
    <row r="1101">
      <c r="D1101" s="1" t="s">
        <v>29</v>
      </c>
      <c r="E1101" s="2">
        <f>Sum(E1090:E1099)</f>
        <v>9272</v>
      </c>
      <c r="H1101" s="2">
        <f>Sum(H1090:H1099)</f>
        <v>6819.37</v>
      </c>
    </row>
    <row r="1102">
      <c r="D1102" s="1" t="s">
        <v>17</v>
      </c>
      <c r="E1102" s="2">
        <f>E1101/$B$2</f>
        <v>0.0724375</v>
      </c>
    </row>
    <row r="1103">
      <c r="D1103" s="1" t="s">
        <v>18</v>
      </c>
      <c r="E1103" s="2">
        <f>H1101/E1101</f>
        <v>0.7354799396</v>
      </c>
    </row>
    <row r="1104">
      <c r="D1104" s="1" t="s">
        <v>20</v>
      </c>
      <c r="E1104" s="2">
        <f>H1101/$B$2</f>
        <v>0.05327632813</v>
      </c>
    </row>
    <row r="1105">
      <c r="D1105" s="1" t="s">
        <v>21</v>
      </c>
      <c r="E1105" s="2">
        <f>(E1101-H1101)/$B$2</f>
        <v>0.01916117188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346</v>
      </c>
      <c r="F1120" s="1">
        <v>1.0</v>
      </c>
      <c r="G1120" s="4" t="str">
        <f t="shared" ref="G1120:G1129" si="250">INDIRECT(CONCATENATE("'ccc",$E$1118,"'!",$B$1,C1120+21))</f>
        <v>0.36</v>
      </c>
      <c r="H1120" s="2">
        <f t="shared" ref="H1120:H1129" si="251">E1120*F1120*G1120</f>
        <v>124.56</v>
      </c>
      <c r="I1120" s="2">
        <f t="shared" ref="I1120:I1129" si="252">H1120/$E$1131</f>
        <v>0.0135170917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81</v>
      </c>
      <c r="F1121" s="1">
        <v>1.0</v>
      </c>
      <c r="G1121" s="4" t="str">
        <f t="shared" si="250"/>
        <v>0.21</v>
      </c>
      <c r="H1121" s="2">
        <f t="shared" si="251"/>
        <v>17.01</v>
      </c>
      <c r="I1121" s="2">
        <f t="shared" si="252"/>
        <v>0.001845903418</v>
      </c>
      <c r="J1121" s="2">
        <f t="shared" si="253"/>
        <v>0</v>
      </c>
    </row>
    <row r="1122">
      <c r="C1122" s="1">
        <v>2.0</v>
      </c>
      <c r="E1122" s="4">
        <f t="shared" si="249"/>
        <v>427</v>
      </c>
      <c r="F1122" s="1">
        <v>1.0</v>
      </c>
      <c r="G1122" s="4" t="str">
        <f t="shared" si="250"/>
        <v>0.49</v>
      </c>
      <c r="H1122" s="2">
        <f t="shared" si="251"/>
        <v>209.23</v>
      </c>
      <c r="I1122" s="2">
        <f t="shared" si="252"/>
        <v>0.02270537168</v>
      </c>
      <c r="J1122" s="2">
        <f t="shared" si="253"/>
        <v>0</v>
      </c>
    </row>
    <row r="1123">
      <c r="C1123" s="1">
        <v>3.0</v>
      </c>
      <c r="E1123" s="4">
        <f t="shared" si="249"/>
        <v>131</v>
      </c>
      <c r="F1123" s="1">
        <v>1.0</v>
      </c>
      <c r="G1123" s="4" t="str">
        <f t="shared" si="250"/>
        <v>0.27</v>
      </c>
      <c r="H1123" s="2">
        <f t="shared" si="251"/>
        <v>35.37</v>
      </c>
      <c r="I1123" s="2">
        <f t="shared" si="252"/>
        <v>0.003838307108</v>
      </c>
      <c r="J1123" s="2">
        <f t="shared" si="253"/>
        <v>0</v>
      </c>
    </row>
    <row r="1124">
      <c r="C1124" s="1">
        <v>4.0</v>
      </c>
      <c r="E1124" s="4">
        <f t="shared" si="249"/>
        <v>878</v>
      </c>
      <c r="F1124" s="1">
        <v>1.0</v>
      </c>
      <c r="G1124" s="4" t="str">
        <f t="shared" si="250"/>
        <v>0.61</v>
      </c>
      <c r="H1124" s="2">
        <f t="shared" si="251"/>
        <v>535.58</v>
      </c>
      <c r="I1124" s="2">
        <f t="shared" si="252"/>
        <v>0.05812045578</v>
      </c>
      <c r="J1124" s="2">
        <f t="shared" si="253"/>
        <v>0</v>
      </c>
    </row>
    <row r="1125">
      <c r="C1125" s="1">
        <v>5.0</v>
      </c>
      <c r="E1125" s="4">
        <f t="shared" si="249"/>
        <v>856</v>
      </c>
      <c r="F1125" s="1">
        <v>1.0</v>
      </c>
      <c r="G1125" s="4" t="str">
        <f t="shared" si="250"/>
        <v>0.59</v>
      </c>
      <c r="H1125" s="2">
        <f t="shared" si="251"/>
        <v>505.04</v>
      </c>
      <c r="I1125" s="2">
        <f t="shared" si="252"/>
        <v>0.05480629409</v>
      </c>
      <c r="J1125" s="2">
        <f t="shared" si="253"/>
        <v>0</v>
      </c>
    </row>
    <row r="1126">
      <c r="C1126" s="1">
        <v>6.0</v>
      </c>
      <c r="E1126" s="4">
        <f t="shared" si="249"/>
        <v>4633</v>
      </c>
      <c r="F1126" s="1">
        <v>1.0</v>
      </c>
      <c r="G1126" s="4" t="str">
        <f t="shared" si="250"/>
        <v>0.86</v>
      </c>
      <c r="H1126" s="2">
        <f t="shared" si="251"/>
        <v>3984.38</v>
      </c>
      <c r="I1126" s="2">
        <f t="shared" si="252"/>
        <v>0.4323798155</v>
      </c>
      <c r="J1126" s="2">
        <f t="shared" si="253"/>
        <v>0</v>
      </c>
    </row>
    <row r="1127">
      <c r="C1127" s="1">
        <v>7.0</v>
      </c>
      <c r="E1127" s="4">
        <f t="shared" si="249"/>
        <v>1605</v>
      </c>
      <c r="F1127" s="1">
        <v>1.0</v>
      </c>
      <c r="G1127" s="4" t="str">
        <f t="shared" si="250"/>
        <v>0.80</v>
      </c>
      <c r="H1127" s="2">
        <f t="shared" si="251"/>
        <v>1284</v>
      </c>
      <c r="I1127" s="2">
        <f t="shared" si="252"/>
        <v>0.1393380358</v>
      </c>
      <c r="J1127" s="2">
        <f t="shared" si="253"/>
        <v>0</v>
      </c>
    </row>
    <row r="1128">
      <c r="C1128" s="1">
        <v>8.0</v>
      </c>
      <c r="E1128" s="4">
        <f t="shared" si="249"/>
        <v>78</v>
      </c>
      <c r="F1128" s="1">
        <v>0.0</v>
      </c>
      <c r="G1128" s="4" t="str">
        <f t="shared" si="250"/>
        <v>0.19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180</v>
      </c>
      <c r="F1129" s="1">
        <v>0.0</v>
      </c>
      <c r="G1129" s="4" t="str">
        <f t="shared" si="250"/>
        <v>0.35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0.2734487249</v>
      </c>
    </row>
    <row r="1131">
      <c r="D1131" s="1" t="s">
        <v>29</v>
      </c>
      <c r="E1131" s="2">
        <f>Sum(E1120:E1129)</f>
        <v>9215</v>
      </c>
      <c r="H1131" s="2">
        <f>Sum(H1120:H1129)</f>
        <v>6695.17</v>
      </c>
    </row>
    <row r="1132">
      <c r="D1132" s="1" t="s">
        <v>17</v>
      </c>
      <c r="E1132" s="2">
        <f>E1131/$B$2</f>
        <v>0.0719921875</v>
      </c>
    </row>
    <row r="1133">
      <c r="D1133" s="1" t="s">
        <v>18</v>
      </c>
      <c r="E1133" s="2">
        <f>H1131/E1131</f>
        <v>0.7265512751</v>
      </c>
    </row>
    <row r="1134">
      <c r="D1134" s="1" t="s">
        <v>20</v>
      </c>
      <c r="E1134" s="2">
        <f>H1131/$B$2</f>
        <v>0.05230601563</v>
      </c>
    </row>
    <row r="1135">
      <c r="D1135" s="1" t="s">
        <v>21</v>
      </c>
      <c r="E1135" s="2">
        <f>(E1131-H1131)/$B$2</f>
        <v>0.01968617188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336</v>
      </c>
      <c r="F1150" s="1">
        <v>1.0</v>
      </c>
      <c r="G1150" s="4" t="str">
        <f t="shared" ref="G1150:G1159" si="255">INDIRECT(CONCATENATE("'ccc",$E$1148,"'!",$B$1,C1150+21))</f>
        <v>0.33</v>
      </c>
      <c r="H1150" s="2">
        <f t="shared" ref="H1150:H1159" si="256">E1150*F1150*G1150</f>
        <v>110.88</v>
      </c>
      <c r="I1150" s="2">
        <f t="shared" ref="I1150:I1159" si="257">H1150/$E$1161</f>
        <v>0.01190465965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90</v>
      </c>
      <c r="F1151" s="1">
        <v>1.0</v>
      </c>
      <c r="G1151" s="4" t="str">
        <f t="shared" si="255"/>
        <v>0.26</v>
      </c>
      <c r="H1151" s="2">
        <f t="shared" si="256"/>
        <v>23.4</v>
      </c>
      <c r="I1151" s="2">
        <f t="shared" si="257"/>
        <v>0.002512347005</v>
      </c>
      <c r="J1151" s="2">
        <f t="shared" si="258"/>
        <v>0</v>
      </c>
    </row>
    <row r="1152">
      <c r="C1152" s="1">
        <v>2.0</v>
      </c>
      <c r="E1152" s="4">
        <f t="shared" si="254"/>
        <v>459</v>
      </c>
      <c r="F1152" s="1">
        <v>1.0</v>
      </c>
      <c r="G1152" s="4" t="str">
        <f t="shared" si="255"/>
        <v>0.49</v>
      </c>
      <c r="H1152" s="2">
        <f t="shared" si="256"/>
        <v>224.91</v>
      </c>
      <c r="I1152" s="2">
        <f t="shared" si="257"/>
        <v>0.02414751986</v>
      </c>
      <c r="J1152" s="2">
        <f t="shared" si="258"/>
        <v>0</v>
      </c>
    </row>
    <row r="1153">
      <c r="C1153" s="1">
        <v>3.0</v>
      </c>
      <c r="E1153" s="4">
        <f t="shared" si="254"/>
        <v>166</v>
      </c>
      <c r="F1153" s="1">
        <v>1.0</v>
      </c>
      <c r="G1153" s="4" t="str">
        <f t="shared" si="255"/>
        <v>0.39</v>
      </c>
      <c r="H1153" s="2">
        <f t="shared" si="256"/>
        <v>64.74</v>
      </c>
      <c r="I1153" s="2">
        <f t="shared" si="257"/>
        <v>0.006950826712</v>
      </c>
      <c r="J1153" s="2">
        <f t="shared" si="258"/>
        <v>0</v>
      </c>
    </row>
    <row r="1154">
      <c r="C1154" s="1">
        <v>4.0</v>
      </c>
      <c r="E1154" s="4">
        <f t="shared" si="254"/>
        <v>918</v>
      </c>
      <c r="F1154" s="1">
        <v>1.0</v>
      </c>
      <c r="G1154" s="4" t="str">
        <f t="shared" si="255"/>
        <v>0.60</v>
      </c>
      <c r="H1154" s="2">
        <f t="shared" si="256"/>
        <v>550.8</v>
      </c>
      <c r="I1154" s="2">
        <f t="shared" si="257"/>
        <v>0.05913678334</v>
      </c>
      <c r="J1154" s="2">
        <f t="shared" si="258"/>
        <v>0</v>
      </c>
    </row>
    <row r="1155">
      <c r="C1155" s="1">
        <v>5.0</v>
      </c>
      <c r="E1155" s="4">
        <f t="shared" si="254"/>
        <v>889</v>
      </c>
      <c r="F1155" s="1">
        <v>1.0</v>
      </c>
      <c r="G1155" s="4" t="str">
        <f t="shared" si="255"/>
        <v>0.58</v>
      </c>
      <c r="H1155" s="2">
        <f t="shared" si="256"/>
        <v>515.62</v>
      </c>
      <c r="I1155" s="2">
        <f t="shared" si="257"/>
        <v>0.05535967361</v>
      </c>
      <c r="J1155" s="2">
        <f t="shared" si="258"/>
        <v>0</v>
      </c>
    </row>
    <row r="1156">
      <c r="C1156" s="1">
        <v>6.0</v>
      </c>
      <c r="E1156" s="4">
        <f t="shared" si="254"/>
        <v>4348</v>
      </c>
      <c r="F1156" s="1">
        <v>1.0</v>
      </c>
      <c r="G1156" s="4" t="str">
        <f t="shared" si="255"/>
        <v>0.85</v>
      </c>
      <c r="H1156" s="2">
        <f t="shared" si="256"/>
        <v>3695.8</v>
      </c>
      <c r="I1156" s="2">
        <f t="shared" si="257"/>
        <v>0.3968005154</v>
      </c>
      <c r="J1156" s="2">
        <f t="shared" si="258"/>
        <v>0</v>
      </c>
    </row>
    <row r="1157">
      <c r="C1157" s="1">
        <v>7.0</v>
      </c>
      <c r="E1157" s="4">
        <f t="shared" si="254"/>
        <v>1834</v>
      </c>
      <c r="F1157" s="1">
        <v>1.0</v>
      </c>
      <c r="G1157" s="4" t="str">
        <f t="shared" si="255"/>
        <v>0.81</v>
      </c>
      <c r="H1157" s="2">
        <f t="shared" si="256"/>
        <v>1485.54</v>
      </c>
      <c r="I1157" s="2">
        <f t="shared" si="257"/>
        <v>0.1594953833</v>
      </c>
      <c r="J1157" s="2">
        <f t="shared" si="258"/>
        <v>0</v>
      </c>
    </row>
    <row r="1158">
      <c r="C1158" s="1">
        <v>8.0</v>
      </c>
      <c r="E1158" s="4">
        <f t="shared" si="254"/>
        <v>90</v>
      </c>
      <c r="F1158" s="1">
        <v>0.0</v>
      </c>
      <c r="G1158" s="4" t="str">
        <f t="shared" si="255"/>
        <v>0.16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184</v>
      </c>
      <c r="F1159" s="1">
        <v>0.0</v>
      </c>
      <c r="G1159" s="4" t="str">
        <f t="shared" si="255"/>
        <v>0.37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0.2836922912</v>
      </c>
    </row>
    <row r="1161">
      <c r="D1161" s="1" t="s">
        <v>29</v>
      </c>
      <c r="E1161" s="2">
        <f>Sum(E1150:E1159)</f>
        <v>9314</v>
      </c>
      <c r="H1161" s="2">
        <f>Sum(H1150:H1159)</f>
        <v>6671.69</v>
      </c>
    </row>
    <row r="1162">
      <c r="D1162" s="1" t="s">
        <v>17</v>
      </c>
      <c r="E1162" s="2">
        <f>E1161/$B$2</f>
        <v>0.072765625</v>
      </c>
    </row>
    <row r="1163">
      <c r="D1163" s="1" t="s">
        <v>18</v>
      </c>
      <c r="E1163" s="2">
        <f>H1161/E1161</f>
        <v>0.7163077088</v>
      </c>
    </row>
    <row r="1164">
      <c r="D1164" s="1" t="s">
        <v>20</v>
      </c>
      <c r="E1164" s="2">
        <f>H1161/$B$2</f>
        <v>0.05212257813</v>
      </c>
    </row>
    <row r="1165">
      <c r="D1165" s="1" t="s">
        <v>21</v>
      </c>
      <c r="E1165" s="2">
        <f>(E1161-H1161)/$B$2</f>
        <v>0.02064304688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380</v>
      </c>
      <c r="F1180" s="1">
        <v>1.0</v>
      </c>
      <c r="G1180" s="4" t="str">
        <f t="shared" ref="G1180:G1189" si="260">INDIRECT(CONCATENATE("'ccc",$E$1178,"'!",$B$1,C1180+21))</f>
        <v>0.36</v>
      </c>
      <c r="H1180" s="2">
        <f t="shared" ref="H1180:H1189" si="261">E1180*F1180*G1180</f>
        <v>136.8</v>
      </c>
      <c r="I1180" s="2">
        <f t="shared" ref="I1180:I1189" si="262">H1180/$E$1191</f>
        <v>0.01450381679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98</v>
      </c>
      <c r="F1181" s="1">
        <v>1.0</v>
      </c>
      <c r="G1181" s="4" t="str">
        <f t="shared" si="260"/>
        <v>0.31</v>
      </c>
      <c r="H1181" s="2">
        <f t="shared" si="261"/>
        <v>30.38</v>
      </c>
      <c r="I1181" s="2">
        <f t="shared" si="262"/>
        <v>0.003220949958</v>
      </c>
      <c r="J1181" s="2">
        <f t="shared" si="263"/>
        <v>0</v>
      </c>
    </row>
    <row r="1182">
      <c r="C1182" s="1">
        <v>2.0</v>
      </c>
      <c r="E1182" s="4">
        <f t="shared" si="259"/>
        <v>547</v>
      </c>
      <c r="F1182" s="1">
        <v>1.0</v>
      </c>
      <c r="G1182" s="4" t="str">
        <f t="shared" si="260"/>
        <v>0.50</v>
      </c>
      <c r="H1182" s="2">
        <f t="shared" si="261"/>
        <v>273.5</v>
      </c>
      <c r="I1182" s="2">
        <f t="shared" si="262"/>
        <v>0.02899703138</v>
      </c>
      <c r="J1182" s="2">
        <f t="shared" si="263"/>
        <v>0</v>
      </c>
    </row>
    <row r="1183">
      <c r="C1183" s="1">
        <v>3.0</v>
      </c>
      <c r="E1183" s="4">
        <f t="shared" si="259"/>
        <v>154</v>
      </c>
      <c r="F1183" s="1">
        <v>1.0</v>
      </c>
      <c r="G1183" s="4" t="str">
        <f t="shared" si="260"/>
        <v>0.35</v>
      </c>
      <c r="H1183" s="2">
        <f t="shared" si="261"/>
        <v>53.9</v>
      </c>
      <c r="I1183" s="2">
        <f t="shared" si="262"/>
        <v>0.005714588634</v>
      </c>
      <c r="J1183" s="2">
        <f t="shared" si="263"/>
        <v>0</v>
      </c>
    </row>
    <row r="1184">
      <c r="C1184" s="1">
        <v>4.0</v>
      </c>
      <c r="E1184" s="4">
        <f t="shared" si="259"/>
        <v>1027</v>
      </c>
      <c r="F1184" s="1">
        <v>1.0</v>
      </c>
      <c r="G1184" s="4" t="str">
        <f t="shared" si="260"/>
        <v>0.60</v>
      </c>
      <c r="H1184" s="2">
        <f t="shared" si="261"/>
        <v>616.2</v>
      </c>
      <c r="I1184" s="2">
        <f t="shared" si="262"/>
        <v>0.0653307888</v>
      </c>
      <c r="J1184" s="2">
        <f t="shared" si="263"/>
        <v>0</v>
      </c>
    </row>
    <row r="1185">
      <c r="C1185" s="1">
        <v>5.0</v>
      </c>
      <c r="E1185" s="4">
        <f t="shared" si="259"/>
        <v>983</v>
      </c>
      <c r="F1185" s="1">
        <v>1.0</v>
      </c>
      <c r="G1185" s="4" t="str">
        <f t="shared" si="260"/>
        <v>0.56</v>
      </c>
      <c r="H1185" s="2">
        <f t="shared" si="261"/>
        <v>550.48</v>
      </c>
      <c r="I1185" s="2">
        <f t="shared" si="262"/>
        <v>0.05836301951</v>
      </c>
      <c r="J1185" s="2">
        <f t="shared" si="263"/>
        <v>0</v>
      </c>
    </row>
    <row r="1186">
      <c r="C1186" s="1">
        <v>6.0</v>
      </c>
      <c r="E1186" s="4">
        <f t="shared" si="259"/>
        <v>4020</v>
      </c>
      <c r="F1186" s="1">
        <v>1.0</v>
      </c>
      <c r="G1186" s="4" t="str">
        <f t="shared" si="260"/>
        <v>0.84</v>
      </c>
      <c r="H1186" s="2">
        <f t="shared" si="261"/>
        <v>3376.8</v>
      </c>
      <c r="I1186" s="2">
        <f t="shared" si="262"/>
        <v>0.3580152672</v>
      </c>
      <c r="J1186" s="2">
        <f t="shared" si="263"/>
        <v>0</v>
      </c>
    </row>
    <row r="1187">
      <c r="C1187" s="1">
        <v>7.0</v>
      </c>
      <c r="E1187" s="4">
        <f t="shared" si="259"/>
        <v>1929</v>
      </c>
      <c r="F1187" s="1">
        <v>1.0</v>
      </c>
      <c r="G1187" s="4" t="str">
        <f t="shared" si="260"/>
        <v>0.81</v>
      </c>
      <c r="H1187" s="2">
        <f t="shared" si="261"/>
        <v>1562.49</v>
      </c>
      <c r="I1187" s="2">
        <f t="shared" si="262"/>
        <v>0.1656583969</v>
      </c>
      <c r="J1187" s="2">
        <f t="shared" si="263"/>
        <v>0</v>
      </c>
    </row>
    <row r="1188">
      <c r="C1188" s="1">
        <v>8.0</v>
      </c>
      <c r="E1188" s="4">
        <f t="shared" si="259"/>
        <v>110</v>
      </c>
      <c r="F1188" s="1">
        <v>0.0</v>
      </c>
      <c r="G1188" s="4" t="str">
        <f t="shared" si="260"/>
        <v>0.13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184</v>
      </c>
      <c r="F1189" s="1">
        <v>0.0</v>
      </c>
      <c r="G1189" s="4" t="str">
        <f t="shared" si="260"/>
        <v>0.37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0.3001961408</v>
      </c>
    </row>
    <row r="1191">
      <c r="D1191" s="1" t="s">
        <v>29</v>
      </c>
      <c r="E1191" s="2">
        <f>Sum(E1180:E1189)</f>
        <v>9432</v>
      </c>
      <c r="H1191" s="2">
        <f>Sum(H1180:H1189)</f>
        <v>6600.55</v>
      </c>
    </row>
    <row r="1192">
      <c r="D1192" s="1" t="s">
        <v>17</v>
      </c>
      <c r="E1192" s="2">
        <f>E1191/$B$2</f>
        <v>0.0736875</v>
      </c>
    </row>
    <row r="1193">
      <c r="D1193" s="1" t="s">
        <v>18</v>
      </c>
      <c r="E1193" s="2">
        <f>H1191/E1191</f>
        <v>0.6998038592</v>
      </c>
    </row>
    <row r="1194">
      <c r="D1194" s="1" t="s">
        <v>20</v>
      </c>
      <c r="E1194" s="2">
        <f>H1191/$B$2</f>
        <v>0.05156679688</v>
      </c>
    </row>
    <row r="1195">
      <c r="D1195" s="1" t="s">
        <v>21</v>
      </c>
      <c r="E1195" s="2">
        <f>(E1191-H1191)/$B$2</f>
        <v>0.02212070313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269</v>
      </c>
      <c r="F1210" s="1">
        <v>1.0</v>
      </c>
      <c r="G1210" s="4" t="str">
        <f t="shared" ref="G1210:G1219" si="265">INDIRECT(CONCATENATE("'ccc",$E$1208,"'!",$B$1,C1210+21))</f>
        <v>0.36</v>
      </c>
      <c r="H1210" s="2">
        <f t="shared" ref="H1210:H1219" si="266">E1210*F1210*G1210</f>
        <v>96.84</v>
      </c>
      <c r="I1210" s="2">
        <f t="shared" ref="I1210:I1219" si="267">H1210/$E$1221</f>
        <v>0.01084798925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92</v>
      </c>
      <c r="F1211" s="1">
        <v>1.0</v>
      </c>
      <c r="G1211" s="4" t="str">
        <f t="shared" si="265"/>
        <v>0.27</v>
      </c>
      <c r="H1211" s="2">
        <f t="shared" si="266"/>
        <v>24.84</v>
      </c>
      <c r="I1211" s="2">
        <f t="shared" si="267"/>
        <v>0.002782569732</v>
      </c>
      <c r="J1211" s="2">
        <f t="shared" si="268"/>
        <v>0</v>
      </c>
    </row>
    <row r="1212">
      <c r="C1212" s="1">
        <v>2.0</v>
      </c>
      <c r="E1212" s="4">
        <f t="shared" si="264"/>
        <v>804</v>
      </c>
      <c r="F1212" s="1">
        <v>1.0</v>
      </c>
      <c r="G1212" s="4" t="str">
        <f t="shared" si="265"/>
        <v>0.50</v>
      </c>
      <c r="H1212" s="2">
        <f t="shared" si="266"/>
        <v>402</v>
      </c>
      <c r="I1212" s="2">
        <f t="shared" si="267"/>
        <v>0.04503192562</v>
      </c>
      <c r="J1212" s="2">
        <f t="shared" si="268"/>
        <v>0</v>
      </c>
    </row>
    <row r="1213">
      <c r="C1213" s="1">
        <v>3.0</v>
      </c>
      <c r="E1213" s="4">
        <f t="shared" si="264"/>
        <v>202</v>
      </c>
      <c r="F1213" s="1">
        <v>1.0</v>
      </c>
      <c r="G1213" s="4" t="str">
        <f t="shared" si="265"/>
        <v>0.38</v>
      </c>
      <c r="H1213" s="2">
        <f t="shared" si="266"/>
        <v>76.76</v>
      </c>
      <c r="I1213" s="2">
        <f t="shared" si="267"/>
        <v>0.008598633359</v>
      </c>
      <c r="J1213" s="2">
        <f t="shared" si="268"/>
        <v>0</v>
      </c>
    </row>
    <row r="1214">
      <c r="C1214" s="1">
        <v>4.0</v>
      </c>
      <c r="E1214" s="4">
        <f t="shared" si="264"/>
        <v>699</v>
      </c>
      <c r="F1214" s="1">
        <v>1.0</v>
      </c>
      <c r="G1214" s="4" t="str">
        <f t="shared" si="265"/>
        <v>0.48</v>
      </c>
      <c r="H1214" s="2">
        <f t="shared" si="266"/>
        <v>335.52</v>
      </c>
      <c r="I1214" s="2">
        <f t="shared" si="267"/>
        <v>0.03758485493</v>
      </c>
      <c r="J1214" s="2">
        <f t="shared" si="268"/>
        <v>0</v>
      </c>
    </row>
    <row r="1215">
      <c r="C1215" s="1">
        <v>5.0</v>
      </c>
      <c r="E1215" s="4">
        <f t="shared" si="264"/>
        <v>642</v>
      </c>
      <c r="F1215" s="1">
        <v>1.0</v>
      </c>
      <c r="G1215" s="4" t="str">
        <f t="shared" si="265"/>
        <v>0.48</v>
      </c>
      <c r="H1215" s="2">
        <f t="shared" si="266"/>
        <v>308.16</v>
      </c>
      <c r="I1215" s="2">
        <f t="shared" si="267"/>
        <v>0.03451999552</v>
      </c>
      <c r="J1215" s="2">
        <f t="shared" si="268"/>
        <v>0</v>
      </c>
    </row>
    <row r="1216">
      <c r="C1216" s="1">
        <v>6.0</v>
      </c>
      <c r="E1216" s="4">
        <f t="shared" si="264"/>
        <v>2970</v>
      </c>
      <c r="F1216" s="1">
        <v>1.0</v>
      </c>
      <c r="G1216" s="4" t="str">
        <f t="shared" si="265"/>
        <v>0.81</v>
      </c>
      <c r="H1216" s="2">
        <f t="shared" si="266"/>
        <v>2405.7</v>
      </c>
      <c r="I1216" s="2">
        <f t="shared" si="267"/>
        <v>0.2694858295</v>
      </c>
      <c r="J1216" s="2">
        <f t="shared" si="268"/>
        <v>0</v>
      </c>
    </row>
    <row r="1217">
      <c r="C1217" s="1">
        <v>7.0</v>
      </c>
      <c r="E1217" s="4">
        <f t="shared" si="264"/>
        <v>1254</v>
      </c>
      <c r="F1217" s="1">
        <v>1.0</v>
      </c>
      <c r="G1217" s="4" t="str">
        <f t="shared" si="265"/>
        <v>0.76</v>
      </c>
      <c r="H1217" s="2">
        <f t="shared" si="266"/>
        <v>953.04</v>
      </c>
      <c r="I1217" s="2">
        <f t="shared" si="267"/>
        <v>0.1067592696</v>
      </c>
      <c r="J1217" s="2">
        <f t="shared" si="268"/>
        <v>0</v>
      </c>
    </row>
    <row r="1218">
      <c r="C1218" s="1">
        <v>8.0</v>
      </c>
      <c r="E1218" s="4">
        <f t="shared" si="264"/>
        <v>1452</v>
      </c>
      <c r="F1218" s="1">
        <v>1.0</v>
      </c>
      <c r="G1218" s="4" t="str">
        <f t="shared" si="265"/>
        <v>0.68</v>
      </c>
      <c r="H1218" s="2">
        <f t="shared" si="266"/>
        <v>987.36</v>
      </c>
      <c r="I1218" s="2">
        <f t="shared" si="267"/>
        <v>0.1106037863</v>
      </c>
      <c r="J1218" s="2">
        <f t="shared" si="268"/>
        <v>0</v>
      </c>
    </row>
    <row r="1219">
      <c r="C1219" s="1">
        <v>9.0</v>
      </c>
      <c r="E1219" s="4">
        <f t="shared" si="264"/>
        <v>543</v>
      </c>
      <c r="F1219" s="1">
        <v>0.0</v>
      </c>
      <c r="G1219" s="4" t="str">
        <f t="shared" si="265"/>
        <v>0.52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0.3737851462</v>
      </c>
    </row>
    <row r="1221">
      <c r="D1221" s="1" t="s">
        <v>29</v>
      </c>
      <c r="E1221" s="2">
        <f>Sum(E1210:E1219)</f>
        <v>8927</v>
      </c>
      <c r="H1221" s="2">
        <f>Sum(H1210:H1219)</f>
        <v>5590.22</v>
      </c>
    </row>
    <row r="1222">
      <c r="D1222" s="1" t="s">
        <v>17</v>
      </c>
      <c r="E1222" s="2">
        <f>E1221/$B$2</f>
        <v>0.0697421875</v>
      </c>
    </row>
    <row r="1223">
      <c r="D1223" s="1" t="s">
        <v>18</v>
      </c>
      <c r="E1223" s="2">
        <f>H1221/E1221</f>
        <v>0.6262148538</v>
      </c>
    </row>
    <row r="1224">
      <c r="D1224" s="1" t="s">
        <v>20</v>
      </c>
      <c r="E1224" s="2">
        <f>H1221/$B$2</f>
        <v>0.04367359375</v>
      </c>
    </row>
    <row r="1225">
      <c r="D1225" s="1" t="s">
        <v>21</v>
      </c>
      <c r="E1225" s="2">
        <f>(E1221-H1221)/$B$2</f>
        <v>0.02606859375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227</v>
      </c>
      <c r="F1240" s="1">
        <v>1.0</v>
      </c>
      <c r="G1240" s="4" t="str">
        <f t="shared" ref="G1240:G1249" si="270">INDIRECT(CONCATENATE("'ccc",$E$1238,"'!",$B$1,C1240+21))</f>
        <v>0.33</v>
      </c>
      <c r="H1240" s="2">
        <f t="shared" ref="H1240:H1249" si="271">E1240*F1240*G1240</f>
        <v>74.91</v>
      </c>
      <c r="I1240" s="2">
        <f t="shared" ref="I1240:I1249" si="272">H1240/$E$1251</f>
        <v>0.008853563409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94</v>
      </c>
      <c r="F1241" s="1">
        <v>1.0</v>
      </c>
      <c r="G1241" s="4" t="str">
        <f t="shared" si="270"/>
        <v>0.41</v>
      </c>
      <c r="H1241" s="2">
        <f t="shared" si="271"/>
        <v>38.54</v>
      </c>
      <c r="I1241" s="2">
        <f t="shared" si="272"/>
        <v>0.004555017137</v>
      </c>
      <c r="J1241" s="2">
        <f t="shared" si="273"/>
        <v>0</v>
      </c>
    </row>
    <row r="1242">
      <c r="C1242" s="1">
        <v>2.0</v>
      </c>
      <c r="E1242" s="4">
        <f t="shared" si="269"/>
        <v>656</v>
      </c>
      <c r="F1242" s="1">
        <v>1.0</v>
      </c>
      <c r="G1242" s="4" t="str">
        <f t="shared" si="270"/>
        <v>0.49</v>
      </c>
      <c r="H1242" s="2">
        <f t="shared" si="271"/>
        <v>321.44</v>
      </c>
      <c r="I1242" s="2">
        <f t="shared" si="272"/>
        <v>0.03799078123</v>
      </c>
      <c r="J1242" s="2">
        <f t="shared" si="273"/>
        <v>0</v>
      </c>
    </row>
    <row r="1243">
      <c r="C1243" s="1">
        <v>3.0</v>
      </c>
      <c r="E1243" s="4">
        <f t="shared" si="269"/>
        <v>152</v>
      </c>
      <c r="F1243" s="1">
        <v>1.0</v>
      </c>
      <c r="G1243" s="4" t="str">
        <f t="shared" si="270"/>
        <v>0.36</v>
      </c>
      <c r="H1243" s="2">
        <f t="shared" si="271"/>
        <v>54.72</v>
      </c>
      <c r="I1243" s="2">
        <f t="shared" si="272"/>
        <v>0.006467320648</v>
      </c>
      <c r="J1243" s="2">
        <f t="shared" si="273"/>
        <v>0</v>
      </c>
    </row>
    <row r="1244">
      <c r="C1244" s="1">
        <v>4.0</v>
      </c>
      <c r="E1244" s="4">
        <f t="shared" si="269"/>
        <v>695</v>
      </c>
      <c r="F1244" s="1">
        <v>1.0</v>
      </c>
      <c r="G1244" s="4" t="str">
        <f t="shared" si="270"/>
        <v>0.53</v>
      </c>
      <c r="H1244" s="2">
        <f t="shared" si="271"/>
        <v>368.35</v>
      </c>
      <c r="I1244" s="2">
        <f t="shared" si="272"/>
        <v>0.04353504314</v>
      </c>
      <c r="J1244" s="2">
        <f t="shared" si="273"/>
        <v>0</v>
      </c>
    </row>
    <row r="1245">
      <c r="C1245" s="1">
        <v>5.0</v>
      </c>
      <c r="E1245" s="4">
        <f t="shared" si="269"/>
        <v>639</v>
      </c>
      <c r="F1245" s="1">
        <v>1.0</v>
      </c>
      <c r="G1245" s="4" t="str">
        <f t="shared" si="270"/>
        <v>0.53</v>
      </c>
      <c r="H1245" s="2">
        <f t="shared" si="271"/>
        <v>338.67</v>
      </c>
      <c r="I1245" s="2">
        <f t="shared" si="272"/>
        <v>0.04002718355</v>
      </c>
      <c r="J1245" s="2">
        <f t="shared" si="273"/>
        <v>0</v>
      </c>
    </row>
    <row r="1246">
      <c r="C1246" s="1">
        <v>6.0</v>
      </c>
      <c r="E1246" s="4">
        <f t="shared" si="269"/>
        <v>2560</v>
      </c>
      <c r="F1246" s="1">
        <v>1.0</v>
      </c>
      <c r="G1246" s="4" t="str">
        <f t="shared" si="270"/>
        <v>0.79</v>
      </c>
      <c r="H1246" s="2">
        <f t="shared" si="271"/>
        <v>2022.4</v>
      </c>
      <c r="I1246" s="2">
        <f t="shared" si="272"/>
        <v>0.2390261198</v>
      </c>
      <c r="J1246" s="2">
        <f t="shared" si="273"/>
        <v>0</v>
      </c>
    </row>
    <row r="1247">
      <c r="C1247" s="1">
        <v>7.0</v>
      </c>
      <c r="E1247" s="4">
        <f t="shared" si="269"/>
        <v>894</v>
      </c>
      <c r="F1247" s="1">
        <v>1.0</v>
      </c>
      <c r="G1247" s="4" t="str">
        <f t="shared" si="270"/>
        <v>0.71</v>
      </c>
      <c r="H1247" s="2">
        <f t="shared" si="271"/>
        <v>634.74</v>
      </c>
      <c r="I1247" s="2">
        <f t="shared" si="272"/>
        <v>0.07501950124</v>
      </c>
      <c r="J1247" s="2">
        <f t="shared" si="273"/>
        <v>0</v>
      </c>
    </row>
    <row r="1248">
      <c r="C1248" s="1">
        <v>8.0</v>
      </c>
      <c r="E1248" s="4">
        <f t="shared" si="269"/>
        <v>1926</v>
      </c>
      <c r="F1248" s="1">
        <v>1.0</v>
      </c>
      <c r="G1248" s="4" t="str">
        <f t="shared" si="270"/>
        <v>0.70</v>
      </c>
      <c r="H1248" s="2">
        <f t="shared" si="271"/>
        <v>1348.2</v>
      </c>
      <c r="I1248" s="2">
        <f t="shared" si="272"/>
        <v>0.1593428673</v>
      </c>
      <c r="J1248" s="2">
        <f t="shared" si="273"/>
        <v>0</v>
      </c>
    </row>
    <row r="1249">
      <c r="C1249" s="1">
        <v>9.0</v>
      </c>
      <c r="E1249" s="4">
        <f t="shared" si="269"/>
        <v>618</v>
      </c>
      <c r="F1249" s="1">
        <v>0.0</v>
      </c>
      <c r="G1249" s="4" t="str">
        <f t="shared" si="270"/>
        <v>0.55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0.3851826025</v>
      </c>
    </row>
    <row r="1251">
      <c r="D1251" s="1" t="s">
        <v>29</v>
      </c>
      <c r="E1251" s="2">
        <f>Sum(E1240:E1249)</f>
        <v>8461</v>
      </c>
      <c r="H1251" s="2">
        <f>Sum(H1240:H1249)</f>
        <v>5201.97</v>
      </c>
    </row>
    <row r="1252">
      <c r="D1252" s="1" t="s">
        <v>17</v>
      </c>
      <c r="E1252" s="2">
        <f>E1251/$B$2</f>
        <v>0.0661015625</v>
      </c>
    </row>
    <row r="1253">
      <c r="D1253" s="1" t="s">
        <v>18</v>
      </c>
      <c r="E1253" s="2">
        <f>H1251/E1251</f>
        <v>0.6148173975</v>
      </c>
    </row>
    <row r="1254">
      <c r="D1254" s="1" t="s">
        <v>20</v>
      </c>
      <c r="E1254" s="2">
        <f>H1251/$B$2</f>
        <v>0.04064039063</v>
      </c>
    </row>
    <row r="1255">
      <c r="D1255" s="1" t="s">
        <v>21</v>
      </c>
      <c r="E1255" s="2">
        <f>(E1251-H1251)/$B$2</f>
        <v>0.02546117188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235</v>
      </c>
      <c r="F1270" s="1">
        <v>1.0</v>
      </c>
      <c r="G1270" s="4" t="str">
        <f t="shared" ref="G1270:G1279" si="275">INDIRECT(CONCATENATE("'ccc",$E$1268,"'!",$B$1,C1270+21))</f>
        <v>0.36</v>
      </c>
      <c r="H1270" s="2">
        <f t="shared" ref="H1270:H1279" si="276">E1270*F1270*G1270</f>
        <v>84.6</v>
      </c>
      <c r="I1270" s="2">
        <f t="shared" ref="I1270:I1279" si="277">H1270/$E$1281</f>
        <v>0.009947089947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72</v>
      </c>
      <c r="F1271" s="1">
        <v>1.0</v>
      </c>
      <c r="G1271" s="4" t="str">
        <f t="shared" si="275"/>
        <v>0.35</v>
      </c>
      <c r="H1271" s="2">
        <f t="shared" si="276"/>
        <v>25.2</v>
      </c>
      <c r="I1271" s="2">
        <f t="shared" si="277"/>
        <v>0.002962962963</v>
      </c>
      <c r="J1271" s="2">
        <f t="shared" si="278"/>
        <v>0</v>
      </c>
    </row>
    <row r="1272">
      <c r="C1272" s="1">
        <v>2.0</v>
      </c>
      <c r="E1272" s="4">
        <f t="shared" si="274"/>
        <v>610</v>
      </c>
      <c r="F1272" s="1">
        <v>1.0</v>
      </c>
      <c r="G1272" s="4" t="str">
        <f t="shared" si="275"/>
        <v>0.47</v>
      </c>
      <c r="H1272" s="2">
        <f t="shared" si="276"/>
        <v>286.7</v>
      </c>
      <c r="I1272" s="2">
        <f t="shared" si="277"/>
        <v>0.0337095826</v>
      </c>
      <c r="J1272" s="2">
        <f t="shared" si="278"/>
        <v>0</v>
      </c>
    </row>
    <row r="1273">
      <c r="C1273" s="1">
        <v>3.0</v>
      </c>
      <c r="E1273" s="4">
        <f t="shared" si="274"/>
        <v>178</v>
      </c>
      <c r="F1273" s="1">
        <v>1.0</v>
      </c>
      <c r="G1273" s="4" t="str">
        <f t="shared" si="275"/>
        <v>0.40</v>
      </c>
      <c r="H1273" s="2">
        <f t="shared" si="276"/>
        <v>71.2</v>
      </c>
      <c r="I1273" s="2">
        <f t="shared" si="277"/>
        <v>0.008371546149</v>
      </c>
      <c r="J1273" s="2">
        <f t="shared" si="278"/>
        <v>0</v>
      </c>
    </row>
    <row r="1274">
      <c r="C1274" s="1">
        <v>4.0</v>
      </c>
      <c r="E1274" s="4">
        <f t="shared" si="274"/>
        <v>616</v>
      </c>
      <c r="F1274" s="1">
        <v>1.0</v>
      </c>
      <c r="G1274" s="4" t="str">
        <f t="shared" si="275"/>
        <v>0.48</v>
      </c>
      <c r="H1274" s="2">
        <f t="shared" si="276"/>
        <v>295.68</v>
      </c>
      <c r="I1274" s="2">
        <f t="shared" si="277"/>
        <v>0.0347654321</v>
      </c>
      <c r="J1274" s="2">
        <f t="shared" si="278"/>
        <v>0</v>
      </c>
    </row>
    <row r="1275">
      <c r="C1275" s="1">
        <v>5.0</v>
      </c>
      <c r="E1275" s="4">
        <f t="shared" si="274"/>
        <v>613</v>
      </c>
      <c r="F1275" s="1">
        <v>1.0</v>
      </c>
      <c r="G1275" s="4" t="str">
        <f t="shared" si="275"/>
        <v>0.51</v>
      </c>
      <c r="H1275" s="2">
        <f t="shared" si="276"/>
        <v>312.63</v>
      </c>
      <c r="I1275" s="2">
        <f t="shared" si="277"/>
        <v>0.03675837743</v>
      </c>
      <c r="J1275" s="2">
        <f t="shared" si="278"/>
        <v>0</v>
      </c>
    </row>
    <row r="1276">
      <c r="C1276" s="1">
        <v>6.0</v>
      </c>
      <c r="E1276" s="4">
        <f t="shared" si="274"/>
        <v>2292</v>
      </c>
      <c r="F1276" s="1">
        <v>1.0</v>
      </c>
      <c r="G1276" s="4" t="str">
        <f t="shared" si="275"/>
        <v>0.78</v>
      </c>
      <c r="H1276" s="2">
        <f t="shared" si="276"/>
        <v>1787.76</v>
      </c>
      <c r="I1276" s="2">
        <f t="shared" si="277"/>
        <v>0.2102010582</v>
      </c>
      <c r="J1276" s="2">
        <f t="shared" si="278"/>
        <v>0</v>
      </c>
    </row>
    <row r="1277">
      <c r="C1277" s="1">
        <v>7.0</v>
      </c>
      <c r="E1277" s="4">
        <f t="shared" si="274"/>
        <v>963</v>
      </c>
      <c r="F1277" s="1">
        <v>1.0</v>
      </c>
      <c r="G1277" s="4" t="str">
        <f t="shared" si="275"/>
        <v>0.71</v>
      </c>
      <c r="H1277" s="2">
        <f t="shared" si="276"/>
        <v>683.73</v>
      </c>
      <c r="I1277" s="2">
        <f t="shared" si="277"/>
        <v>0.08039153439</v>
      </c>
      <c r="J1277" s="2">
        <f t="shared" si="278"/>
        <v>0</v>
      </c>
    </row>
    <row r="1278">
      <c r="C1278" s="1">
        <v>8.0</v>
      </c>
      <c r="E1278" s="4">
        <f t="shared" si="274"/>
        <v>2269</v>
      </c>
      <c r="F1278" s="1">
        <v>1.0</v>
      </c>
      <c r="G1278" s="4" t="str">
        <f t="shared" si="275"/>
        <v>0.72</v>
      </c>
      <c r="H1278" s="2">
        <f t="shared" si="276"/>
        <v>1633.68</v>
      </c>
      <c r="I1278" s="2">
        <f t="shared" si="277"/>
        <v>0.1920846561</v>
      </c>
      <c r="J1278" s="2">
        <f t="shared" si="278"/>
        <v>0</v>
      </c>
    </row>
    <row r="1279">
      <c r="C1279" s="1">
        <v>9.0</v>
      </c>
      <c r="E1279" s="4">
        <f t="shared" si="274"/>
        <v>657</v>
      </c>
      <c r="F1279" s="1">
        <v>0.0</v>
      </c>
      <c r="G1279" s="4" t="str">
        <f t="shared" si="275"/>
        <v>0.54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0.3908077601</v>
      </c>
    </row>
    <row r="1281">
      <c r="D1281" s="1" t="s">
        <v>29</v>
      </c>
      <c r="E1281" s="2">
        <f>Sum(E1270:E1279)</f>
        <v>8505</v>
      </c>
      <c r="H1281" s="2">
        <f>Sum(H1270:H1279)</f>
        <v>5181.18</v>
      </c>
    </row>
    <row r="1282">
      <c r="D1282" s="1" t="s">
        <v>17</v>
      </c>
      <c r="E1282" s="2">
        <f>E1281/$B$2</f>
        <v>0.0664453125</v>
      </c>
    </row>
    <row r="1283">
      <c r="D1283" s="1" t="s">
        <v>18</v>
      </c>
      <c r="E1283" s="2">
        <f>H1281/E1281</f>
        <v>0.6091922399</v>
      </c>
    </row>
    <row r="1284">
      <c r="D1284" s="1" t="s">
        <v>20</v>
      </c>
      <c r="E1284" s="2">
        <f>H1281/$B$2</f>
        <v>0.04047796875</v>
      </c>
    </row>
    <row r="1285">
      <c r="D1285" s="1" t="s">
        <v>21</v>
      </c>
      <c r="E1285" s="2">
        <f>(E1281-H1281)/$B$2</f>
        <v>0.02596734375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164</v>
      </c>
      <c r="F1300" s="1">
        <v>1.0</v>
      </c>
      <c r="G1300" s="4" t="str">
        <f t="shared" ref="G1300:G1309" si="280">INDIRECT(CONCATENATE("'ccc",$E$1298,"'!",$B$1,C1300+21))</f>
        <v>0.34</v>
      </c>
      <c r="H1300" s="2">
        <f t="shared" ref="H1300:H1309" si="281">E1300*F1300*G1300</f>
        <v>55.76</v>
      </c>
      <c r="I1300" s="2">
        <f t="shared" ref="I1300:I1309" si="282">H1300/$E$1311</f>
        <v>0.006669058725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93</v>
      </c>
      <c r="F1301" s="1">
        <v>1.0</v>
      </c>
      <c r="G1301" s="4" t="str">
        <f t="shared" si="280"/>
        <v>0.35</v>
      </c>
      <c r="H1301" s="2">
        <f t="shared" si="281"/>
        <v>32.55</v>
      </c>
      <c r="I1301" s="2">
        <f t="shared" si="282"/>
        <v>0.003893074991</v>
      </c>
      <c r="J1301" s="2">
        <f t="shared" si="283"/>
        <v>0</v>
      </c>
    </row>
    <row r="1302">
      <c r="C1302" s="1">
        <v>2.0</v>
      </c>
      <c r="E1302" s="4">
        <f t="shared" si="279"/>
        <v>615</v>
      </c>
      <c r="F1302" s="1">
        <v>1.0</v>
      </c>
      <c r="G1302" s="4" t="str">
        <f t="shared" si="280"/>
        <v>0.44</v>
      </c>
      <c r="H1302" s="2">
        <f t="shared" si="281"/>
        <v>270.6</v>
      </c>
      <c r="I1302" s="2">
        <f t="shared" si="282"/>
        <v>0.0323645497</v>
      </c>
      <c r="J1302" s="2">
        <f t="shared" si="283"/>
        <v>0</v>
      </c>
    </row>
    <row r="1303">
      <c r="C1303" s="1">
        <v>3.0</v>
      </c>
      <c r="E1303" s="4">
        <f t="shared" si="279"/>
        <v>163</v>
      </c>
      <c r="F1303" s="1">
        <v>1.0</v>
      </c>
      <c r="G1303" s="4" t="str">
        <f t="shared" si="280"/>
        <v>0.39</v>
      </c>
      <c r="H1303" s="2">
        <f t="shared" si="281"/>
        <v>63.57</v>
      </c>
      <c r="I1303" s="2">
        <f t="shared" si="282"/>
        <v>0.007603157517</v>
      </c>
      <c r="J1303" s="2">
        <f t="shared" si="283"/>
        <v>0</v>
      </c>
    </row>
    <row r="1304">
      <c r="C1304" s="1">
        <v>4.0</v>
      </c>
      <c r="E1304" s="4">
        <f t="shared" si="279"/>
        <v>630</v>
      </c>
      <c r="F1304" s="1">
        <v>1.0</v>
      </c>
      <c r="G1304" s="4" t="str">
        <f t="shared" si="280"/>
        <v>0.45</v>
      </c>
      <c r="H1304" s="2">
        <f t="shared" si="281"/>
        <v>283.5</v>
      </c>
      <c r="I1304" s="2">
        <f t="shared" si="282"/>
        <v>0.03390742734</v>
      </c>
      <c r="J1304" s="2">
        <f t="shared" si="283"/>
        <v>0</v>
      </c>
    </row>
    <row r="1305">
      <c r="C1305" s="1">
        <v>5.0</v>
      </c>
      <c r="E1305" s="4">
        <f t="shared" si="279"/>
        <v>591</v>
      </c>
      <c r="F1305" s="1">
        <v>1.0</v>
      </c>
      <c r="G1305" s="4" t="str">
        <f t="shared" si="280"/>
        <v>0.50</v>
      </c>
      <c r="H1305" s="2">
        <f t="shared" si="281"/>
        <v>295.5</v>
      </c>
      <c r="I1305" s="2">
        <f t="shared" si="282"/>
        <v>0.03534266236</v>
      </c>
      <c r="J1305" s="2">
        <f t="shared" si="283"/>
        <v>0</v>
      </c>
    </row>
    <row r="1306">
      <c r="C1306" s="1">
        <v>6.0</v>
      </c>
      <c r="E1306" s="4">
        <f t="shared" si="279"/>
        <v>1894</v>
      </c>
      <c r="F1306" s="1">
        <v>1.0</v>
      </c>
      <c r="G1306" s="4" t="str">
        <f t="shared" si="280"/>
        <v>0.76</v>
      </c>
      <c r="H1306" s="2">
        <f t="shared" si="281"/>
        <v>1439.44</v>
      </c>
      <c r="I1306" s="2">
        <f t="shared" si="282"/>
        <v>0.1721612247</v>
      </c>
      <c r="J1306" s="2">
        <f t="shared" si="283"/>
        <v>0</v>
      </c>
    </row>
    <row r="1307">
      <c r="C1307" s="1">
        <v>7.0</v>
      </c>
      <c r="E1307" s="4">
        <f t="shared" si="279"/>
        <v>789</v>
      </c>
      <c r="F1307" s="1">
        <v>1.0</v>
      </c>
      <c r="G1307" s="4" t="str">
        <f t="shared" si="280"/>
        <v>0.67</v>
      </c>
      <c r="H1307" s="2">
        <f t="shared" si="281"/>
        <v>528.63</v>
      </c>
      <c r="I1307" s="2">
        <f t="shared" si="282"/>
        <v>0.06322569071</v>
      </c>
      <c r="J1307" s="2">
        <f t="shared" si="283"/>
        <v>0</v>
      </c>
    </row>
    <row r="1308">
      <c r="C1308" s="1">
        <v>8.0</v>
      </c>
      <c r="E1308" s="4">
        <f t="shared" si="279"/>
        <v>2696</v>
      </c>
      <c r="F1308" s="1">
        <v>1.0</v>
      </c>
      <c r="G1308" s="4" t="str">
        <f t="shared" si="280"/>
        <v>0.75</v>
      </c>
      <c r="H1308" s="2">
        <f t="shared" si="281"/>
        <v>2022</v>
      </c>
      <c r="I1308" s="2">
        <f t="shared" si="282"/>
        <v>0.2418371008</v>
      </c>
      <c r="J1308" s="2">
        <f t="shared" si="283"/>
        <v>0</v>
      </c>
    </row>
    <row r="1309">
      <c r="C1309" s="1">
        <v>9.0</v>
      </c>
      <c r="E1309" s="4">
        <f t="shared" si="279"/>
        <v>726</v>
      </c>
      <c r="F1309" s="1">
        <v>0.0</v>
      </c>
      <c r="G1309" s="4" t="str">
        <f t="shared" si="280"/>
        <v>0.54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0.4029960531</v>
      </c>
    </row>
    <row r="1311">
      <c r="D1311" s="1" t="s">
        <v>29</v>
      </c>
      <c r="E1311" s="2">
        <f>Sum(E1300:E1309)</f>
        <v>8361</v>
      </c>
      <c r="H1311" s="2">
        <f>Sum(H1300:H1309)</f>
        <v>4991.55</v>
      </c>
    </row>
    <row r="1312">
      <c r="D1312" s="1" t="s">
        <v>17</v>
      </c>
      <c r="E1312" s="2">
        <f>E1311/$B$2</f>
        <v>0.0653203125</v>
      </c>
    </row>
    <row r="1313">
      <c r="D1313" s="1" t="s">
        <v>18</v>
      </c>
      <c r="E1313" s="2">
        <f>H1311/E1311</f>
        <v>0.5970039469</v>
      </c>
    </row>
    <row r="1314">
      <c r="D1314" s="1" t="s">
        <v>20</v>
      </c>
      <c r="E1314" s="2">
        <f>H1311/$B$2</f>
        <v>0.03899648438</v>
      </c>
    </row>
    <row r="1315">
      <c r="D1315" s="1" t="s">
        <v>21</v>
      </c>
      <c r="E1315" s="2">
        <f>(E1311-H1311)/$B$2</f>
        <v>0.02632382813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205</v>
      </c>
      <c r="F1330" s="1">
        <v>1.0</v>
      </c>
      <c r="G1330" s="4" t="str">
        <f t="shared" ref="G1330:G1339" si="285">INDIRECT(CONCATENATE("'ccc",$E$1328,"'!",$B$1,C1330+21))</f>
        <v>0.37</v>
      </c>
      <c r="H1330" s="2">
        <f t="shared" ref="H1330:H1339" si="286">E1330*F1330*G1330</f>
        <v>75.85</v>
      </c>
      <c r="I1330" s="2">
        <f t="shared" ref="I1330:I1339" si="287">H1330/$E$1341</f>
        <v>0.008979519356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98</v>
      </c>
      <c r="F1331" s="1">
        <v>1.0</v>
      </c>
      <c r="G1331" s="4" t="str">
        <f t="shared" si="285"/>
        <v>0.36</v>
      </c>
      <c r="H1331" s="2">
        <f t="shared" si="286"/>
        <v>35.28</v>
      </c>
      <c r="I1331" s="2">
        <f t="shared" si="287"/>
        <v>0.004176630756</v>
      </c>
      <c r="J1331" s="2">
        <f t="shared" si="288"/>
        <v>0</v>
      </c>
    </row>
    <row r="1332">
      <c r="C1332" s="1">
        <v>2.0</v>
      </c>
      <c r="E1332" s="4">
        <f t="shared" si="284"/>
        <v>557</v>
      </c>
      <c r="F1332" s="1">
        <v>1.0</v>
      </c>
      <c r="G1332" s="4" t="str">
        <f t="shared" si="285"/>
        <v>0.38</v>
      </c>
      <c r="H1332" s="2">
        <f t="shared" si="286"/>
        <v>211.66</v>
      </c>
      <c r="I1332" s="2">
        <f t="shared" si="287"/>
        <v>0.02505741683</v>
      </c>
      <c r="J1332" s="2">
        <f t="shared" si="288"/>
        <v>0</v>
      </c>
    </row>
    <row r="1333">
      <c r="C1333" s="1">
        <v>3.0</v>
      </c>
      <c r="E1333" s="4">
        <f t="shared" si="284"/>
        <v>158</v>
      </c>
      <c r="F1333" s="1">
        <v>1.0</v>
      </c>
      <c r="G1333" s="4" t="str">
        <f t="shared" si="285"/>
        <v>0.41</v>
      </c>
      <c r="H1333" s="2">
        <f t="shared" si="286"/>
        <v>64.78</v>
      </c>
      <c r="I1333" s="2">
        <f t="shared" si="287"/>
        <v>0.007668994909</v>
      </c>
      <c r="J1333" s="2">
        <f t="shared" si="288"/>
        <v>0</v>
      </c>
    </row>
    <row r="1334">
      <c r="C1334" s="1">
        <v>4.0</v>
      </c>
      <c r="E1334" s="4">
        <f t="shared" si="284"/>
        <v>626</v>
      </c>
      <c r="F1334" s="1">
        <v>1.0</v>
      </c>
      <c r="G1334" s="4" t="str">
        <f t="shared" si="285"/>
        <v>0.50</v>
      </c>
      <c r="H1334" s="2">
        <f t="shared" si="286"/>
        <v>313</v>
      </c>
      <c r="I1334" s="2">
        <f t="shared" si="287"/>
        <v>0.03705457559</v>
      </c>
      <c r="J1334" s="2">
        <f t="shared" si="288"/>
        <v>0</v>
      </c>
    </row>
    <row r="1335">
      <c r="C1335" s="1">
        <v>5.0</v>
      </c>
      <c r="E1335" s="4">
        <f t="shared" si="284"/>
        <v>668</v>
      </c>
      <c r="F1335" s="1">
        <v>1.0</v>
      </c>
      <c r="G1335" s="4" t="str">
        <f t="shared" si="285"/>
        <v>0.51</v>
      </c>
      <c r="H1335" s="2">
        <f t="shared" si="286"/>
        <v>340.68</v>
      </c>
      <c r="I1335" s="2">
        <f t="shared" si="287"/>
        <v>0.04033147863</v>
      </c>
      <c r="J1335" s="2">
        <f t="shared" si="288"/>
        <v>0</v>
      </c>
    </row>
    <row r="1336">
      <c r="C1336" s="1">
        <v>6.0</v>
      </c>
      <c r="E1336" s="4">
        <f t="shared" si="284"/>
        <v>1718</v>
      </c>
      <c r="F1336" s="1">
        <v>1.0</v>
      </c>
      <c r="G1336" s="4" t="str">
        <f t="shared" si="285"/>
        <v>0.74</v>
      </c>
      <c r="H1336" s="2">
        <f t="shared" si="286"/>
        <v>1271.32</v>
      </c>
      <c r="I1336" s="2">
        <f t="shared" si="287"/>
        <v>0.1505055049</v>
      </c>
      <c r="J1336" s="2">
        <f t="shared" si="288"/>
        <v>0</v>
      </c>
    </row>
    <row r="1337">
      <c r="C1337" s="1">
        <v>7.0</v>
      </c>
      <c r="E1337" s="4">
        <f t="shared" si="284"/>
        <v>783</v>
      </c>
      <c r="F1337" s="1">
        <v>1.0</v>
      </c>
      <c r="G1337" s="4" t="str">
        <f t="shared" si="285"/>
        <v>0.68</v>
      </c>
      <c r="H1337" s="2">
        <f t="shared" si="286"/>
        <v>532.44</v>
      </c>
      <c r="I1337" s="2">
        <f t="shared" si="287"/>
        <v>0.06303302948</v>
      </c>
      <c r="J1337" s="2">
        <f t="shared" si="288"/>
        <v>0</v>
      </c>
    </row>
    <row r="1338">
      <c r="C1338" s="1">
        <v>8.0</v>
      </c>
      <c r="E1338" s="4">
        <f t="shared" si="284"/>
        <v>2930</v>
      </c>
      <c r="F1338" s="1">
        <v>1.0</v>
      </c>
      <c r="G1338" s="4" t="str">
        <f t="shared" si="285"/>
        <v>0.75</v>
      </c>
      <c r="H1338" s="2">
        <f t="shared" si="286"/>
        <v>2197.5</v>
      </c>
      <c r="I1338" s="2">
        <f t="shared" si="287"/>
        <v>0.2601515331</v>
      </c>
      <c r="J1338" s="2">
        <f t="shared" si="288"/>
        <v>0</v>
      </c>
    </row>
    <row r="1339">
      <c r="C1339" s="1">
        <v>9.0</v>
      </c>
      <c r="E1339" s="4">
        <f t="shared" si="284"/>
        <v>704</v>
      </c>
      <c r="F1339" s="1">
        <v>0.0</v>
      </c>
      <c r="G1339" s="4" t="str">
        <f t="shared" si="285"/>
        <v>0.53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0.4030413164</v>
      </c>
    </row>
    <row r="1341">
      <c r="D1341" s="1" t="s">
        <v>29</v>
      </c>
      <c r="E1341" s="2">
        <f>Sum(E1330:E1339)</f>
        <v>8447</v>
      </c>
      <c r="H1341" s="2">
        <f>Sum(H1330:H1339)</f>
        <v>5042.51</v>
      </c>
    </row>
    <row r="1342">
      <c r="D1342" s="1" t="s">
        <v>17</v>
      </c>
      <c r="E1342" s="2">
        <f>E1341/$B$2</f>
        <v>0.0659921875</v>
      </c>
    </row>
    <row r="1343">
      <c r="D1343" s="1" t="s">
        <v>18</v>
      </c>
      <c r="E1343" s="2">
        <f>H1341/E1341</f>
        <v>0.5969586836</v>
      </c>
    </row>
    <row r="1344">
      <c r="D1344" s="1" t="s">
        <v>20</v>
      </c>
      <c r="E1344" s="2">
        <f>H1341/$B$2</f>
        <v>0.03939460938</v>
      </c>
    </row>
    <row r="1345">
      <c r="D1345" s="1" t="s">
        <v>21</v>
      </c>
      <c r="E1345" s="2">
        <f>(E1341-H1341)/$B$2</f>
        <v>0.02659757813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290</v>
      </c>
      <c r="F1360" s="1">
        <v>1.0</v>
      </c>
      <c r="G1360" s="4" t="str">
        <f t="shared" ref="G1360:G1369" si="290">INDIRECT(CONCATENATE("'ccc",$E$1358,"'!",$B$1,C1360+21))</f>
        <v>0.32</v>
      </c>
      <c r="H1360" s="2">
        <f t="shared" ref="H1360:H1369" si="291">E1360*F1360*G1360</f>
        <v>92.8</v>
      </c>
      <c r="I1360" s="2">
        <f t="shared" ref="I1360:I1369" si="292">H1360/$E$1371</f>
        <v>0.0111444698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53</v>
      </c>
      <c r="F1361" s="1">
        <v>1.0</v>
      </c>
      <c r="G1361" s="4" t="str">
        <f t="shared" si="290"/>
        <v>0.21</v>
      </c>
      <c r="H1361" s="2">
        <f t="shared" si="291"/>
        <v>11.13</v>
      </c>
      <c r="I1361" s="2">
        <f t="shared" si="292"/>
        <v>0.001336615828</v>
      </c>
      <c r="J1361" s="2">
        <f t="shared" si="293"/>
        <v>0</v>
      </c>
    </row>
    <row r="1362">
      <c r="C1362" s="1">
        <v>2.0</v>
      </c>
      <c r="E1362" s="4">
        <f t="shared" si="289"/>
        <v>416</v>
      </c>
      <c r="F1362" s="1">
        <v>1.0</v>
      </c>
      <c r="G1362" s="4" t="str">
        <f t="shared" si="290"/>
        <v>0.29</v>
      </c>
      <c r="H1362" s="2">
        <f t="shared" si="291"/>
        <v>120.64</v>
      </c>
      <c r="I1362" s="2">
        <f t="shared" si="292"/>
        <v>0.01448781074</v>
      </c>
      <c r="J1362" s="2">
        <f t="shared" si="293"/>
        <v>0</v>
      </c>
    </row>
    <row r="1363">
      <c r="C1363" s="1">
        <v>3.0</v>
      </c>
      <c r="E1363" s="4">
        <f t="shared" si="289"/>
        <v>124</v>
      </c>
      <c r="F1363" s="1">
        <v>1.0</v>
      </c>
      <c r="G1363" s="4" t="str">
        <f t="shared" si="290"/>
        <v>0.39</v>
      </c>
      <c r="H1363" s="2">
        <f t="shared" si="291"/>
        <v>48.36</v>
      </c>
      <c r="I1363" s="2">
        <f t="shared" si="292"/>
        <v>0.005807613786</v>
      </c>
      <c r="J1363" s="2">
        <f t="shared" si="293"/>
        <v>0</v>
      </c>
    </row>
    <row r="1364">
      <c r="C1364" s="1">
        <v>4.0</v>
      </c>
      <c r="E1364" s="4">
        <f t="shared" si="289"/>
        <v>708</v>
      </c>
      <c r="F1364" s="1">
        <v>1.0</v>
      </c>
      <c r="G1364" s="4" t="str">
        <f t="shared" si="290"/>
        <v>0.46</v>
      </c>
      <c r="H1364" s="2">
        <f t="shared" si="291"/>
        <v>325.68</v>
      </c>
      <c r="I1364" s="2">
        <f t="shared" si="292"/>
        <v>0.03911132461</v>
      </c>
      <c r="J1364" s="2">
        <f t="shared" si="293"/>
        <v>0</v>
      </c>
    </row>
    <row r="1365">
      <c r="C1365" s="1">
        <v>5.0</v>
      </c>
      <c r="E1365" s="4">
        <f t="shared" si="289"/>
        <v>355</v>
      </c>
      <c r="F1365" s="1">
        <v>1.0</v>
      </c>
      <c r="G1365" s="4" t="str">
        <f t="shared" si="290"/>
        <v>0.40</v>
      </c>
      <c r="H1365" s="2">
        <f t="shared" si="291"/>
        <v>142</v>
      </c>
      <c r="I1365" s="2">
        <f t="shared" si="292"/>
        <v>0.01705296025</v>
      </c>
      <c r="J1365" s="2">
        <f t="shared" si="293"/>
        <v>0</v>
      </c>
    </row>
    <row r="1366">
      <c r="C1366" s="1">
        <v>6.0</v>
      </c>
      <c r="E1366" s="4">
        <f t="shared" si="289"/>
        <v>777</v>
      </c>
      <c r="F1366" s="1">
        <v>1.0</v>
      </c>
      <c r="G1366" s="4" t="str">
        <f t="shared" si="290"/>
        <v>0.71</v>
      </c>
      <c r="H1366" s="2">
        <f t="shared" si="291"/>
        <v>551.67</v>
      </c>
      <c r="I1366" s="2">
        <f t="shared" si="292"/>
        <v>0.06625075057</v>
      </c>
      <c r="J1366" s="2">
        <f t="shared" si="293"/>
        <v>0</v>
      </c>
    </row>
    <row r="1367">
      <c r="C1367" s="1">
        <v>7.0</v>
      </c>
      <c r="E1367" s="4">
        <f t="shared" si="289"/>
        <v>1204</v>
      </c>
      <c r="F1367" s="1">
        <v>1.0</v>
      </c>
      <c r="G1367" s="4" t="str">
        <f t="shared" si="290"/>
        <v>0.67</v>
      </c>
      <c r="H1367" s="2">
        <f t="shared" si="291"/>
        <v>806.68</v>
      </c>
      <c r="I1367" s="2">
        <f t="shared" si="292"/>
        <v>0.09687522517</v>
      </c>
      <c r="J1367" s="2">
        <f t="shared" si="293"/>
        <v>0</v>
      </c>
    </row>
    <row r="1368">
      <c r="C1368" s="1">
        <v>8.0</v>
      </c>
      <c r="E1368" s="4">
        <f t="shared" si="289"/>
        <v>730</v>
      </c>
      <c r="F1368" s="1">
        <v>1.0</v>
      </c>
      <c r="G1368" s="4" t="str">
        <f t="shared" si="290"/>
        <v>0.58</v>
      </c>
      <c r="H1368" s="2">
        <f t="shared" si="291"/>
        <v>423.4</v>
      </c>
      <c r="I1368" s="2">
        <f t="shared" si="292"/>
        <v>0.05084664345</v>
      </c>
      <c r="J1368" s="2">
        <f t="shared" si="293"/>
        <v>0</v>
      </c>
    </row>
    <row r="1369">
      <c r="C1369" s="1">
        <v>9.0</v>
      </c>
      <c r="E1369" s="4">
        <f t="shared" si="289"/>
        <v>3670</v>
      </c>
      <c r="F1369" s="1">
        <v>1.0</v>
      </c>
      <c r="G1369" s="4" t="str">
        <f t="shared" si="290"/>
        <v>0.79</v>
      </c>
      <c r="H1369" s="2">
        <f t="shared" si="291"/>
        <v>2899.3</v>
      </c>
      <c r="I1369" s="2">
        <f t="shared" si="292"/>
        <v>0.3481806173</v>
      </c>
      <c r="J1369" s="2">
        <f t="shared" si="293"/>
        <v>0</v>
      </c>
    </row>
    <row r="1370">
      <c r="C1370" s="1" t="s">
        <v>28</v>
      </c>
      <c r="I1370" s="2">
        <f>(E1371-H1371)/E1371</f>
        <v>0.3489059685</v>
      </c>
    </row>
    <row r="1371">
      <c r="D1371" s="1" t="s">
        <v>29</v>
      </c>
      <c r="E1371" s="2">
        <f>Sum(E1360:E1369)</f>
        <v>8327</v>
      </c>
      <c r="H1371" s="2">
        <f>Sum(H1360:H1369)</f>
        <v>5421.66</v>
      </c>
    </row>
    <row r="1372">
      <c r="D1372" s="1" t="s">
        <v>17</v>
      </c>
      <c r="E1372" s="2">
        <f>E1371/$B$2</f>
        <v>0.0650546875</v>
      </c>
    </row>
    <row r="1373">
      <c r="D1373" s="1" t="s">
        <v>18</v>
      </c>
      <c r="E1373" s="2">
        <f>H1371/E1371</f>
        <v>0.6510940315</v>
      </c>
    </row>
    <row r="1374">
      <c r="D1374" s="1" t="s">
        <v>20</v>
      </c>
      <c r="E1374" s="2">
        <f>H1371/$B$2</f>
        <v>0.04235671875</v>
      </c>
    </row>
    <row r="1375">
      <c r="D1375" s="1" t="s">
        <v>21</v>
      </c>
      <c r="E1375" s="2">
        <f>(E1371-H1371)/$B$2</f>
        <v>0.02269796875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190</v>
      </c>
      <c r="F1390" s="1">
        <v>1.0</v>
      </c>
      <c r="G1390" s="4" t="str">
        <f t="shared" ref="G1390:G1399" si="295">INDIRECT(CONCATENATE("'ccc",$E$1388,"'!",$B$1,C1390+21))</f>
        <v>0.31</v>
      </c>
      <c r="H1390" s="2">
        <f t="shared" ref="H1390:H1399" si="296">E1390*F1390*G1390</f>
        <v>58.9</v>
      </c>
      <c r="I1390" s="2">
        <f t="shared" ref="I1390:I1399" si="297">H1390/$E$1401</f>
        <v>0.007268912748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35</v>
      </c>
      <c r="F1391" s="1">
        <v>1.0</v>
      </c>
      <c r="G1391" s="4" t="str">
        <f t="shared" si="295"/>
        <v>0.26</v>
      </c>
      <c r="H1391" s="2">
        <f t="shared" si="296"/>
        <v>9.1</v>
      </c>
      <c r="I1391" s="2">
        <f t="shared" si="297"/>
        <v>0.001123040849</v>
      </c>
      <c r="J1391" s="2">
        <f t="shared" si="298"/>
        <v>0</v>
      </c>
    </row>
    <row r="1392">
      <c r="C1392" s="1">
        <v>2.0</v>
      </c>
      <c r="E1392" s="4">
        <f t="shared" si="294"/>
        <v>321</v>
      </c>
      <c r="F1392" s="1">
        <v>1.0</v>
      </c>
      <c r="G1392" s="4" t="str">
        <f t="shared" si="295"/>
        <v>0.33</v>
      </c>
      <c r="H1392" s="2">
        <f t="shared" si="296"/>
        <v>105.93</v>
      </c>
      <c r="I1392" s="2">
        <f t="shared" si="297"/>
        <v>0.01307293595</v>
      </c>
      <c r="J1392" s="2">
        <f t="shared" si="298"/>
        <v>0</v>
      </c>
    </row>
    <row r="1393">
      <c r="C1393" s="1">
        <v>3.0</v>
      </c>
      <c r="E1393" s="4">
        <f t="shared" si="294"/>
        <v>128</v>
      </c>
      <c r="F1393" s="1">
        <v>1.0</v>
      </c>
      <c r="G1393" s="4" t="str">
        <f t="shared" si="295"/>
        <v>0.23</v>
      </c>
      <c r="H1393" s="2">
        <f t="shared" si="296"/>
        <v>29.44</v>
      </c>
      <c r="I1393" s="2">
        <f t="shared" si="297"/>
        <v>0.003633222263</v>
      </c>
      <c r="J1393" s="2">
        <f t="shared" si="298"/>
        <v>0</v>
      </c>
    </row>
    <row r="1394">
      <c r="C1394" s="1">
        <v>4.0</v>
      </c>
      <c r="E1394" s="4">
        <f t="shared" si="294"/>
        <v>576</v>
      </c>
      <c r="F1394" s="1">
        <v>1.0</v>
      </c>
      <c r="G1394" s="4" t="str">
        <f t="shared" si="295"/>
        <v>0.49</v>
      </c>
      <c r="H1394" s="2">
        <f t="shared" si="296"/>
        <v>282.24</v>
      </c>
      <c r="I1394" s="2">
        <f t="shared" si="297"/>
        <v>0.03483154387</v>
      </c>
      <c r="J1394" s="2">
        <f t="shared" si="298"/>
        <v>0</v>
      </c>
    </row>
    <row r="1395">
      <c r="C1395" s="1">
        <v>5.0</v>
      </c>
      <c r="E1395" s="4">
        <f t="shared" si="294"/>
        <v>271</v>
      </c>
      <c r="F1395" s="1">
        <v>1.0</v>
      </c>
      <c r="G1395" s="4" t="str">
        <f t="shared" si="295"/>
        <v>0.44</v>
      </c>
      <c r="H1395" s="2">
        <f t="shared" si="296"/>
        <v>119.24</v>
      </c>
      <c r="I1395" s="2">
        <f t="shared" si="297"/>
        <v>0.01471553746</v>
      </c>
      <c r="J1395" s="2">
        <f t="shared" si="298"/>
        <v>0</v>
      </c>
    </row>
    <row r="1396">
      <c r="C1396" s="1">
        <v>6.0</v>
      </c>
      <c r="E1396" s="4">
        <f t="shared" si="294"/>
        <v>599</v>
      </c>
      <c r="F1396" s="1">
        <v>1.0</v>
      </c>
      <c r="G1396" s="4" t="str">
        <f t="shared" si="295"/>
        <v>0.70</v>
      </c>
      <c r="H1396" s="2">
        <f t="shared" si="296"/>
        <v>419.3</v>
      </c>
      <c r="I1396" s="2">
        <f t="shared" si="297"/>
        <v>0.05174626681</v>
      </c>
      <c r="J1396" s="2">
        <f t="shared" si="298"/>
        <v>0</v>
      </c>
    </row>
    <row r="1397">
      <c r="C1397" s="1">
        <v>7.0</v>
      </c>
      <c r="E1397" s="4">
        <f t="shared" si="294"/>
        <v>891</v>
      </c>
      <c r="F1397" s="1">
        <v>1.0</v>
      </c>
      <c r="G1397" s="4" t="str">
        <f t="shared" si="295"/>
        <v>0.66</v>
      </c>
      <c r="H1397" s="2">
        <f t="shared" si="296"/>
        <v>588.06</v>
      </c>
      <c r="I1397" s="2">
        <f t="shared" si="297"/>
        <v>0.07257312107</v>
      </c>
      <c r="J1397" s="2">
        <f t="shared" si="298"/>
        <v>0</v>
      </c>
    </row>
    <row r="1398">
      <c r="C1398" s="1">
        <v>8.0</v>
      </c>
      <c r="E1398" s="4">
        <f t="shared" si="294"/>
        <v>635</v>
      </c>
      <c r="F1398" s="1">
        <v>1.0</v>
      </c>
      <c r="G1398" s="4" t="str">
        <f t="shared" si="295"/>
        <v>0.54</v>
      </c>
      <c r="H1398" s="2">
        <f t="shared" si="296"/>
        <v>342.9</v>
      </c>
      <c r="I1398" s="2">
        <f t="shared" si="297"/>
        <v>0.04231766013</v>
      </c>
      <c r="J1398" s="2">
        <f t="shared" si="298"/>
        <v>0</v>
      </c>
    </row>
    <row r="1399">
      <c r="C1399" s="1">
        <v>9.0</v>
      </c>
      <c r="E1399" s="4">
        <f t="shared" si="294"/>
        <v>4457</v>
      </c>
      <c r="F1399" s="1">
        <v>1.0</v>
      </c>
      <c r="G1399" s="4" t="str">
        <f t="shared" si="295"/>
        <v>0.83</v>
      </c>
      <c r="H1399" s="2">
        <f t="shared" si="296"/>
        <v>3699.31</v>
      </c>
      <c r="I1399" s="2">
        <f t="shared" si="297"/>
        <v>0.4565358509</v>
      </c>
      <c r="J1399" s="2">
        <f t="shared" si="298"/>
        <v>0</v>
      </c>
    </row>
    <row r="1400">
      <c r="C1400" s="1" t="s">
        <v>28</v>
      </c>
      <c r="I1400" s="2">
        <f>(E1401-H1401)/E1401</f>
        <v>0.3021819079</v>
      </c>
    </row>
    <row r="1401">
      <c r="D1401" s="1" t="s">
        <v>29</v>
      </c>
      <c r="E1401" s="2">
        <f>Sum(E1390:E1399)</f>
        <v>8103</v>
      </c>
      <c r="H1401" s="2">
        <f>Sum(H1390:H1399)</f>
        <v>5654.42</v>
      </c>
    </row>
    <row r="1402">
      <c r="D1402" s="1" t="s">
        <v>17</v>
      </c>
      <c r="E1402" s="2">
        <f>E1401/$B$2</f>
        <v>0.0633046875</v>
      </c>
    </row>
    <row r="1403">
      <c r="D1403" s="1" t="s">
        <v>18</v>
      </c>
      <c r="E1403" s="2">
        <f>H1401/E1401</f>
        <v>0.6978180921</v>
      </c>
    </row>
    <row r="1404">
      <c r="D1404" s="1" t="s">
        <v>20</v>
      </c>
      <c r="E1404" s="2">
        <f>H1401/$B$2</f>
        <v>0.04417515625</v>
      </c>
    </row>
    <row r="1405">
      <c r="D1405" s="1" t="s">
        <v>21</v>
      </c>
      <c r="E1405" s="2">
        <f>(E1401-H1401)/$B$2</f>
        <v>0.01912953125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135</v>
      </c>
      <c r="F1420" s="1">
        <v>1.0</v>
      </c>
      <c r="G1420" s="4" t="str">
        <f t="shared" ref="G1420:G1429" si="300">INDIRECT(CONCATENATE("'ccc",$E$1418,"'!",$B$1,C1420+21))</f>
        <v>0.34</v>
      </c>
      <c r="H1420" s="2">
        <f t="shared" ref="H1420:H1429" si="301">E1420*F1420*G1420</f>
        <v>45.9</v>
      </c>
      <c r="I1420" s="2">
        <f t="shared" ref="I1420:I1429" si="302">H1420/$E$1431</f>
        <v>0.005640899594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24</v>
      </c>
      <c r="F1421" s="1">
        <v>1.0</v>
      </c>
      <c r="G1421" s="4" t="str">
        <f t="shared" si="300"/>
        <v>0.17</v>
      </c>
      <c r="H1421" s="2">
        <f t="shared" si="301"/>
        <v>4.08</v>
      </c>
      <c r="I1421" s="2">
        <f t="shared" si="302"/>
        <v>0.0005014132973</v>
      </c>
      <c r="J1421" s="2">
        <f t="shared" si="303"/>
        <v>0</v>
      </c>
    </row>
    <row r="1422">
      <c r="C1422" s="1">
        <v>2.0</v>
      </c>
      <c r="E1422" s="4">
        <f t="shared" si="299"/>
        <v>207</v>
      </c>
      <c r="F1422" s="1">
        <v>1.0</v>
      </c>
      <c r="G1422" s="4" t="str">
        <f t="shared" si="300"/>
        <v>0.27</v>
      </c>
      <c r="H1422" s="2">
        <f t="shared" si="301"/>
        <v>55.89</v>
      </c>
      <c r="I1422" s="2">
        <f t="shared" si="302"/>
        <v>0.0068686248</v>
      </c>
      <c r="J1422" s="2">
        <f t="shared" si="303"/>
        <v>0</v>
      </c>
    </row>
    <row r="1423">
      <c r="C1423" s="1">
        <v>3.0</v>
      </c>
      <c r="E1423" s="4">
        <f t="shared" si="299"/>
        <v>61</v>
      </c>
      <c r="F1423" s="1">
        <v>1.0</v>
      </c>
      <c r="G1423" s="4" t="str">
        <f t="shared" si="300"/>
        <v>0.25</v>
      </c>
      <c r="H1423" s="2">
        <f t="shared" si="301"/>
        <v>15.25</v>
      </c>
      <c r="I1423" s="2">
        <f t="shared" si="302"/>
        <v>0.001874155094</v>
      </c>
      <c r="J1423" s="2">
        <f t="shared" si="303"/>
        <v>0</v>
      </c>
    </row>
    <row r="1424">
      <c r="C1424" s="1">
        <v>4.0</v>
      </c>
      <c r="E1424" s="4">
        <f t="shared" si="299"/>
        <v>412</v>
      </c>
      <c r="F1424" s="1">
        <v>1.0</v>
      </c>
      <c r="G1424" s="4" t="str">
        <f t="shared" si="300"/>
        <v>0.39</v>
      </c>
      <c r="H1424" s="2">
        <f t="shared" si="301"/>
        <v>160.68</v>
      </c>
      <c r="I1424" s="2">
        <f t="shared" si="302"/>
        <v>0.01974683544</v>
      </c>
      <c r="J1424" s="2">
        <f t="shared" si="303"/>
        <v>0</v>
      </c>
    </row>
    <row r="1425">
      <c r="C1425" s="1">
        <v>5.0</v>
      </c>
      <c r="E1425" s="4">
        <f t="shared" si="299"/>
        <v>181</v>
      </c>
      <c r="F1425" s="1">
        <v>1.0</v>
      </c>
      <c r="G1425" s="4" t="str">
        <f t="shared" si="300"/>
        <v>0.36</v>
      </c>
      <c r="H1425" s="2">
        <f t="shared" si="301"/>
        <v>65.16</v>
      </c>
      <c r="I1425" s="2">
        <f t="shared" si="302"/>
        <v>0.008007865307</v>
      </c>
      <c r="J1425" s="2">
        <f t="shared" si="303"/>
        <v>0</v>
      </c>
    </row>
    <row r="1426">
      <c r="C1426" s="1">
        <v>6.0</v>
      </c>
      <c r="E1426" s="4">
        <f t="shared" si="299"/>
        <v>288</v>
      </c>
      <c r="F1426" s="1">
        <v>1.0</v>
      </c>
      <c r="G1426" s="4" t="str">
        <f t="shared" si="300"/>
        <v>0.62</v>
      </c>
      <c r="H1426" s="2">
        <f t="shared" si="301"/>
        <v>178.56</v>
      </c>
      <c r="I1426" s="2">
        <f t="shared" si="302"/>
        <v>0.02194420548</v>
      </c>
      <c r="J1426" s="2">
        <f t="shared" si="303"/>
        <v>0</v>
      </c>
    </row>
    <row r="1427">
      <c r="C1427" s="1">
        <v>7.0</v>
      </c>
      <c r="E1427" s="4">
        <f t="shared" si="299"/>
        <v>723</v>
      </c>
      <c r="F1427" s="1">
        <v>1.0</v>
      </c>
      <c r="G1427" s="4" t="str">
        <f t="shared" si="300"/>
        <v>0.68</v>
      </c>
      <c r="H1427" s="2">
        <f t="shared" si="301"/>
        <v>491.64</v>
      </c>
      <c r="I1427" s="2">
        <f t="shared" si="302"/>
        <v>0.06042030232</v>
      </c>
      <c r="J1427" s="2">
        <f t="shared" si="303"/>
        <v>0</v>
      </c>
    </row>
    <row r="1428">
      <c r="C1428" s="1">
        <v>8.0</v>
      </c>
      <c r="E1428" s="4">
        <f t="shared" si="299"/>
        <v>264</v>
      </c>
      <c r="F1428" s="1">
        <v>1.0</v>
      </c>
      <c r="G1428" s="4" t="str">
        <f t="shared" si="300"/>
        <v>0.49</v>
      </c>
      <c r="H1428" s="2">
        <f t="shared" si="301"/>
        <v>129.36</v>
      </c>
      <c r="I1428" s="2">
        <f t="shared" si="302"/>
        <v>0.01589775101</v>
      </c>
      <c r="J1428" s="2">
        <f t="shared" si="303"/>
        <v>0</v>
      </c>
    </row>
    <row r="1429">
      <c r="C1429" s="1">
        <v>9.0</v>
      </c>
      <c r="E1429" s="4">
        <f t="shared" si="299"/>
        <v>5842</v>
      </c>
      <c r="F1429" s="1">
        <v>1.0</v>
      </c>
      <c r="G1429" s="4" t="str">
        <f t="shared" si="300"/>
        <v>0.89</v>
      </c>
      <c r="H1429" s="2">
        <f t="shared" si="301"/>
        <v>5199.38</v>
      </c>
      <c r="I1429" s="2">
        <f t="shared" si="302"/>
        <v>0.638979968</v>
      </c>
      <c r="J1429" s="2">
        <f t="shared" si="303"/>
        <v>0</v>
      </c>
    </row>
    <row r="1430">
      <c r="C1430" s="1" t="s">
        <v>28</v>
      </c>
      <c r="I1430" s="2">
        <f>(E1431-H1431)/E1431</f>
        <v>0.2201179796</v>
      </c>
    </row>
    <row r="1431">
      <c r="D1431" s="1" t="s">
        <v>29</v>
      </c>
      <c r="E1431" s="2">
        <f>Sum(E1420:E1429)</f>
        <v>8137</v>
      </c>
      <c r="H1431" s="2">
        <f>Sum(H1420:H1429)</f>
        <v>6345.9</v>
      </c>
    </row>
    <row r="1432">
      <c r="D1432" s="1" t="s">
        <v>17</v>
      </c>
      <c r="E1432" s="2">
        <f>E1431/$B$2</f>
        <v>0.0635703125</v>
      </c>
    </row>
    <row r="1433">
      <c r="D1433" s="1" t="s">
        <v>18</v>
      </c>
      <c r="E1433" s="2">
        <f>H1431/E1431</f>
        <v>0.7798820204</v>
      </c>
    </row>
    <row r="1434">
      <c r="D1434" s="1" t="s">
        <v>20</v>
      </c>
      <c r="E1434" s="2">
        <f>H1431/$B$2</f>
        <v>0.04957734375</v>
      </c>
    </row>
    <row r="1435">
      <c r="D1435" s="1" t="s">
        <v>21</v>
      </c>
      <c r="E1435" s="2">
        <f>(E1431-H1431)/$B$2</f>
        <v>0.01399296875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96</v>
      </c>
      <c r="F1450" s="1">
        <v>1.0</v>
      </c>
      <c r="G1450" s="4" t="str">
        <f t="shared" ref="G1450:G1459" si="305">INDIRECT(CONCATENATE("'ccc",$E$1448,"'!",$B$1,C1450+21))</f>
        <v>0.25</v>
      </c>
      <c r="H1450" s="2">
        <f t="shared" ref="H1450:H1459" si="306">E1450*F1450*G1450</f>
        <v>24</v>
      </c>
      <c r="I1450" s="2">
        <f t="shared" ref="I1450:I1459" si="307">H1450/$E$1461</f>
        <v>0.002985445951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9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130</v>
      </c>
      <c r="F1452" s="1">
        <v>1.0</v>
      </c>
      <c r="G1452" s="4" t="str">
        <f t="shared" si="305"/>
        <v>0.32</v>
      </c>
      <c r="H1452" s="2">
        <f t="shared" si="306"/>
        <v>41.6</v>
      </c>
      <c r="I1452" s="2">
        <f t="shared" si="307"/>
        <v>0.005174772982</v>
      </c>
      <c r="J1452" s="2">
        <f t="shared" si="308"/>
        <v>0</v>
      </c>
    </row>
    <row r="1453">
      <c r="C1453" s="1">
        <v>3.0</v>
      </c>
      <c r="E1453" s="4">
        <f t="shared" si="304"/>
        <v>41</v>
      </c>
      <c r="F1453" s="1">
        <v>1.0</v>
      </c>
      <c r="G1453" s="4" t="str">
        <f t="shared" si="305"/>
        <v>0.24</v>
      </c>
      <c r="H1453" s="2">
        <f t="shared" si="306"/>
        <v>9.84</v>
      </c>
      <c r="I1453" s="2">
        <f t="shared" si="307"/>
        <v>0.00122403284</v>
      </c>
      <c r="J1453" s="2">
        <f t="shared" si="308"/>
        <v>0</v>
      </c>
    </row>
    <row r="1454">
      <c r="C1454" s="1">
        <v>4.0</v>
      </c>
      <c r="E1454" s="4">
        <f t="shared" si="304"/>
        <v>238</v>
      </c>
      <c r="F1454" s="1">
        <v>1.0</v>
      </c>
      <c r="G1454" s="4" t="str">
        <f t="shared" si="305"/>
        <v>0.36</v>
      </c>
      <c r="H1454" s="2">
        <f t="shared" si="306"/>
        <v>85.68</v>
      </c>
      <c r="I1454" s="2">
        <f t="shared" si="307"/>
        <v>0.01065804205</v>
      </c>
      <c r="J1454" s="2">
        <f t="shared" si="308"/>
        <v>0</v>
      </c>
    </row>
    <row r="1455">
      <c r="C1455" s="1">
        <v>5.0</v>
      </c>
      <c r="E1455" s="4">
        <f t="shared" si="304"/>
        <v>144</v>
      </c>
      <c r="F1455" s="1">
        <v>1.0</v>
      </c>
      <c r="G1455" s="4" t="str">
        <f t="shared" si="305"/>
        <v>0.37</v>
      </c>
      <c r="H1455" s="2">
        <f t="shared" si="306"/>
        <v>53.28</v>
      </c>
      <c r="I1455" s="2">
        <f t="shared" si="307"/>
        <v>0.006627690011</v>
      </c>
      <c r="J1455" s="2">
        <f t="shared" si="308"/>
        <v>0</v>
      </c>
    </row>
    <row r="1456">
      <c r="C1456" s="1">
        <v>6.0</v>
      </c>
      <c r="E1456" s="4">
        <f t="shared" si="304"/>
        <v>225</v>
      </c>
      <c r="F1456" s="1">
        <v>1.0</v>
      </c>
      <c r="G1456" s="4" t="str">
        <f t="shared" si="305"/>
        <v>0.58</v>
      </c>
      <c r="H1456" s="2">
        <f t="shared" si="306"/>
        <v>130.5</v>
      </c>
      <c r="I1456" s="2">
        <f t="shared" si="307"/>
        <v>0.01623336236</v>
      </c>
      <c r="J1456" s="2">
        <f t="shared" si="308"/>
        <v>0</v>
      </c>
    </row>
    <row r="1457">
      <c r="C1457" s="1">
        <v>7.0</v>
      </c>
      <c r="E1457" s="4">
        <f t="shared" si="304"/>
        <v>576</v>
      </c>
      <c r="F1457" s="1">
        <v>1.0</v>
      </c>
      <c r="G1457" s="4" t="str">
        <f t="shared" si="305"/>
        <v>0.66</v>
      </c>
      <c r="H1457" s="2">
        <f t="shared" si="306"/>
        <v>380.16</v>
      </c>
      <c r="I1457" s="2">
        <f t="shared" si="307"/>
        <v>0.04728946386</v>
      </c>
      <c r="J1457" s="2">
        <f t="shared" si="308"/>
        <v>0</v>
      </c>
    </row>
    <row r="1458">
      <c r="C1458" s="1">
        <v>8.0</v>
      </c>
      <c r="E1458" s="4">
        <f t="shared" si="304"/>
        <v>241</v>
      </c>
      <c r="F1458" s="1">
        <v>1.0</v>
      </c>
      <c r="G1458" s="4" t="str">
        <f t="shared" si="305"/>
        <v>0.44</v>
      </c>
      <c r="H1458" s="2">
        <f t="shared" si="306"/>
        <v>106.04</v>
      </c>
      <c r="I1458" s="2">
        <f t="shared" si="307"/>
        <v>0.01319069536</v>
      </c>
      <c r="J1458" s="2">
        <f t="shared" si="308"/>
        <v>0</v>
      </c>
    </row>
    <row r="1459">
      <c r="C1459" s="1">
        <v>9.0</v>
      </c>
      <c r="E1459" s="4">
        <f t="shared" si="304"/>
        <v>6339</v>
      </c>
      <c r="F1459" s="1">
        <v>1.0</v>
      </c>
      <c r="G1459" s="4" t="str">
        <f t="shared" si="305"/>
        <v>0.90</v>
      </c>
      <c r="H1459" s="2">
        <f t="shared" si="306"/>
        <v>5705.1</v>
      </c>
      <c r="I1459" s="2">
        <f t="shared" si="307"/>
        <v>0.7096778206</v>
      </c>
      <c r="J1459" s="2">
        <f t="shared" si="308"/>
        <v>0</v>
      </c>
    </row>
    <row r="1460">
      <c r="C1460" s="1" t="s">
        <v>28</v>
      </c>
      <c r="I1460" s="2">
        <f>(E1461-H1461)/E1461</f>
        <v>0.186938674</v>
      </c>
    </row>
    <row r="1461">
      <c r="D1461" s="1" t="s">
        <v>29</v>
      </c>
      <c r="E1461" s="2">
        <f>Sum(E1450:E1459)</f>
        <v>8039</v>
      </c>
      <c r="H1461" s="2">
        <f>Sum(H1450:H1459)</f>
        <v>6536.2</v>
      </c>
    </row>
    <row r="1462">
      <c r="D1462" s="1" t="s">
        <v>17</v>
      </c>
      <c r="E1462" s="2">
        <f>E1461/$B$2</f>
        <v>0.0628046875</v>
      </c>
    </row>
    <row r="1463">
      <c r="D1463" s="1" t="s">
        <v>18</v>
      </c>
      <c r="E1463" s="2">
        <f>H1461/E1461</f>
        <v>0.813061326</v>
      </c>
    </row>
    <row r="1464">
      <c r="D1464" s="1" t="s">
        <v>20</v>
      </c>
      <c r="E1464" s="2">
        <f>H1461/$B$2</f>
        <v>0.0510640625</v>
      </c>
    </row>
    <row r="1465">
      <c r="D1465" s="1" t="s">
        <v>21</v>
      </c>
      <c r="E1465" s="2">
        <f>(E1461-H1461)/$B$2</f>
        <v>0.011740625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83</v>
      </c>
      <c r="F1480" s="1">
        <v>1.0</v>
      </c>
      <c r="G1480" s="4" t="str">
        <f t="shared" ref="G1480:G1489" si="310">INDIRECT(CONCATENATE("'ccc",$E$1478,"'!",$B$1,C1480+21))</f>
        <v>0.30</v>
      </c>
      <c r="H1480" s="2">
        <f t="shared" ref="H1480:H1489" si="311">E1480*F1480*G1480</f>
        <v>24.9</v>
      </c>
      <c r="I1480" s="2">
        <f t="shared" ref="I1480:I1489" si="312">H1480/$E$1491</f>
        <v>0.003067635826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4</v>
      </c>
      <c r="F1481" s="1">
        <v>1.0</v>
      </c>
      <c r="G1481" s="4" t="str">
        <f t="shared" si="310"/>
        <v>0.50</v>
      </c>
      <c r="H1481" s="2">
        <f t="shared" si="311"/>
        <v>2</v>
      </c>
      <c r="I1481" s="2">
        <f t="shared" si="312"/>
        <v>0.0002463964519</v>
      </c>
      <c r="J1481" s="2">
        <f t="shared" si="313"/>
        <v>0</v>
      </c>
    </row>
    <row r="1482">
      <c r="C1482" s="1">
        <v>2.0</v>
      </c>
      <c r="E1482" s="4">
        <f t="shared" si="309"/>
        <v>126</v>
      </c>
      <c r="F1482" s="1">
        <v>1.0</v>
      </c>
      <c r="G1482" s="4" t="str">
        <f t="shared" si="310"/>
        <v>0.29</v>
      </c>
      <c r="H1482" s="2">
        <f t="shared" si="311"/>
        <v>36.54</v>
      </c>
      <c r="I1482" s="2">
        <f t="shared" si="312"/>
        <v>0.004501663176</v>
      </c>
      <c r="J1482" s="2">
        <f t="shared" si="313"/>
        <v>0</v>
      </c>
    </row>
    <row r="1483">
      <c r="C1483" s="1">
        <v>3.0</v>
      </c>
      <c r="E1483" s="4">
        <f t="shared" si="309"/>
        <v>27</v>
      </c>
      <c r="F1483" s="1">
        <v>1.0</v>
      </c>
      <c r="G1483" s="4" t="str">
        <f t="shared" si="310"/>
        <v>0.30</v>
      </c>
      <c r="H1483" s="2">
        <f t="shared" si="311"/>
        <v>8.1</v>
      </c>
      <c r="I1483" s="2">
        <f t="shared" si="312"/>
        <v>0.0009979056302</v>
      </c>
      <c r="J1483" s="2">
        <f t="shared" si="313"/>
        <v>0</v>
      </c>
    </row>
    <row r="1484">
      <c r="C1484" s="1">
        <v>4.0</v>
      </c>
      <c r="E1484" s="4">
        <f t="shared" si="309"/>
        <v>237</v>
      </c>
      <c r="F1484" s="1">
        <v>1.0</v>
      </c>
      <c r="G1484" s="4" t="str">
        <f t="shared" si="310"/>
        <v>0.46</v>
      </c>
      <c r="H1484" s="2">
        <f t="shared" si="311"/>
        <v>109.02</v>
      </c>
      <c r="I1484" s="2">
        <f t="shared" si="312"/>
        <v>0.01343107059</v>
      </c>
      <c r="J1484" s="2">
        <f t="shared" si="313"/>
        <v>0</v>
      </c>
    </row>
    <row r="1485">
      <c r="C1485" s="1">
        <v>5.0</v>
      </c>
      <c r="E1485" s="4">
        <f t="shared" si="309"/>
        <v>105</v>
      </c>
      <c r="F1485" s="1">
        <v>1.0</v>
      </c>
      <c r="G1485" s="4" t="str">
        <f t="shared" si="310"/>
        <v>0.31</v>
      </c>
      <c r="H1485" s="2">
        <f t="shared" si="311"/>
        <v>32.55</v>
      </c>
      <c r="I1485" s="2">
        <f t="shared" si="312"/>
        <v>0.004010102255</v>
      </c>
      <c r="J1485" s="2">
        <f t="shared" si="313"/>
        <v>0</v>
      </c>
    </row>
    <row r="1486">
      <c r="C1486" s="1">
        <v>6.0</v>
      </c>
      <c r="E1486" s="4">
        <f t="shared" si="309"/>
        <v>158</v>
      </c>
      <c r="F1486" s="1">
        <v>1.0</v>
      </c>
      <c r="G1486" s="4" t="str">
        <f t="shared" si="310"/>
        <v>0.58</v>
      </c>
      <c r="H1486" s="2">
        <f t="shared" si="311"/>
        <v>91.64</v>
      </c>
      <c r="I1486" s="2">
        <f t="shared" si="312"/>
        <v>0.01128988543</v>
      </c>
      <c r="J1486" s="2">
        <f t="shared" si="313"/>
        <v>0</v>
      </c>
    </row>
    <row r="1487">
      <c r="C1487" s="1">
        <v>7.0</v>
      </c>
      <c r="E1487" s="4">
        <f t="shared" si="309"/>
        <v>524</v>
      </c>
      <c r="F1487" s="1">
        <v>1.0</v>
      </c>
      <c r="G1487" s="4" t="str">
        <f t="shared" si="310"/>
        <v>0.73</v>
      </c>
      <c r="H1487" s="2">
        <f t="shared" si="311"/>
        <v>382.52</v>
      </c>
      <c r="I1487" s="2">
        <f t="shared" si="312"/>
        <v>0.04712578539</v>
      </c>
      <c r="J1487" s="2">
        <f t="shared" si="313"/>
        <v>0</v>
      </c>
    </row>
    <row r="1488">
      <c r="C1488" s="1">
        <v>8.0</v>
      </c>
      <c r="E1488" s="4">
        <f t="shared" si="309"/>
        <v>187</v>
      </c>
      <c r="F1488" s="1">
        <v>1.0</v>
      </c>
      <c r="G1488" s="4" t="str">
        <f t="shared" si="310"/>
        <v>0.47</v>
      </c>
      <c r="H1488" s="2">
        <f t="shared" si="311"/>
        <v>87.89</v>
      </c>
      <c r="I1488" s="2">
        <f t="shared" si="312"/>
        <v>0.01082789208</v>
      </c>
      <c r="J1488" s="2">
        <f t="shared" si="313"/>
        <v>0</v>
      </c>
    </row>
    <row r="1489">
      <c r="C1489" s="1">
        <v>9.0</v>
      </c>
      <c r="E1489" s="4">
        <f t="shared" si="309"/>
        <v>6666</v>
      </c>
      <c r="F1489" s="1">
        <v>1.0</v>
      </c>
      <c r="G1489" s="4" t="str">
        <f t="shared" si="310"/>
        <v>0.91</v>
      </c>
      <c r="H1489" s="2">
        <f t="shared" si="311"/>
        <v>6066.06</v>
      </c>
      <c r="I1489" s="2">
        <f t="shared" si="312"/>
        <v>0.7473278305</v>
      </c>
      <c r="J1489" s="2">
        <f t="shared" si="313"/>
        <v>0</v>
      </c>
    </row>
    <row r="1490">
      <c r="C1490" s="1" t="s">
        <v>28</v>
      </c>
      <c r="I1490" s="2">
        <f>(E1491-H1491)/E1491</f>
        <v>0.1571738327</v>
      </c>
    </row>
    <row r="1491">
      <c r="D1491" s="1" t="s">
        <v>29</v>
      </c>
      <c r="E1491" s="2">
        <f>Sum(E1480:E1489)</f>
        <v>8117</v>
      </c>
      <c r="H1491" s="2">
        <f>Sum(H1480:H1489)</f>
        <v>6841.22</v>
      </c>
    </row>
    <row r="1492">
      <c r="D1492" s="1" t="s">
        <v>17</v>
      </c>
      <c r="E1492" s="2">
        <f>E1491/$B$2</f>
        <v>0.0634140625</v>
      </c>
    </row>
    <row r="1493">
      <c r="D1493" s="1" t="s">
        <v>18</v>
      </c>
      <c r="E1493" s="2">
        <f>H1491/E1491</f>
        <v>0.8428261673</v>
      </c>
    </row>
    <row r="1494">
      <c r="D1494" s="1" t="s">
        <v>20</v>
      </c>
      <c r="E1494" s="2">
        <f>H1491/$B$2</f>
        <v>0.05344703125</v>
      </c>
    </row>
    <row r="1495">
      <c r="D1495" s="1" t="s">
        <v>21</v>
      </c>
      <c r="E1495" s="2">
        <f>(E1491-H1491)/$B$2</f>
        <v>0.00996703125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39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0.02859680284</v>
      </c>
      <c r="O76" s="2">
        <f t="shared" si="40"/>
        <v>0.0141740675</v>
      </c>
      <c r="P76" s="2">
        <f t="shared" si="40"/>
        <v>0.8491651865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0.1080639432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0.007173553719</v>
      </c>
      <c r="O77" s="2">
        <f t="shared" si="41"/>
        <v>0.004407713499</v>
      </c>
      <c r="P77" s="2">
        <f t="shared" si="41"/>
        <v>0.9197630854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0.06865564738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0.005486701398</v>
      </c>
      <c r="O78" s="2">
        <f t="shared" si="42"/>
        <v>0.002763915547</v>
      </c>
      <c r="P78" s="2">
        <f t="shared" si="42"/>
        <v>0.9332958596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0.05845352344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0.002117272486</v>
      </c>
      <c r="O79" s="2">
        <f t="shared" si="43"/>
        <v>0.002369328734</v>
      </c>
      <c r="P79" s="2">
        <f t="shared" si="43"/>
        <v>0.9454178827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0.05009551605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0.002625014304</v>
      </c>
      <c r="O80" s="2">
        <f t="shared" si="44"/>
        <v>0.0004668726399</v>
      </c>
      <c r="P80" s="2">
        <f t="shared" si="44"/>
        <v>0.1284357478</v>
      </c>
      <c r="Q80" s="2">
        <f t="shared" si="44"/>
        <v>0.7703718961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0.09810046916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0.0004799054374</v>
      </c>
      <c r="O81" s="2">
        <f t="shared" si="45"/>
        <v>0</v>
      </c>
      <c r="P81" s="2">
        <f t="shared" si="45"/>
        <v>0.05061702128</v>
      </c>
      <c r="Q81" s="2">
        <f t="shared" si="45"/>
        <v>0.8978806147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0.05102245863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0.000558607206</v>
      </c>
      <c r="O82" s="2">
        <f t="shared" si="46"/>
        <v>0</v>
      </c>
      <c r="P82" s="2">
        <f t="shared" si="46"/>
        <v>0.01397262825</v>
      </c>
      <c r="Q82" s="2">
        <f t="shared" si="46"/>
        <v>0.9540880737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0.03138069081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0.0001820498817</v>
      </c>
      <c r="O83" s="2">
        <f t="shared" si="47"/>
        <v>0</v>
      </c>
      <c r="P83" s="2">
        <f t="shared" si="47"/>
        <v>0.007957400328</v>
      </c>
      <c r="Q83" s="2">
        <f t="shared" si="47"/>
        <v>0.9736892409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0.01817130894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0.0001795918367</v>
      </c>
      <c r="O84" s="2">
        <f t="shared" si="48"/>
        <v>0.00009070294785</v>
      </c>
      <c r="P84" s="2">
        <f t="shared" si="48"/>
        <v>0.005940136054</v>
      </c>
      <c r="Q84" s="2">
        <f t="shared" si="48"/>
        <v>0.9764408163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0.01734875283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</v>
      </c>
      <c r="O85" s="2">
        <f t="shared" si="49"/>
        <v>0.00008085808581</v>
      </c>
      <c r="P85" s="2">
        <f t="shared" si="49"/>
        <v>0.005407590759</v>
      </c>
      <c r="Q85" s="2">
        <f t="shared" si="49"/>
        <v>0.9747252475</v>
      </c>
      <c r="R85" s="2">
        <f t="shared" si="49"/>
        <v>0.001316831683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0.01846947195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</v>
      </c>
      <c r="O86" s="2">
        <f t="shared" si="50"/>
        <v>0.0004491578291</v>
      </c>
      <c r="P86" s="2">
        <f t="shared" si="50"/>
        <v>0.004210854648</v>
      </c>
      <c r="Q86" s="2">
        <f t="shared" si="50"/>
        <v>0.9728838784</v>
      </c>
      <c r="R86" s="2">
        <f t="shared" si="50"/>
        <v>0.003106674984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0.0193494341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0.00008888098836</v>
      </c>
      <c r="O87" s="2">
        <f t="shared" si="51"/>
        <v>0.00008888098836</v>
      </c>
      <c r="P87" s="2">
        <f t="shared" si="51"/>
        <v>0.00412052262</v>
      </c>
      <c r="Q87" s="2">
        <f t="shared" si="51"/>
        <v>0.9746893609</v>
      </c>
      <c r="R87" s="2">
        <f t="shared" si="51"/>
        <v>0.001696738068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0.01931561639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0.00008711721225</v>
      </c>
      <c r="O88" s="2">
        <f t="shared" si="52"/>
        <v>0.00007039774727</v>
      </c>
      <c r="P88" s="2">
        <f t="shared" si="52"/>
        <v>0.004938401971</v>
      </c>
      <c r="Q88" s="2">
        <f t="shared" si="52"/>
        <v>0.9744931362</v>
      </c>
      <c r="R88" s="2">
        <f t="shared" si="52"/>
        <v>0.001387715593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0.01902323126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</v>
      </c>
      <c r="O89" s="2">
        <f t="shared" si="53"/>
        <v>0.00008634361233</v>
      </c>
      <c r="P89" s="2">
        <f t="shared" si="53"/>
        <v>0.00422907489</v>
      </c>
      <c r="Q89" s="2">
        <f t="shared" si="53"/>
        <v>0.9742123348</v>
      </c>
      <c r="R89" s="2">
        <f t="shared" si="53"/>
        <v>0.0009735682819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0.02049867841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0.001243636364</v>
      </c>
      <c r="O90" s="2">
        <f t="shared" si="54"/>
        <v>0.0001038961039</v>
      </c>
      <c r="P90" s="2">
        <f t="shared" si="54"/>
        <v>0.001953246753</v>
      </c>
      <c r="Q90" s="2">
        <f t="shared" si="54"/>
        <v>0.6466285714</v>
      </c>
      <c r="R90" s="2">
        <f t="shared" si="54"/>
        <v>0.00384</v>
      </c>
      <c r="S90" s="2">
        <f t="shared" si="54"/>
        <v>0.2324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0.1138306494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0.001384493671</v>
      </c>
      <c r="O91" s="2">
        <f t="shared" si="55"/>
        <v>0.0001977848101</v>
      </c>
      <c r="P91" s="2">
        <f t="shared" si="55"/>
        <v>0.0008999208861</v>
      </c>
      <c r="Q91" s="2">
        <f t="shared" si="55"/>
        <v>0.350103837</v>
      </c>
      <c r="R91" s="2">
        <f t="shared" si="55"/>
        <v>0.001696993671</v>
      </c>
      <c r="S91" s="2">
        <f t="shared" si="55"/>
        <v>0.4984948576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0.1472221123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0.002107375815</v>
      </c>
      <c r="O92" s="2">
        <f t="shared" si="56"/>
        <v>0.0003010536879</v>
      </c>
      <c r="P92" s="2">
        <f t="shared" si="56"/>
        <v>0.0003010536879</v>
      </c>
      <c r="Q92" s="2">
        <f t="shared" si="56"/>
        <v>0.3346512795</v>
      </c>
      <c r="R92" s="2">
        <f t="shared" si="56"/>
        <v>0.001408931259</v>
      </c>
      <c r="S92" s="2">
        <f t="shared" si="56"/>
        <v>0.5181093828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0.1431209232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0.001117999797</v>
      </c>
      <c r="O93" s="2">
        <f t="shared" si="57"/>
        <v>0</v>
      </c>
      <c r="P93" s="2">
        <f t="shared" si="57"/>
        <v>0.0007073889623</v>
      </c>
      <c r="Q93" s="2">
        <f t="shared" si="57"/>
        <v>0.3000060982</v>
      </c>
      <c r="R93" s="2">
        <f t="shared" si="57"/>
        <v>0.001426974286</v>
      </c>
      <c r="S93" s="2">
        <f t="shared" si="57"/>
        <v>0.5651184063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0.1316231324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0.0005002016942</v>
      </c>
      <c r="O94" s="2">
        <f t="shared" si="58"/>
        <v>0</v>
      </c>
      <c r="P94" s="2">
        <f t="shared" si="58"/>
        <v>0.000709963695</v>
      </c>
      <c r="Q94" s="2">
        <f t="shared" si="58"/>
        <v>0.2844614764</v>
      </c>
      <c r="R94" s="2">
        <f t="shared" si="58"/>
        <v>0.002004840662</v>
      </c>
      <c r="S94" s="2">
        <f t="shared" si="58"/>
        <v>0.5822408229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0.1300826946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0.0009570861184</v>
      </c>
      <c r="O95" s="2">
        <f t="shared" si="59"/>
        <v>0.00009687106461</v>
      </c>
      <c r="P95" s="2">
        <f t="shared" si="59"/>
        <v>0.0002877070619</v>
      </c>
      <c r="Q95" s="2">
        <f t="shared" si="59"/>
        <v>0.1388026736</v>
      </c>
      <c r="R95" s="2">
        <f t="shared" si="59"/>
        <v>0.001065581711</v>
      </c>
      <c r="S95" s="2">
        <f t="shared" si="59"/>
        <v>0.6241499564</v>
      </c>
      <c r="T95" s="2">
        <f t="shared" si="59"/>
        <v>0.09935483871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0.1352852853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0.0009821251241</v>
      </c>
      <c r="O96" s="2">
        <f t="shared" si="65"/>
        <v>0.00009930486594</v>
      </c>
      <c r="P96" s="2">
        <f t="shared" si="65"/>
        <v>0.0005004965243</v>
      </c>
      <c r="Q96" s="2">
        <f t="shared" si="65"/>
        <v>0.07361469712</v>
      </c>
      <c r="R96" s="2">
        <f t="shared" si="65"/>
        <v>0</v>
      </c>
      <c r="S96" s="2">
        <f t="shared" si="65"/>
        <v>0.6077457795</v>
      </c>
      <c r="T96" s="2">
        <f t="shared" si="65"/>
        <v>0.1849721946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0.1320854022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0.0007065435568</v>
      </c>
      <c r="O97" s="2">
        <f t="shared" si="66"/>
        <v>0</v>
      </c>
      <c r="P97" s="2">
        <f t="shared" si="66"/>
        <v>0.0002007226014</v>
      </c>
      <c r="Q97" s="2">
        <f t="shared" si="66"/>
        <v>0.0717282216</v>
      </c>
      <c r="R97" s="2">
        <f t="shared" si="66"/>
        <v>0.000301083902</v>
      </c>
      <c r="S97" s="2">
        <f t="shared" si="66"/>
        <v>0.6115014051</v>
      </c>
      <c r="T97" s="2">
        <f t="shared" si="66"/>
        <v>0.1850190686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0.1305429546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0.0008047945205</v>
      </c>
      <c r="O98" s="2">
        <f t="shared" si="67"/>
        <v>0</v>
      </c>
      <c r="P98" s="2">
        <f t="shared" si="67"/>
        <v>0.000377719581</v>
      </c>
      <c r="Q98" s="2">
        <f t="shared" si="67"/>
        <v>0.07981466559</v>
      </c>
      <c r="R98" s="2">
        <f t="shared" si="67"/>
        <v>0.0006647864625</v>
      </c>
      <c r="S98" s="2">
        <f t="shared" si="67"/>
        <v>0.6046535052</v>
      </c>
      <c r="T98" s="2">
        <f t="shared" si="67"/>
        <v>0.1792929089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0.1343916197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0.0003969924812</v>
      </c>
      <c r="O99" s="2">
        <f t="shared" si="68"/>
        <v>0</v>
      </c>
      <c r="P99" s="2">
        <f t="shared" si="68"/>
        <v>0.0006977443609</v>
      </c>
      <c r="Q99" s="2">
        <f t="shared" si="68"/>
        <v>0.08287719298</v>
      </c>
      <c r="R99" s="2">
        <f t="shared" si="68"/>
        <v>0.0004972431078</v>
      </c>
      <c r="S99" s="2">
        <f t="shared" si="68"/>
        <v>0.6235488722</v>
      </c>
      <c r="T99" s="2">
        <f t="shared" si="68"/>
        <v>0.157602005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0.1343799499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0.001091854419</v>
      </c>
      <c r="O100" s="2">
        <f t="shared" si="69"/>
        <v>0.0001137348354</v>
      </c>
      <c r="P100" s="2">
        <f t="shared" si="69"/>
        <v>0.0008719670711</v>
      </c>
      <c r="Q100" s="2">
        <f t="shared" si="69"/>
        <v>0.1566594454</v>
      </c>
      <c r="R100" s="2">
        <f t="shared" si="69"/>
        <v>0.005966204506</v>
      </c>
      <c r="S100" s="2">
        <f t="shared" si="69"/>
        <v>0.4424740035</v>
      </c>
      <c r="T100" s="2">
        <f t="shared" si="69"/>
        <v>0.06791594454</v>
      </c>
      <c r="U100" s="2">
        <f t="shared" si="69"/>
        <v>0.1161005199</v>
      </c>
      <c r="V100" s="2">
        <f t="shared" si="69"/>
        <v>0</v>
      </c>
      <c r="W100" s="2">
        <f t="shared" si="69"/>
        <v>0</v>
      </c>
      <c r="X100" s="2">
        <f t="shared" si="69"/>
        <v>0.2088063258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0.0006638636867</v>
      </c>
      <c r="O101" s="2">
        <f t="shared" si="70"/>
        <v>0.0003385704802</v>
      </c>
      <c r="P101" s="2">
        <f t="shared" si="70"/>
        <v>0.0007745076344</v>
      </c>
      <c r="Q101" s="2">
        <f t="shared" si="70"/>
        <v>0.182011507</v>
      </c>
      <c r="R101" s="2">
        <f t="shared" si="70"/>
        <v>0.006558973224</v>
      </c>
      <c r="S101" s="2">
        <f t="shared" si="70"/>
        <v>0.4229309582</v>
      </c>
      <c r="T101" s="2">
        <f t="shared" si="70"/>
        <v>0.05314560744</v>
      </c>
      <c r="U101" s="2">
        <f t="shared" si="70"/>
        <v>0.1299800841</v>
      </c>
      <c r="V101" s="2">
        <f t="shared" si="70"/>
        <v>0</v>
      </c>
      <c r="W101" s="2">
        <f t="shared" si="70"/>
        <v>0</v>
      </c>
      <c r="X101" s="2">
        <f t="shared" si="70"/>
        <v>0.2035959283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0.0007704109589</v>
      </c>
      <c r="O102" s="2">
        <f t="shared" si="71"/>
        <v>0.0004383561644</v>
      </c>
      <c r="P102" s="2">
        <f t="shared" si="71"/>
        <v>0.001319452055</v>
      </c>
      <c r="Q102" s="2">
        <f t="shared" si="71"/>
        <v>0.2043813699</v>
      </c>
      <c r="R102" s="2">
        <f t="shared" si="71"/>
        <v>0.007336986301</v>
      </c>
      <c r="S102" s="2">
        <f t="shared" si="71"/>
        <v>0.4068821918</v>
      </c>
      <c r="T102" s="2">
        <f t="shared" si="71"/>
        <v>0.04923616438</v>
      </c>
      <c r="U102" s="2">
        <f t="shared" si="71"/>
        <v>0.1172767123</v>
      </c>
      <c r="V102" s="2">
        <f t="shared" si="71"/>
        <v>0</v>
      </c>
      <c r="W102" s="2">
        <f t="shared" si="71"/>
        <v>0</v>
      </c>
      <c r="X102" s="2">
        <f t="shared" si="71"/>
        <v>0.2123583562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0.0008800176445</v>
      </c>
      <c r="O103" s="2">
        <f t="shared" si="72"/>
        <v>0.0008822232025</v>
      </c>
      <c r="P103" s="2">
        <f t="shared" si="72"/>
        <v>0.001199823555</v>
      </c>
      <c r="Q103" s="2">
        <f t="shared" si="72"/>
        <v>0.2056892369</v>
      </c>
      <c r="R103" s="2">
        <f t="shared" si="72"/>
        <v>0.008349139832</v>
      </c>
      <c r="S103" s="2">
        <f t="shared" si="72"/>
        <v>0.4108292898</v>
      </c>
      <c r="T103" s="2">
        <f t="shared" si="72"/>
        <v>0.04206219674</v>
      </c>
      <c r="U103" s="2">
        <f t="shared" si="72"/>
        <v>0.1220379356</v>
      </c>
      <c r="V103" s="2">
        <f t="shared" si="72"/>
        <v>0</v>
      </c>
      <c r="W103" s="2">
        <f t="shared" si="72"/>
        <v>0</v>
      </c>
      <c r="X103" s="2">
        <f t="shared" si="72"/>
        <v>0.2080701367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0.0007613279983</v>
      </c>
      <c r="O104" s="2">
        <f t="shared" si="73"/>
        <v>0.0006466962258</v>
      </c>
      <c r="P104" s="2">
        <f t="shared" si="73"/>
        <v>0.001176597816</v>
      </c>
      <c r="Q104" s="2">
        <f t="shared" si="73"/>
        <v>0.2167189359</v>
      </c>
      <c r="R104" s="2">
        <f t="shared" si="73"/>
        <v>0.006571861144</v>
      </c>
      <c r="S104" s="2">
        <f t="shared" si="73"/>
        <v>0.4043635774</v>
      </c>
      <c r="T104" s="2">
        <f t="shared" si="73"/>
        <v>0.04193360009</v>
      </c>
      <c r="U104" s="2">
        <f t="shared" si="73"/>
        <v>0.1092949065</v>
      </c>
      <c r="V104" s="2">
        <f t="shared" si="73"/>
        <v>0</v>
      </c>
      <c r="W104" s="2">
        <f t="shared" si="73"/>
        <v>0</v>
      </c>
      <c r="X104" s="2">
        <f t="shared" si="73"/>
        <v>0.218532497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0.0007085979236</v>
      </c>
      <c r="O105" s="2">
        <f t="shared" si="74"/>
        <v>0.0004092329402</v>
      </c>
      <c r="P105" s="2">
        <f t="shared" si="74"/>
        <v>0.02051406108</v>
      </c>
      <c r="Q105" s="2">
        <f t="shared" si="74"/>
        <v>0.1315310957</v>
      </c>
      <c r="R105" s="2">
        <f t="shared" si="74"/>
        <v>0.00152907973</v>
      </c>
      <c r="S105" s="2">
        <f t="shared" si="74"/>
        <v>0.07928636226</v>
      </c>
      <c r="T105" s="2">
        <f t="shared" si="74"/>
        <v>0.04330813426</v>
      </c>
      <c r="U105" s="2">
        <f t="shared" si="74"/>
        <v>0.03416087088</v>
      </c>
      <c r="V105" s="2">
        <f t="shared" si="74"/>
        <v>0.448722911</v>
      </c>
      <c r="W105" s="2">
        <f t="shared" si="74"/>
        <v>0</v>
      </c>
      <c r="X105" s="2">
        <f t="shared" si="74"/>
        <v>0.2398296543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0.0007794991718</v>
      </c>
      <c r="O106" s="2">
        <f t="shared" si="75"/>
        <v>0.0002923121894</v>
      </c>
      <c r="P106" s="2">
        <f t="shared" si="75"/>
        <v>0.01470914937</v>
      </c>
      <c r="Q106" s="2">
        <f t="shared" si="75"/>
        <v>0.08762934814</v>
      </c>
      <c r="R106" s="2">
        <f t="shared" si="75"/>
        <v>0.0007853454156</v>
      </c>
      <c r="S106" s="2">
        <f t="shared" si="75"/>
        <v>0.03848192536</v>
      </c>
      <c r="T106" s="2">
        <f t="shared" si="75"/>
        <v>0.02969502095</v>
      </c>
      <c r="U106" s="2">
        <f t="shared" si="75"/>
        <v>0.008730390724</v>
      </c>
      <c r="V106" s="2">
        <f t="shared" si="75"/>
        <v>0.6306021631</v>
      </c>
      <c r="W106" s="2">
        <f t="shared" si="75"/>
        <v>0</v>
      </c>
      <c r="X106" s="2">
        <f t="shared" si="75"/>
        <v>0.1882948456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0.0006749297957</v>
      </c>
      <c r="O107" s="2">
        <f t="shared" si="76"/>
        <v>0.0006797714728</v>
      </c>
      <c r="P107" s="2">
        <f t="shared" si="76"/>
        <v>0.01392660017</v>
      </c>
      <c r="Q107" s="2">
        <f t="shared" si="76"/>
        <v>0.07429553597</v>
      </c>
      <c r="R107" s="2">
        <f t="shared" si="76"/>
        <v>0.0004880410574</v>
      </c>
      <c r="S107" s="2">
        <f t="shared" si="76"/>
        <v>0.0341076789</v>
      </c>
      <c r="T107" s="2">
        <f t="shared" si="76"/>
        <v>0.02365256125</v>
      </c>
      <c r="U107" s="2">
        <f t="shared" si="76"/>
        <v>0.003852038346</v>
      </c>
      <c r="V107" s="2">
        <f t="shared" si="76"/>
        <v>0.685063426</v>
      </c>
      <c r="W107" s="2">
        <f t="shared" si="76"/>
        <v>0</v>
      </c>
      <c r="X107" s="2">
        <f t="shared" si="76"/>
        <v>0.1632594171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0.0004760997905</v>
      </c>
      <c r="O108" s="2">
        <f t="shared" si="77"/>
        <v>0</v>
      </c>
      <c r="P108" s="2">
        <f t="shared" si="77"/>
        <v>0.01247762331</v>
      </c>
      <c r="Q108" s="2">
        <f t="shared" si="77"/>
        <v>0.04573605028</v>
      </c>
      <c r="R108" s="2">
        <f t="shared" si="77"/>
        <v>0.0004713387926</v>
      </c>
      <c r="S108" s="2">
        <f t="shared" si="77"/>
        <v>0.02342696629</v>
      </c>
      <c r="T108" s="2">
        <f t="shared" si="77"/>
        <v>0.01814225862</v>
      </c>
      <c r="U108" s="2">
        <f t="shared" si="77"/>
        <v>0.001712054847</v>
      </c>
      <c r="V108" s="2">
        <f t="shared" si="77"/>
        <v>0.7634736241</v>
      </c>
      <c r="W108" s="2">
        <f t="shared" si="77"/>
        <v>0</v>
      </c>
      <c r="X108" s="2">
        <f t="shared" si="77"/>
        <v>0.134083984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0.0003780790529</v>
      </c>
      <c r="O109" s="2">
        <f t="shared" si="78"/>
        <v>0.0001890395264</v>
      </c>
      <c r="P109" s="2">
        <f t="shared" si="78"/>
        <v>0.009057666603</v>
      </c>
      <c r="Q109" s="2">
        <f t="shared" si="78"/>
        <v>0.03854210426</v>
      </c>
      <c r="R109" s="2">
        <f t="shared" si="78"/>
        <v>0.0002864235249</v>
      </c>
      <c r="S109" s="2">
        <f t="shared" si="78"/>
        <v>0.02174336452</v>
      </c>
      <c r="T109" s="2">
        <f t="shared" si="78"/>
        <v>0.01824326905</v>
      </c>
      <c r="U109" s="2">
        <f t="shared" si="78"/>
        <v>0.0009442428871</v>
      </c>
      <c r="V109" s="2">
        <f t="shared" si="78"/>
        <v>0.793003628</v>
      </c>
      <c r="W109" s="2">
        <f t="shared" si="78"/>
        <v>0</v>
      </c>
      <c r="X109" s="2">
        <f t="shared" si="78"/>
        <v>0.1176121825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0.0004781222834</v>
      </c>
      <c r="O110" s="2">
        <f t="shared" si="79"/>
        <v>0</v>
      </c>
      <c r="P110" s="2">
        <f t="shared" si="79"/>
        <v>0.004211339708</v>
      </c>
      <c r="Q110" s="2">
        <f t="shared" si="79"/>
        <v>0.05918284555</v>
      </c>
      <c r="R110" s="2">
        <f t="shared" si="79"/>
        <v>0.0002897710808</v>
      </c>
      <c r="S110" s="2">
        <f t="shared" si="79"/>
        <v>0.03276345021</v>
      </c>
      <c r="T110" s="2">
        <f t="shared" si="79"/>
        <v>0.010831643</v>
      </c>
      <c r="U110" s="2">
        <f t="shared" si="79"/>
        <v>0.003590263692</v>
      </c>
      <c r="V110" s="2">
        <f t="shared" si="79"/>
        <v>0.5652042886</v>
      </c>
      <c r="W110" s="2">
        <f t="shared" si="79"/>
        <v>0.1699343186</v>
      </c>
      <c r="X110" s="2">
        <f t="shared" si="79"/>
        <v>0.1535139573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0.0008568980291</v>
      </c>
      <c r="O111" s="2">
        <f t="shared" si="80"/>
        <v>0</v>
      </c>
      <c r="P111" s="2">
        <f t="shared" si="80"/>
        <v>0.007091307246</v>
      </c>
      <c r="Q111" s="2">
        <f t="shared" si="80"/>
        <v>0.06305341331</v>
      </c>
      <c r="R111" s="2">
        <f t="shared" si="80"/>
        <v>0.00009140245644</v>
      </c>
      <c r="S111" s="2">
        <f t="shared" si="80"/>
        <v>0.02636675236</v>
      </c>
      <c r="T111" s="2">
        <f t="shared" si="80"/>
        <v>0.01014852899</v>
      </c>
      <c r="U111" s="2">
        <f t="shared" si="80"/>
        <v>0.00526040179</v>
      </c>
      <c r="V111" s="2">
        <f t="shared" si="80"/>
        <v>0.5474807198</v>
      </c>
      <c r="W111" s="2">
        <f t="shared" si="80"/>
        <v>0.1838293821</v>
      </c>
      <c r="X111" s="2">
        <f t="shared" si="80"/>
        <v>0.1558211939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0.0002991831513</v>
      </c>
      <c r="O112" s="2">
        <f t="shared" si="81"/>
        <v>0</v>
      </c>
      <c r="P112" s="2">
        <f t="shared" si="81"/>
        <v>0.003848046452</v>
      </c>
      <c r="Q112" s="2">
        <f t="shared" si="81"/>
        <v>0.07722468261</v>
      </c>
      <c r="R112" s="2">
        <f t="shared" si="81"/>
        <v>0</v>
      </c>
      <c r="S112" s="2">
        <f t="shared" si="81"/>
        <v>0.03156775908</v>
      </c>
      <c r="T112" s="2">
        <f t="shared" si="81"/>
        <v>0.006959944887</v>
      </c>
      <c r="U112" s="2">
        <f t="shared" si="81"/>
        <v>0.006329101466</v>
      </c>
      <c r="V112" s="2">
        <f t="shared" si="81"/>
        <v>0.3718452908</v>
      </c>
      <c r="W112" s="2">
        <f t="shared" si="81"/>
        <v>0.3281291211</v>
      </c>
      <c r="X112" s="2">
        <f t="shared" si="81"/>
        <v>0.1737968704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0.0004984670161</v>
      </c>
      <c r="O113" s="2">
        <f t="shared" si="82"/>
        <v>0.00009890218574</v>
      </c>
      <c r="P113" s="2">
        <f t="shared" si="82"/>
        <v>0.002887943824</v>
      </c>
      <c r="Q113" s="2">
        <f t="shared" si="82"/>
        <v>0.06475620611</v>
      </c>
      <c r="R113" s="2">
        <f t="shared" si="82"/>
        <v>0.00009890218574</v>
      </c>
      <c r="S113" s="2">
        <f t="shared" si="82"/>
        <v>0.03380971219</v>
      </c>
      <c r="T113" s="2">
        <f t="shared" si="82"/>
        <v>0.007664919395</v>
      </c>
      <c r="U113" s="2">
        <f t="shared" si="82"/>
        <v>0.005886658095</v>
      </c>
      <c r="V113" s="2">
        <f t="shared" si="82"/>
        <v>0.3577252497</v>
      </c>
      <c r="W113" s="2">
        <f t="shared" si="82"/>
        <v>0.3464147958</v>
      </c>
      <c r="X113" s="2">
        <f t="shared" si="82"/>
        <v>0.1801582435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0.0003003944574</v>
      </c>
      <c r="O114" s="2">
        <f t="shared" si="83"/>
        <v>0</v>
      </c>
      <c r="P114" s="2">
        <f t="shared" si="83"/>
        <v>0.002751087286</v>
      </c>
      <c r="Q114" s="2">
        <f t="shared" si="83"/>
        <v>0.07007484576</v>
      </c>
      <c r="R114" s="2">
        <f t="shared" si="83"/>
        <v>0</v>
      </c>
      <c r="S114" s="2">
        <f t="shared" si="83"/>
        <v>0.03556994033</v>
      </c>
      <c r="T114" s="2">
        <f t="shared" si="83"/>
        <v>0.007437038535</v>
      </c>
      <c r="U114" s="2">
        <f t="shared" si="83"/>
        <v>0.004869019925</v>
      </c>
      <c r="V114" s="2">
        <f t="shared" si="83"/>
        <v>0.3466562152</v>
      </c>
      <c r="W114" s="2">
        <f t="shared" si="83"/>
        <v>0.3602306058</v>
      </c>
      <c r="X114" s="2">
        <f t="shared" si="83"/>
        <v>0.1721108526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23</v>
      </c>
      <c r="F340" s="1">
        <v>1.0</v>
      </c>
      <c r="G340" s="4" t="str">
        <f t="shared" ref="G340:G349" si="120">INDIRECT(CONCATENATE("'ccc",$E$338,"'!",$B$1,C340+21))</f>
        <v>0.70</v>
      </c>
      <c r="H340" s="2">
        <f t="shared" ref="H340:H349" si="121">E340*F340*G340</f>
        <v>16.1</v>
      </c>
      <c r="I340" s="2">
        <f t="shared" ref="I340:I349" si="122">H340/$E$351</f>
        <v>0.02859680284</v>
      </c>
      <c r="J340" s="2">
        <f t="shared" ref="J340:J349" si="123">I340*$E$262</f>
        <v>0</v>
      </c>
    </row>
    <row r="341">
      <c r="C341" s="1">
        <v>1.0</v>
      </c>
      <c r="E341" s="4">
        <f t="shared" si="119"/>
        <v>14</v>
      </c>
      <c r="F341" s="1">
        <v>1.0</v>
      </c>
      <c r="G341" s="4" t="str">
        <f t="shared" si="120"/>
        <v>0.57</v>
      </c>
      <c r="H341" s="2">
        <f t="shared" si="121"/>
        <v>7.98</v>
      </c>
      <c r="I341" s="2">
        <f t="shared" si="122"/>
        <v>0.0141740675</v>
      </c>
      <c r="J341" s="2">
        <f t="shared" si="123"/>
        <v>0</v>
      </c>
    </row>
    <row r="342">
      <c r="C342" s="1">
        <v>2.0</v>
      </c>
      <c r="E342" s="4">
        <f t="shared" si="119"/>
        <v>498</v>
      </c>
      <c r="F342" s="1">
        <v>1.0</v>
      </c>
      <c r="G342" s="4" t="str">
        <f t="shared" si="120"/>
        <v>0.96</v>
      </c>
      <c r="H342" s="2">
        <f t="shared" si="121"/>
        <v>478.08</v>
      </c>
      <c r="I342" s="2">
        <f t="shared" si="122"/>
        <v>0.8491651865</v>
      </c>
      <c r="J342" s="2">
        <f t="shared" si="123"/>
        <v>0</v>
      </c>
    </row>
    <row r="343">
      <c r="C343" s="1">
        <v>3.0</v>
      </c>
      <c r="E343" s="4">
        <f t="shared" si="119"/>
        <v>12</v>
      </c>
      <c r="F343" s="1">
        <v>0.0</v>
      </c>
      <c r="G343" s="4" t="str">
        <f t="shared" si="120"/>
        <v>0.42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3</v>
      </c>
      <c r="F344" s="1">
        <v>0.0</v>
      </c>
      <c r="G344" s="4" t="str">
        <f t="shared" si="120"/>
        <v>0.00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8</v>
      </c>
      <c r="F345" s="1">
        <v>0.0</v>
      </c>
      <c r="G345" s="4" t="str">
        <f t="shared" si="120"/>
        <v>0.25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1</v>
      </c>
      <c r="F346" s="1">
        <v>0.0</v>
      </c>
      <c r="G346" s="4" t="str">
        <f t="shared" si="120"/>
        <v>0.00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1</v>
      </c>
      <c r="F347" s="1">
        <v>0.0</v>
      </c>
      <c r="G347" s="4" t="str">
        <f t="shared" si="120"/>
        <v>0.00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3</v>
      </c>
      <c r="F348" s="1">
        <v>0.0</v>
      </c>
      <c r="G348" s="4" t="str">
        <f t="shared" si="120"/>
        <v>0.00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0</v>
      </c>
      <c r="F349" s="1">
        <v>0.0</v>
      </c>
      <c r="G349" s="4">
        <f t="shared" si="120"/>
        <v>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0.1080639432</v>
      </c>
    </row>
    <row r="351">
      <c r="D351" s="1" t="s">
        <v>29</v>
      </c>
      <c r="E351" s="2">
        <f>Sum(E340:E349)</f>
        <v>563</v>
      </c>
      <c r="H351" s="2">
        <f>Sum(H340:H349)</f>
        <v>502.16</v>
      </c>
    </row>
    <row r="352">
      <c r="D352" s="1" t="s">
        <v>17</v>
      </c>
      <c r="E352" s="2">
        <f>E351/$B$2</f>
        <v>0.0043984375</v>
      </c>
      <c r="I352" s="2">
        <f>Sum(I340:I350)</f>
        <v>1</v>
      </c>
    </row>
    <row r="353">
      <c r="D353" s="1" t="s">
        <v>18</v>
      </c>
      <c r="E353" s="2">
        <f>H351/E351</f>
        <v>0.8919360568</v>
      </c>
    </row>
    <row r="354">
      <c r="D354" s="1" t="s">
        <v>20</v>
      </c>
      <c r="E354" s="2">
        <f>H351/$B$2</f>
        <v>0.003923125</v>
      </c>
    </row>
    <row r="355">
      <c r="D355" s="1" t="s">
        <v>21</v>
      </c>
      <c r="E355" s="2">
        <f>(E351-H351)/$B$2</f>
        <v>0.0004753125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42</v>
      </c>
      <c r="F370" s="1">
        <v>1.0</v>
      </c>
      <c r="G370" s="4" t="str">
        <f t="shared" ref="G370:G379" si="125">INDIRECT(CONCATENATE("'ccc",$E$368,"'!",$B$1,C370+21))</f>
        <v>0.62</v>
      </c>
      <c r="H370" s="2">
        <f t="shared" ref="H370:H379" si="126">E370*F370*G370</f>
        <v>26.04</v>
      </c>
      <c r="I370" s="2">
        <f t="shared" ref="I370:I379" si="127">H370/$E$381</f>
        <v>0.007173553719</v>
      </c>
      <c r="J370" s="2">
        <f t="shared" ref="J370:J379" si="128">I370*$E$262</f>
        <v>0</v>
      </c>
    </row>
    <row r="371">
      <c r="C371" s="1">
        <v>1.0</v>
      </c>
      <c r="E371" s="4">
        <f t="shared" si="124"/>
        <v>50</v>
      </c>
      <c r="F371" s="1">
        <v>1.0</v>
      </c>
      <c r="G371" s="4" t="str">
        <f t="shared" si="125"/>
        <v>0.32</v>
      </c>
      <c r="H371" s="2">
        <f t="shared" si="126"/>
        <v>16</v>
      </c>
      <c r="I371" s="2">
        <f t="shared" si="127"/>
        <v>0.004407713499</v>
      </c>
      <c r="J371" s="2">
        <f t="shared" si="128"/>
        <v>0</v>
      </c>
    </row>
    <row r="372">
      <c r="C372" s="1">
        <v>2.0</v>
      </c>
      <c r="E372" s="4">
        <f t="shared" si="124"/>
        <v>3442</v>
      </c>
      <c r="F372" s="1">
        <v>1.0</v>
      </c>
      <c r="G372" s="4" t="str">
        <f t="shared" si="125"/>
        <v>0.97</v>
      </c>
      <c r="H372" s="2">
        <f t="shared" si="126"/>
        <v>3338.74</v>
      </c>
      <c r="I372" s="2">
        <f t="shared" si="127"/>
        <v>0.9197630854</v>
      </c>
      <c r="J372" s="2">
        <f t="shared" si="128"/>
        <v>0</v>
      </c>
    </row>
    <row r="373">
      <c r="C373" s="1">
        <v>3.0</v>
      </c>
      <c r="E373" s="4">
        <f t="shared" si="124"/>
        <v>49</v>
      </c>
      <c r="F373" s="1">
        <v>0.0</v>
      </c>
      <c r="G373" s="4" t="str">
        <f t="shared" si="125"/>
        <v>0.37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4</v>
      </c>
      <c r="F374" s="1">
        <v>0.0</v>
      </c>
      <c r="G374" s="4" t="str">
        <f t="shared" si="125"/>
        <v>0.25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24</v>
      </c>
      <c r="F375" s="1">
        <v>0.0</v>
      </c>
      <c r="G375" s="4" t="str">
        <f t="shared" si="125"/>
        <v>0.25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8</v>
      </c>
      <c r="F376" s="1">
        <v>0.0</v>
      </c>
      <c r="G376" s="4" t="str">
        <f t="shared" si="125"/>
        <v>0.12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3</v>
      </c>
      <c r="F377" s="1">
        <v>0.0</v>
      </c>
      <c r="G377" s="4" t="str">
        <f t="shared" si="125"/>
        <v>0.00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7</v>
      </c>
      <c r="F378" s="1">
        <v>0.0</v>
      </c>
      <c r="G378" s="4" t="str">
        <f t="shared" si="125"/>
        <v>0.14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1</v>
      </c>
      <c r="F379" s="1">
        <v>0.0</v>
      </c>
      <c r="G379" s="4" t="str">
        <f t="shared" si="125"/>
        <v>0.00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0.06865564738</v>
      </c>
    </row>
    <row r="381">
      <c r="D381" s="1" t="s">
        <v>29</v>
      </c>
      <c r="E381" s="2">
        <f>Sum(E370:E379)</f>
        <v>3630</v>
      </c>
      <c r="H381" s="2">
        <f>Sum(H370:H379)</f>
        <v>3380.78</v>
      </c>
    </row>
    <row r="382">
      <c r="D382" s="1" t="s">
        <v>17</v>
      </c>
      <c r="E382" s="2">
        <f>E381/$B$2</f>
        <v>0.028359375</v>
      </c>
      <c r="I382" s="2">
        <f>Sum(I370:I380)</f>
        <v>1</v>
      </c>
    </row>
    <row r="383">
      <c r="D383" s="1" t="s">
        <v>18</v>
      </c>
      <c r="E383" s="2">
        <f>H381/E381</f>
        <v>0.9313443526</v>
      </c>
    </row>
    <row r="384">
      <c r="D384" s="1" t="s">
        <v>20</v>
      </c>
      <c r="E384" s="2">
        <f>H381/$B$2</f>
        <v>0.02641234375</v>
      </c>
    </row>
    <row r="385">
      <c r="D385" s="1" t="s">
        <v>21</v>
      </c>
      <c r="E385" s="2">
        <f>(E381-H381)/$B$2</f>
        <v>0.00194703125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29</v>
      </c>
      <c r="F400" s="1">
        <v>1.0</v>
      </c>
      <c r="G400" s="4" t="str">
        <f t="shared" ref="G400:G409" si="130">INDIRECT(CONCATENATE("'ccc",$E$398,"'!",$B$1,C400+21))</f>
        <v>0.69</v>
      </c>
      <c r="H400" s="2">
        <f t="shared" ref="H400:H409" si="131">E400*F400*G400</f>
        <v>20.01</v>
      </c>
      <c r="I400" s="2">
        <f t="shared" ref="I400:I409" si="132">H400/$E$411</f>
        <v>0.005486701398</v>
      </c>
      <c r="J400" s="2">
        <f t="shared" ref="J400:J409" si="133">I400*$E$262</f>
        <v>0</v>
      </c>
    </row>
    <row r="401">
      <c r="C401" s="1">
        <v>1.0</v>
      </c>
      <c r="E401" s="4">
        <f t="shared" si="129"/>
        <v>24</v>
      </c>
      <c r="F401" s="1">
        <v>1.0</v>
      </c>
      <c r="G401" s="4" t="str">
        <f t="shared" si="130"/>
        <v>0.42</v>
      </c>
      <c r="H401" s="2">
        <f t="shared" si="131"/>
        <v>10.08</v>
      </c>
      <c r="I401" s="2">
        <f t="shared" si="132"/>
        <v>0.002763915547</v>
      </c>
      <c r="J401" s="2">
        <f t="shared" si="133"/>
        <v>0</v>
      </c>
    </row>
    <row r="402">
      <c r="C402" s="1">
        <v>2.0</v>
      </c>
      <c r="E402" s="4">
        <f t="shared" si="129"/>
        <v>3509</v>
      </c>
      <c r="F402" s="1">
        <v>1.0</v>
      </c>
      <c r="G402" s="4" t="str">
        <f t="shared" si="130"/>
        <v>0.97</v>
      </c>
      <c r="H402" s="2">
        <f t="shared" si="131"/>
        <v>3403.73</v>
      </c>
      <c r="I402" s="2">
        <f t="shared" si="132"/>
        <v>0.9332958596</v>
      </c>
      <c r="J402" s="2">
        <f t="shared" si="133"/>
        <v>0</v>
      </c>
    </row>
    <row r="403">
      <c r="C403" s="1">
        <v>3.0</v>
      </c>
      <c r="E403" s="4">
        <f t="shared" si="129"/>
        <v>46</v>
      </c>
      <c r="F403" s="1">
        <v>0.0</v>
      </c>
      <c r="G403" s="4" t="str">
        <f t="shared" si="130"/>
        <v>0.52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1</v>
      </c>
      <c r="F404" s="1">
        <v>0.0</v>
      </c>
      <c r="G404" s="4" t="str">
        <f t="shared" si="130"/>
        <v>0.00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22</v>
      </c>
      <c r="F405" s="1">
        <v>0.0</v>
      </c>
      <c r="G405" s="4" t="str">
        <f t="shared" si="130"/>
        <v>0.36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4</v>
      </c>
      <c r="F406" s="1">
        <v>0.0</v>
      </c>
      <c r="G406" s="4" t="str">
        <f t="shared" si="130"/>
        <v>0.25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3</v>
      </c>
      <c r="F407" s="1">
        <v>0.0</v>
      </c>
      <c r="G407" s="4" t="str">
        <f t="shared" si="130"/>
        <v>0.00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9</v>
      </c>
      <c r="F408" s="1">
        <v>0.0</v>
      </c>
      <c r="G408" s="4" t="str">
        <f t="shared" si="130"/>
        <v>0.11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0</v>
      </c>
      <c r="F409" s="1">
        <v>0.0</v>
      </c>
      <c r="G409" s="4">
        <f t="shared" si="130"/>
        <v>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0.05845352344</v>
      </c>
    </row>
    <row r="411">
      <c r="D411" s="1" t="s">
        <v>29</v>
      </c>
      <c r="E411" s="2">
        <f>Sum(E400:E409)</f>
        <v>3647</v>
      </c>
      <c r="H411" s="2">
        <f>Sum(H400:H409)</f>
        <v>3433.82</v>
      </c>
    </row>
    <row r="412">
      <c r="D412" s="1" t="s">
        <v>17</v>
      </c>
      <c r="E412" s="2">
        <f>E411/$B$2</f>
        <v>0.0284921875</v>
      </c>
      <c r="I412" s="2">
        <f>Sum(I400:I410)</f>
        <v>1</v>
      </c>
    </row>
    <row r="413">
      <c r="D413" s="1" t="s">
        <v>18</v>
      </c>
      <c r="E413" s="2">
        <f>H411/E411</f>
        <v>0.9415464766</v>
      </c>
    </row>
    <row r="414">
      <c r="D414" s="1" t="s">
        <v>20</v>
      </c>
      <c r="E414" s="2">
        <f>H411/$B$2</f>
        <v>0.02682671875</v>
      </c>
    </row>
    <row r="415">
      <c r="D415" s="1" t="s">
        <v>21</v>
      </c>
      <c r="E415" s="2">
        <f>(E411-H411)/$B$2</f>
        <v>0.00166546875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19</v>
      </c>
      <c r="F430" s="1">
        <v>1.0</v>
      </c>
      <c r="G430" s="4" t="str">
        <f t="shared" ref="G430:G439" si="135">INDIRECT(CONCATENATE("'ccc",$E$428,"'!",$B$1,C430+21))</f>
        <v>0.42</v>
      </c>
      <c r="H430" s="2">
        <f t="shared" ref="H430:H439" si="136">E430*F430*G430</f>
        <v>7.98</v>
      </c>
      <c r="I430" s="2">
        <f t="shared" ref="I430:I439" si="137">H430/$E$441</f>
        <v>0.002117272486</v>
      </c>
      <c r="J430" s="2">
        <f t="shared" ref="J430:J439" si="138">I430*$E$262</f>
        <v>0</v>
      </c>
    </row>
    <row r="431">
      <c r="C431" s="1">
        <v>1.0</v>
      </c>
      <c r="E431" s="4">
        <f t="shared" si="134"/>
        <v>19</v>
      </c>
      <c r="F431" s="1">
        <v>1.0</v>
      </c>
      <c r="G431" s="4" t="str">
        <f t="shared" si="135"/>
        <v>0.47</v>
      </c>
      <c r="H431" s="2">
        <f t="shared" si="136"/>
        <v>8.93</v>
      </c>
      <c r="I431" s="2">
        <f t="shared" si="137"/>
        <v>0.002369328734</v>
      </c>
      <c r="J431" s="2">
        <f t="shared" si="138"/>
        <v>0</v>
      </c>
    </row>
    <row r="432">
      <c r="C432" s="1">
        <v>2.0</v>
      </c>
      <c r="E432" s="4">
        <f t="shared" si="134"/>
        <v>3636</v>
      </c>
      <c r="F432" s="1">
        <v>1.0</v>
      </c>
      <c r="G432" s="4" t="str">
        <f t="shared" si="135"/>
        <v>0.98</v>
      </c>
      <c r="H432" s="2">
        <f t="shared" si="136"/>
        <v>3563.28</v>
      </c>
      <c r="I432" s="2">
        <f t="shared" si="137"/>
        <v>0.9454178827</v>
      </c>
      <c r="J432" s="2">
        <f t="shared" si="138"/>
        <v>0</v>
      </c>
    </row>
    <row r="433">
      <c r="C433" s="1">
        <v>3.0</v>
      </c>
      <c r="E433" s="4">
        <f t="shared" si="134"/>
        <v>59</v>
      </c>
      <c r="F433" s="1">
        <v>0.0</v>
      </c>
      <c r="G433" s="4" t="str">
        <f t="shared" si="135"/>
        <v>0.44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3</v>
      </c>
      <c r="F434" s="1">
        <v>0.0</v>
      </c>
      <c r="G434" s="4" t="str">
        <f t="shared" si="135"/>
        <v>0.00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15</v>
      </c>
      <c r="F435" s="1">
        <v>0.0</v>
      </c>
      <c r="G435" s="4" t="str">
        <f t="shared" si="135"/>
        <v>0.33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4</v>
      </c>
      <c r="F436" s="1">
        <v>0.0</v>
      </c>
      <c r="G436" s="4" t="str">
        <f t="shared" si="135"/>
        <v>0.50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1</v>
      </c>
      <c r="F437" s="1">
        <v>0.0</v>
      </c>
      <c r="G437" s="4" t="str">
        <f t="shared" si="135"/>
        <v>0.00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13</v>
      </c>
      <c r="F438" s="1">
        <v>0.0</v>
      </c>
      <c r="G438" s="4" t="str">
        <f t="shared" si="135"/>
        <v>0.38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/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0.05009551605</v>
      </c>
    </row>
    <row r="441">
      <c r="D441" s="1" t="s">
        <v>29</v>
      </c>
      <c r="E441" s="2">
        <f>Sum(E430:E439)</f>
        <v>3769</v>
      </c>
      <c r="H441" s="2">
        <f>Sum(H430:H439)</f>
        <v>3580.19</v>
      </c>
    </row>
    <row r="442">
      <c r="D442" s="1" t="s">
        <v>17</v>
      </c>
      <c r="E442" s="2">
        <f>E441/$B$2</f>
        <v>0.0294453125</v>
      </c>
    </row>
    <row r="443">
      <c r="D443" s="1" t="s">
        <v>18</v>
      </c>
      <c r="E443" s="2">
        <f>H441/E441</f>
        <v>0.9499044839</v>
      </c>
    </row>
    <row r="444">
      <c r="D444" s="1" t="s">
        <v>20</v>
      </c>
      <c r="E444" s="2">
        <f>H441/$B$2</f>
        <v>0.02797023438</v>
      </c>
    </row>
    <row r="445">
      <c r="D445" s="1" t="s">
        <v>21</v>
      </c>
      <c r="E445" s="2">
        <f>(E441-H441)/$B$2</f>
        <v>0.001475078125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37</v>
      </c>
      <c r="F460" s="1">
        <v>1.0</v>
      </c>
      <c r="G460" s="4" t="str">
        <f t="shared" ref="G460:G469" si="140">INDIRECT(CONCATENATE("'ccc",$E$458,"'!",$B$1,C460+21))</f>
        <v>0.62</v>
      </c>
      <c r="H460" s="2">
        <f t="shared" ref="H460:H469" si="141">E460*F460*G460</f>
        <v>22.94</v>
      </c>
      <c r="I460" s="2">
        <f t="shared" ref="I460:I469" si="142">H460/$E$471</f>
        <v>0.002625014304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17</v>
      </c>
      <c r="F461" s="1">
        <v>1.0</v>
      </c>
      <c r="G461" s="4" t="str">
        <f t="shared" si="140"/>
        <v>0.24</v>
      </c>
      <c r="H461" s="2">
        <f t="shared" si="141"/>
        <v>4.08</v>
      </c>
      <c r="I461" s="2">
        <f t="shared" si="142"/>
        <v>0.0004668726399</v>
      </c>
      <c r="J461" s="2">
        <f t="shared" si="143"/>
        <v>0</v>
      </c>
    </row>
    <row r="462">
      <c r="C462" s="1">
        <v>2.0</v>
      </c>
      <c r="E462" s="4">
        <f t="shared" si="139"/>
        <v>1403</v>
      </c>
      <c r="F462" s="1">
        <v>1.0</v>
      </c>
      <c r="G462" s="4" t="str">
        <f t="shared" si="140"/>
        <v>0.80</v>
      </c>
      <c r="H462" s="2">
        <f t="shared" si="141"/>
        <v>1122.4</v>
      </c>
      <c r="I462" s="2">
        <f t="shared" si="142"/>
        <v>0.1284357478</v>
      </c>
      <c r="J462" s="2">
        <f t="shared" si="143"/>
        <v>0</v>
      </c>
    </row>
    <row r="463">
      <c r="C463" s="1">
        <v>3.0</v>
      </c>
      <c r="E463" s="4">
        <f t="shared" si="139"/>
        <v>7162</v>
      </c>
      <c r="F463" s="1">
        <v>1.0</v>
      </c>
      <c r="G463" s="4" t="str">
        <f t="shared" si="140"/>
        <v>0.94</v>
      </c>
      <c r="H463" s="2">
        <f t="shared" si="141"/>
        <v>6732.28</v>
      </c>
      <c r="I463" s="2">
        <f t="shared" si="142"/>
        <v>0.7703718961</v>
      </c>
      <c r="J463" s="2">
        <f t="shared" si="143"/>
        <v>0</v>
      </c>
    </row>
    <row r="464">
      <c r="C464" s="1">
        <v>4.0</v>
      </c>
      <c r="E464" s="4">
        <f t="shared" si="139"/>
        <v>3</v>
      </c>
      <c r="F464" s="1">
        <v>0.0</v>
      </c>
      <c r="G464" s="4" t="str">
        <f t="shared" si="140"/>
        <v>0.33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94</v>
      </c>
      <c r="F465" s="1">
        <v>0.0</v>
      </c>
      <c r="G465" s="4" t="str">
        <f t="shared" si="140"/>
        <v>0.43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1</v>
      </c>
      <c r="F466" s="1">
        <v>0.0</v>
      </c>
      <c r="G466" s="4" t="str">
        <f t="shared" si="140"/>
        <v>0.00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14</v>
      </c>
      <c r="F467" s="1">
        <v>0.0</v>
      </c>
      <c r="G467" s="4" t="str">
        <f t="shared" si="140"/>
        <v>0.07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8</v>
      </c>
      <c r="F468" s="1">
        <v>0.0</v>
      </c>
      <c r="G468" s="4" t="str">
        <f t="shared" si="140"/>
        <v>0.25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0</v>
      </c>
      <c r="F469" s="1">
        <v>0.0</v>
      </c>
      <c r="G469" s="4">
        <f t="shared" si="140"/>
        <v>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0.09810046916</v>
      </c>
    </row>
    <row r="471">
      <c r="D471" s="1" t="s">
        <v>29</v>
      </c>
      <c r="E471" s="2">
        <f>Sum(E460:E469)</f>
        <v>8739</v>
      </c>
      <c r="H471" s="2">
        <f>Sum(H460:H469)</f>
        <v>7881.7</v>
      </c>
    </row>
    <row r="472">
      <c r="D472" s="1" t="s">
        <v>17</v>
      </c>
      <c r="E472" s="2">
        <f>E471/$B$2</f>
        <v>0.0682734375</v>
      </c>
    </row>
    <row r="473">
      <c r="D473" s="1" t="s">
        <v>18</v>
      </c>
      <c r="E473" s="2">
        <f>H471/E471</f>
        <v>0.9018995308</v>
      </c>
    </row>
    <row r="474">
      <c r="D474" s="1" t="s">
        <v>20</v>
      </c>
      <c r="E474" s="2">
        <f>H471/$B$2</f>
        <v>0.06157578125</v>
      </c>
    </row>
    <row r="475">
      <c r="D475" s="1" t="s">
        <v>21</v>
      </c>
      <c r="E475" s="2">
        <f>(E471-H471)/$B$2</f>
        <v>0.00669765625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14</v>
      </c>
      <c r="F490" s="1">
        <v>1.0</v>
      </c>
      <c r="G490" s="4" t="str">
        <f t="shared" ref="G490:G499" si="145">INDIRECT(CONCATENATE("'ccc",$E$488,"'!",$B$1,C490+21))</f>
        <v>0.29</v>
      </c>
      <c r="H490" s="2">
        <f t="shared" ref="H490:H499" si="146">E490*F490*G490</f>
        <v>4.06</v>
      </c>
      <c r="I490" s="2">
        <f t="shared" ref="I490:I499" si="147">H490/$E$501</f>
        <v>0.0004799054374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4</v>
      </c>
      <c r="F491" s="1">
        <v>1.0</v>
      </c>
      <c r="G491" s="4" t="str">
        <f t="shared" si="145"/>
        <v>0.00</v>
      </c>
      <c r="H491" s="2">
        <f t="shared" si="146"/>
        <v>0</v>
      </c>
      <c r="I491" s="2">
        <f t="shared" si="147"/>
        <v>0</v>
      </c>
      <c r="J491" s="2">
        <f t="shared" si="148"/>
        <v>0</v>
      </c>
    </row>
    <row r="492">
      <c r="C492" s="1">
        <v>2.0</v>
      </c>
      <c r="E492" s="4">
        <f t="shared" si="144"/>
        <v>549</v>
      </c>
      <c r="F492" s="1">
        <v>1.0</v>
      </c>
      <c r="G492" s="4" t="str">
        <f t="shared" si="145"/>
        <v>0.78</v>
      </c>
      <c r="H492" s="2">
        <f t="shared" si="146"/>
        <v>428.22</v>
      </c>
      <c r="I492" s="2">
        <f t="shared" si="147"/>
        <v>0.05061702128</v>
      </c>
      <c r="J492" s="2">
        <f t="shared" si="148"/>
        <v>0</v>
      </c>
    </row>
    <row r="493">
      <c r="C493" s="1">
        <v>3.0</v>
      </c>
      <c r="E493" s="4">
        <f t="shared" si="144"/>
        <v>7831</v>
      </c>
      <c r="F493" s="1">
        <v>1.0</v>
      </c>
      <c r="G493" s="4" t="str">
        <f t="shared" si="145"/>
        <v>0.97</v>
      </c>
      <c r="H493" s="2">
        <f t="shared" si="146"/>
        <v>7596.07</v>
      </c>
      <c r="I493" s="2">
        <f t="shared" si="147"/>
        <v>0.8978806147</v>
      </c>
      <c r="J493" s="2">
        <f t="shared" si="148"/>
        <v>0</v>
      </c>
    </row>
    <row r="494">
      <c r="C494" s="1">
        <v>4.0</v>
      </c>
      <c r="E494" s="4">
        <f t="shared" si="144"/>
        <v>0</v>
      </c>
      <c r="F494" s="1">
        <v>0.0</v>
      </c>
      <c r="G494" s="4">
        <f t="shared" si="145"/>
        <v>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44</v>
      </c>
      <c r="F495" s="1">
        <v>0.0</v>
      </c>
      <c r="G495" s="4" t="str">
        <f t="shared" si="145"/>
        <v>0.34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0</v>
      </c>
      <c r="F496" s="1">
        <v>0.0</v>
      </c>
      <c r="G496" s="4">
        <f t="shared" si="145"/>
        <v>0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5</v>
      </c>
      <c r="F497" s="1">
        <v>0.0</v>
      </c>
      <c r="G497" s="4" t="str">
        <f t="shared" si="145"/>
        <v>0.00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13</v>
      </c>
      <c r="F498" s="1">
        <v>0.0</v>
      </c>
      <c r="G498" s="4" t="str">
        <f t="shared" si="145"/>
        <v>0.31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0</v>
      </c>
      <c r="F499" s="1">
        <v>0.0</v>
      </c>
      <c r="G499" s="4">
        <f t="shared" si="145"/>
        <v>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0.05102245863</v>
      </c>
    </row>
    <row r="501">
      <c r="D501" s="1" t="s">
        <v>29</v>
      </c>
      <c r="E501" s="2">
        <f>Sum(E490:E499)</f>
        <v>8460</v>
      </c>
      <c r="H501" s="2">
        <f>Sum(H490:H499)</f>
        <v>8028.35</v>
      </c>
    </row>
    <row r="502">
      <c r="D502" s="1" t="s">
        <v>17</v>
      </c>
      <c r="E502" s="2">
        <f>E501/$B$2</f>
        <v>0.06609375</v>
      </c>
    </row>
    <row r="503">
      <c r="D503" s="1" t="s">
        <v>18</v>
      </c>
      <c r="E503" s="2">
        <f>H501/E501</f>
        <v>0.9489775414</v>
      </c>
    </row>
    <row r="504">
      <c r="D504" s="1" t="s">
        <v>20</v>
      </c>
      <c r="E504" s="2">
        <f>H501/$B$2</f>
        <v>0.06272148438</v>
      </c>
    </row>
    <row r="505">
      <c r="D505" s="1" t="s">
        <v>21</v>
      </c>
      <c r="E505" s="2">
        <f>(E501-H501)/$B$2</f>
        <v>0.003372265625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8</v>
      </c>
      <c r="F520" s="1">
        <v>1.0</v>
      </c>
      <c r="G520" s="4" t="str">
        <f t="shared" ref="G520:G529" si="150">INDIRECT(CONCATENATE("'ccc",$E$518,"'!",$B$1,C520+21))</f>
        <v>0.75</v>
      </c>
      <c r="H520" s="2">
        <f t="shared" ref="H520:H529" si="151">E520*F520*G520</f>
        <v>6</v>
      </c>
      <c r="I520" s="2">
        <f t="shared" ref="I520:I529" si="152">H520/$E$531</f>
        <v>0.000558607206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0</v>
      </c>
      <c r="F521" s="1">
        <v>1.0</v>
      </c>
      <c r="G521" s="4" t="str">
        <f t="shared" si="150"/>
        <v/>
      </c>
      <c r="H521" s="2">
        <f t="shared" si="151"/>
        <v>0</v>
      </c>
      <c r="I521" s="2">
        <f t="shared" si="152"/>
        <v>0</v>
      </c>
      <c r="J521" s="2">
        <f t="shared" si="153"/>
        <v>0</v>
      </c>
    </row>
    <row r="522">
      <c r="C522" s="1">
        <v>2.0</v>
      </c>
      <c r="E522" s="4">
        <f t="shared" si="149"/>
        <v>224</v>
      </c>
      <c r="F522" s="1">
        <v>1.0</v>
      </c>
      <c r="G522" s="4" t="str">
        <f t="shared" si="150"/>
        <v>0.67</v>
      </c>
      <c r="H522" s="2">
        <f t="shared" si="151"/>
        <v>150.08</v>
      </c>
      <c r="I522" s="2">
        <f t="shared" si="152"/>
        <v>0.01397262825</v>
      </c>
      <c r="J522" s="2">
        <f t="shared" si="153"/>
        <v>0</v>
      </c>
    </row>
    <row r="523">
      <c r="C523" s="1">
        <v>3.0</v>
      </c>
      <c r="E523" s="4">
        <f t="shared" si="149"/>
        <v>10457</v>
      </c>
      <c r="F523" s="1">
        <v>1.0</v>
      </c>
      <c r="G523" s="4" t="str">
        <f t="shared" si="150"/>
        <v>0.98</v>
      </c>
      <c r="H523" s="2">
        <f t="shared" si="151"/>
        <v>10247.86</v>
      </c>
      <c r="I523" s="2">
        <f t="shared" si="152"/>
        <v>0.9540880737</v>
      </c>
      <c r="J523" s="2">
        <f t="shared" si="153"/>
        <v>0</v>
      </c>
    </row>
    <row r="524">
      <c r="C524" s="1">
        <v>4.0</v>
      </c>
      <c r="E524" s="4">
        <f t="shared" si="149"/>
        <v>0</v>
      </c>
      <c r="F524" s="1">
        <v>0.0</v>
      </c>
      <c r="G524" s="4" t="str">
        <f t="shared" si="150"/>
        <v/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47</v>
      </c>
      <c r="F525" s="1">
        <v>0.0</v>
      </c>
      <c r="G525" s="4" t="str">
        <f t="shared" si="150"/>
        <v>0.34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0</v>
      </c>
      <c r="F526" s="1">
        <v>0.0</v>
      </c>
      <c r="G526" s="4" t="str">
        <f t="shared" si="150"/>
        <v/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2</v>
      </c>
      <c r="F527" s="1">
        <v>0.0</v>
      </c>
      <c r="G527" s="4" t="str">
        <f t="shared" si="150"/>
        <v>0.00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3</v>
      </c>
      <c r="F528" s="1">
        <v>0.0</v>
      </c>
      <c r="G528" s="4" t="str">
        <f t="shared" si="150"/>
        <v>0.33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0</v>
      </c>
      <c r="F529" s="1">
        <v>0.0</v>
      </c>
      <c r="G529" s="4" t="str">
        <f t="shared" si="150"/>
        <v/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0.03138069081</v>
      </c>
    </row>
    <row r="531">
      <c r="D531" s="1" t="s">
        <v>29</v>
      </c>
      <c r="E531" s="2">
        <f>Sum(E520:E529)</f>
        <v>10741</v>
      </c>
      <c r="H531" s="2">
        <f>Sum(H520:H529)</f>
        <v>10403.94</v>
      </c>
    </row>
    <row r="532">
      <c r="D532" s="1" t="s">
        <v>17</v>
      </c>
      <c r="E532" s="2">
        <f>E531/$B$2</f>
        <v>0.0839140625</v>
      </c>
    </row>
    <row r="533">
      <c r="D533" s="1" t="s">
        <v>18</v>
      </c>
      <c r="E533" s="2">
        <f>H531/E531</f>
        <v>0.9686193092</v>
      </c>
    </row>
    <row r="534">
      <c r="D534" s="1" t="s">
        <v>20</v>
      </c>
      <c r="E534" s="2">
        <f>H531/$B$2</f>
        <v>0.08128078125</v>
      </c>
    </row>
    <row r="535">
      <c r="D535" s="1" t="s">
        <v>21</v>
      </c>
      <c r="E535" s="2">
        <f>(E531-H531)/$B$2</f>
        <v>0.00263328125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4</v>
      </c>
      <c r="F550" s="1">
        <v>1.0</v>
      </c>
      <c r="G550" s="4" t="str">
        <f t="shared" ref="G550:G559" si="155">INDIRECT(CONCATENATE("'ccc",$E$548,"'!",$B$1,C550+21))</f>
        <v>0.50</v>
      </c>
      <c r="H550" s="2">
        <f t="shared" ref="H550:H559" si="156">E550*F550*G550</f>
        <v>2</v>
      </c>
      <c r="I550" s="2">
        <f t="shared" ref="I550:I559" si="157">H550/$E$561</f>
        <v>0.0001820498817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4</v>
      </c>
      <c r="F551" s="1">
        <v>1.0</v>
      </c>
      <c r="G551" s="4" t="str">
        <f t="shared" si="155"/>
        <v>0.00</v>
      </c>
      <c r="H551" s="2">
        <f t="shared" si="156"/>
        <v>0</v>
      </c>
      <c r="I551" s="2">
        <f t="shared" si="157"/>
        <v>0</v>
      </c>
      <c r="J551" s="2">
        <f t="shared" si="158"/>
        <v>0</v>
      </c>
    </row>
    <row r="552">
      <c r="C552" s="1">
        <v>2.0</v>
      </c>
      <c r="E552" s="4">
        <f t="shared" si="154"/>
        <v>141</v>
      </c>
      <c r="F552" s="1">
        <v>1.0</v>
      </c>
      <c r="G552" s="4" t="str">
        <f t="shared" si="155"/>
        <v>0.62</v>
      </c>
      <c r="H552" s="2">
        <f t="shared" si="156"/>
        <v>87.42</v>
      </c>
      <c r="I552" s="2">
        <f t="shared" si="157"/>
        <v>0.007957400328</v>
      </c>
      <c r="J552" s="2">
        <f t="shared" si="158"/>
        <v>0</v>
      </c>
    </row>
    <row r="553">
      <c r="C553" s="1">
        <v>3.0</v>
      </c>
      <c r="E553" s="4">
        <f t="shared" si="154"/>
        <v>10805</v>
      </c>
      <c r="F553" s="1">
        <v>1.0</v>
      </c>
      <c r="G553" s="4" t="str">
        <f t="shared" si="155"/>
        <v>0.99</v>
      </c>
      <c r="H553" s="2">
        <f t="shared" si="156"/>
        <v>10696.95</v>
      </c>
      <c r="I553" s="2">
        <f t="shared" si="157"/>
        <v>0.9736892409</v>
      </c>
      <c r="J553" s="2">
        <f t="shared" si="158"/>
        <v>0</v>
      </c>
    </row>
    <row r="554">
      <c r="C554" s="1">
        <v>4.0</v>
      </c>
      <c r="E554" s="4">
        <f t="shared" si="154"/>
        <v>0</v>
      </c>
      <c r="F554" s="1">
        <v>0.0</v>
      </c>
      <c r="G554" s="4">
        <f t="shared" si="155"/>
        <v>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30</v>
      </c>
      <c r="F555" s="1">
        <v>0.0</v>
      </c>
      <c r="G555" s="4" t="str">
        <f t="shared" si="155"/>
        <v>0.37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0</v>
      </c>
      <c r="F556" s="1">
        <v>0.0</v>
      </c>
      <c r="G556" s="4">
        <f t="shared" si="155"/>
        <v>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2</v>
      </c>
      <c r="F557" s="1">
        <v>0.0</v>
      </c>
      <c r="G557" s="4" t="str">
        <f t="shared" si="155"/>
        <v>0.00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0</v>
      </c>
      <c r="F558" s="1">
        <v>0.0</v>
      </c>
      <c r="G558" s="4">
        <f t="shared" si="155"/>
        <v>0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0</v>
      </c>
      <c r="F559" s="1">
        <v>0.0</v>
      </c>
      <c r="G559" s="4">
        <f t="shared" si="155"/>
        <v>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0.01817130894</v>
      </c>
    </row>
    <row r="561">
      <c r="D561" s="1" t="s">
        <v>29</v>
      </c>
      <c r="E561" s="2">
        <f>Sum(E550:E559)</f>
        <v>10986</v>
      </c>
      <c r="H561" s="2">
        <f>Sum(H550:H559)</f>
        <v>10786.37</v>
      </c>
    </row>
    <row r="562">
      <c r="D562" s="1" t="s">
        <v>17</v>
      </c>
      <c r="E562" s="2">
        <f>E561/$B$2</f>
        <v>0.085828125</v>
      </c>
    </row>
    <row r="563">
      <c r="D563" s="1" t="s">
        <v>18</v>
      </c>
      <c r="E563" s="2">
        <f>H561/E561</f>
        <v>0.9818286911</v>
      </c>
    </row>
    <row r="564">
      <c r="D564" s="1" t="s">
        <v>20</v>
      </c>
      <c r="E564" s="2">
        <f>H561/$B$2</f>
        <v>0.08426851563</v>
      </c>
    </row>
    <row r="565">
      <c r="D565" s="1" t="s">
        <v>21</v>
      </c>
      <c r="E565" s="2">
        <f>(E561-H561)/$B$2</f>
        <v>0.001559609375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6</v>
      </c>
      <c r="F580" s="1">
        <v>1.0</v>
      </c>
      <c r="G580" s="4" t="str">
        <f t="shared" ref="G580:G589" si="160">INDIRECT(CONCATENATE("'ccc",$E$578,"'!",$B$1,C580+21))</f>
        <v>0.33</v>
      </c>
      <c r="H580" s="2">
        <f t="shared" ref="H580:H589" si="161">E580*F580*G580</f>
        <v>1.98</v>
      </c>
      <c r="I580" s="2">
        <f t="shared" ref="I580:I589" si="162">H580/$E$591</f>
        <v>0.0001795918367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4</v>
      </c>
      <c r="F581" s="1">
        <v>1.0</v>
      </c>
      <c r="G581" s="4" t="str">
        <f t="shared" si="160"/>
        <v>0.25</v>
      </c>
      <c r="H581" s="2">
        <f t="shared" si="161"/>
        <v>1</v>
      </c>
      <c r="I581" s="2">
        <f t="shared" si="162"/>
        <v>0.00009070294785</v>
      </c>
      <c r="J581" s="2">
        <f t="shared" si="163"/>
        <v>0</v>
      </c>
    </row>
    <row r="582">
      <c r="C582" s="1">
        <v>2.0</v>
      </c>
      <c r="E582" s="4">
        <f t="shared" si="159"/>
        <v>111</v>
      </c>
      <c r="F582" s="1">
        <v>1.0</v>
      </c>
      <c r="G582" s="4" t="str">
        <f t="shared" si="160"/>
        <v>0.59</v>
      </c>
      <c r="H582" s="2">
        <f t="shared" si="161"/>
        <v>65.49</v>
      </c>
      <c r="I582" s="2">
        <f t="shared" si="162"/>
        <v>0.005940136054</v>
      </c>
      <c r="J582" s="2">
        <f t="shared" si="163"/>
        <v>0</v>
      </c>
    </row>
    <row r="583">
      <c r="C583" s="1">
        <v>3.0</v>
      </c>
      <c r="E583" s="4">
        <f t="shared" si="159"/>
        <v>10874</v>
      </c>
      <c r="F583" s="1">
        <v>1.0</v>
      </c>
      <c r="G583" s="4" t="str">
        <f t="shared" si="160"/>
        <v>0.99</v>
      </c>
      <c r="H583" s="2">
        <f t="shared" si="161"/>
        <v>10765.26</v>
      </c>
      <c r="I583" s="2">
        <f t="shared" si="162"/>
        <v>0.9764408163</v>
      </c>
      <c r="J583" s="2">
        <f t="shared" si="163"/>
        <v>0</v>
      </c>
    </row>
    <row r="584">
      <c r="C584" s="1">
        <v>4.0</v>
      </c>
      <c r="E584" s="4">
        <f t="shared" si="159"/>
        <v>0</v>
      </c>
      <c r="F584" s="1">
        <v>0.0</v>
      </c>
      <c r="G584" s="4" t="str">
        <f t="shared" si="160"/>
        <v/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24</v>
      </c>
      <c r="F585" s="1">
        <v>0.0</v>
      </c>
      <c r="G585" s="4" t="str">
        <f t="shared" si="160"/>
        <v>0.33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4</v>
      </c>
      <c r="F587" s="1">
        <v>0.0</v>
      </c>
      <c r="G587" s="4" t="str">
        <f t="shared" si="160"/>
        <v>0.25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2</v>
      </c>
      <c r="F588" s="1">
        <v>0.0</v>
      </c>
      <c r="G588" s="4" t="str">
        <f t="shared" si="160"/>
        <v>0.00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0</v>
      </c>
      <c r="F589" s="1">
        <v>0.0</v>
      </c>
      <c r="G589" s="4" t="str">
        <f t="shared" si="160"/>
        <v/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0.01734875283</v>
      </c>
    </row>
    <row r="591">
      <c r="D591" s="1" t="s">
        <v>29</v>
      </c>
      <c r="E591" s="2">
        <f>Sum(E580:E589)</f>
        <v>11025</v>
      </c>
      <c r="H591" s="2">
        <f>Sum(H580:H589)</f>
        <v>10833.73</v>
      </c>
    </row>
    <row r="592">
      <c r="D592" s="1" t="s">
        <v>17</v>
      </c>
      <c r="E592" s="2">
        <f>E591/$B$2</f>
        <v>0.0861328125</v>
      </c>
    </row>
    <row r="593">
      <c r="D593" s="1" t="s">
        <v>18</v>
      </c>
      <c r="E593" s="2">
        <f>H591/E591</f>
        <v>0.9826512472</v>
      </c>
    </row>
    <row r="594">
      <c r="D594" s="1" t="s">
        <v>20</v>
      </c>
      <c r="E594" s="2">
        <f>H591/$B$2</f>
        <v>0.08463851563</v>
      </c>
    </row>
    <row r="595">
      <c r="D595" s="1" t="s">
        <v>21</v>
      </c>
      <c r="E595" s="2">
        <f>(E591-H591)/$B$2</f>
        <v>0.001494296875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1</v>
      </c>
      <c r="F610" s="1">
        <v>1.0</v>
      </c>
      <c r="G610" s="4" t="str">
        <f t="shared" ref="G610:G619" si="165">INDIRECT(CONCATENATE("'ccc",$E$608,"'!",$B$1,C610+21))</f>
        <v>0.00</v>
      </c>
      <c r="H610" s="2">
        <f t="shared" ref="H610:H619" si="166">E610*F610*G610</f>
        <v>0</v>
      </c>
      <c r="I610" s="2">
        <f t="shared" ref="I610:I619" si="167">H610/$E$621</f>
        <v>0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7</v>
      </c>
      <c r="F611" s="1">
        <v>1.0</v>
      </c>
      <c r="G611" s="4" t="str">
        <f t="shared" si="165"/>
        <v>0.14</v>
      </c>
      <c r="H611" s="2">
        <f t="shared" si="166"/>
        <v>0.98</v>
      </c>
      <c r="I611" s="2">
        <f t="shared" si="167"/>
        <v>0.00008085808581</v>
      </c>
      <c r="J611" s="2">
        <f t="shared" si="168"/>
        <v>0</v>
      </c>
    </row>
    <row r="612">
      <c r="C612" s="1">
        <v>2.0</v>
      </c>
      <c r="E612" s="4">
        <f t="shared" si="164"/>
        <v>113</v>
      </c>
      <c r="F612" s="1">
        <v>1.0</v>
      </c>
      <c r="G612" s="4" t="str">
        <f t="shared" si="165"/>
        <v>0.58</v>
      </c>
      <c r="H612" s="2">
        <f t="shared" si="166"/>
        <v>65.54</v>
      </c>
      <c r="I612" s="2">
        <f t="shared" si="167"/>
        <v>0.005407590759</v>
      </c>
      <c r="J612" s="2">
        <f t="shared" si="168"/>
        <v>0</v>
      </c>
    </row>
    <row r="613">
      <c r="C613" s="1">
        <v>3.0</v>
      </c>
      <c r="E613" s="4">
        <f t="shared" si="164"/>
        <v>11933</v>
      </c>
      <c r="F613" s="1">
        <v>1.0</v>
      </c>
      <c r="G613" s="4" t="str">
        <f t="shared" si="165"/>
        <v>0.99</v>
      </c>
      <c r="H613" s="2">
        <f t="shared" si="166"/>
        <v>11813.67</v>
      </c>
      <c r="I613" s="2">
        <f t="shared" si="167"/>
        <v>0.9747252475</v>
      </c>
      <c r="J613" s="2">
        <f t="shared" si="168"/>
        <v>0</v>
      </c>
    </row>
    <row r="614">
      <c r="C614" s="1">
        <v>4.0</v>
      </c>
      <c r="E614" s="4">
        <f t="shared" si="164"/>
        <v>19</v>
      </c>
      <c r="F614" s="1">
        <v>1.0</v>
      </c>
      <c r="G614" s="4" t="str">
        <f t="shared" si="165"/>
        <v>0.84</v>
      </c>
      <c r="H614" s="2">
        <f t="shared" si="166"/>
        <v>15.96</v>
      </c>
      <c r="I614" s="2">
        <f t="shared" si="167"/>
        <v>0.001316831683</v>
      </c>
      <c r="J614" s="2">
        <f t="shared" si="168"/>
        <v>0</v>
      </c>
    </row>
    <row r="615">
      <c r="C615" s="1">
        <v>5.0</v>
      </c>
      <c r="E615" s="4">
        <f t="shared" si="164"/>
        <v>28</v>
      </c>
      <c r="F615" s="1">
        <v>0.0</v>
      </c>
      <c r="G615" s="4" t="str">
        <f t="shared" si="165"/>
        <v>0.21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0</v>
      </c>
      <c r="F616" s="1">
        <v>0.0</v>
      </c>
      <c r="G616" s="4" t="str">
        <f t="shared" si="165"/>
        <v/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4</v>
      </c>
      <c r="F617" s="1">
        <v>0.0</v>
      </c>
      <c r="G617" s="4" t="str">
        <f t="shared" si="165"/>
        <v>0.50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7</v>
      </c>
      <c r="F618" s="1">
        <v>0.0</v>
      </c>
      <c r="G618" s="4" t="str">
        <f t="shared" si="165"/>
        <v>0.00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8</v>
      </c>
      <c r="F619" s="1">
        <v>0.0</v>
      </c>
      <c r="G619" s="4" t="str">
        <f t="shared" si="165"/>
        <v>0.62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0.01846947195</v>
      </c>
    </row>
    <row r="621">
      <c r="D621" s="1" t="s">
        <v>29</v>
      </c>
      <c r="E621" s="2">
        <f>Sum(E610:E619)</f>
        <v>12120</v>
      </c>
      <c r="H621" s="2">
        <f>Sum(H610:H619)</f>
        <v>11896.15</v>
      </c>
    </row>
    <row r="622">
      <c r="D622" s="1" t="s">
        <v>17</v>
      </c>
      <c r="E622" s="2">
        <f>E621/$B$2</f>
        <v>0.0946875</v>
      </c>
    </row>
    <row r="623">
      <c r="D623" s="1" t="s">
        <v>18</v>
      </c>
      <c r="E623" s="2">
        <f>H621/E621</f>
        <v>0.9815305281</v>
      </c>
    </row>
    <row r="624">
      <c r="D624" s="1" t="s">
        <v>20</v>
      </c>
      <c r="E624" s="2">
        <f>H621/$B$2</f>
        <v>0.09293867188</v>
      </c>
    </row>
    <row r="625">
      <c r="D625" s="1" t="s">
        <v>21</v>
      </c>
      <c r="E625" s="2">
        <f>(E621-H621)/$B$2</f>
        <v>0.001748828125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0</v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>
        <f t="shared" ref="I640:I649" si="172">H640/$E$651</f>
        <v>0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9</v>
      </c>
      <c r="F641" s="1">
        <v>1.0</v>
      </c>
      <c r="G641" s="4" t="str">
        <f t="shared" si="170"/>
        <v>0.56</v>
      </c>
      <c r="H641" s="2">
        <f t="shared" si="171"/>
        <v>5.04</v>
      </c>
      <c r="I641" s="2">
        <f t="shared" si="172"/>
        <v>0.0004491578291</v>
      </c>
      <c r="J641" s="2">
        <f t="shared" si="173"/>
        <v>0</v>
      </c>
    </row>
    <row r="642">
      <c r="C642" s="1">
        <v>2.0</v>
      </c>
      <c r="E642" s="4">
        <f t="shared" si="169"/>
        <v>75</v>
      </c>
      <c r="F642" s="1">
        <v>1.0</v>
      </c>
      <c r="G642" s="4" t="str">
        <f t="shared" si="170"/>
        <v>0.63</v>
      </c>
      <c r="H642" s="2">
        <f t="shared" si="171"/>
        <v>47.25</v>
      </c>
      <c r="I642" s="2">
        <f t="shared" si="172"/>
        <v>0.004210854648</v>
      </c>
      <c r="J642" s="2">
        <f t="shared" si="173"/>
        <v>0</v>
      </c>
    </row>
    <row r="643">
      <c r="C643" s="1">
        <v>3.0</v>
      </c>
      <c r="E643" s="4">
        <f t="shared" si="169"/>
        <v>11027</v>
      </c>
      <c r="F643" s="1">
        <v>1.0</v>
      </c>
      <c r="G643" s="4" t="str">
        <f t="shared" si="170"/>
        <v>0.99</v>
      </c>
      <c r="H643" s="2">
        <f t="shared" si="171"/>
        <v>10916.73</v>
      </c>
      <c r="I643" s="2">
        <f t="shared" si="172"/>
        <v>0.9728838784</v>
      </c>
      <c r="J643" s="2">
        <f t="shared" si="173"/>
        <v>0</v>
      </c>
    </row>
    <row r="644">
      <c r="C644" s="1">
        <v>4.0</v>
      </c>
      <c r="E644" s="4">
        <f t="shared" si="169"/>
        <v>42</v>
      </c>
      <c r="F644" s="1">
        <v>1.0</v>
      </c>
      <c r="G644" s="4" t="str">
        <f t="shared" si="170"/>
        <v>0.83</v>
      </c>
      <c r="H644" s="2">
        <f t="shared" si="171"/>
        <v>34.86</v>
      </c>
      <c r="I644" s="2">
        <f t="shared" si="172"/>
        <v>0.003106674984</v>
      </c>
      <c r="J644" s="2">
        <f t="shared" si="173"/>
        <v>0</v>
      </c>
    </row>
    <row r="645">
      <c r="C645" s="1">
        <v>5.0</v>
      </c>
      <c r="E645" s="4">
        <f t="shared" si="169"/>
        <v>39</v>
      </c>
      <c r="F645" s="1">
        <v>0.0</v>
      </c>
      <c r="G645" s="4" t="str">
        <f t="shared" si="170"/>
        <v>0.46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0</v>
      </c>
      <c r="F646" s="1">
        <v>0.0</v>
      </c>
      <c r="G646" s="4" t="str">
        <f t="shared" si="170"/>
        <v/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3</v>
      </c>
      <c r="F647" s="1">
        <v>0.0</v>
      </c>
      <c r="G647" s="4" t="str">
        <f t="shared" si="170"/>
        <v>0.00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12</v>
      </c>
      <c r="F648" s="1">
        <v>0.0</v>
      </c>
      <c r="G648" s="4" t="str">
        <f t="shared" si="170"/>
        <v>0.25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14</v>
      </c>
      <c r="F649" s="1">
        <v>0.0</v>
      </c>
      <c r="G649" s="4" t="str">
        <f t="shared" si="170"/>
        <v>0.57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0.0193494341</v>
      </c>
    </row>
    <row r="651">
      <c r="D651" s="1" t="s">
        <v>29</v>
      </c>
      <c r="E651" s="2">
        <f>Sum(E640:E649)</f>
        <v>11221</v>
      </c>
      <c r="H651" s="2">
        <f>Sum(H640:H649)</f>
        <v>11003.88</v>
      </c>
    </row>
    <row r="652">
      <c r="D652" s="1" t="s">
        <v>17</v>
      </c>
      <c r="E652" s="2">
        <f>E651/$B$2</f>
        <v>0.0876640625</v>
      </c>
    </row>
    <row r="653">
      <c r="D653" s="1" t="s">
        <v>18</v>
      </c>
      <c r="E653" s="2">
        <f>H651/E651</f>
        <v>0.9806505659</v>
      </c>
    </row>
    <row r="654">
      <c r="D654" s="1" t="s">
        <v>20</v>
      </c>
      <c r="E654" s="2">
        <f>H651/$B$2</f>
        <v>0.0859678125</v>
      </c>
    </row>
    <row r="655">
      <c r="D655" s="1" t="s">
        <v>21</v>
      </c>
      <c r="E655" s="2">
        <f>(E651-H651)/$B$2</f>
        <v>0.00169625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2</v>
      </c>
      <c r="F670" s="1">
        <v>1.0</v>
      </c>
      <c r="G670" s="4" t="str">
        <f t="shared" ref="G670:G679" si="175">INDIRECT(CONCATENATE("'ccc",$E$668,"'!",$B$1,C670+21))</f>
        <v>0.50</v>
      </c>
      <c r="H670" s="2">
        <f t="shared" ref="H670:H679" si="176">E670*F670*G670</f>
        <v>1</v>
      </c>
      <c r="I670" s="2">
        <f t="shared" ref="I670:I679" si="177">H670/$E$681</f>
        <v>0.00008888098836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5</v>
      </c>
      <c r="F671" s="1">
        <v>1.0</v>
      </c>
      <c r="G671" s="4" t="str">
        <f t="shared" si="175"/>
        <v>0.20</v>
      </c>
      <c r="H671" s="2">
        <f t="shared" si="176"/>
        <v>1</v>
      </c>
      <c r="I671" s="2">
        <f t="shared" si="177"/>
        <v>0.00008888098836</v>
      </c>
      <c r="J671" s="2">
        <f t="shared" si="178"/>
        <v>0</v>
      </c>
    </row>
    <row r="672">
      <c r="C672" s="1">
        <v>2.0</v>
      </c>
      <c r="E672" s="4">
        <f t="shared" si="174"/>
        <v>76</v>
      </c>
      <c r="F672" s="1">
        <v>1.0</v>
      </c>
      <c r="G672" s="4" t="str">
        <f t="shared" si="175"/>
        <v>0.61</v>
      </c>
      <c r="H672" s="2">
        <f t="shared" si="176"/>
        <v>46.36</v>
      </c>
      <c r="I672" s="2">
        <f t="shared" si="177"/>
        <v>0.00412052262</v>
      </c>
      <c r="J672" s="2">
        <f t="shared" si="178"/>
        <v>0</v>
      </c>
    </row>
    <row r="673">
      <c r="C673" s="1">
        <v>3.0</v>
      </c>
      <c r="E673" s="4">
        <f t="shared" si="174"/>
        <v>11077</v>
      </c>
      <c r="F673" s="1">
        <v>1.0</v>
      </c>
      <c r="G673" s="4" t="str">
        <f t="shared" si="175"/>
        <v>0.99</v>
      </c>
      <c r="H673" s="2">
        <f t="shared" si="176"/>
        <v>10966.23</v>
      </c>
      <c r="I673" s="2">
        <f t="shared" si="177"/>
        <v>0.9746893609</v>
      </c>
      <c r="J673" s="2">
        <f t="shared" si="178"/>
        <v>0</v>
      </c>
    </row>
    <row r="674">
      <c r="C674" s="1">
        <v>4.0</v>
      </c>
      <c r="E674" s="4">
        <f t="shared" si="174"/>
        <v>23</v>
      </c>
      <c r="F674" s="1">
        <v>1.0</v>
      </c>
      <c r="G674" s="4" t="str">
        <f t="shared" si="175"/>
        <v>0.83</v>
      </c>
      <c r="H674" s="2">
        <f t="shared" si="176"/>
        <v>19.09</v>
      </c>
      <c r="I674" s="2">
        <f t="shared" si="177"/>
        <v>0.001696738068</v>
      </c>
      <c r="J674" s="2">
        <f t="shared" si="178"/>
        <v>0</v>
      </c>
    </row>
    <row r="675">
      <c r="C675" s="1">
        <v>5.0</v>
      </c>
      <c r="E675" s="4">
        <f t="shared" si="174"/>
        <v>50</v>
      </c>
      <c r="F675" s="1">
        <v>0.0</v>
      </c>
      <c r="G675" s="4" t="str">
        <f t="shared" si="175"/>
        <v>0.32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0</v>
      </c>
      <c r="F676" s="1">
        <v>0.0</v>
      </c>
      <c r="G676" s="4" t="str">
        <f t="shared" si="175"/>
        <v/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</v>
      </c>
      <c r="F677" s="1">
        <v>0.0</v>
      </c>
      <c r="G677" s="4" t="str">
        <f t="shared" si="175"/>
        <v>1.00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8</v>
      </c>
      <c r="F678" s="1">
        <v>0.0</v>
      </c>
      <c r="G678" s="4" t="str">
        <f t="shared" si="175"/>
        <v>0.25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9</v>
      </c>
      <c r="F679" s="1">
        <v>0.0</v>
      </c>
      <c r="G679" s="4" t="str">
        <f t="shared" si="175"/>
        <v>0.44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0.01931561639</v>
      </c>
    </row>
    <row r="681">
      <c r="D681" s="1" t="s">
        <v>29</v>
      </c>
      <c r="E681" s="2">
        <f>Sum(E670:E679)</f>
        <v>11251</v>
      </c>
      <c r="H681" s="2">
        <f>Sum(H670:H679)</f>
        <v>11033.68</v>
      </c>
    </row>
    <row r="682">
      <c r="D682" s="1" t="s">
        <v>17</v>
      </c>
      <c r="E682" s="2">
        <f>E681/$B$2</f>
        <v>0.0878984375</v>
      </c>
    </row>
    <row r="683">
      <c r="D683" s="1" t="s">
        <v>18</v>
      </c>
      <c r="E683" s="2">
        <f>H681/E681</f>
        <v>0.9806843836</v>
      </c>
    </row>
    <row r="684">
      <c r="D684" s="1" t="s">
        <v>20</v>
      </c>
      <c r="E684" s="2">
        <f>H681/$B$2</f>
        <v>0.086200625</v>
      </c>
    </row>
    <row r="685">
      <c r="D685" s="1" t="s">
        <v>21</v>
      </c>
      <c r="E685" s="2">
        <f>(E681-H681)/$B$2</f>
        <v>0.0016978125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3</v>
      </c>
      <c r="F700" s="1">
        <v>1.0</v>
      </c>
      <c r="G700" s="4" t="str">
        <f>INDIRECT(CONCATENATE("'ccc",$E$698,"'!",$B$1,C700+21))</f>
        <v>0.33</v>
      </c>
      <c r="H700" s="2">
        <f t="shared" ref="H700:H709" si="180">E700*F700*G700</f>
        <v>0.99</v>
      </c>
      <c r="I700" s="2">
        <f t="shared" ref="I700:I709" si="181">H700/$E$711</f>
        <v>0.00008711721225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4</v>
      </c>
      <c r="F701" s="1">
        <v>1.0</v>
      </c>
      <c r="G701" s="4" t="str">
        <f t="shared" ref="G701:G709" si="183">INDIRECT(CONCATENATE("'ccc",$E$668,"'!",$B$1,C701+21))</f>
        <v>0.20</v>
      </c>
      <c r="H701" s="2">
        <f t="shared" si="180"/>
        <v>0.8</v>
      </c>
      <c r="I701" s="2">
        <f t="shared" si="181"/>
        <v>0.00007039774727</v>
      </c>
      <c r="J701" s="2">
        <f t="shared" si="182"/>
        <v>0</v>
      </c>
    </row>
    <row r="702">
      <c r="C702" s="1">
        <v>2.0</v>
      </c>
      <c r="E702" s="4">
        <f t="shared" si="179"/>
        <v>92</v>
      </c>
      <c r="F702" s="1">
        <v>1.0</v>
      </c>
      <c r="G702" s="4" t="str">
        <f t="shared" si="183"/>
        <v>0.61</v>
      </c>
      <c r="H702" s="2">
        <f t="shared" si="180"/>
        <v>56.12</v>
      </c>
      <c r="I702" s="2">
        <f t="shared" si="181"/>
        <v>0.004938401971</v>
      </c>
      <c r="J702" s="2">
        <f t="shared" si="182"/>
        <v>0</v>
      </c>
    </row>
    <row r="703">
      <c r="C703" s="1">
        <v>3.0</v>
      </c>
      <c r="E703" s="4">
        <f t="shared" si="179"/>
        <v>11186</v>
      </c>
      <c r="F703" s="1">
        <v>1.0</v>
      </c>
      <c r="G703" s="4" t="str">
        <f t="shared" si="183"/>
        <v>0.99</v>
      </c>
      <c r="H703" s="2">
        <f t="shared" si="180"/>
        <v>11074.14</v>
      </c>
      <c r="I703" s="2">
        <f t="shared" si="181"/>
        <v>0.9744931362</v>
      </c>
      <c r="J703" s="2">
        <f t="shared" si="182"/>
        <v>0</v>
      </c>
    </row>
    <row r="704">
      <c r="C704" s="1">
        <v>4.0</v>
      </c>
      <c r="E704" s="4">
        <f t="shared" si="179"/>
        <v>19</v>
      </c>
      <c r="F704" s="1">
        <v>1.0</v>
      </c>
      <c r="G704" s="4" t="str">
        <f t="shared" si="183"/>
        <v>0.83</v>
      </c>
      <c r="H704" s="2">
        <f t="shared" si="180"/>
        <v>15.77</v>
      </c>
      <c r="I704" s="2">
        <f t="shared" si="181"/>
        <v>0.001387715593</v>
      </c>
      <c r="J704" s="2">
        <f t="shared" si="182"/>
        <v>0</v>
      </c>
    </row>
    <row r="705">
      <c r="C705" s="1">
        <v>5.0</v>
      </c>
      <c r="E705" s="4">
        <f t="shared" si="179"/>
        <v>40</v>
      </c>
      <c r="F705" s="1">
        <v>0.0</v>
      </c>
      <c r="G705" s="4" t="str">
        <f t="shared" si="183"/>
        <v>0.32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0</v>
      </c>
      <c r="F706" s="1">
        <v>0.0</v>
      </c>
      <c r="G706" s="4" t="str">
        <f t="shared" si="183"/>
        <v/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2</v>
      </c>
      <c r="F707" s="1">
        <v>0.0</v>
      </c>
      <c r="G707" s="4" t="str">
        <f t="shared" si="183"/>
        <v>1.00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10</v>
      </c>
      <c r="F708" s="1">
        <v>0.0</v>
      </c>
      <c r="G708" s="4" t="str">
        <f t="shared" si="183"/>
        <v>0.25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8</v>
      </c>
      <c r="F709" s="1">
        <v>0.0</v>
      </c>
      <c r="G709" s="4" t="str">
        <f t="shared" si="183"/>
        <v>0.44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0.01902323126</v>
      </c>
    </row>
    <row r="711">
      <c r="D711" s="1" t="s">
        <v>29</v>
      </c>
      <c r="E711" s="2">
        <f>Sum(E700:E709)</f>
        <v>11364</v>
      </c>
      <c r="H711" s="2">
        <f>Sum(H700:H709)</f>
        <v>11147.82</v>
      </c>
    </row>
    <row r="712">
      <c r="D712" s="1" t="s">
        <v>17</v>
      </c>
      <c r="E712" s="2">
        <f>E711/$B$2</f>
        <v>0.08878125</v>
      </c>
    </row>
    <row r="713">
      <c r="D713" s="1" t="s">
        <v>18</v>
      </c>
      <c r="E713" s="2">
        <f>H711/E711</f>
        <v>0.9809767687</v>
      </c>
    </row>
    <row r="714">
      <c r="D714" s="1" t="s">
        <v>20</v>
      </c>
      <c r="E714" s="2">
        <f>H711/$B$2</f>
        <v>0.08709234375</v>
      </c>
    </row>
    <row r="715">
      <c r="D715" s="1" t="s">
        <v>21</v>
      </c>
      <c r="E715" s="2">
        <f>(E711-H711)/$B$2</f>
        <v>0.00168890625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0</v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>
        <f t="shared" ref="I730:I739" si="187">H730/$E$741</f>
        <v>0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7</v>
      </c>
      <c r="F731" s="1">
        <v>1.0</v>
      </c>
      <c r="G731" s="4" t="str">
        <f t="shared" si="185"/>
        <v>0.14</v>
      </c>
      <c r="H731" s="2">
        <f t="shared" si="186"/>
        <v>0.98</v>
      </c>
      <c r="I731" s="2">
        <f t="shared" si="187"/>
        <v>0.00008634361233</v>
      </c>
      <c r="J731" s="2">
        <f t="shared" si="188"/>
        <v>0</v>
      </c>
    </row>
    <row r="732">
      <c r="C732" s="1">
        <v>2.0</v>
      </c>
      <c r="E732" s="4">
        <f t="shared" si="184"/>
        <v>96</v>
      </c>
      <c r="F732" s="1">
        <v>1.0</v>
      </c>
      <c r="G732" s="4" t="str">
        <f t="shared" si="185"/>
        <v>0.50</v>
      </c>
      <c r="H732" s="2">
        <f t="shared" si="186"/>
        <v>48</v>
      </c>
      <c r="I732" s="2">
        <f t="shared" si="187"/>
        <v>0.00422907489</v>
      </c>
      <c r="J732" s="2">
        <f t="shared" si="188"/>
        <v>0</v>
      </c>
    </row>
    <row r="733">
      <c r="C733" s="1">
        <v>3.0</v>
      </c>
      <c r="E733" s="4">
        <f t="shared" si="184"/>
        <v>11169</v>
      </c>
      <c r="F733" s="1">
        <v>1.0</v>
      </c>
      <c r="G733" s="4" t="str">
        <f t="shared" si="185"/>
        <v>0.99</v>
      </c>
      <c r="H733" s="2">
        <f t="shared" si="186"/>
        <v>11057.31</v>
      </c>
      <c r="I733" s="2">
        <f t="shared" si="187"/>
        <v>0.9742123348</v>
      </c>
      <c r="J733" s="2">
        <f t="shared" si="188"/>
        <v>0</v>
      </c>
    </row>
    <row r="734">
      <c r="C734" s="1">
        <v>4.0</v>
      </c>
      <c r="E734" s="4">
        <f t="shared" si="184"/>
        <v>17</v>
      </c>
      <c r="F734" s="1">
        <v>1.0</v>
      </c>
      <c r="G734" s="4" t="str">
        <f t="shared" si="185"/>
        <v>0.65</v>
      </c>
      <c r="H734" s="2">
        <f t="shared" si="186"/>
        <v>11.05</v>
      </c>
      <c r="I734" s="2">
        <f t="shared" si="187"/>
        <v>0.0009735682819</v>
      </c>
      <c r="J734" s="2">
        <f t="shared" si="188"/>
        <v>0</v>
      </c>
    </row>
    <row r="735">
      <c r="C735" s="1">
        <v>5.0</v>
      </c>
      <c r="E735" s="4">
        <f t="shared" si="184"/>
        <v>44</v>
      </c>
      <c r="F735" s="1">
        <v>0.0</v>
      </c>
      <c r="G735" s="4" t="str">
        <f t="shared" si="185"/>
        <v>0.34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2</v>
      </c>
      <c r="F736" s="1">
        <v>0.0</v>
      </c>
      <c r="G736" s="4" t="str">
        <f t="shared" si="185"/>
        <v>0.50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</v>
      </c>
      <c r="F737" s="1">
        <v>0.0</v>
      </c>
      <c r="G737" s="4" t="str">
        <f t="shared" si="185"/>
        <v>0.00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7</v>
      </c>
      <c r="F738" s="1">
        <v>0.0</v>
      </c>
      <c r="G738" s="4" t="str">
        <f t="shared" si="185"/>
        <v>0.43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7</v>
      </c>
      <c r="F739" s="1">
        <v>0.0</v>
      </c>
      <c r="G739" s="4" t="str">
        <f t="shared" si="185"/>
        <v>0.43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0.02049867841</v>
      </c>
    </row>
    <row r="741">
      <c r="D741" s="1" t="s">
        <v>29</v>
      </c>
      <c r="E741" s="2">
        <f>Sum(E730:E739)</f>
        <v>11350</v>
      </c>
      <c r="H741" s="2">
        <f>Sum(H730:H739)</f>
        <v>11117.34</v>
      </c>
    </row>
    <row r="742">
      <c r="D742" s="1" t="s">
        <v>17</v>
      </c>
      <c r="E742" s="2">
        <f>E741/$B$2</f>
        <v>0.088671875</v>
      </c>
    </row>
    <row r="743">
      <c r="D743" s="1" t="s">
        <v>18</v>
      </c>
      <c r="E743" s="2">
        <f>H741/E741</f>
        <v>0.9795013216</v>
      </c>
    </row>
    <row r="744">
      <c r="D744" s="1" t="s">
        <v>20</v>
      </c>
      <c r="E744" s="2">
        <f>H741/$B$2</f>
        <v>0.08685421875</v>
      </c>
    </row>
    <row r="745">
      <c r="D745" s="1" t="s">
        <v>21</v>
      </c>
      <c r="E745" s="2">
        <f>(E741-H741)/$B$2</f>
        <v>0.00181765625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19</v>
      </c>
      <c r="F760" s="1">
        <v>1.0</v>
      </c>
      <c r="G760" s="4" t="str">
        <f t="shared" ref="G760:G769" si="190">INDIRECT(CONCATENATE("'ccc",$E$758,"'!",$B$1,C760+21))</f>
        <v>0.63</v>
      </c>
      <c r="H760" s="2">
        <f t="shared" ref="H760:H769" si="191">E760*F760*G760</f>
        <v>11.97</v>
      </c>
      <c r="I760" s="2">
        <f t="shared" ref="I760:I769" si="192">H760/$E$771</f>
        <v>0.001243636364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2</v>
      </c>
      <c r="F761" s="1">
        <v>1.0</v>
      </c>
      <c r="G761" s="4" t="str">
        <f t="shared" si="190"/>
        <v>0.50</v>
      </c>
      <c r="H761" s="2">
        <f t="shared" si="191"/>
        <v>1</v>
      </c>
      <c r="I761" s="2">
        <f t="shared" si="192"/>
        <v>0.0001038961039</v>
      </c>
      <c r="J761" s="2">
        <f t="shared" si="193"/>
        <v>0</v>
      </c>
    </row>
    <row r="762">
      <c r="C762" s="1">
        <v>2.0</v>
      </c>
      <c r="E762" s="4">
        <f t="shared" si="189"/>
        <v>40</v>
      </c>
      <c r="F762" s="1">
        <v>1.0</v>
      </c>
      <c r="G762" s="4" t="str">
        <f t="shared" si="190"/>
        <v>0.47</v>
      </c>
      <c r="H762" s="2">
        <f t="shared" si="191"/>
        <v>18.8</v>
      </c>
      <c r="I762" s="2">
        <f t="shared" si="192"/>
        <v>0.001953246753</v>
      </c>
      <c r="J762" s="2">
        <f t="shared" si="193"/>
        <v>0</v>
      </c>
    </row>
    <row r="763">
      <c r="C763" s="1">
        <v>3.0</v>
      </c>
      <c r="E763" s="4">
        <f t="shared" si="189"/>
        <v>6765</v>
      </c>
      <c r="F763" s="1">
        <v>1.0</v>
      </c>
      <c r="G763" s="4" t="str">
        <f t="shared" si="190"/>
        <v>0.92</v>
      </c>
      <c r="H763" s="2">
        <f t="shared" si="191"/>
        <v>6223.8</v>
      </c>
      <c r="I763" s="2">
        <f t="shared" si="192"/>
        <v>0.6466285714</v>
      </c>
      <c r="J763" s="2">
        <f t="shared" si="193"/>
        <v>0</v>
      </c>
    </row>
    <row r="764">
      <c r="C764" s="1">
        <v>4.0</v>
      </c>
      <c r="E764" s="4">
        <f t="shared" si="189"/>
        <v>44</v>
      </c>
      <c r="F764" s="1">
        <v>1.0</v>
      </c>
      <c r="G764" s="4" t="str">
        <f t="shared" si="190"/>
        <v>0.84</v>
      </c>
      <c r="H764" s="2">
        <f t="shared" si="191"/>
        <v>36.96</v>
      </c>
      <c r="I764" s="2">
        <f t="shared" si="192"/>
        <v>0.00384</v>
      </c>
      <c r="J764" s="2">
        <f t="shared" si="193"/>
        <v>0</v>
      </c>
    </row>
    <row r="765">
      <c r="C765" s="1">
        <v>5.0</v>
      </c>
      <c r="E765" s="4">
        <f t="shared" si="189"/>
        <v>2695</v>
      </c>
      <c r="F765" s="1">
        <v>1.0</v>
      </c>
      <c r="G765" s="4" t="str">
        <f t="shared" si="190"/>
        <v>0.83</v>
      </c>
      <c r="H765" s="2">
        <f t="shared" si="191"/>
        <v>2236.85</v>
      </c>
      <c r="I765" s="2">
        <f t="shared" si="192"/>
        <v>0.2324</v>
      </c>
      <c r="J765" s="2">
        <f t="shared" si="193"/>
        <v>0</v>
      </c>
    </row>
    <row r="766">
      <c r="C766" s="1">
        <v>6.0</v>
      </c>
      <c r="E766" s="4">
        <f t="shared" si="189"/>
        <v>5</v>
      </c>
      <c r="F766" s="1">
        <v>0.0</v>
      </c>
      <c r="G766" s="4" t="str">
        <f t="shared" si="190"/>
        <v>0.80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1</v>
      </c>
      <c r="F767" s="1">
        <v>0.0</v>
      </c>
      <c r="G767" s="4" t="str">
        <f t="shared" si="190"/>
        <v>0.00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21</v>
      </c>
      <c r="F768" s="1">
        <v>0.0</v>
      </c>
      <c r="G768" s="4" t="str">
        <f t="shared" si="190"/>
        <v>0.52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33</v>
      </c>
      <c r="F769" s="1">
        <v>0.0</v>
      </c>
      <c r="G769" s="4" t="str">
        <f t="shared" si="190"/>
        <v>0.36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0.1138306494</v>
      </c>
    </row>
    <row r="771">
      <c r="D771" s="1" t="s">
        <v>29</v>
      </c>
      <c r="E771" s="2">
        <f>Sum(E760:E769)</f>
        <v>9625</v>
      </c>
      <c r="H771" s="2">
        <f>Sum(H760:H769)</f>
        <v>8529.38</v>
      </c>
    </row>
    <row r="772">
      <c r="D772" s="1" t="s">
        <v>17</v>
      </c>
      <c r="E772" s="2">
        <f>E771/$B$2</f>
        <v>0.0751953125</v>
      </c>
    </row>
    <row r="773">
      <c r="D773" s="1" t="s">
        <v>18</v>
      </c>
      <c r="E773" s="2">
        <f>H771/E771</f>
        <v>0.8861693506</v>
      </c>
    </row>
    <row r="774">
      <c r="D774" s="1" t="s">
        <v>20</v>
      </c>
      <c r="E774" s="2">
        <f>H771/$B$2</f>
        <v>0.06663578125</v>
      </c>
    </row>
    <row r="775">
      <c r="D775" s="1" t="s">
        <v>21</v>
      </c>
      <c r="E775" s="2">
        <f>(E771-H771)/$B$2</f>
        <v>0.00855953125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20</v>
      </c>
      <c r="F790" s="1">
        <v>1.0</v>
      </c>
      <c r="G790" s="4" t="str">
        <f t="shared" ref="G790:G799" si="195">INDIRECT(CONCATENATE("'ccc",$E$788,"'!",$B$1,C790+21))</f>
        <v>0.70</v>
      </c>
      <c r="H790" s="2">
        <f t="shared" ref="H790:H799" si="196">E790*F790*G790</f>
        <v>14</v>
      </c>
      <c r="I790" s="2">
        <f t="shared" ref="I790:I799" si="197">H790/$E$801</f>
        <v>0.001384493671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5</v>
      </c>
      <c r="F791" s="1">
        <v>1.0</v>
      </c>
      <c r="G791" s="4" t="str">
        <f t="shared" si="195"/>
        <v>0.40</v>
      </c>
      <c r="H791" s="2">
        <f t="shared" si="196"/>
        <v>2</v>
      </c>
      <c r="I791" s="2">
        <f t="shared" si="197"/>
        <v>0.0001977848101</v>
      </c>
      <c r="J791" s="2">
        <f t="shared" si="198"/>
        <v>0</v>
      </c>
    </row>
    <row r="792">
      <c r="C792" s="1">
        <v>2.0</v>
      </c>
      <c r="E792" s="4">
        <f t="shared" si="194"/>
        <v>26</v>
      </c>
      <c r="F792" s="1">
        <v>1.0</v>
      </c>
      <c r="G792" s="4" t="str">
        <f t="shared" si="195"/>
        <v>0.35</v>
      </c>
      <c r="H792" s="2">
        <f t="shared" si="196"/>
        <v>9.1</v>
      </c>
      <c r="I792" s="2">
        <f t="shared" si="197"/>
        <v>0.0008999208861</v>
      </c>
      <c r="J792" s="2">
        <f t="shared" si="198"/>
        <v>0</v>
      </c>
    </row>
    <row r="793">
      <c r="C793" s="1">
        <v>3.0</v>
      </c>
      <c r="E793" s="4">
        <f t="shared" si="194"/>
        <v>4165</v>
      </c>
      <c r="F793" s="1">
        <v>1.0</v>
      </c>
      <c r="G793" s="4" t="str">
        <f t="shared" si="195"/>
        <v>0.85</v>
      </c>
      <c r="H793" s="2">
        <f t="shared" si="196"/>
        <v>3540.25</v>
      </c>
      <c r="I793" s="2">
        <f t="shared" si="197"/>
        <v>0.350103837</v>
      </c>
      <c r="J793" s="2">
        <f t="shared" si="198"/>
        <v>0</v>
      </c>
    </row>
    <row r="794">
      <c r="C794" s="1">
        <v>4.0</v>
      </c>
      <c r="E794" s="4">
        <f t="shared" si="194"/>
        <v>33</v>
      </c>
      <c r="F794" s="1">
        <v>1.0</v>
      </c>
      <c r="G794" s="4" t="str">
        <f t="shared" si="195"/>
        <v>0.52</v>
      </c>
      <c r="H794" s="2">
        <f t="shared" si="196"/>
        <v>17.16</v>
      </c>
      <c r="I794" s="2">
        <f t="shared" si="197"/>
        <v>0.001696993671</v>
      </c>
      <c r="J794" s="2">
        <f t="shared" si="198"/>
        <v>0</v>
      </c>
    </row>
    <row r="795">
      <c r="C795" s="1">
        <v>5.0</v>
      </c>
      <c r="E795" s="4">
        <f t="shared" si="194"/>
        <v>5794</v>
      </c>
      <c r="F795" s="1">
        <v>1.0</v>
      </c>
      <c r="G795" s="4" t="str">
        <f t="shared" si="195"/>
        <v>0.87</v>
      </c>
      <c r="H795" s="2">
        <f t="shared" si="196"/>
        <v>5040.78</v>
      </c>
      <c r="I795" s="2">
        <f t="shared" si="197"/>
        <v>0.4984948576</v>
      </c>
      <c r="J795" s="2">
        <f t="shared" si="198"/>
        <v>0</v>
      </c>
    </row>
    <row r="796">
      <c r="C796" s="1">
        <v>6.0</v>
      </c>
      <c r="E796" s="4">
        <f t="shared" si="194"/>
        <v>33</v>
      </c>
      <c r="F796" s="1">
        <v>0.0</v>
      </c>
      <c r="G796" s="4" t="str">
        <f t="shared" si="195"/>
        <v>0.48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6</v>
      </c>
      <c r="F797" s="1">
        <v>0.0</v>
      </c>
      <c r="G797" s="4" t="str">
        <f t="shared" si="195"/>
        <v>0.00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11</v>
      </c>
      <c r="F798" s="1">
        <v>0.0</v>
      </c>
      <c r="G798" s="4" t="str">
        <f t="shared" si="195"/>
        <v>0.36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19</v>
      </c>
      <c r="F799" s="1">
        <v>0.0</v>
      </c>
      <c r="G799" s="4" t="str">
        <f t="shared" si="195"/>
        <v>0.21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0.1472221123</v>
      </c>
    </row>
    <row r="801">
      <c r="D801" s="1" t="s">
        <v>29</v>
      </c>
      <c r="E801" s="2">
        <f>Sum(E790:E799)</f>
        <v>10112</v>
      </c>
      <c r="H801" s="2">
        <f>Sum(H790:H799)</f>
        <v>8623.29</v>
      </c>
    </row>
    <row r="802">
      <c r="D802" s="1" t="s">
        <v>17</v>
      </c>
      <c r="E802" s="2">
        <f>E801/$B$2</f>
        <v>0.079</v>
      </c>
    </row>
    <row r="803">
      <c r="D803" s="1" t="s">
        <v>18</v>
      </c>
      <c r="E803" s="2">
        <f>H801/E801</f>
        <v>0.8527778877</v>
      </c>
    </row>
    <row r="804">
      <c r="D804" s="1" t="s">
        <v>20</v>
      </c>
      <c r="E804" s="2">
        <f>H801/$B$2</f>
        <v>0.06736945313</v>
      </c>
    </row>
    <row r="805">
      <c r="D805" s="1" t="s">
        <v>21</v>
      </c>
      <c r="E805" s="2">
        <f>(E801-H801)/$B$2</f>
        <v>0.01163054688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30</v>
      </c>
      <c r="F820" s="1">
        <v>1.0</v>
      </c>
      <c r="G820" s="4" t="str">
        <f t="shared" ref="G820:G829" si="200">INDIRECT(CONCATENATE("'ccc",$E$818,"'!",$B$1,C820+21))</f>
        <v>0.70</v>
      </c>
      <c r="H820" s="2">
        <f t="shared" ref="H820:H829" si="201">E820*F820*G820</f>
        <v>21</v>
      </c>
      <c r="I820" s="2">
        <f t="shared" ref="I820:I829" si="202">H820/$E$831</f>
        <v>0.002107375815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5</v>
      </c>
      <c r="F821" s="1">
        <v>1.0</v>
      </c>
      <c r="G821" s="4" t="str">
        <f t="shared" si="200"/>
        <v>0.60</v>
      </c>
      <c r="H821" s="2">
        <f t="shared" si="201"/>
        <v>3</v>
      </c>
      <c r="I821" s="2">
        <f t="shared" si="202"/>
        <v>0.0003010536879</v>
      </c>
      <c r="J821" s="2">
        <f t="shared" si="203"/>
        <v>0</v>
      </c>
    </row>
    <row r="822">
      <c r="C822" s="1">
        <v>2.0</v>
      </c>
      <c r="E822" s="4">
        <f t="shared" si="199"/>
        <v>15</v>
      </c>
      <c r="F822" s="1">
        <v>1.0</v>
      </c>
      <c r="G822" s="4" t="str">
        <f t="shared" si="200"/>
        <v>0.20</v>
      </c>
      <c r="H822" s="2">
        <f t="shared" si="201"/>
        <v>3</v>
      </c>
      <c r="I822" s="2">
        <f t="shared" si="202"/>
        <v>0.0003010536879</v>
      </c>
      <c r="J822" s="2">
        <f t="shared" si="203"/>
        <v>0</v>
      </c>
    </row>
    <row r="823">
      <c r="C823" s="1">
        <v>3.0</v>
      </c>
      <c r="E823" s="4">
        <f t="shared" si="199"/>
        <v>3970</v>
      </c>
      <c r="F823" s="1">
        <v>1.0</v>
      </c>
      <c r="G823" s="4" t="str">
        <f t="shared" si="200"/>
        <v>0.84</v>
      </c>
      <c r="H823" s="2">
        <f t="shared" si="201"/>
        <v>3334.8</v>
      </c>
      <c r="I823" s="2">
        <f t="shared" si="202"/>
        <v>0.3346512795</v>
      </c>
      <c r="J823" s="2">
        <f t="shared" si="203"/>
        <v>0</v>
      </c>
    </row>
    <row r="824">
      <c r="C824" s="1">
        <v>4.0</v>
      </c>
      <c r="E824" s="4">
        <f t="shared" si="199"/>
        <v>18</v>
      </c>
      <c r="F824" s="1">
        <v>1.0</v>
      </c>
      <c r="G824" s="4" t="str">
        <f t="shared" si="200"/>
        <v>0.78</v>
      </c>
      <c r="H824" s="2">
        <f t="shared" si="201"/>
        <v>14.04</v>
      </c>
      <c r="I824" s="2">
        <f t="shared" si="202"/>
        <v>0.001408931259</v>
      </c>
      <c r="J824" s="2">
        <f t="shared" si="203"/>
        <v>0</v>
      </c>
    </row>
    <row r="825">
      <c r="C825" s="1">
        <v>5.0</v>
      </c>
      <c r="E825" s="4">
        <f t="shared" si="199"/>
        <v>5867</v>
      </c>
      <c r="F825" s="1">
        <v>1.0</v>
      </c>
      <c r="G825" s="4" t="str">
        <f t="shared" si="200"/>
        <v>0.88</v>
      </c>
      <c r="H825" s="2">
        <f t="shared" si="201"/>
        <v>5162.96</v>
      </c>
      <c r="I825" s="2">
        <f t="shared" si="202"/>
        <v>0.5181093828</v>
      </c>
      <c r="J825" s="2">
        <f t="shared" si="203"/>
        <v>0</v>
      </c>
    </row>
    <row r="826">
      <c r="C826" s="1">
        <v>6.0</v>
      </c>
      <c r="E826" s="4">
        <f t="shared" si="199"/>
        <v>26</v>
      </c>
      <c r="F826" s="1">
        <v>0.0</v>
      </c>
      <c r="G826" s="4" t="str">
        <f t="shared" si="200"/>
        <v>0.62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6</v>
      </c>
      <c r="F827" s="1">
        <v>0.0</v>
      </c>
      <c r="G827" s="4" t="str">
        <f t="shared" si="200"/>
        <v>0.17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12</v>
      </c>
      <c r="F828" s="1">
        <v>0.0</v>
      </c>
      <c r="G828" s="4" t="str">
        <f t="shared" si="200"/>
        <v>0.25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16</v>
      </c>
      <c r="F829" s="1">
        <v>0.0</v>
      </c>
      <c r="G829" s="4" t="str">
        <f t="shared" si="200"/>
        <v>0.12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0.1431209232</v>
      </c>
    </row>
    <row r="831">
      <c r="D831" s="1" t="s">
        <v>29</v>
      </c>
      <c r="E831" s="2">
        <f>Sum(E820:E829)</f>
        <v>9965</v>
      </c>
      <c r="H831" s="2">
        <f>Sum(H820:H829)</f>
        <v>8538.8</v>
      </c>
    </row>
    <row r="832">
      <c r="D832" s="1" t="s">
        <v>17</v>
      </c>
      <c r="E832" s="2">
        <f>E831/$B$2</f>
        <v>0.0778515625</v>
      </c>
    </row>
    <row r="833">
      <c r="D833" s="1" t="s">
        <v>18</v>
      </c>
      <c r="E833" s="2">
        <f>H831/E831</f>
        <v>0.8568790768</v>
      </c>
    </row>
    <row r="834">
      <c r="D834" s="1" t="s">
        <v>20</v>
      </c>
      <c r="E834" s="2">
        <f>H831/$B$2</f>
        <v>0.066709375</v>
      </c>
    </row>
    <row r="835">
      <c r="D835" s="1" t="s">
        <v>21</v>
      </c>
      <c r="E835" s="2">
        <f>(E831-H831)/$B$2</f>
        <v>0.0111421875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25</v>
      </c>
      <c r="F850" s="1">
        <v>1.0</v>
      </c>
      <c r="G850" s="4" t="str">
        <f t="shared" ref="G850:G859" si="205">INDIRECT(CONCATENATE("'ccc",$E$848,"'!",$B$1,C850+21))</f>
        <v>0.44</v>
      </c>
      <c r="H850" s="2">
        <f t="shared" ref="H850:H859" si="206">E850*F850*G850</f>
        <v>11</v>
      </c>
      <c r="I850" s="2">
        <f t="shared" ref="I850:I859" si="207">H850/$E$861</f>
        <v>0.001117999797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5</v>
      </c>
      <c r="F851" s="1">
        <v>1.0</v>
      </c>
      <c r="G851" s="4" t="str">
        <f t="shared" si="205"/>
        <v>0.00</v>
      </c>
      <c r="H851" s="2">
        <f t="shared" si="206"/>
        <v>0</v>
      </c>
      <c r="I851" s="2">
        <f t="shared" si="207"/>
        <v>0</v>
      </c>
      <c r="J851" s="2">
        <f t="shared" si="208"/>
        <v>0</v>
      </c>
    </row>
    <row r="852">
      <c r="C852" s="1">
        <v>2.0</v>
      </c>
      <c r="E852" s="4">
        <f t="shared" si="204"/>
        <v>24</v>
      </c>
      <c r="F852" s="1">
        <v>1.0</v>
      </c>
      <c r="G852" s="4" t="str">
        <f t="shared" si="205"/>
        <v>0.29</v>
      </c>
      <c r="H852" s="2">
        <f t="shared" si="206"/>
        <v>6.96</v>
      </c>
      <c r="I852" s="2">
        <f t="shared" si="207"/>
        <v>0.0007073889623</v>
      </c>
      <c r="J852" s="2">
        <f t="shared" si="208"/>
        <v>0</v>
      </c>
    </row>
    <row r="853">
      <c r="C853" s="1">
        <v>3.0</v>
      </c>
      <c r="E853" s="4">
        <f t="shared" si="204"/>
        <v>3514</v>
      </c>
      <c r="F853" s="1">
        <v>1.0</v>
      </c>
      <c r="G853" s="4" t="str">
        <f t="shared" si="205"/>
        <v>0.84</v>
      </c>
      <c r="H853" s="2">
        <f t="shared" si="206"/>
        <v>2951.76</v>
      </c>
      <c r="I853" s="2">
        <f t="shared" si="207"/>
        <v>0.3000060982</v>
      </c>
      <c r="J853" s="2">
        <f t="shared" si="208"/>
        <v>0</v>
      </c>
    </row>
    <row r="854">
      <c r="C854" s="1">
        <v>4.0</v>
      </c>
      <c r="E854" s="4">
        <f t="shared" si="204"/>
        <v>18</v>
      </c>
      <c r="F854" s="1">
        <v>1.0</v>
      </c>
      <c r="G854" s="4" t="str">
        <f t="shared" si="205"/>
        <v>0.78</v>
      </c>
      <c r="H854" s="2">
        <f t="shared" si="206"/>
        <v>14.04</v>
      </c>
      <c r="I854" s="2">
        <f t="shared" si="207"/>
        <v>0.001426974286</v>
      </c>
      <c r="J854" s="2">
        <f t="shared" si="208"/>
        <v>0</v>
      </c>
    </row>
    <row r="855">
      <c r="C855" s="1">
        <v>5.0</v>
      </c>
      <c r="E855" s="4">
        <f t="shared" si="204"/>
        <v>6178</v>
      </c>
      <c r="F855" s="1">
        <v>1.0</v>
      </c>
      <c r="G855" s="4" t="str">
        <f t="shared" si="205"/>
        <v>0.90</v>
      </c>
      <c r="H855" s="2">
        <f t="shared" si="206"/>
        <v>5560.2</v>
      </c>
      <c r="I855" s="2">
        <f t="shared" si="207"/>
        <v>0.5651184063</v>
      </c>
      <c r="J855" s="2">
        <f t="shared" si="208"/>
        <v>0</v>
      </c>
    </row>
    <row r="856">
      <c r="C856" s="1">
        <v>6.0</v>
      </c>
      <c r="E856" s="4">
        <f t="shared" si="204"/>
        <v>42</v>
      </c>
      <c r="F856" s="1">
        <v>0.0</v>
      </c>
      <c r="G856" s="4" t="str">
        <f t="shared" si="205"/>
        <v>0.38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8</v>
      </c>
      <c r="F857" s="1">
        <v>0.0</v>
      </c>
      <c r="G857" s="4" t="str">
        <f t="shared" si="205"/>
        <v>0.00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10</v>
      </c>
      <c r="F858" s="1">
        <v>0.0</v>
      </c>
      <c r="G858" s="4" t="str">
        <f t="shared" si="205"/>
        <v>0.30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15</v>
      </c>
      <c r="F859" s="1">
        <v>0.0</v>
      </c>
      <c r="G859" s="4" t="str">
        <f t="shared" si="205"/>
        <v>0.33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0.1316231324</v>
      </c>
    </row>
    <row r="861">
      <c r="D861" s="1" t="s">
        <v>29</v>
      </c>
      <c r="E861" s="2">
        <f>Sum(E850:E859)</f>
        <v>9839</v>
      </c>
      <c r="H861" s="2">
        <f>Sum(H850:H859)</f>
        <v>8543.96</v>
      </c>
    </row>
    <row r="862">
      <c r="D862" s="1" t="s">
        <v>17</v>
      </c>
      <c r="E862" s="2">
        <f>E861/$B$2</f>
        <v>0.0768671875</v>
      </c>
    </row>
    <row r="863">
      <c r="D863" s="1" t="s">
        <v>18</v>
      </c>
      <c r="E863" s="2">
        <f>H861/E861</f>
        <v>0.8683768676</v>
      </c>
    </row>
    <row r="864">
      <c r="D864" s="1" t="s">
        <v>20</v>
      </c>
      <c r="E864" s="2">
        <f>H861/$B$2</f>
        <v>0.0667496875</v>
      </c>
    </row>
    <row r="865">
      <c r="D865" s="1" t="s">
        <v>21</v>
      </c>
      <c r="E865" s="2">
        <f>(E861-H861)/$B$2</f>
        <v>0.0101175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16</v>
      </c>
      <c r="F880" s="1">
        <v>1.0</v>
      </c>
      <c r="G880" s="4" t="str">
        <f t="shared" ref="G880:G889" si="210">INDIRECT(CONCATENATE("'ccc",$E$878,"'!",$B$1,C880+21))</f>
        <v>0.31</v>
      </c>
      <c r="H880" s="2">
        <f t="shared" ref="H880:H889" si="211">E880*F880*G880</f>
        <v>4.96</v>
      </c>
      <c r="I880" s="2">
        <f t="shared" ref="I880:I889" si="212">H880/$E$891</f>
        <v>0.0005002016942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4</v>
      </c>
      <c r="F881" s="1">
        <v>1.0</v>
      </c>
      <c r="G881" s="4" t="str">
        <f t="shared" si="210"/>
        <v>0.00</v>
      </c>
      <c r="H881" s="2">
        <f t="shared" si="211"/>
        <v>0</v>
      </c>
      <c r="I881" s="2">
        <f t="shared" si="212"/>
        <v>0</v>
      </c>
      <c r="J881" s="2">
        <f t="shared" si="213"/>
        <v>0</v>
      </c>
    </row>
    <row r="882">
      <c r="C882" s="1">
        <v>2.0</v>
      </c>
      <c r="E882" s="4">
        <f t="shared" si="209"/>
        <v>22</v>
      </c>
      <c r="F882" s="1">
        <v>1.0</v>
      </c>
      <c r="G882" s="4" t="str">
        <f t="shared" si="210"/>
        <v>0.32</v>
      </c>
      <c r="H882" s="2">
        <f t="shared" si="211"/>
        <v>7.04</v>
      </c>
      <c r="I882" s="2">
        <f t="shared" si="212"/>
        <v>0.000709963695</v>
      </c>
      <c r="J882" s="2">
        <f t="shared" si="213"/>
        <v>0</v>
      </c>
    </row>
    <row r="883">
      <c r="C883" s="1">
        <v>3.0</v>
      </c>
      <c r="E883" s="4">
        <f t="shared" si="209"/>
        <v>3358</v>
      </c>
      <c r="F883" s="1">
        <v>1.0</v>
      </c>
      <c r="G883" s="4" t="str">
        <f t="shared" si="210"/>
        <v>0.84</v>
      </c>
      <c r="H883" s="2">
        <f t="shared" si="211"/>
        <v>2820.72</v>
      </c>
      <c r="I883" s="2">
        <f t="shared" si="212"/>
        <v>0.2844614764</v>
      </c>
      <c r="J883" s="2">
        <f t="shared" si="213"/>
        <v>0</v>
      </c>
    </row>
    <row r="884">
      <c r="C884" s="1">
        <v>4.0</v>
      </c>
      <c r="E884" s="4">
        <f t="shared" si="209"/>
        <v>28</v>
      </c>
      <c r="F884" s="1">
        <v>1.0</v>
      </c>
      <c r="G884" s="4" t="str">
        <f t="shared" si="210"/>
        <v>0.71</v>
      </c>
      <c r="H884" s="2">
        <f t="shared" si="211"/>
        <v>19.88</v>
      </c>
      <c r="I884" s="2">
        <f t="shared" si="212"/>
        <v>0.002004840662</v>
      </c>
      <c r="J884" s="2">
        <f t="shared" si="213"/>
        <v>0</v>
      </c>
    </row>
    <row r="885">
      <c r="C885" s="1">
        <v>5.0</v>
      </c>
      <c r="E885" s="4">
        <f t="shared" si="209"/>
        <v>6415</v>
      </c>
      <c r="F885" s="1">
        <v>1.0</v>
      </c>
      <c r="G885" s="4" t="str">
        <f t="shared" si="210"/>
        <v>0.90</v>
      </c>
      <c r="H885" s="2">
        <f t="shared" si="211"/>
        <v>5773.5</v>
      </c>
      <c r="I885" s="2">
        <f t="shared" si="212"/>
        <v>0.5822408229</v>
      </c>
      <c r="J885" s="2">
        <f t="shared" si="213"/>
        <v>0</v>
      </c>
    </row>
    <row r="886">
      <c r="C886" s="1">
        <v>6.0</v>
      </c>
      <c r="E886" s="4">
        <f t="shared" si="209"/>
        <v>48</v>
      </c>
      <c r="F886" s="1">
        <v>0.0</v>
      </c>
      <c r="G886" s="4" t="str">
        <f t="shared" si="210"/>
        <v>0.60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3</v>
      </c>
      <c r="F887" s="1">
        <v>0.0</v>
      </c>
      <c r="G887" s="4" t="str">
        <f t="shared" si="210"/>
        <v>0.00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13</v>
      </c>
      <c r="F888" s="1">
        <v>0.0</v>
      </c>
      <c r="G888" s="4" t="str">
        <f t="shared" si="210"/>
        <v>0.38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9</v>
      </c>
      <c r="F889" s="1">
        <v>0.0</v>
      </c>
      <c r="G889" s="4" t="str">
        <f t="shared" si="210"/>
        <v>0.22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0.1300826946</v>
      </c>
    </row>
    <row r="891">
      <c r="D891" s="1" t="s">
        <v>29</v>
      </c>
      <c r="E891" s="2">
        <f>Sum(E880:E889)</f>
        <v>9916</v>
      </c>
      <c r="H891" s="2">
        <f>Sum(H880:H889)</f>
        <v>8626.1</v>
      </c>
    </row>
    <row r="892">
      <c r="D892" s="1" t="s">
        <v>17</v>
      </c>
      <c r="E892" s="2">
        <f>E891/$B$2</f>
        <v>0.07746875</v>
      </c>
    </row>
    <row r="893">
      <c r="D893" s="1" t="s">
        <v>18</v>
      </c>
      <c r="E893" s="2">
        <f>H891/E891</f>
        <v>0.8699173054</v>
      </c>
    </row>
    <row r="894">
      <c r="D894" s="1" t="s">
        <v>20</v>
      </c>
      <c r="E894" s="2">
        <f>H891/$B$2</f>
        <v>0.06739140625</v>
      </c>
    </row>
    <row r="895">
      <c r="D895" s="1" t="s">
        <v>21</v>
      </c>
      <c r="E895" s="2">
        <f>(E891-H891)/$B$2</f>
        <v>0.01007734375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26</v>
      </c>
      <c r="F910" s="1">
        <v>1.0</v>
      </c>
      <c r="G910" s="4" t="str">
        <f t="shared" ref="G910:G919" si="215">INDIRECT(CONCATENATE("'ccc",$E$908,"'!",$B$1,C910+21))</f>
        <v>0.38</v>
      </c>
      <c r="H910" s="2">
        <f t="shared" ref="H910:H919" si="216">E910*F910*G910</f>
        <v>9.88</v>
      </c>
      <c r="I910" s="2">
        <f t="shared" ref="I910:I919" si="217">H910/$E$921</f>
        <v>0.0009570861184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10</v>
      </c>
      <c r="F911" s="1">
        <v>1.0</v>
      </c>
      <c r="G911" s="4" t="str">
        <f t="shared" si="215"/>
        <v>0.10</v>
      </c>
      <c r="H911" s="2">
        <f t="shared" si="216"/>
        <v>1</v>
      </c>
      <c r="I911" s="2">
        <f t="shared" si="217"/>
        <v>0.00009687106461</v>
      </c>
      <c r="J911" s="2">
        <f t="shared" si="218"/>
        <v>0</v>
      </c>
    </row>
    <row r="912">
      <c r="C912" s="1">
        <v>2.0</v>
      </c>
      <c r="E912" s="4">
        <f t="shared" si="214"/>
        <v>11</v>
      </c>
      <c r="F912" s="1">
        <v>1.0</v>
      </c>
      <c r="G912" s="4" t="str">
        <f t="shared" si="215"/>
        <v>0.27</v>
      </c>
      <c r="H912" s="2">
        <f t="shared" si="216"/>
        <v>2.97</v>
      </c>
      <c r="I912" s="2">
        <f t="shared" si="217"/>
        <v>0.0002877070619</v>
      </c>
      <c r="J912" s="2">
        <f t="shared" si="218"/>
        <v>0</v>
      </c>
    </row>
    <row r="913">
      <c r="C913" s="1">
        <v>3.0</v>
      </c>
      <c r="E913" s="4">
        <f t="shared" si="214"/>
        <v>1837</v>
      </c>
      <c r="F913" s="1">
        <v>1.0</v>
      </c>
      <c r="G913" s="4" t="str">
        <f t="shared" si="215"/>
        <v>0.78</v>
      </c>
      <c r="H913" s="2">
        <f t="shared" si="216"/>
        <v>1432.86</v>
      </c>
      <c r="I913" s="2">
        <f t="shared" si="217"/>
        <v>0.1388026736</v>
      </c>
      <c r="J913" s="2">
        <f t="shared" si="218"/>
        <v>0</v>
      </c>
    </row>
    <row r="914">
      <c r="C914" s="1">
        <v>4.0</v>
      </c>
      <c r="E914" s="4">
        <f t="shared" si="214"/>
        <v>25</v>
      </c>
      <c r="F914" s="1">
        <v>1.0</v>
      </c>
      <c r="G914" s="4" t="str">
        <f t="shared" si="215"/>
        <v>0.44</v>
      </c>
      <c r="H914" s="2">
        <f t="shared" si="216"/>
        <v>11</v>
      </c>
      <c r="I914" s="2">
        <f t="shared" si="217"/>
        <v>0.001065581711</v>
      </c>
      <c r="J914" s="2">
        <f t="shared" si="218"/>
        <v>0</v>
      </c>
    </row>
    <row r="915">
      <c r="C915" s="1">
        <v>5.0</v>
      </c>
      <c r="E915" s="4">
        <f t="shared" si="214"/>
        <v>7159</v>
      </c>
      <c r="F915" s="1">
        <v>1.0</v>
      </c>
      <c r="G915" s="4" t="str">
        <f t="shared" si="215"/>
        <v>0.90</v>
      </c>
      <c r="H915" s="2">
        <f t="shared" si="216"/>
        <v>6443.1</v>
      </c>
      <c r="I915" s="2">
        <f t="shared" si="217"/>
        <v>0.6241499564</v>
      </c>
      <c r="J915" s="2">
        <f t="shared" si="218"/>
        <v>0</v>
      </c>
    </row>
    <row r="916">
      <c r="C916" s="1">
        <v>6.0</v>
      </c>
      <c r="E916" s="4">
        <f t="shared" si="214"/>
        <v>1221</v>
      </c>
      <c r="F916" s="1">
        <v>1.0</v>
      </c>
      <c r="G916" s="4" t="str">
        <f t="shared" si="215"/>
        <v>0.84</v>
      </c>
      <c r="H916" s="2">
        <f t="shared" si="216"/>
        <v>1025.64</v>
      </c>
      <c r="I916" s="2">
        <f t="shared" si="217"/>
        <v>0.09935483871</v>
      </c>
      <c r="J916" s="2">
        <f t="shared" si="218"/>
        <v>0</v>
      </c>
    </row>
    <row r="917">
      <c r="C917" s="1">
        <v>7.0</v>
      </c>
      <c r="E917" s="4">
        <f t="shared" si="214"/>
        <v>2</v>
      </c>
      <c r="F917" s="1">
        <v>0.0</v>
      </c>
      <c r="G917" s="4" t="str">
        <f t="shared" si="215"/>
        <v>0.00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25</v>
      </c>
      <c r="F918" s="1">
        <v>0.0</v>
      </c>
      <c r="G918" s="4" t="str">
        <f t="shared" si="215"/>
        <v>0.28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7</v>
      </c>
      <c r="F919" s="1">
        <v>0.0</v>
      </c>
      <c r="G919" s="4" t="str">
        <f t="shared" si="215"/>
        <v>0.29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0.1352852853</v>
      </c>
    </row>
    <row r="921">
      <c r="D921" s="1" t="s">
        <v>29</v>
      </c>
      <c r="E921" s="2">
        <f>Sum(E910:E919)</f>
        <v>10323</v>
      </c>
      <c r="H921" s="2">
        <f>Sum(H910:H919)</f>
        <v>8926.45</v>
      </c>
    </row>
    <row r="922">
      <c r="D922" s="1" t="s">
        <v>17</v>
      </c>
      <c r="E922" s="2">
        <f>E921/$B$2</f>
        <v>0.0806484375</v>
      </c>
    </row>
    <row r="923">
      <c r="D923" s="1" t="s">
        <v>18</v>
      </c>
      <c r="E923" s="2">
        <f>H921/E921</f>
        <v>0.8647147147</v>
      </c>
    </row>
    <row r="924">
      <c r="D924" s="1" t="s">
        <v>20</v>
      </c>
      <c r="E924" s="2">
        <f>H921/$B$2</f>
        <v>0.06973789063</v>
      </c>
    </row>
    <row r="925">
      <c r="D925" s="1" t="s">
        <v>21</v>
      </c>
      <c r="E925" s="2">
        <f>(E921-H921)/$B$2</f>
        <v>0.01091054688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23</v>
      </c>
      <c r="F940" s="1">
        <v>1.0</v>
      </c>
      <c r="G940" s="4" t="str">
        <f t="shared" ref="G940:G949" si="220">INDIRECT(CONCATENATE("'ccc",$E$938,"'!",$B$1,C940+21))</f>
        <v>0.43</v>
      </c>
      <c r="H940" s="2">
        <f t="shared" ref="H940:H949" si="221">E940*F940*G940</f>
        <v>9.89</v>
      </c>
      <c r="I940" s="2">
        <f t="shared" ref="I940:I949" si="222">H940/$E$951</f>
        <v>0.0009821251241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4</v>
      </c>
      <c r="F941" s="1">
        <v>1.0</v>
      </c>
      <c r="G941" s="4" t="str">
        <f t="shared" si="220"/>
        <v>0.25</v>
      </c>
      <c r="H941" s="2">
        <f t="shared" si="221"/>
        <v>1</v>
      </c>
      <c r="I941" s="2">
        <f t="shared" si="222"/>
        <v>0.00009930486594</v>
      </c>
      <c r="J941" s="2">
        <f t="shared" si="223"/>
        <v>0</v>
      </c>
    </row>
    <row r="942">
      <c r="C942" s="1">
        <v>2.0</v>
      </c>
      <c r="E942" s="4">
        <f t="shared" si="219"/>
        <v>12</v>
      </c>
      <c r="F942" s="1">
        <v>1.0</v>
      </c>
      <c r="G942" s="4" t="str">
        <f t="shared" si="220"/>
        <v>0.42</v>
      </c>
      <c r="H942" s="2">
        <f t="shared" si="221"/>
        <v>5.04</v>
      </c>
      <c r="I942" s="2">
        <f t="shared" si="222"/>
        <v>0.0005004965243</v>
      </c>
      <c r="J942" s="2">
        <f t="shared" si="223"/>
        <v>0</v>
      </c>
    </row>
    <row r="943">
      <c r="C943" s="1">
        <v>3.0</v>
      </c>
      <c r="E943" s="4">
        <f t="shared" si="219"/>
        <v>1059</v>
      </c>
      <c r="F943" s="1">
        <v>1.0</v>
      </c>
      <c r="G943" s="4" t="str">
        <f t="shared" si="220"/>
        <v>0.70</v>
      </c>
      <c r="H943" s="2">
        <f t="shared" si="221"/>
        <v>741.3</v>
      </c>
      <c r="I943" s="2">
        <f t="shared" si="222"/>
        <v>0.07361469712</v>
      </c>
      <c r="J943" s="2">
        <f t="shared" si="223"/>
        <v>0</v>
      </c>
    </row>
    <row r="944">
      <c r="C944" s="1">
        <v>4.0</v>
      </c>
      <c r="E944" s="4">
        <f t="shared" si="219"/>
        <v>3</v>
      </c>
      <c r="F944" s="1">
        <v>1.0</v>
      </c>
      <c r="G944" s="4" t="str">
        <f t="shared" si="220"/>
        <v>0.00</v>
      </c>
      <c r="H944" s="2">
        <f t="shared" si="221"/>
        <v>0</v>
      </c>
      <c r="I944" s="2">
        <f t="shared" si="222"/>
        <v>0</v>
      </c>
      <c r="J944" s="2">
        <f t="shared" si="223"/>
        <v>0</v>
      </c>
    </row>
    <row r="945">
      <c r="C945" s="1">
        <v>5.0</v>
      </c>
      <c r="E945" s="4">
        <f t="shared" si="219"/>
        <v>6800</v>
      </c>
      <c r="F945" s="1">
        <v>1.0</v>
      </c>
      <c r="G945" s="4" t="str">
        <f t="shared" si="220"/>
        <v>0.90</v>
      </c>
      <c r="H945" s="2">
        <f t="shared" si="221"/>
        <v>6120</v>
      </c>
      <c r="I945" s="2">
        <f t="shared" si="222"/>
        <v>0.6077457795</v>
      </c>
      <c r="J945" s="2">
        <f t="shared" si="223"/>
        <v>0</v>
      </c>
    </row>
    <row r="946">
      <c r="C946" s="1">
        <v>6.0</v>
      </c>
      <c r="E946" s="4">
        <f t="shared" si="219"/>
        <v>2141</v>
      </c>
      <c r="F946" s="1">
        <v>1.0</v>
      </c>
      <c r="G946" s="4" t="str">
        <f t="shared" si="220"/>
        <v>0.87</v>
      </c>
      <c r="H946" s="2">
        <f t="shared" si="221"/>
        <v>1862.67</v>
      </c>
      <c r="I946" s="2">
        <f t="shared" si="222"/>
        <v>0.1849721946</v>
      </c>
      <c r="J946" s="2">
        <f t="shared" si="223"/>
        <v>0</v>
      </c>
    </row>
    <row r="947">
      <c r="C947" s="1">
        <v>7.0</v>
      </c>
      <c r="E947" s="4">
        <f t="shared" si="219"/>
        <v>6</v>
      </c>
      <c r="F947" s="1">
        <v>0.0</v>
      </c>
      <c r="G947" s="4" t="str">
        <f t="shared" si="220"/>
        <v>0.00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16</v>
      </c>
      <c r="F948" s="1">
        <v>0.0</v>
      </c>
      <c r="G948" s="4" t="str">
        <f t="shared" si="220"/>
        <v>0.19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6</v>
      </c>
      <c r="F949" s="1">
        <v>0.0</v>
      </c>
      <c r="G949" s="4" t="str">
        <f t="shared" si="220"/>
        <v>0.33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0.1320854022</v>
      </c>
    </row>
    <row r="951">
      <c r="D951" s="1" t="s">
        <v>29</v>
      </c>
      <c r="E951" s="2">
        <f>Sum(E940:E949)</f>
        <v>10070</v>
      </c>
      <c r="H951" s="2">
        <f>Sum(H940:H949)</f>
        <v>8739.9</v>
      </c>
    </row>
    <row r="952">
      <c r="D952" s="1" t="s">
        <v>17</v>
      </c>
      <c r="E952" s="2">
        <f>E951/$B$2</f>
        <v>0.078671875</v>
      </c>
    </row>
    <row r="953">
      <c r="D953" s="1" t="s">
        <v>18</v>
      </c>
      <c r="E953" s="2">
        <f>H951/E951</f>
        <v>0.8679145978</v>
      </c>
    </row>
    <row r="954">
      <c r="D954" s="1" t="s">
        <v>20</v>
      </c>
      <c r="E954" s="2">
        <f>H951/$B$2</f>
        <v>0.06828046875</v>
      </c>
    </row>
    <row r="955">
      <c r="D955" s="1" t="s">
        <v>21</v>
      </c>
      <c r="E955" s="2">
        <f>(E951-H951)/$B$2</f>
        <v>0.01039140625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16</v>
      </c>
      <c r="F970" s="1">
        <v>1.0</v>
      </c>
      <c r="G970" s="4" t="str">
        <f t="shared" ref="G970:G979" si="225">INDIRECT(CONCATENATE("'ccc",$E$968,"'!",$B$1,C970+21))</f>
        <v>0.44</v>
      </c>
      <c r="H970" s="2">
        <f t="shared" ref="H970:H979" si="226">E970*F970*G970</f>
        <v>7.04</v>
      </c>
      <c r="I970" s="2">
        <f t="shared" ref="I970:I979" si="227">H970/$E$981</f>
        <v>0.0007065435568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2</v>
      </c>
      <c r="F971" s="1">
        <v>1.0</v>
      </c>
      <c r="G971" s="4" t="str">
        <f t="shared" si="225"/>
        <v>0.00</v>
      </c>
      <c r="H971" s="2">
        <f t="shared" si="226"/>
        <v>0</v>
      </c>
      <c r="I971" s="2">
        <f t="shared" si="227"/>
        <v>0</v>
      </c>
      <c r="J971" s="2">
        <f t="shared" si="228"/>
        <v>0</v>
      </c>
    </row>
    <row r="972">
      <c r="C972" s="1">
        <v>2.0</v>
      </c>
      <c r="E972" s="4">
        <f t="shared" si="224"/>
        <v>8</v>
      </c>
      <c r="F972" s="1">
        <v>1.0</v>
      </c>
      <c r="G972" s="4" t="str">
        <f t="shared" si="225"/>
        <v>0.25</v>
      </c>
      <c r="H972" s="2">
        <f t="shared" si="226"/>
        <v>2</v>
      </c>
      <c r="I972" s="2">
        <f t="shared" si="227"/>
        <v>0.0002007226014</v>
      </c>
      <c r="J972" s="2">
        <f t="shared" si="228"/>
        <v>0</v>
      </c>
    </row>
    <row r="973">
      <c r="C973" s="1">
        <v>3.0</v>
      </c>
      <c r="E973" s="4">
        <f t="shared" si="224"/>
        <v>1021</v>
      </c>
      <c r="F973" s="1">
        <v>1.0</v>
      </c>
      <c r="G973" s="4" t="str">
        <f t="shared" si="225"/>
        <v>0.70</v>
      </c>
      <c r="H973" s="2">
        <f t="shared" si="226"/>
        <v>714.7</v>
      </c>
      <c r="I973" s="2">
        <f t="shared" si="227"/>
        <v>0.0717282216</v>
      </c>
      <c r="J973" s="2">
        <f t="shared" si="228"/>
        <v>0</v>
      </c>
    </row>
    <row r="974">
      <c r="C974" s="1">
        <v>4.0</v>
      </c>
      <c r="E974" s="4">
        <f t="shared" si="224"/>
        <v>5</v>
      </c>
      <c r="F974" s="1">
        <v>1.0</v>
      </c>
      <c r="G974" s="4" t="str">
        <f t="shared" si="225"/>
        <v>0.60</v>
      </c>
      <c r="H974" s="2">
        <f t="shared" si="226"/>
        <v>3</v>
      </c>
      <c r="I974" s="2">
        <f t="shared" si="227"/>
        <v>0.000301083902</v>
      </c>
      <c r="J974" s="2">
        <f t="shared" si="228"/>
        <v>0</v>
      </c>
    </row>
    <row r="975">
      <c r="C975" s="1">
        <v>5.0</v>
      </c>
      <c r="E975" s="4">
        <f t="shared" si="224"/>
        <v>6770</v>
      </c>
      <c r="F975" s="1">
        <v>1.0</v>
      </c>
      <c r="G975" s="4" t="str">
        <f t="shared" si="225"/>
        <v>0.90</v>
      </c>
      <c r="H975" s="2">
        <f t="shared" si="226"/>
        <v>6093</v>
      </c>
      <c r="I975" s="2">
        <f t="shared" si="227"/>
        <v>0.6115014051</v>
      </c>
      <c r="J975" s="2">
        <f t="shared" si="228"/>
        <v>0</v>
      </c>
    </row>
    <row r="976">
      <c r="C976" s="1">
        <v>6.0</v>
      </c>
      <c r="E976" s="4">
        <f t="shared" si="224"/>
        <v>2119</v>
      </c>
      <c r="F976" s="1">
        <v>1.0</v>
      </c>
      <c r="G976" s="4" t="str">
        <f t="shared" si="225"/>
        <v>0.87</v>
      </c>
      <c r="H976" s="2">
        <f t="shared" si="226"/>
        <v>1843.53</v>
      </c>
      <c r="I976" s="2">
        <f t="shared" si="227"/>
        <v>0.1850190686</v>
      </c>
      <c r="J976" s="2">
        <f t="shared" si="228"/>
        <v>0</v>
      </c>
    </row>
    <row r="977">
      <c r="C977" s="1">
        <v>7.0</v>
      </c>
      <c r="E977" s="4">
        <f t="shared" si="224"/>
        <v>6</v>
      </c>
      <c r="F977" s="1">
        <v>0.0</v>
      </c>
      <c r="G977" s="4" t="str">
        <f t="shared" si="225"/>
        <v>0.17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13</v>
      </c>
      <c r="F978" s="1">
        <v>0.0</v>
      </c>
      <c r="G978" s="4" t="str">
        <f t="shared" si="225"/>
        <v>0.23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4</v>
      </c>
      <c r="F979" s="1">
        <v>0.0</v>
      </c>
      <c r="G979" s="4" t="str">
        <f t="shared" si="225"/>
        <v>0.00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0.1305429546</v>
      </c>
    </row>
    <row r="981">
      <c r="D981" s="1" t="s">
        <v>29</v>
      </c>
      <c r="E981" s="2">
        <f>Sum(E970:E979)</f>
        <v>9964</v>
      </c>
      <c r="H981" s="2">
        <f>Sum(H970:H979)</f>
        <v>8663.27</v>
      </c>
    </row>
    <row r="982">
      <c r="D982" s="1" t="s">
        <v>17</v>
      </c>
      <c r="E982" s="2">
        <f>E981/$B$2</f>
        <v>0.07784375</v>
      </c>
    </row>
    <row r="983">
      <c r="D983" s="1" t="s">
        <v>18</v>
      </c>
      <c r="E983" s="2">
        <f>H981/E981</f>
        <v>0.8694570454</v>
      </c>
    </row>
    <row r="984">
      <c r="D984" s="1" t="s">
        <v>20</v>
      </c>
      <c r="E984" s="2">
        <f>H981/$B$2</f>
        <v>0.06768179688</v>
      </c>
    </row>
    <row r="985">
      <c r="D985" s="1" t="s">
        <v>21</v>
      </c>
      <c r="E985" s="2">
        <f>(E981-H981)/$B$2</f>
        <v>0.01016195313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17</v>
      </c>
      <c r="F1000" s="1">
        <v>1.0</v>
      </c>
      <c r="G1000" s="4" t="str">
        <f>INDIRECT(CONCATENATE("'ccc",$E$998,"'!",$B$1,C1000+21))</f>
        <v>0.47</v>
      </c>
      <c r="H1000" s="2">
        <f t="shared" ref="H1000:H1009" si="230">E1000*F1000*G1000</f>
        <v>7.99</v>
      </c>
      <c r="I1000" s="2">
        <f t="shared" ref="I1000:I1009" si="231">H1000/$E$1011</f>
        <v>0.0008047945205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14</v>
      </c>
      <c r="F1001" s="1">
        <v>1.0</v>
      </c>
      <c r="G1001" s="4" t="str">
        <f t="shared" ref="G1001:G1009" si="233">INDIRECT(CONCATENATE("'ccc",$E$968,"'!",$B$1,C1001+21))</f>
        <v>0.00</v>
      </c>
      <c r="H1001" s="2">
        <f t="shared" si="230"/>
        <v>0</v>
      </c>
      <c r="I1001" s="2">
        <f t="shared" si="231"/>
        <v>0</v>
      </c>
      <c r="J1001" s="2">
        <f t="shared" si="232"/>
        <v>0</v>
      </c>
    </row>
    <row r="1002">
      <c r="C1002" s="1">
        <v>2.0</v>
      </c>
      <c r="E1002" s="4">
        <f t="shared" si="229"/>
        <v>15</v>
      </c>
      <c r="F1002" s="1">
        <v>1.0</v>
      </c>
      <c r="G1002" s="4" t="str">
        <f t="shared" si="233"/>
        <v>0.25</v>
      </c>
      <c r="H1002" s="2">
        <f t="shared" si="230"/>
        <v>3.75</v>
      </c>
      <c r="I1002" s="2">
        <f t="shared" si="231"/>
        <v>0.000377719581</v>
      </c>
      <c r="J1002" s="2">
        <f t="shared" si="232"/>
        <v>0</v>
      </c>
    </row>
    <row r="1003">
      <c r="C1003" s="1">
        <v>3.0</v>
      </c>
      <c r="E1003" s="4">
        <f t="shared" si="229"/>
        <v>1132</v>
      </c>
      <c r="F1003" s="1">
        <v>1.0</v>
      </c>
      <c r="G1003" s="4" t="str">
        <f t="shared" si="233"/>
        <v>0.70</v>
      </c>
      <c r="H1003" s="2">
        <f t="shared" si="230"/>
        <v>792.4</v>
      </c>
      <c r="I1003" s="2">
        <f t="shared" si="231"/>
        <v>0.07981466559</v>
      </c>
      <c r="J1003" s="2">
        <f t="shared" si="232"/>
        <v>0</v>
      </c>
    </row>
    <row r="1004">
      <c r="C1004" s="1">
        <v>4.0</v>
      </c>
      <c r="E1004" s="4">
        <f t="shared" si="229"/>
        <v>11</v>
      </c>
      <c r="F1004" s="1">
        <v>1.0</v>
      </c>
      <c r="G1004" s="4" t="str">
        <f t="shared" si="233"/>
        <v>0.60</v>
      </c>
      <c r="H1004" s="2">
        <f t="shared" si="230"/>
        <v>6.6</v>
      </c>
      <c r="I1004" s="2">
        <f t="shared" si="231"/>
        <v>0.0006647864625</v>
      </c>
      <c r="J1004" s="2">
        <f t="shared" si="232"/>
        <v>0</v>
      </c>
    </row>
    <row r="1005">
      <c r="C1005" s="1">
        <v>5.0</v>
      </c>
      <c r="E1005" s="4">
        <f t="shared" si="229"/>
        <v>6670</v>
      </c>
      <c r="F1005" s="1">
        <v>1.0</v>
      </c>
      <c r="G1005" s="4" t="str">
        <f t="shared" si="233"/>
        <v>0.90</v>
      </c>
      <c r="H1005" s="2">
        <f t="shared" si="230"/>
        <v>6003</v>
      </c>
      <c r="I1005" s="2">
        <f t="shared" si="231"/>
        <v>0.6046535052</v>
      </c>
      <c r="J1005" s="2">
        <f t="shared" si="232"/>
        <v>0</v>
      </c>
    </row>
    <row r="1006">
      <c r="C1006" s="1">
        <v>6.0</v>
      </c>
      <c r="E1006" s="4">
        <f t="shared" si="229"/>
        <v>2046</v>
      </c>
      <c r="F1006" s="1">
        <v>1.0</v>
      </c>
      <c r="G1006" s="4" t="str">
        <f t="shared" si="233"/>
        <v>0.87</v>
      </c>
      <c r="H1006" s="2">
        <f t="shared" si="230"/>
        <v>1780.02</v>
      </c>
      <c r="I1006" s="2">
        <f t="shared" si="231"/>
        <v>0.1792929089</v>
      </c>
      <c r="J1006" s="2">
        <f t="shared" si="232"/>
        <v>0</v>
      </c>
    </row>
    <row r="1007">
      <c r="C1007" s="1">
        <v>7.0</v>
      </c>
      <c r="E1007" s="4">
        <f t="shared" si="229"/>
        <v>1</v>
      </c>
      <c r="F1007" s="1">
        <v>0.0</v>
      </c>
      <c r="G1007" s="4" t="str">
        <f t="shared" si="233"/>
        <v>0.17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16</v>
      </c>
      <c r="F1008" s="1">
        <v>0.0</v>
      </c>
      <c r="G1008" s="4" t="str">
        <f t="shared" si="233"/>
        <v>0.23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6</v>
      </c>
      <c r="F1009" s="1">
        <v>0.0</v>
      </c>
      <c r="G1009" s="4" t="str">
        <f t="shared" si="233"/>
        <v>0.00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0.1343916197</v>
      </c>
    </row>
    <row r="1011">
      <c r="D1011" s="1" t="s">
        <v>29</v>
      </c>
      <c r="E1011" s="2">
        <f>Sum(E1000:E1009)</f>
        <v>9928</v>
      </c>
      <c r="H1011" s="2">
        <f>Sum(H1000:H1009)</f>
        <v>8593.76</v>
      </c>
    </row>
    <row r="1012">
      <c r="D1012" s="1" t="s">
        <v>17</v>
      </c>
      <c r="E1012" s="2">
        <f>E1011/$B$2</f>
        <v>0.0775625</v>
      </c>
    </row>
    <row r="1013">
      <c r="D1013" s="1" t="s">
        <v>18</v>
      </c>
      <c r="E1013" s="2">
        <f>H1011/E1011</f>
        <v>0.8656083803</v>
      </c>
    </row>
    <row r="1014">
      <c r="D1014" s="1" t="s">
        <v>20</v>
      </c>
      <c r="E1014" s="2">
        <f>H1011/$B$2</f>
        <v>0.06713875</v>
      </c>
    </row>
    <row r="1015">
      <c r="D1015" s="1" t="s">
        <v>21</v>
      </c>
      <c r="E1015" s="2">
        <f>(E1011-H1011)/$B$2</f>
        <v>0.01042375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12</v>
      </c>
      <c r="F1030" s="1">
        <v>1.0</v>
      </c>
      <c r="G1030" s="4" t="str">
        <f t="shared" ref="G1030:G1039" si="235">INDIRECT(CONCATENATE("'ccc",$E$1028,"'!",$B$1,C1030+21))</f>
        <v>0.33</v>
      </c>
      <c r="H1030" s="2">
        <f t="shared" ref="H1030:H1039" si="236">E1030*F1030*G1030</f>
        <v>3.96</v>
      </c>
      <c r="I1030" s="2">
        <f t="shared" ref="I1030:I1039" si="237">H1030/$E$1041</f>
        <v>0.0003969924812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4</v>
      </c>
      <c r="F1031" s="1">
        <v>1.0</v>
      </c>
      <c r="G1031" s="4" t="str">
        <f t="shared" si="235"/>
        <v>0.00</v>
      </c>
      <c r="H1031" s="2">
        <f t="shared" si="236"/>
        <v>0</v>
      </c>
      <c r="I1031" s="2">
        <f t="shared" si="237"/>
        <v>0</v>
      </c>
      <c r="J1031" s="2">
        <f t="shared" si="238"/>
        <v>0</v>
      </c>
    </row>
    <row r="1032">
      <c r="C1032" s="1">
        <v>2.0</v>
      </c>
      <c r="E1032" s="4">
        <f t="shared" si="234"/>
        <v>12</v>
      </c>
      <c r="F1032" s="1">
        <v>1.0</v>
      </c>
      <c r="G1032" s="4" t="str">
        <f t="shared" si="235"/>
        <v>0.58</v>
      </c>
      <c r="H1032" s="2">
        <f t="shared" si="236"/>
        <v>6.96</v>
      </c>
      <c r="I1032" s="2">
        <f t="shared" si="237"/>
        <v>0.0006977443609</v>
      </c>
      <c r="J1032" s="2">
        <f t="shared" si="238"/>
        <v>0</v>
      </c>
    </row>
    <row r="1033">
      <c r="C1033" s="1">
        <v>3.0</v>
      </c>
      <c r="E1033" s="4">
        <f t="shared" si="234"/>
        <v>1181</v>
      </c>
      <c r="F1033" s="1">
        <v>1.0</v>
      </c>
      <c r="G1033" s="4" t="str">
        <f t="shared" si="235"/>
        <v>0.70</v>
      </c>
      <c r="H1033" s="2">
        <f t="shared" si="236"/>
        <v>826.7</v>
      </c>
      <c r="I1033" s="2">
        <f t="shared" si="237"/>
        <v>0.08287719298</v>
      </c>
      <c r="J1033" s="2">
        <f t="shared" si="238"/>
        <v>0</v>
      </c>
    </row>
    <row r="1034">
      <c r="C1034" s="1">
        <v>4.0</v>
      </c>
      <c r="E1034" s="4">
        <f t="shared" si="234"/>
        <v>8</v>
      </c>
      <c r="F1034" s="1">
        <v>1.0</v>
      </c>
      <c r="G1034" s="4" t="str">
        <f t="shared" si="235"/>
        <v>0.62</v>
      </c>
      <c r="H1034" s="2">
        <f t="shared" si="236"/>
        <v>4.96</v>
      </c>
      <c r="I1034" s="2">
        <f t="shared" si="237"/>
        <v>0.0004972431078</v>
      </c>
      <c r="J1034" s="2">
        <f t="shared" si="238"/>
        <v>0</v>
      </c>
    </row>
    <row r="1035">
      <c r="C1035" s="1">
        <v>5.0</v>
      </c>
      <c r="E1035" s="4">
        <f t="shared" si="234"/>
        <v>6911</v>
      </c>
      <c r="F1035" s="1">
        <v>1.0</v>
      </c>
      <c r="G1035" s="4" t="str">
        <f t="shared" si="235"/>
        <v>0.90</v>
      </c>
      <c r="H1035" s="2">
        <f t="shared" si="236"/>
        <v>6219.9</v>
      </c>
      <c r="I1035" s="2">
        <f t="shared" si="237"/>
        <v>0.6235488722</v>
      </c>
      <c r="J1035" s="2">
        <f t="shared" si="238"/>
        <v>0</v>
      </c>
    </row>
    <row r="1036">
      <c r="C1036" s="1">
        <v>6.0</v>
      </c>
      <c r="E1036" s="4">
        <f t="shared" si="234"/>
        <v>1828</v>
      </c>
      <c r="F1036" s="1">
        <v>1.0</v>
      </c>
      <c r="G1036" s="4" t="str">
        <f t="shared" si="235"/>
        <v>0.86</v>
      </c>
      <c r="H1036" s="2">
        <f t="shared" si="236"/>
        <v>1572.08</v>
      </c>
      <c r="I1036" s="2">
        <f t="shared" si="237"/>
        <v>0.157602005</v>
      </c>
      <c r="J1036" s="2">
        <f t="shared" si="238"/>
        <v>0</v>
      </c>
    </row>
    <row r="1037">
      <c r="C1037" s="1">
        <v>7.0</v>
      </c>
      <c r="E1037" s="4">
        <f t="shared" si="234"/>
        <v>3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12</v>
      </c>
      <c r="F1038" s="1">
        <v>0.0</v>
      </c>
      <c r="G1038" s="4" t="str">
        <f t="shared" si="235"/>
        <v>0.00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4</v>
      </c>
      <c r="F1039" s="1">
        <v>0.0</v>
      </c>
      <c r="G1039" s="4" t="str">
        <f t="shared" si="235"/>
        <v>0.25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0.1343799499</v>
      </c>
    </row>
    <row r="1041">
      <c r="D1041" s="1" t="s">
        <v>29</v>
      </c>
      <c r="E1041" s="2">
        <f>Sum(E1030:E1039)</f>
        <v>9975</v>
      </c>
      <c r="H1041" s="2">
        <f>Sum(H1030:H1039)</f>
        <v>8634.56</v>
      </c>
    </row>
    <row r="1042">
      <c r="D1042" s="1" t="s">
        <v>17</v>
      </c>
      <c r="E1042" s="2">
        <f>E1041/$B$2</f>
        <v>0.0779296875</v>
      </c>
    </row>
    <row r="1043">
      <c r="D1043" s="1" t="s">
        <v>18</v>
      </c>
      <c r="E1043" s="2">
        <f>H1041/E1041</f>
        <v>0.8656200501</v>
      </c>
    </row>
    <row r="1044">
      <c r="D1044" s="1" t="s">
        <v>20</v>
      </c>
      <c r="E1044" s="2">
        <f>H1041/$B$2</f>
        <v>0.0674575</v>
      </c>
    </row>
    <row r="1045">
      <c r="D1045" s="1" t="s">
        <v>21</v>
      </c>
      <c r="E1045" s="2">
        <f>(E1041-H1041)/$B$2</f>
        <v>0.0104721875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28</v>
      </c>
      <c r="F1060" s="1">
        <v>1.0</v>
      </c>
      <c r="G1060" s="4" t="str">
        <f t="shared" ref="G1060:G1069" si="240">INDIRECT(CONCATENATE("'ccc",$E$1058,"'!",$B$1,C1060+21))</f>
        <v>0.36</v>
      </c>
      <c r="H1060" s="2">
        <f t="shared" ref="H1060:H1069" si="241">E1060*F1060*G1060</f>
        <v>10.08</v>
      </c>
      <c r="I1060" s="2">
        <f t="shared" ref="I1060:I1069" si="242">H1060/$E$1071</f>
        <v>0.001091854419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21</v>
      </c>
      <c r="F1061" s="1">
        <v>1.0</v>
      </c>
      <c r="G1061" s="4" t="str">
        <f t="shared" si="240"/>
        <v>0.05</v>
      </c>
      <c r="H1061" s="2">
        <f t="shared" si="241"/>
        <v>1.05</v>
      </c>
      <c r="I1061" s="2">
        <f t="shared" si="242"/>
        <v>0.0001137348354</v>
      </c>
      <c r="J1061" s="2">
        <f t="shared" si="243"/>
        <v>0</v>
      </c>
    </row>
    <row r="1062">
      <c r="C1062" s="1">
        <v>2.0</v>
      </c>
      <c r="E1062" s="4">
        <f t="shared" si="239"/>
        <v>35</v>
      </c>
      <c r="F1062" s="1">
        <v>1.0</v>
      </c>
      <c r="G1062" s="4" t="str">
        <f t="shared" si="240"/>
        <v>0.23</v>
      </c>
      <c r="H1062" s="2">
        <f t="shared" si="241"/>
        <v>8.05</v>
      </c>
      <c r="I1062" s="2">
        <f t="shared" si="242"/>
        <v>0.0008719670711</v>
      </c>
      <c r="J1062" s="2">
        <f t="shared" si="243"/>
        <v>0</v>
      </c>
    </row>
    <row r="1063">
      <c r="C1063" s="1">
        <v>3.0</v>
      </c>
      <c r="E1063" s="4">
        <f t="shared" si="239"/>
        <v>1903</v>
      </c>
      <c r="F1063" s="1">
        <v>1.0</v>
      </c>
      <c r="G1063" s="4" t="str">
        <f t="shared" si="240"/>
        <v>0.76</v>
      </c>
      <c r="H1063" s="2">
        <f t="shared" si="241"/>
        <v>1446.28</v>
      </c>
      <c r="I1063" s="2">
        <f t="shared" si="242"/>
        <v>0.1566594454</v>
      </c>
      <c r="J1063" s="2">
        <f t="shared" si="243"/>
        <v>0</v>
      </c>
    </row>
    <row r="1064">
      <c r="C1064" s="1">
        <v>4.0</v>
      </c>
      <c r="E1064" s="4">
        <f t="shared" si="239"/>
        <v>102</v>
      </c>
      <c r="F1064" s="1">
        <v>1.0</v>
      </c>
      <c r="G1064" s="4" t="str">
        <f t="shared" si="240"/>
        <v>0.54</v>
      </c>
      <c r="H1064" s="2">
        <f t="shared" si="241"/>
        <v>55.08</v>
      </c>
      <c r="I1064" s="2">
        <f t="shared" si="242"/>
        <v>0.005966204506</v>
      </c>
      <c r="J1064" s="2">
        <f t="shared" si="243"/>
        <v>0</v>
      </c>
    </row>
    <row r="1065">
      <c r="C1065" s="1">
        <v>5.0</v>
      </c>
      <c r="E1065" s="4">
        <f t="shared" si="239"/>
        <v>4863</v>
      </c>
      <c r="F1065" s="1">
        <v>1.0</v>
      </c>
      <c r="G1065" s="4" t="str">
        <f t="shared" si="240"/>
        <v>0.84</v>
      </c>
      <c r="H1065" s="2">
        <f t="shared" si="241"/>
        <v>4084.92</v>
      </c>
      <c r="I1065" s="2">
        <f t="shared" si="242"/>
        <v>0.4424740035</v>
      </c>
      <c r="J1065" s="2">
        <f t="shared" si="243"/>
        <v>0</v>
      </c>
    </row>
    <row r="1066">
      <c r="C1066" s="1">
        <v>6.0</v>
      </c>
      <c r="E1066" s="4">
        <f t="shared" si="239"/>
        <v>825</v>
      </c>
      <c r="F1066" s="1">
        <v>1.0</v>
      </c>
      <c r="G1066" s="4" t="str">
        <f t="shared" si="240"/>
        <v>0.76</v>
      </c>
      <c r="H1066" s="2">
        <f t="shared" si="241"/>
        <v>627</v>
      </c>
      <c r="I1066" s="2">
        <f t="shared" si="242"/>
        <v>0.06791594454</v>
      </c>
      <c r="J1066" s="2">
        <f t="shared" si="243"/>
        <v>0</v>
      </c>
    </row>
    <row r="1067">
      <c r="C1067" s="1">
        <v>7.0</v>
      </c>
      <c r="E1067" s="4">
        <f t="shared" si="239"/>
        <v>1232</v>
      </c>
      <c r="F1067" s="1">
        <v>1.0</v>
      </c>
      <c r="G1067" s="4" t="str">
        <f t="shared" si="240"/>
        <v>0.87</v>
      </c>
      <c r="H1067" s="2">
        <f t="shared" si="241"/>
        <v>1071.84</v>
      </c>
      <c r="I1067" s="2">
        <f t="shared" si="242"/>
        <v>0.1161005199</v>
      </c>
      <c r="J1067" s="2">
        <f t="shared" si="243"/>
        <v>0</v>
      </c>
    </row>
    <row r="1068">
      <c r="C1068" s="1">
        <v>8.0</v>
      </c>
      <c r="E1068" s="4">
        <f t="shared" si="239"/>
        <v>36</v>
      </c>
      <c r="F1068" s="1">
        <v>0.0</v>
      </c>
      <c r="G1068" s="4" t="str">
        <f t="shared" si="240"/>
        <v>0.36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187</v>
      </c>
      <c r="F1069" s="1">
        <v>0.0</v>
      </c>
      <c r="G1069" s="4" t="str">
        <f t="shared" si="240"/>
        <v>0.43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0.2088063258</v>
      </c>
    </row>
    <row r="1071">
      <c r="D1071" s="1" t="s">
        <v>29</v>
      </c>
      <c r="E1071" s="2">
        <f>Sum(E1060:E1069)</f>
        <v>9232</v>
      </c>
      <c r="H1071" s="2">
        <f>Sum(H1060:H1069)</f>
        <v>7304.3</v>
      </c>
    </row>
    <row r="1072">
      <c r="D1072" s="1" t="s">
        <v>17</v>
      </c>
      <c r="E1072" s="2">
        <f>E1071/$B$2</f>
        <v>0.072125</v>
      </c>
    </row>
    <row r="1073">
      <c r="D1073" s="1" t="s">
        <v>18</v>
      </c>
      <c r="E1073" s="2">
        <f>H1071/E1071</f>
        <v>0.7911936742</v>
      </c>
    </row>
    <row r="1074">
      <c r="D1074" s="1" t="s">
        <v>20</v>
      </c>
      <c r="E1074" s="2">
        <f>H1071/$B$2</f>
        <v>0.05706484375</v>
      </c>
    </row>
    <row r="1075">
      <c r="D1075" s="1" t="s">
        <v>21</v>
      </c>
      <c r="E1075" s="2">
        <f>(E1071-H1071)/$B$2</f>
        <v>0.01506015625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15</v>
      </c>
      <c r="F1090" s="1">
        <v>1.0</v>
      </c>
      <c r="G1090" s="4" t="str">
        <f t="shared" ref="G1090:G1099" si="245">INDIRECT(CONCATENATE("'ccc",$E$1088,"'!",$B$1,C1090+21))</f>
        <v>0.40</v>
      </c>
      <c r="H1090" s="2">
        <f t="shared" ref="H1090:H1099" si="246">E1090*F1090*G1090</f>
        <v>6</v>
      </c>
      <c r="I1090" s="2">
        <f t="shared" ref="I1090:I1099" si="247">H1090/$E$1101</f>
        <v>0.0006638636867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18</v>
      </c>
      <c r="F1091" s="1">
        <v>1.0</v>
      </c>
      <c r="G1091" s="4" t="str">
        <f t="shared" si="245"/>
        <v>0.17</v>
      </c>
      <c r="H1091" s="2">
        <f t="shared" si="246"/>
        <v>3.06</v>
      </c>
      <c r="I1091" s="2">
        <f t="shared" si="247"/>
        <v>0.0003385704802</v>
      </c>
      <c r="J1091" s="2">
        <f t="shared" si="248"/>
        <v>0</v>
      </c>
    </row>
    <row r="1092">
      <c r="C1092" s="1">
        <v>2.0</v>
      </c>
      <c r="E1092" s="4">
        <f t="shared" si="244"/>
        <v>28</v>
      </c>
      <c r="F1092" s="1">
        <v>1.0</v>
      </c>
      <c r="G1092" s="4" t="str">
        <f t="shared" si="245"/>
        <v>0.25</v>
      </c>
      <c r="H1092" s="2">
        <f t="shared" si="246"/>
        <v>7</v>
      </c>
      <c r="I1092" s="2">
        <f t="shared" si="247"/>
        <v>0.0007745076344</v>
      </c>
      <c r="J1092" s="2">
        <f t="shared" si="248"/>
        <v>0</v>
      </c>
    </row>
    <row r="1093">
      <c r="C1093" s="1">
        <v>3.0</v>
      </c>
      <c r="E1093" s="4">
        <f t="shared" si="244"/>
        <v>2109</v>
      </c>
      <c r="F1093" s="1">
        <v>1.0</v>
      </c>
      <c r="G1093" s="4" t="str">
        <f t="shared" si="245"/>
        <v>0.78</v>
      </c>
      <c r="H1093" s="2">
        <f t="shared" si="246"/>
        <v>1645.02</v>
      </c>
      <c r="I1093" s="2">
        <f t="shared" si="247"/>
        <v>0.182011507</v>
      </c>
      <c r="J1093" s="2">
        <f t="shared" si="248"/>
        <v>0</v>
      </c>
    </row>
    <row r="1094">
      <c r="C1094" s="1">
        <v>4.0</v>
      </c>
      <c r="E1094" s="4">
        <f t="shared" si="244"/>
        <v>104</v>
      </c>
      <c r="F1094" s="1">
        <v>1.0</v>
      </c>
      <c r="G1094" s="4" t="str">
        <f t="shared" si="245"/>
        <v>0.57</v>
      </c>
      <c r="H1094" s="2">
        <f t="shared" si="246"/>
        <v>59.28</v>
      </c>
      <c r="I1094" s="2">
        <f t="shared" si="247"/>
        <v>0.006558973224</v>
      </c>
      <c r="J1094" s="2">
        <f t="shared" si="248"/>
        <v>0</v>
      </c>
    </row>
    <row r="1095">
      <c r="C1095" s="1">
        <v>5.0</v>
      </c>
      <c r="E1095" s="4">
        <f t="shared" si="244"/>
        <v>4497</v>
      </c>
      <c r="F1095" s="1">
        <v>1.0</v>
      </c>
      <c r="G1095" s="4" t="str">
        <f t="shared" si="245"/>
        <v>0.85</v>
      </c>
      <c r="H1095" s="2">
        <f t="shared" si="246"/>
        <v>3822.45</v>
      </c>
      <c r="I1095" s="2">
        <f t="shared" si="247"/>
        <v>0.4229309582</v>
      </c>
      <c r="J1095" s="2">
        <f t="shared" si="248"/>
        <v>0</v>
      </c>
    </row>
    <row r="1096">
      <c r="C1096" s="1">
        <v>6.0</v>
      </c>
      <c r="E1096" s="4">
        <f t="shared" si="244"/>
        <v>593</v>
      </c>
      <c r="F1096" s="1">
        <v>1.0</v>
      </c>
      <c r="G1096" s="4" t="str">
        <f t="shared" si="245"/>
        <v>0.81</v>
      </c>
      <c r="H1096" s="2">
        <f t="shared" si="246"/>
        <v>480.33</v>
      </c>
      <c r="I1096" s="2">
        <f t="shared" si="247"/>
        <v>0.05314560744</v>
      </c>
      <c r="J1096" s="2">
        <f t="shared" si="248"/>
        <v>0</v>
      </c>
    </row>
    <row r="1097">
      <c r="C1097" s="1">
        <v>7.0</v>
      </c>
      <c r="E1097" s="4">
        <f t="shared" si="244"/>
        <v>1366</v>
      </c>
      <c r="F1097" s="1">
        <v>1.0</v>
      </c>
      <c r="G1097" s="4" t="str">
        <f t="shared" si="245"/>
        <v>0.86</v>
      </c>
      <c r="H1097" s="2">
        <f t="shared" si="246"/>
        <v>1174.76</v>
      </c>
      <c r="I1097" s="2">
        <f t="shared" si="247"/>
        <v>0.1299800841</v>
      </c>
      <c r="J1097" s="2">
        <f t="shared" si="248"/>
        <v>0</v>
      </c>
    </row>
    <row r="1098">
      <c r="C1098" s="1">
        <v>8.0</v>
      </c>
      <c r="E1098" s="4">
        <f t="shared" si="244"/>
        <v>34</v>
      </c>
      <c r="F1098" s="1">
        <v>0.0</v>
      </c>
      <c r="G1098" s="4" t="str">
        <f t="shared" si="245"/>
        <v>0.38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274</v>
      </c>
      <c r="F1099" s="1">
        <v>0.0</v>
      </c>
      <c r="G1099" s="4" t="str">
        <f t="shared" si="245"/>
        <v>0.46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0.2035959283</v>
      </c>
    </row>
    <row r="1101">
      <c r="D1101" s="1" t="s">
        <v>29</v>
      </c>
      <c r="E1101" s="2">
        <f>Sum(E1090:E1099)</f>
        <v>9038</v>
      </c>
      <c r="H1101" s="2">
        <f>Sum(H1090:H1099)</f>
        <v>7197.9</v>
      </c>
    </row>
    <row r="1102">
      <c r="D1102" s="1" t="s">
        <v>17</v>
      </c>
      <c r="E1102" s="2">
        <f>E1101/$B$2</f>
        <v>0.070609375</v>
      </c>
    </row>
    <row r="1103">
      <c r="D1103" s="1" t="s">
        <v>18</v>
      </c>
      <c r="E1103" s="2">
        <f>H1101/E1101</f>
        <v>0.7964040717</v>
      </c>
    </row>
    <row r="1104">
      <c r="D1104" s="1" t="s">
        <v>20</v>
      </c>
      <c r="E1104" s="2">
        <f>H1101/$B$2</f>
        <v>0.05623359375</v>
      </c>
    </row>
    <row r="1105">
      <c r="D1105" s="1" t="s">
        <v>21</v>
      </c>
      <c r="E1105" s="2">
        <f>(E1101-H1101)/$B$2</f>
        <v>0.01437578125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19</v>
      </c>
      <c r="F1120" s="1">
        <v>1.0</v>
      </c>
      <c r="G1120" s="4" t="str">
        <f t="shared" ref="G1120:G1129" si="250">INDIRECT(CONCATENATE("'ccc",$E$1118,"'!",$B$1,C1120+21))</f>
        <v>0.37</v>
      </c>
      <c r="H1120" s="2">
        <f t="shared" ref="H1120:H1129" si="251">E1120*F1120*G1120</f>
        <v>7.03</v>
      </c>
      <c r="I1120" s="2">
        <f t="shared" ref="I1120:I1129" si="252">H1120/$E$1131</f>
        <v>0.0007704109589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16</v>
      </c>
      <c r="F1121" s="1">
        <v>1.0</v>
      </c>
      <c r="G1121" s="4" t="str">
        <f t="shared" si="250"/>
        <v>0.25</v>
      </c>
      <c r="H1121" s="2">
        <f t="shared" si="251"/>
        <v>4</v>
      </c>
      <c r="I1121" s="2">
        <f t="shared" si="252"/>
        <v>0.0004383561644</v>
      </c>
      <c r="J1121" s="2">
        <f t="shared" si="253"/>
        <v>0</v>
      </c>
    </row>
    <row r="1122">
      <c r="C1122" s="1">
        <v>2.0</v>
      </c>
      <c r="E1122" s="4">
        <f t="shared" si="249"/>
        <v>28</v>
      </c>
      <c r="F1122" s="1">
        <v>1.0</v>
      </c>
      <c r="G1122" s="4" t="str">
        <f t="shared" si="250"/>
        <v>0.43</v>
      </c>
      <c r="H1122" s="2">
        <f t="shared" si="251"/>
        <v>12.04</v>
      </c>
      <c r="I1122" s="2">
        <f t="shared" si="252"/>
        <v>0.001319452055</v>
      </c>
      <c r="J1122" s="2">
        <f t="shared" si="253"/>
        <v>0</v>
      </c>
    </row>
    <row r="1123">
      <c r="C1123" s="1">
        <v>3.0</v>
      </c>
      <c r="E1123" s="4">
        <f t="shared" si="249"/>
        <v>2391</v>
      </c>
      <c r="F1123" s="1">
        <v>1.0</v>
      </c>
      <c r="G1123" s="4" t="str">
        <f t="shared" si="250"/>
        <v>0.78</v>
      </c>
      <c r="H1123" s="2">
        <f t="shared" si="251"/>
        <v>1864.98</v>
      </c>
      <c r="I1123" s="2">
        <f t="shared" si="252"/>
        <v>0.2043813699</v>
      </c>
      <c r="J1123" s="2">
        <f t="shared" si="253"/>
        <v>0</v>
      </c>
    </row>
    <row r="1124">
      <c r="C1124" s="1">
        <v>4.0</v>
      </c>
      <c r="E1124" s="4">
        <f t="shared" si="249"/>
        <v>103</v>
      </c>
      <c r="F1124" s="1">
        <v>1.0</v>
      </c>
      <c r="G1124" s="4" t="str">
        <f t="shared" si="250"/>
        <v>0.65</v>
      </c>
      <c r="H1124" s="2">
        <f t="shared" si="251"/>
        <v>66.95</v>
      </c>
      <c r="I1124" s="2">
        <f t="shared" si="252"/>
        <v>0.007336986301</v>
      </c>
      <c r="J1124" s="2">
        <f t="shared" si="253"/>
        <v>0</v>
      </c>
    </row>
    <row r="1125">
      <c r="C1125" s="1">
        <v>5.0</v>
      </c>
      <c r="E1125" s="4">
        <f t="shared" si="249"/>
        <v>4420</v>
      </c>
      <c r="F1125" s="1">
        <v>1.0</v>
      </c>
      <c r="G1125" s="4" t="str">
        <f t="shared" si="250"/>
        <v>0.84</v>
      </c>
      <c r="H1125" s="2">
        <f t="shared" si="251"/>
        <v>3712.8</v>
      </c>
      <c r="I1125" s="2">
        <f t="shared" si="252"/>
        <v>0.4068821918</v>
      </c>
      <c r="J1125" s="2">
        <f t="shared" si="253"/>
        <v>0</v>
      </c>
    </row>
    <row r="1126">
      <c r="C1126" s="1">
        <v>6.0</v>
      </c>
      <c r="E1126" s="4">
        <f t="shared" si="249"/>
        <v>576</v>
      </c>
      <c r="F1126" s="1">
        <v>1.0</v>
      </c>
      <c r="G1126" s="4" t="str">
        <f t="shared" si="250"/>
        <v>0.78</v>
      </c>
      <c r="H1126" s="2">
        <f t="shared" si="251"/>
        <v>449.28</v>
      </c>
      <c r="I1126" s="2">
        <f t="shared" si="252"/>
        <v>0.04923616438</v>
      </c>
      <c r="J1126" s="2">
        <f t="shared" si="253"/>
        <v>0</v>
      </c>
    </row>
    <row r="1127">
      <c r="C1127" s="1">
        <v>7.0</v>
      </c>
      <c r="E1127" s="4">
        <f t="shared" si="249"/>
        <v>1259</v>
      </c>
      <c r="F1127" s="1">
        <v>1.0</v>
      </c>
      <c r="G1127" s="4" t="str">
        <f t="shared" si="250"/>
        <v>0.85</v>
      </c>
      <c r="H1127" s="2">
        <f t="shared" si="251"/>
        <v>1070.15</v>
      </c>
      <c r="I1127" s="2">
        <f t="shared" si="252"/>
        <v>0.1172767123</v>
      </c>
      <c r="J1127" s="2">
        <f t="shared" si="253"/>
        <v>0</v>
      </c>
    </row>
    <row r="1128">
      <c r="C1128" s="1">
        <v>8.0</v>
      </c>
      <c r="E1128" s="4">
        <f t="shared" si="249"/>
        <v>34</v>
      </c>
      <c r="F1128" s="1">
        <v>0.0</v>
      </c>
      <c r="G1128" s="4" t="str">
        <f t="shared" si="250"/>
        <v>0.38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279</v>
      </c>
      <c r="F1129" s="1">
        <v>0.0</v>
      </c>
      <c r="G1129" s="4" t="str">
        <f t="shared" si="250"/>
        <v>0.52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0.2123583562</v>
      </c>
    </row>
    <row r="1131">
      <c r="D1131" s="1" t="s">
        <v>29</v>
      </c>
      <c r="E1131" s="2">
        <f>Sum(E1120:E1129)</f>
        <v>9125</v>
      </c>
      <c r="H1131" s="2">
        <f>Sum(H1120:H1129)</f>
        <v>7187.23</v>
      </c>
    </row>
    <row r="1132">
      <c r="D1132" s="1" t="s">
        <v>17</v>
      </c>
      <c r="E1132" s="2">
        <f>E1131/$B$2</f>
        <v>0.0712890625</v>
      </c>
    </row>
    <row r="1133">
      <c r="D1133" s="1" t="s">
        <v>18</v>
      </c>
      <c r="E1133" s="2">
        <f>H1131/E1131</f>
        <v>0.7876416438</v>
      </c>
    </row>
    <row r="1134">
      <c r="D1134" s="1" t="s">
        <v>20</v>
      </c>
      <c r="E1134" s="2">
        <f>H1131/$B$2</f>
        <v>0.05615023438</v>
      </c>
    </row>
    <row r="1135">
      <c r="D1135" s="1" t="s">
        <v>21</v>
      </c>
      <c r="E1135" s="2">
        <f>(E1131-H1131)/$B$2</f>
        <v>0.01513882813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19</v>
      </c>
      <c r="F1150" s="1">
        <v>1.0</v>
      </c>
      <c r="G1150" s="4" t="str">
        <f t="shared" ref="G1150:G1159" si="255">INDIRECT(CONCATENATE("'ccc",$E$1148,"'!",$B$1,C1150+21))</f>
        <v>0.42</v>
      </c>
      <c r="H1150" s="2">
        <f t="shared" ref="H1150:H1159" si="256">E1150*F1150*G1150</f>
        <v>7.98</v>
      </c>
      <c r="I1150" s="2">
        <f t="shared" ref="I1150:I1159" si="257">H1150/$E$1161</f>
        <v>0.0008800176445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20</v>
      </c>
      <c r="F1151" s="1">
        <v>1.0</v>
      </c>
      <c r="G1151" s="4" t="str">
        <f t="shared" si="255"/>
        <v>0.40</v>
      </c>
      <c r="H1151" s="2">
        <f t="shared" si="256"/>
        <v>8</v>
      </c>
      <c r="I1151" s="2">
        <f t="shared" si="257"/>
        <v>0.0008822232025</v>
      </c>
      <c r="J1151" s="2">
        <f t="shared" si="258"/>
        <v>0</v>
      </c>
    </row>
    <row r="1152">
      <c r="C1152" s="1">
        <v>2.0</v>
      </c>
      <c r="E1152" s="4">
        <f t="shared" si="254"/>
        <v>32</v>
      </c>
      <c r="F1152" s="1">
        <v>1.0</v>
      </c>
      <c r="G1152" s="4" t="str">
        <f t="shared" si="255"/>
        <v>0.34</v>
      </c>
      <c r="H1152" s="2">
        <f t="shared" si="256"/>
        <v>10.88</v>
      </c>
      <c r="I1152" s="2">
        <f t="shared" si="257"/>
        <v>0.001199823555</v>
      </c>
      <c r="J1152" s="2">
        <f t="shared" si="258"/>
        <v>0</v>
      </c>
    </row>
    <row r="1153">
      <c r="C1153" s="1">
        <v>3.0</v>
      </c>
      <c r="E1153" s="4">
        <f t="shared" si="254"/>
        <v>2361</v>
      </c>
      <c r="F1153" s="1">
        <v>1.0</v>
      </c>
      <c r="G1153" s="4" t="str">
        <f t="shared" si="255"/>
        <v>0.79</v>
      </c>
      <c r="H1153" s="2">
        <f t="shared" si="256"/>
        <v>1865.19</v>
      </c>
      <c r="I1153" s="2">
        <f t="shared" si="257"/>
        <v>0.2056892369</v>
      </c>
      <c r="J1153" s="2">
        <f t="shared" si="258"/>
        <v>0</v>
      </c>
    </row>
    <row r="1154">
      <c r="C1154" s="1">
        <v>4.0</v>
      </c>
      <c r="E1154" s="4">
        <f t="shared" si="254"/>
        <v>113</v>
      </c>
      <c r="F1154" s="1">
        <v>1.0</v>
      </c>
      <c r="G1154" s="4" t="str">
        <f t="shared" si="255"/>
        <v>0.67</v>
      </c>
      <c r="H1154" s="2">
        <f t="shared" si="256"/>
        <v>75.71</v>
      </c>
      <c r="I1154" s="2">
        <f t="shared" si="257"/>
        <v>0.008349139832</v>
      </c>
      <c r="J1154" s="2">
        <f t="shared" si="258"/>
        <v>0</v>
      </c>
    </row>
    <row r="1155">
      <c r="C1155" s="1">
        <v>5.0</v>
      </c>
      <c r="E1155" s="4">
        <f t="shared" si="254"/>
        <v>4435</v>
      </c>
      <c r="F1155" s="1">
        <v>1.0</v>
      </c>
      <c r="G1155" s="4" t="str">
        <f t="shared" si="255"/>
        <v>0.84</v>
      </c>
      <c r="H1155" s="2">
        <f t="shared" si="256"/>
        <v>3725.4</v>
      </c>
      <c r="I1155" s="2">
        <f t="shared" si="257"/>
        <v>0.4108292898</v>
      </c>
      <c r="J1155" s="2">
        <f t="shared" si="258"/>
        <v>0</v>
      </c>
    </row>
    <row r="1156">
      <c r="C1156" s="1">
        <v>6.0</v>
      </c>
      <c r="E1156" s="4">
        <f t="shared" si="254"/>
        <v>489</v>
      </c>
      <c r="F1156" s="1">
        <v>1.0</v>
      </c>
      <c r="G1156" s="4" t="str">
        <f t="shared" si="255"/>
        <v>0.78</v>
      </c>
      <c r="H1156" s="2">
        <f t="shared" si="256"/>
        <v>381.42</v>
      </c>
      <c r="I1156" s="2">
        <f t="shared" si="257"/>
        <v>0.04206219674</v>
      </c>
      <c r="J1156" s="2">
        <f t="shared" si="258"/>
        <v>0</v>
      </c>
    </row>
    <row r="1157">
      <c r="C1157" s="1">
        <v>7.0</v>
      </c>
      <c r="E1157" s="4">
        <f t="shared" si="254"/>
        <v>1272</v>
      </c>
      <c r="F1157" s="1">
        <v>1.0</v>
      </c>
      <c r="G1157" s="4" t="str">
        <f t="shared" si="255"/>
        <v>0.87</v>
      </c>
      <c r="H1157" s="2">
        <f t="shared" si="256"/>
        <v>1106.64</v>
      </c>
      <c r="I1157" s="2">
        <f t="shared" si="257"/>
        <v>0.1220379356</v>
      </c>
      <c r="J1157" s="2">
        <f t="shared" si="258"/>
        <v>0</v>
      </c>
    </row>
    <row r="1158">
      <c r="C1158" s="1">
        <v>8.0</v>
      </c>
      <c r="E1158" s="4">
        <f t="shared" si="254"/>
        <v>51</v>
      </c>
      <c r="F1158" s="1">
        <v>0.0</v>
      </c>
      <c r="G1158" s="4" t="str">
        <f t="shared" si="255"/>
        <v>0.31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276</v>
      </c>
      <c r="F1159" s="1">
        <v>0.0</v>
      </c>
      <c r="G1159" s="4" t="str">
        <f t="shared" si="255"/>
        <v>0.51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0.2080701367</v>
      </c>
    </row>
    <row r="1161">
      <c r="D1161" s="1" t="s">
        <v>29</v>
      </c>
      <c r="E1161" s="2">
        <f>Sum(E1150:E1159)</f>
        <v>9068</v>
      </c>
      <c r="H1161" s="2">
        <f>Sum(H1150:H1159)</f>
        <v>7181.22</v>
      </c>
    </row>
    <row r="1162">
      <c r="D1162" s="1" t="s">
        <v>17</v>
      </c>
      <c r="E1162" s="2">
        <f>E1161/$B$2</f>
        <v>0.07084375</v>
      </c>
    </row>
    <row r="1163">
      <c r="D1163" s="1" t="s">
        <v>18</v>
      </c>
      <c r="E1163" s="2">
        <f>H1161/E1161</f>
        <v>0.7919298633</v>
      </c>
    </row>
    <row r="1164">
      <c r="D1164" s="1" t="s">
        <v>20</v>
      </c>
      <c r="E1164" s="2">
        <f>H1161/$B$2</f>
        <v>0.05610328125</v>
      </c>
    </row>
    <row r="1165">
      <c r="D1165" s="1" t="s">
        <v>21</v>
      </c>
      <c r="E1165" s="2">
        <f>(E1161-H1161)/$B$2</f>
        <v>0.01474046875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16</v>
      </c>
      <c r="F1180" s="1">
        <v>1.0</v>
      </c>
      <c r="G1180" s="4" t="str">
        <f t="shared" ref="G1180:G1189" si="260">INDIRECT(CONCATENATE("'ccc",$E$1178,"'!",$B$1,C1180+21))</f>
        <v>0.44</v>
      </c>
      <c r="H1180" s="2">
        <f t="shared" ref="H1180:H1189" si="261">E1180*F1180*G1180</f>
        <v>7.04</v>
      </c>
      <c r="I1180" s="2">
        <f t="shared" ref="I1180:I1189" si="262">H1180/$E$1191</f>
        <v>0.0007613279983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23</v>
      </c>
      <c r="F1181" s="1">
        <v>1.0</v>
      </c>
      <c r="G1181" s="4" t="str">
        <f t="shared" si="260"/>
        <v>0.26</v>
      </c>
      <c r="H1181" s="2">
        <f t="shared" si="261"/>
        <v>5.98</v>
      </c>
      <c r="I1181" s="2">
        <f t="shared" si="262"/>
        <v>0.0006466962258</v>
      </c>
      <c r="J1181" s="2">
        <f t="shared" si="263"/>
        <v>0</v>
      </c>
    </row>
    <row r="1182">
      <c r="C1182" s="1">
        <v>2.0</v>
      </c>
      <c r="E1182" s="4">
        <f t="shared" si="259"/>
        <v>32</v>
      </c>
      <c r="F1182" s="1">
        <v>1.0</v>
      </c>
      <c r="G1182" s="4" t="str">
        <f t="shared" si="260"/>
        <v>0.34</v>
      </c>
      <c r="H1182" s="2">
        <f t="shared" si="261"/>
        <v>10.88</v>
      </c>
      <c r="I1182" s="2">
        <f t="shared" si="262"/>
        <v>0.001176597816</v>
      </c>
      <c r="J1182" s="2">
        <f t="shared" si="263"/>
        <v>0</v>
      </c>
    </row>
    <row r="1183">
      <c r="C1183" s="1">
        <v>3.0</v>
      </c>
      <c r="E1183" s="4">
        <f t="shared" si="259"/>
        <v>2505</v>
      </c>
      <c r="F1183" s="1">
        <v>1.0</v>
      </c>
      <c r="G1183" s="4" t="str">
        <f t="shared" si="260"/>
        <v>0.80</v>
      </c>
      <c r="H1183" s="2">
        <f t="shared" si="261"/>
        <v>2004</v>
      </c>
      <c r="I1183" s="2">
        <f t="shared" si="262"/>
        <v>0.2167189359</v>
      </c>
      <c r="J1183" s="2">
        <f t="shared" si="263"/>
        <v>0</v>
      </c>
    </row>
    <row r="1184">
      <c r="C1184" s="1">
        <v>4.0</v>
      </c>
      <c r="E1184" s="4">
        <f t="shared" si="259"/>
        <v>103</v>
      </c>
      <c r="F1184" s="1">
        <v>1.0</v>
      </c>
      <c r="G1184" s="4" t="str">
        <f t="shared" si="260"/>
        <v>0.59</v>
      </c>
      <c r="H1184" s="2">
        <f t="shared" si="261"/>
        <v>60.77</v>
      </c>
      <c r="I1184" s="2">
        <f t="shared" si="262"/>
        <v>0.006571861144</v>
      </c>
      <c r="J1184" s="2">
        <f t="shared" si="263"/>
        <v>0</v>
      </c>
    </row>
    <row r="1185">
      <c r="C1185" s="1">
        <v>5.0</v>
      </c>
      <c r="E1185" s="4">
        <f t="shared" si="259"/>
        <v>4505</v>
      </c>
      <c r="F1185" s="1">
        <v>1.0</v>
      </c>
      <c r="G1185" s="4" t="str">
        <f t="shared" si="260"/>
        <v>0.83</v>
      </c>
      <c r="H1185" s="2">
        <f t="shared" si="261"/>
        <v>3739.15</v>
      </c>
      <c r="I1185" s="2">
        <f t="shared" si="262"/>
        <v>0.4043635774</v>
      </c>
      <c r="J1185" s="2">
        <f t="shared" si="263"/>
        <v>0</v>
      </c>
    </row>
    <row r="1186">
      <c r="C1186" s="1">
        <v>6.0</v>
      </c>
      <c r="E1186" s="4">
        <f t="shared" si="259"/>
        <v>524</v>
      </c>
      <c r="F1186" s="1">
        <v>1.0</v>
      </c>
      <c r="G1186" s="4" t="str">
        <f t="shared" si="260"/>
        <v>0.74</v>
      </c>
      <c r="H1186" s="2">
        <f t="shared" si="261"/>
        <v>387.76</v>
      </c>
      <c r="I1186" s="2">
        <f t="shared" si="262"/>
        <v>0.04193360009</v>
      </c>
      <c r="J1186" s="2">
        <f t="shared" si="263"/>
        <v>0</v>
      </c>
    </row>
    <row r="1187">
      <c r="C1187" s="1">
        <v>7.0</v>
      </c>
      <c r="E1187" s="4">
        <f t="shared" si="259"/>
        <v>1189</v>
      </c>
      <c r="F1187" s="1">
        <v>1.0</v>
      </c>
      <c r="G1187" s="4" t="str">
        <f t="shared" si="260"/>
        <v>0.85</v>
      </c>
      <c r="H1187" s="2">
        <f t="shared" si="261"/>
        <v>1010.65</v>
      </c>
      <c r="I1187" s="2">
        <f t="shared" si="262"/>
        <v>0.1092949065</v>
      </c>
      <c r="J1187" s="2">
        <f t="shared" si="263"/>
        <v>0</v>
      </c>
    </row>
    <row r="1188">
      <c r="C1188" s="1">
        <v>8.0</v>
      </c>
      <c r="E1188" s="4">
        <f t="shared" si="259"/>
        <v>42</v>
      </c>
      <c r="F1188" s="1">
        <v>0.0</v>
      </c>
      <c r="G1188" s="4" t="str">
        <f t="shared" si="260"/>
        <v>0.38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308</v>
      </c>
      <c r="F1189" s="1">
        <v>0.0</v>
      </c>
      <c r="G1189" s="4" t="str">
        <f t="shared" si="260"/>
        <v>0.50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0.218532497</v>
      </c>
    </row>
    <row r="1191">
      <c r="D1191" s="1" t="s">
        <v>29</v>
      </c>
      <c r="E1191" s="2">
        <f>Sum(E1180:E1189)</f>
        <v>9247</v>
      </c>
      <c r="H1191" s="2">
        <f>Sum(H1180:H1189)</f>
        <v>7226.23</v>
      </c>
    </row>
    <row r="1192">
      <c r="D1192" s="1" t="s">
        <v>17</v>
      </c>
      <c r="E1192" s="2">
        <f>E1191/$B$2</f>
        <v>0.0722421875</v>
      </c>
    </row>
    <row r="1193">
      <c r="D1193" s="1" t="s">
        <v>18</v>
      </c>
      <c r="E1193" s="2">
        <f>H1191/E1191</f>
        <v>0.781467503</v>
      </c>
    </row>
    <row r="1194">
      <c r="D1194" s="1" t="s">
        <v>20</v>
      </c>
      <c r="E1194" s="2">
        <f>H1191/$B$2</f>
        <v>0.05645492188</v>
      </c>
    </row>
    <row r="1195">
      <c r="D1195" s="1" t="s">
        <v>21</v>
      </c>
      <c r="E1195" s="2">
        <f>(E1191-H1191)/$B$2</f>
        <v>0.01578726563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19</v>
      </c>
      <c r="F1210" s="1">
        <v>1.0</v>
      </c>
      <c r="G1210" s="4" t="str">
        <f t="shared" ref="G1210:G1219" si="265">INDIRECT(CONCATENATE("'ccc",$E$1208,"'!",$B$1,C1210+21))</f>
        <v>0.37</v>
      </c>
      <c r="H1210" s="2">
        <f t="shared" ref="H1210:H1219" si="266">E1210*F1210*G1210</f>
        <v>7.03</v>
      </c>
      <c r="I1210" s="2">
        <f t="shared" ref="I1210:I1219" si="267">H1210/$E$1221</f>
        <v>0.0007085979236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14</v>
      </c>
      <c r="F1211" s="1">
        <v>1.0</v>
      </c>
      <c r="G1211" s="4" t="str">
        <f t="shared" si="265"/>
        <v>0.29</v>
      </c>
      <c r="H1211" s="2">
        <f t="shared" si="266"/>
        <v>4.06</v>
      </c>
      <c r="I1211" s="2">
        <f t="shared" si="267"/>
        <v>0.0004092329402</v>
      </c>
      <c r="J1211" s="2">
        <f t="shared" si="268"/>
        <v>0</v>
      </c>
    </row>
    <row r="1212">
      <c r="C1212" s="1">
        <v>2.0</v>
      </c>
      <c r="E1212" s="4">
        <f t="shared" si="264"/>
        <v>384</v>
      </c>
      <c r="F1212" s="1">
        <v>1.0</v>
      </c>
      <c r="G1212" s="4" t="str">
        <f t="shared" si="265"/>
        <v>0.53</v>
      </c>
      <c r="H1212" s="2">
        <f t="shared" si="266"/>
        <v>203.52</v>
      </c>
      <c r="I1212" s="2">
        <f t="shared" si="267"/>
        <v>0.02051406108</v>
      </c>
      <c r="J1212" s="2">
        <f t="shared" si="268"/>
        <v>0</v>
      </c>
    </row>
    <row r="1213">
      <c r="C1213" s="1">
        <v>3.0</v>
      </c>
      <c r="E1213" s="4">
        <f t="shared" si="264"/>
        <v>1717</v>
      </c>
      <c r="F1213" s="1">
        <v>1.0</v>
      </c>
      <c r="G1213" s="4" t="str">
        <f t="shared" si="265"/>
        <v>0.76</v>
      </c>
      <c r="H1213" s="2">
        <f t="shared" si="266"/>
        <v>1304.92</v>
      </c>
      <c r="I1213" s="2">
        <f t="shared" si="267"/>
        <v>0.1315310957</v>
      </c>
      <c r="J1213" s="2">
        <f t="shared" si="268"/>
        <v>0</v>
      </c>
    </row>
    <row r="1214">
      <c r="C1214" s="1">
        <v>4.0</v>
      </c>
      <c r="E1214" s="4">
        <f t="shared" si="264"/>
        <v>41</v>
      </c>
      <c r="F1214" s="1">
        <v>1.0</v>
      </c>
      <c r="G1214" s="4" t="str">
        <f t="shared" si="265"/>
        <v>0.37</v>
      </c>
      <c r="H1214" s="2">
        <f t="shared" si="266"/>
        <v>15.17</v>
      </c>
      <c r="I1214" s="2">
        <f t="shared" si="267"/>
        <v>0.00152907973</v>
      </c>
      <c r="J1214" s="2">
        <f t="shared" si="268"/>
        <v>0</v>
      </c>
    </row>
    <row r="1215">
      <c r="C1215" s="1">
        <v>5.0</v>
      </c>
      <c r="E1215" s="4">
        <f t="shared" si="264"/>
        <v>1140</v>
      </c>
      <c r="F1215" s="1">
        <v>1.0</v>
      </c>
      <c r="G1215" s="4" t="str">
        <f t="shared" si="265"/>
        <v>0.69</v>
      </c>
      <c r="H1215" s="2">
        <f t="shared" si="266"/>
        <v>786.6</v>
      </c>
      <c r="I1215" s="2">
        <f t="shared" si="267"/>
        <v>0.07928636226</v>
      </c>
      <c r="J1215" s="2">
        <f t="shared" si="268"/>
        <v>0</v>
      </c>
    </row>
    <row r="1216">
      <c r="C1216" s="1">
        <v>6.0</v>
      </c>
      <c r="E1216" s="4">
        <f t="shared" si="264"/>
        <v>558</v>
      </c>
      <c r="F1216" s="1">
        <v>1.0</v>
      </c>
      <c r="G1216" s="4" t="str">
        <f t="shared" si="265"/>
        <v>0.77</v>
      </c>
      <c r="H1216" s="2">
        <f t="shared" si="266"/>
        <v>429.66</v>
      </c>
      <c r="I1216" s="2">
        <f t="shared" si="267"/>
        <v>0.04330813426</v>
      </c>
      <c r="J1216" s="2">
        <f t="shared" si="268"/>
        <v>0</v>
      </c>
    </row>
    <row r="1217">
      <c r="C1217" s="1">
        <v>7.0</v>
      </c>
      <c r="E1217" s="4">
        <f t="shared" si="264"/>
        <v>429</v>
      </c>
      <c r="F1217" s="1">
        <v>1.0</v>
      </c>
      <c r="G1217" s="4" t="str">
        <f t="shared" si="265"/>
        <v>0.79</v>
      </c>
      <c r="H1217" s="2">
        <f t="shared" si="266"/>
        <v>338.91</v>
      </c>
      <c r="I1217" s="2">
        <f t="shared" si="267"/>
        <v>0.03416087088</v>
      </c>
      <c r="J1217" s="2">
        <f t="shared" si="268"/>
        <v>0</v>
      </c>
    </row>
    <row r="1218">
      <c r="C1218" s="1">
        <v>8.0</v>
      </c>
      <c r="E1218" s="4">
        <f t="shared" si="264"/>
        <v>5002</v>
      </c>
      <c r="F1218" s="1">
        <v>1.0</v>
      </c>
      <c r="G1218" s="4" t="str">
        <f t="shared" si="265"/>
        <v>0.89</v>
      </c>
      <c r="H1218" s="2">
        <f t="shared" si="266"/>
        <v>4451.78</v>
      </c>
      <c r="I1218" s="2">
        <f t="shared" si="267"/>
        <v>0.448722911</v>
      </c>
      <c r="J1218" s="2">
        <f t="shared" si="268"/>
        <v>0</v>
      </c>
    </row>
    <row r="1219">
      <c r="C1219" s="1">
        <v>9.0</v>
      </c>
      <c r="E1219" s="4">
        <f t="shared" si="264"/>
        <v>617</v>
      </c>
      <c r="F1219" s="1">
        <v>0.0</v>
      </c>
      <c r="G1219" s="4" t="str">
        <f t="shared" si="265"/>
        <v>0.63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0.2398296543</v>
      </c>
    </row>
    <row r="1221">
      <c r="D1221" s="1" t="s">
        <v>29</v>
      </c>
      <c r="E1221" s="2">
        <f>Sum(E1210:E1219)</f>
        <v>9921</v>
      </c>
      <c r="H1221" s="2">
        <f>Sum(H1210:H1219)</f>
        <v>7541.65</v>
      </c>
    </row>
    <row r="1222">
      <c r="D1222" s="1" t="s">
        <v>17</v>
      </c>
      <c r="E1222" s="2">
        <f>E1221/$B$2</f>
        <v>0.0775078125</v>
      </c>
    </row>
    <row r="1223">
      <c r="D1223" s="1" t="s">
        <v>18</v>
      </c>
      <c r="E1223" s="2">
        <f>H1221/E1221</f>
        <v>0.7601703457</v>
      </c>
    </row>
    <row r="1224">
      <c r="D1224" s="1" t="s">
        <v>20</v>
      </c>
      <c r="E1224" s="2">
        <f>H1221/$B$2</f>
        <v>0.05891914063</v>
      </c>
    </row>
    <row r="1225">
      <c r="D1225" s="1" t="s">
        <v>21</v>
      </c>
      <c r="E1225" s="2">
        <f>(E1221-H1221)/$B$2</f>
        <v>0.01858867188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25</v>
      </c>
      <c r="F1240" s="1">
        <v>1.0</v>
      </c>
      <c r="G1240" s="4" t="str">
        <f t="shared" ref="G1240:G1249" si="270">INDIRECT(CONCATENATE("'ccc",$E$1238,"'!",$B$1,C1240+21))</f>
        <v>0.32</v>
      </c>
      <c r="H1240" s="2">
        <f t="shared" ref="H1240:H1249" si="271">E1240*F1240*G1240</f>
        <v>8</v>
      </c>
      <c r="I1240" s="2">
        <f t="shared" ref="I1240:I1249" si="272">H1240/$E$1251</f>
        <v>0.0007794991718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15</v>
      </c>
      <c r="F1241" s="1">
        <v>1.0</v>
      </c>
      <c r="G1241" s="4" t="str">
        <f t="shared" si="270"/>
        <v>0.20</v>
      </c>
      <c r="H1241" s="2">
        <f t="shared" si="271"/>
        <v>3</v>
      </c>
      <c r="I1241" s="2">
        <f t="shared" si="272"/>
        <v>0.0002923121894</v>
      </c>
      <c r="J1241" s="2">
        <f t="shared" si="273"/>
        <v>0</v>
      </c>
    </row>
    <row r="1242">
      <c r="C1242" s="1">
        <v>2.0</v>
      </c>
      <c r="E1242" s="4">
        <f t="shared" si="269"/>
        <v>296</v>
      </c>
      <c r="F1242" s="1">
        <v>1.0</v>
      </c>
      <c r="G1242" s="4" t="str">
        <f t="shared" si="270"/>
        <v>0.51</v>
      </c>
      <c r="H1242" s="2">
        <f t="shared" si="271"/>
        <v>150.96</v>
      </c>
      <c r="I1242" s="2">
        <f t="shared" si="272"/>
        <v>0.01470914937</v>
      </c>
      <c r="J1242" s="2">
        <f t="shared" si="273"/>
        <v>0</v>
      </c>
    </row>
    <row r="1243">
      <c r="C1243" s="1">
        <v>3.0</v>
      </c>
      <c r="E1243" s="4">
        <f t="shared" si="269"/>
        <v>1153</v>
      </c>
      <c r="F1243" s="1">
        <v>1.0</v>
      </c>
      <c r="G1243" s="4" t="str">
        <f t="shared" si="270"/>
        <v>0.78</v>
      </c>
      <c r="H1243" s="2">
        <f t="shared" si="271"/>
        <v>899.34</v>
      </c>
      <c r="I1243" s="2">
        <f t="shared" si="272"/>
        <v>0.08762934814</v>
      </c>
      <c r="J1243" s="2">
        <f t="shared" si="273"/>
        <v>0</v>
      </c>
    </row>
    <row r="1244">
      <c r="C1244" s="1">
        <v>4.0</v>
      </c>
      <c r="E1244" s="4">
        <f t="shared" si="269"/>
        <v>13</v>
      </c>
      <c r="F1244" s="1">
        <v>1.0</v>
      </c>
      <c r="G1244" s="4" t="str">
        <f t="shared" si="270"/>
        <v>0.62</v>
      </c>
      <c r="H1244" s="2">
        <f t="shared" si="271"/>
        <v>8.06</v>
      </c>
      <c r="I1244" s="2">
        <f t="shared" si="272"/>
        <v>0.0007853454156</v>
      </c>
      <c r="J1244" s="2">
        <f t="shared" si="273"/>
        <v>0</v>
      </c>
    </row>
    <row r="1245">
      <c r="C1245" s="1">
        <v>5.0</v>
      </c>
      <c r="E1245" s="4">
        <f t="shared" si="269"/>
        <v>637</v>
      </c>
      <c r="F1245" s="1">
        <v>1.0</v>
      </c>
      <c r="G1245" s="4" t="str">
        <f t="shared" si="270"/>
        <v>0.62</v>
      </c>
      <c r="H1245" s="2">
        <f t="shared" si="271"/>
        <v>394.94</v>
      </c>
      <c r="I1245" s="2">
        <f t="shared" si="272"/>
        <v>0.03848192536</v>
      </c>
      <c r="J1245" s="2">
        <f t="shared" si="273"/>
        <v>0</v>
      </c>
    </row>
    <row r="1246">
      <c r="C1246" s="1">
        <v>6.0</v>
      </c>
      <c r="E1246" s="4">
        <f t="shared" si="269"/>
        <v>401</v>
      </c>
      <c r="F1246" s="1">
        <v>1.0</v>
      </c>
      <c r="G1246" s="4" t="str">
        <f t="shared" si="270"/>
        <v>0.76</v>
      </c>
      <c r="H1246" s="2">
        <f t="shared" si="271"/>
        <v>304.76</v>
      </c>
      <c r="I1246" s="2">
        <f t="shared" si="272"/>
        <v>0.02969502095</v>
      </c>
      <c r="J1246" s="2">
        <f t="shared" si="273"/>
        <v>0</v>
      </c>
    </row>
    <row r="1247">
      <c r="C1247" s="1">
        <v>7.0</v>
      </c>
      <c r="E1247" s="4">
        <f t="shared" si="269"/>
        <v>140</v>
      </c>
      <c r="F1247" s="1">
        <v>1.0</v>
      </c>
      <c r="G1247" s="4" t="str">
        <f t="shared" si="270"/>
        <v>0.64</v>
      </c>
      <c r="H1247" s="2">
        <f t="shared" si="271"/>
        <v>89.6</v>
      </c>
      <c r="I1247" s="2">
        <f t="shared" si="272"/>
        <v>0.008730390724</v>
      </c>
      <c r="J1247" s="2">
        <f t="shared" si="273"/>
        <v>0</v>
      </c>
    </row>
    <row r="1248">
      <c r="C1248" s="1">
        <v>8.0</v>
      </c>
      <c r="E1248" s="4">
        <f t="shared" si="269"/>
        <v>6959</v>
      </c>
      <c r="F1248" s="1">
        <v>1.0</v>
      </c>
      <c r="G1248" s="4" t="str">
        <f t="shared" si="270"/>
        <v>0.93</v>
      </c>
      <c r="H1248" s="2">
        <f t="shared" si="271"/>
        <v>6471.87</v>
      </c>
      <c r="I1248" s="2">
        <f t="shared" si="272"/>
        <v>0.6306021631</v>
      </c>
      <c r="J1248" s="2">
        <f t="shared" si="273"/>
        <v>0</v>
      </c>
    </row>
    <row r="1249">
      <c r="C1249" s="1">
        <v>9.0</v>
      </c>
      <c r="E1249" s="4">
        <f t="shared" si="269"/>
        <v>624</v>
      </c>
      <c r="F1249" s="1">
        <v>0.0</v>
      </c>
      <c r="G1249" s="4" t="str">
        <f t="shared" si="270"/>
        <v>0.64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0.1882948456</v>
      </c>
    </row>
    <row r="1251">
      <c r="D1251" s="1" t="s">
        <v>29</v>
      </c>
      <c r="E1251" s="2">
        <f>Sum(E1240:E1249)</f>
        <v>10263</v>
      </c>
      <c r="H1251" s="2">
        <f>Sum(H1240:H1249)</f>
        <v>8330.53</v>
      </c>
    </row>
    <row r="1252">
      <c r="D1252" s="1" t="s">
        <v>17</v>
      </c>
      <c r="E1252" s="2">
        <f>E1251/$B$2</f>
        <v>0.0801796875</v>
      </c>
    </row>
    <row r="1253">
      <c r="D1253" s="1" t="s">
        <v>18</v>
      </c>
      <c r="E1253" s="2">
        <f>H1251/E1251</f>
        <v>0.8117051544</v>
      </c>
    </row>
    <row r="1254">
      <c r="D1254" s="1" t="s">
        <v>20</v>
      </c>
      <c r="E1254" s="2">
        <f>H1251/$B$2</f>
        <v>0.06508226563</v>
      </c>
    </row>
    <row r="1255">
      <c r="D1255" s="1" t="s">
        <v>21</v>
      </c>
      <c r="E1255" s="2">
        <f>(E1251-H1251)/$B$2</f>
        <v>0.01509742188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17</v>
      </c>
      <c r="F1270" s="1">
        <v>1.0</v>
      </c>
      <c r="G1270" s="4" t="str">
        <f t="shared" ref="G1270:G1279" si="275">INDIRECT(CONCATENATE("'ccc",$E$1268,"'!",$B$1,C1270+21))</f>
        <v>0.41</v>
      </c>
      <c r="H1270" s="2">
        <f t="shared" ref="H1270:H1279" si="276">E1270*F1270*G1270</f>
        <v>6.97</v>
      </c>
      <c r="I1270" s="2">
        <f t="shared" ref="I1270:I1279" si="277">H1270/$E$1281</f>
        <v>0.0006749297957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18</v>
      </c>
      <c r="F1271" s="1">
        <v>1.0</v>
      </c>
      <c r="G1271" s="4" t="str">
        <f t="shared" si="275"/>
        <v>0.39</v>
      </c>
      <c r="H1271" s="2">
        <f t="shared" si="276"/>
        <v>7.02</v>
      </c>
      <c r="I1271" s="2">
        <f t="shared" si="277"/>
        <v>0.0006797714728</v>
      </c>
      <c r="J1271" s="2">
        <f t="shared" si="278"/>
        <v>0</v>
      </c>
    </row>
    <row r="1272">
      <c r="C1272" s="1">
        <v>2.0</v>
      </c>
      <c r="E1272" s="4">
        <f t="shared" si="274"/>
        <v>282</v>
      </c>
      <c r="F1272" s="1">
        <v>1.0</v>
      </c>
      <c r="G1272" s="4" t="str">
        <f t="shared" si="275"/>
        <v>0.51</v>
      </c>
      <c r="H1272" s="2">
        <f t="shared" si="276"/>
        <v>143.82</v>
      </c>
      <c r="I1272" s="2">
        <f t="shared" si="277"/>
        <v>0.01392660017</v>
      </c>
      <c r="J1272" s="2">
        <f t="shared" si="278"/>
        <v>0</v>
      </c>
    </row>
    <row r="1273">
      <c r="C1273" s="1">
        <v>3.0</v>
      </c>
      <c r="E1273" s="4">
        <f t="shared" si="274"/>
        <v>1023</v>
      </c>
      <c r="F1273" s="1">
        <v>1.0</v>
      </c>
      <c r="G1273" s="4" t="str">
        <f t="shared" si="275"/>
        <v>0.75</v>
      </c>
      <c r="H1273" s="2">
        <f t="shared" si="276"/>
        <v>767.25</v>
      </c>
      <c r="I1273" s="2">
        <f t="shared" si="277"/>
        <v>0.07429553597</v>
      </c>
      <c r="J1273" s="2">
        <f t="shared" si="278"/>
        <v>0</v>
      </c>
    </row>
    <row r="1274">
      <c r="C1274" s="1">
        <v>4.0</v>
      </c>
      <c r="E1274" s="4">
        <f t="shared" si="274"/>
        <v>14</v>
      </c>
      <c r="F1274" s="1">
        <v>1.0</v>
      </c>
      <c r="G1274" s="4" t="str">
        <f t="shared" si="275"/>
        <v>0.36</v>
      </c>
      <c r="H1274" s="2">
        <f t="shared" si="276"/>
        <v>5.04</v>
      </c>
      <c r="I1274" s="2">
        <f t="shared" si="277"/>
        <v>0.0004880410574</v>
      </c>
      <c r="J1274" s="2">
        <f t="shared" si="278"/>
        <v>0</v>
      </c>
    </row>
    <row r="1275">
      <c r="C1275" s="1">
        <v>5.0</v>
      </c>
      <c r="E1275" s="4">
        <f t="shared" si="274"/>
        <v>597</v>
      </c>
      <c r="F1275" s="1">
        <v>1.0</v>
      </c>
      <c r="G1275" s="4" t="str">
        <f t="shared" si="275"/>
        <v>0.59</v>
      </c>
      <c r="H1275" s="2">
        <f t="shared" si="276"/>
        <v>352.23</v>
      </c>
      <c r="I1275" s="2">
        <f t="shared" si="277"/>
        <v>0.0341076789</v>
      </c>
      <c r="J1275" s="2">
        <f t="shared" si="278"/>
        <v>0</v>
      </c>
    </row>
    <row r="1276">
      <c r="C1276" s="1">
        <v>6.0</v>
      </c>
      <c r="E1276" s="4">
        <f t="shared" si="274"/>
        <v>354</v>
      </c>
      <c r="F1276" s="1">
        <v>1.0</v>
      </c>
      <c r="G1276" s="4" t="str">
        <f t="shared" si="275"/>
        <v>0.69</v>
      </c>
      <c r="H1276" s="2">
        <f t="shared" si="276"/>
        <v>244.26</v>
      </c>
      <c r="I1276" s="2">
        <f t="shared" si="277"/>
        <v>0.02365256125</v>
      </c>
      <c r="J1276" s="2">
        <f t="shared" si="278"/>
        <v>0</v>
      </c>
    </row>
    <row r="1277">
      <c r="C1277" s="1">
        <v>7.0</v>
      </c>
      <c r="E1277" s="4">
        <f t="shared" si="274"/>
        <v>78</v>
      </c>
      <c r="F1277" s="1">
        <v>1.0</v>
      </c>
      <c r="G1277" s="4" t="str">
        <f t="shared" si="275"/>
        <v>0.51</v>
      </c>
      <c r="H1277" s="2">
        <f t="shared" si="276"/>
        <v>39.78</v>
      </c>
      <c r="I1277" s="2">
        <f t="shared" si="277"/>
        <v>0.003852038346</v>
      </c>
      <c r="J1277" s="2">
        <f t="shared" si="278"/>
        <v>0</v>
      </c>
    </row>
    <row r="1278">
      <c r="C1278" s="1">
        <v>8.0</v>
      </c>
      <c r="E1278" s="4">
        <f t="shared" si="274"/>
        <v>7447</v>
      </c>
      <c r="F1278" s="1">
        <v>1.0</v>
      </c>
      <c r="G1278" s="4" t="str">
        <f t="shared" si="275"/>
        <v>0.95</v>
      </c>
      <c r="H1278" s="2">
        <f t="shared" si="276"/>
        <v>7074.65</v>
      </c>
      <c r="I1278" s="2">
        <f t="shared" si="277"/>
        <v>0.685063426</v>
      </c>
      <c r="J1278" s="2">
        <f t="shared" si="278"/>
        <v>0</v>
      </c>
    </row>
    <row r="1279">
      <c r="C1279" s="1">
        <v>9.0</v>
      </c>
      <c r="E1279" s="4">
        <f t="shared" si="274"/>
        <v>497</v>
      </c>
      <c r="F1279" s="1">
        <v>0.0</v>
      </c>
      <c r="G1279" s="4" t="str">
        <f t="shared" si="275"/>
        <v>0.64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0.1632594171</v>
      </c>
    </row>
    <row r="1281">
      <c r="D1281" s="1" t="s">
        <v>29</v>
      </c>
      <c r="E1281" s="2">
        <f>Sum(E1270:E1279)</f>
        <v>10327</v>
      </c>
      <c r="H1281" s="2">
        <f>Sum(H1270:H1279)</f>
        <v>8641.02</v>
      </c>
    </row>
    <row r="1282">
      <c r="D1282" s="1" t="s">
        <v>17</v>
      </c>
      <c r="E1282" s="2">
        <f>E1281/$B$2</f>
        <v>0.0806796875</v>
      </c>
    </row>
    <row r="1283">
      <c r="D1283" s="1" t="s">
        <v>18</v>
      </c>
      <c r="E1283" s="2">
        <f>H1281/E1281</f>
        <v>0.8367405829</v>
      </c>
    </row>
    <row r="1284">
      <c r="D1284" s="1" t="s">
        <v>20</v>
      </c>
      <c r="E1284" s="2">
        <f>H1281/$B$2</f>
        <v>0.06750796875</v>
      </c>
    </row>
    <row r="1285">
      <c r="D1285" s="1" t="s">
        <v>21</v>
      </c>
      <c r="E1285" s="2">
        <f>(E1281-H1281)/$B$2</f>
        <v>0.01317171875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20</v>
      </c>
      <c r="F1300" s="1">
        <v>1.0</v>
      </c>
      <c r="G1300" s="4" t="str">
        <f t="shared" ref="G1300:G1309" si="280">INDIRECT(CONCATENATE("'ccc",$E$1298,"'!",$B$1,C1300+21))</f>
        <v>0.25</v>
      </c>
      <c r="H1300" s="2">
        <f t="shared" ref="H1300:H1309" si="281">E1300*F1300*G1300</f>
        <v>5</v>
      </c>
      <c r="I1300" s="2">
        <f t="shared" ref="I1300:I1309" si="282">H1300/$E$1311</f>
        <v>0.0004760997905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8</v>
      </c>
      <c r="F1301" s="1">
        <v>1.0</v>
      </c>
      <c r="G1301" s="4" t="str">
        <f t="shared" si="280"/>
        <v>0.00</v>
      </c>
      <c r="H1301" s="2">
        <f t="shared" si="281"/>
        <v>0</v>
      </c>
      <c r="I1301" s="2">
        <f t="shared" si="282"/>
        <v>0</v>
      </c>
      <c r="J1301" s="2">
        <f t="shared" si="283"/>
        <v>0</v>
      </c>
    </row>
    <row r="1302">
      <c r="C1302" s="1">
        <v>2.0</v>
      </c>
      <c r="E1302" s="4">
        <f t="shared" si="279"/>
        <v>252</v>
      </c>
      <c r="F1302" s="1">
        <v>1.0</v>
      </c>
      <c r="G1302" s="4" t="str">
        <f t="shared" si="280"/>
        <v>0.52</v>
      </c>
      <c r="H1302" s="2">
        <f t="shared" si="281"/>
        <v>131.04</v>
      </c>
      <c r="I1302" s="2">
        <f t="shared" si="282"/>
        <v>0.01247762331</v>
      </c>
      <c r="J1302" s="2">
        <f t="shared" si="283"/>
        <v>0</v>
      </c>
    </row>
    <row r="1303">
      <c r="C1303" s="1">
        <v>3.0</v>
      </c>
      <c r="E1303" s="4">
        <f t="shared" si="279"/>
        <v>632</v>
      </c>
      <c r="F1303" s="1">
        <v>1.0</v>
      </c>
      <c r="G1303" s="4" t="str">
        <f t="shared" si="280"/>
        <v>0.76</v>
      </c>
      <c r="H1303" s="2">
        <f t="shared" si="281"/>
        <v>480.32</v>
      </c>
      <c r="I1303" s="2">
        <f t="shared" si="282"/>
        <v>0.04573605028</v>
      </c>
      <c r="J1303" s="2">
        <f t="shared" si="283"/>
        <v>0</v>
      </c>
    </row>
    <row r="1304">
      <c r="C1304" s="1">
        <v>4.0</v>
      </c>
      <c r="E1304" s="4">
        <f t="shared" si="279"/>
        <v>11</v>
      </c>
      <c r="F1304" s="1">
        <v>1.0</v>
      </c>
      <c r="G1304" s="4" t="str">
        <f t="shared" si="280"/>
        <v>0.45</v>
      </c>
      <c r="H1304" s="2">
        <f t="shared" si="281"/>
        <v>4.95</v>
      </c>
      <c r="I1304" s="2">
        <f t="shared" si="282"/>
        <v>0.0004713387926</v>
      </c>
      <c r="J1304" s="2">
        <f t="shared" si="283"/>
        <v>0</v>
      </c>
    </row>
    <row r="1305">
      <c r="C1305" s="1">
        <v>5.0</v>
      </c>
      <c r="E1305" s="4">
        <f t="shared" si="279"/>
        <v>417</v>
      </c>
      <c r="F1305" s="1">
        <v>1.0</v>
      </c>
      <c r="G1305" s="4" t="str">
        <f t="shared" si="280"/>
        <v>0.59</v>
      </c>
      <c r="H1305" s="2">
        <f t="shared" si="281"/>
        <v>246.03</v>
      </c>
      <c r="I1305" s="2">
        <f t="shared" si="282"/>
        <v>0.02342696629</v>
      </c>
      <c r="J1305" s="2">
        <f t="shared" si="283"/>
        <v>0</v>
      </c>
    </row>
    <row r="1306">
      <c r="C1306" s="1">
        <v>6.0</v>
      </c>
      <c r="E1306" s="4">
        <f t="shared" si="279"/>
        <v>261</v>
      </c>
      <c r="F1306" s="1">
        <v>1.0</v>
      </c>
      <c r="G1306" s="4" t="str">
        <f t="shared" si="280"/>
        <v>0.73</v>
      </c>
      <c r="H1306" s="2">
        <f t="shared" si="281"/>
        <v>190.53</v>
      </c>
      <c r="I1306" s="2">
        <f t="shared" si="282"/>
        <v>0.01814225862</v>
      </c>
      <c r="J1306" s="2">
        <f t="shared" si="283"/>
        <v>0</v>
      </c>
    </row>
    <row r="1307">
      <c r="C1307" s="1">
        <v>7.0</v>
      </c>
      <c r="E1307" s="4">
        <f t="shared" si="279"/>
        <v>31</v>
      </c>
      <c r="F1307" s="1">
        <v>1.0</v>
      </c>
      <c r="G1307" s="4" t="str">
        <f t="shared" si="280"/>
        <v>0.58</v>
      </c>
      <c r="H1307" s="2">
        <f t="shared" si="281"/>
        <v>17.98</v>
      </c>
      <c r="I1307" s="2">
        <f t="shared" si="282"/>
        <v>0.001712054847</v>
      </c>
      <c r="J1307" s="2">
        <f t="shared" si="283"/>
        <v>0</v>
      </c>
    </row>
    <row r="1308">
      <c r="C1308" s="1">
        <v>8.0</v>
      </c>
      <c r="E1308" s="4">
        <f t="shared" si="279"/>
        <v>8440</v>
      </c>
      <c r="F1308" s="1">
        <v>1.0</v>
      </c>
      <c r="G1308" s="4" t="str">
        <f t="shared" si="280"/>
        <v>0.95</v>
      </c>
      <c r="H1308" s="2">
        <f t="shared" si="281"/>
        <v>8018</v>
      </c>
      <c r="I1308" s="2">
        <f t="shared" si="282"/>
        <v>0.7634736241</v>
      </c>
      <c r="J1308" s="2">
        <f t="shared" si="283"/>
        <v>0</v>
      </c>
    </row>
    <row r="1309">
      <c r="C1309" s="1">
        <v>9.0</v>
      </c>
      <c r="E1309" s="4">
        <f t="shared" si="279"/>
        <v>430</v>
      </c>
      <c r="F1309" s="1">
        <v>0.0</v>
      </c>
      <c r="G1309" s="4" t="str">
        <f t="shared" si="280"/>
        <v>0.66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0.134083984</v>
      </c>
    </row>
    <row r="1311">
      <c r="D1311" s="1" t="s">
        <v>29</v>
      </c>
      <c r="E1311" s="2">
        <f>Sum(E1300:E1309)</f>
        <v>10502</v>
      </c>
      <c r="H1311" s="2">
        <f>Sum(H1300:H1309)</f>
        <v>9093.85</v>
      </c>
    </row>
    <row r="1312">
      <c r="D1312" s="1" t="s">
        <v>17</v>
      </c>
      <c r="E1312" s="2">
        <f>E1311/$B$2</f>
        <v>0.082046875</v>
      </c>
    </row>
    <row r="1313">
      <c r="D1313" s="1" t="s">
        <v>18</v>
      </c>
      <c r="E1313" s="2">
        <f>H1311/E1311</f>
        <v>0.865916016</v>
      </c>
    </row>
    <row r="1314">
      <c r="D1314" s="1" t="s">
        <v>20</v>
      </c>
      <c r="E1314" s="2">
        <f>H1311/$B$2</f>
        <v>0.07104570313</v>
      </c>
    </row>
    <row r="1315">
      <c r="D1315" s="1" t="s">
        <v>21</v>
      </c>
      <c r="E1315" s="2">
        <f>(E1311-H1311)/$B$2</f>
        <v>0.01100117188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12</v>
      </c>
      <c r="F1330" s="1">
        <v>1.0</v>
      </c>
      <c r="G1330" s="4" t="str">
        <f t="shared" ref="G1330:G1339" si="285">INDIRECT(CONCATENATE("'ccc",$E$1328,"'!",$B$1,C1330+21))</f>
        <v>0.33</v>
      </c>
      <c r="H1330" s="2">
        <f t="shared" ref="H1330:H1339" si="286">E1330*F1330*G1330</f>
        <v>3.96</v>
      </c>
      <c r="I1330" s="2">
        <f t="shared" ref="I1330:I1339" si="287">H1330/$E$1341</f>
        <v>0.0003780790529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11</v>
      </c>
      <c r="F1331" s="1">
        <v>1.0</v>
      </c>
      <c r="G1331" s="4" t="str">
        <f t="shared" si="285"/>
        <v>0.18</v>
      </c>
      <c r="H1331" s="2">
        <f t="shared" si="286"/>
        <v>1.98</v>
      </c>
      <c r="I1331" s="2">
        <f t="shared" si="287"/>
        <v>0.0001890395264</v>
      </c>
      <c r="J1331" s="2">
        <f t="shared" si="288"/>
        <v>0</v>
      </c>
    </row>
    <row r="1332">
      <c r="C1332" s="1">
        <v>2.0</v>
      </c>
      <c r="E1332" s="4">
        <f t="shared" si="284"/>
        <v>179</v>
      </c>
      <c r="F1332" s="1">
        <v>1.0</v>
      </c>
      <c r="G1332" s="4" t="str">
        <f t="shared" si="285"/>
        <v>0.53</v>
      </c>
      <c r="H1332" s="2">
        <f t="shared" si="286"/>
        <v>94.87</v>
      </c>
      <c r="I1332" s="2">
        <f t="shared" si="287"/>
        <v>0.009057666603</v>
      </c>
      <c r="J1332" s="2">
        <f t="shared" si="288"/>
        <v>0</v>
      </c>
    </row>
    <row r="1333">
      <c r="C1333" s="1">
        <v>3.0</v>
      </c>
      <c r="E1333" s="4">
        <f t="shared" si="284"/>
        <v>553</v>
      </c>
      <c r="F1333" s="1">
        <v>1.0</v>
      </c>
      <c r="G1333" s="4" t="str">
        <f t="shared" si="285"/>
        <v>0.73</v>
      </c>
      <c r="H1333" s="2">
        <f t="shared" si="286"/>
        <v>403.69</v>
      </c>
      <c r="I1333" s="2">
        <f t="shared" si="287"/>
        <v>0.03854210426</v>
      </c>
      <c r="J1333" s="2">
        <f t="shared" si="288"/>
        <v>0</v>
      </c>
    </row>
    <row r="1334">
      <c r="C1334" s="1">
        <v>4.0</v>
      </c>
      <c r="E1334" s="4">
        <f t="shared" si="284"/>
        <v>6</v>
      </c>
      <c r="F1334" s="1">
        <v>1.0</v>
      </c>
      <c r="G1334" s="4" t="str">
        <f t="shared" si="285"/>
        <v>0.50</v>
      </c>
      <c r="H1334" s="2">
        <f t="shared" si="286"/>
        <v>3</v>
      </c>
      <c r="I1334" s="2">
        <f t="shared" si="287"/>
        <v>0.0002864235249</v>
      </c>
      <c r="J1334" s="2">
        <f t="shared" si="288"/>
        <v>0</v>
      </c>
    </row>
    <row r="1335">
      <c r="C1335" s="1">
        <v>5.0</v>
      </c>
      <c r="E1335" s="4">
        <f t="shared" si="284"/>
        <v>386</v>
      </c>
      <c r="F1335" s="1">
        <v>1.0</v>
      </c>
      <c r="G1335" s="4" t="str">
        <f t="shared" si="285"/>
        <v>0.59</v>
      </c>
      <c r="H1335" s="2">
        <f t="shared" si="286"/>
        <v>227.74</v>
      </c>
      <c r="I1335" s="2">
        <f t="shared" si="287"/>
        <v>0.02174336452</v>
      </c>
      <c r="J1335" s="2">
        <f t="shared" si="288"/>
        <v>0</v>
      </c>
    </row>
    <row r="1336">
      <c r="C1336" s="1">
        <v>6.0</v>
      </c>
      <c r="E1336" s="4">
        <f t="shared" si="284"/>
        <v>281</v>
      </c>
      <c r="F1336" s="1">
        <v>1.0</v>
      </c>
      <c r="G1336" s="4" t="str">
        <f t="shared" si="285"/>
        <v>0.68</v>
      </c>
      <c r="H1336" s="2">
        <f t="shared" si="286"/>
        <v>191.08</v>
      </c>
      <c r="I1336" s="2">
        <f t="shared" si="287"/>
        <v>0.01824326905</v>
      </c>
      <c r="J1336" s="2">
        <f t="shared" si="288"/>
        <v>0</v>
      </c>
    </row>
    <row r="1337">
      <c r="C1337" s="1">
        <v>7.0</v>
      </c>
      <c r="E1337" s="4">
        <f t="shared" si="284"/>
        <v>23</v>
      </c>
      <c r="F1337" s="1">
        <v>1.0</v>
      </c>
      <c r="G1337" s="4" t="str">
        <f t="shared" si="285"/>
        <v>0.43</v>
      </c>
      <c r="H1337" s="2">
        <f t="shared" si="286"/>
        <v>9.89</v>
      </c>
      <c r="I1337" s="2">
        <f t="shared" si="287"/>
        <v>0.0009442428871</v>
      </c>
      <c r="J1337" s="2">
        <f t="shared" si="288"/>
        <v>0</v>
      </c>
    </row>
    <row r="1338">
      <c r="C1338" s="1">
        <v>8.0</v>
      </c>
      <c r="E1338" s="4">
        <f t="shared" si="284"/>
        <v>8652</v>
      </c>
      <c r="F1338" s="1">
        <v>1.0</v>
      </c>
      <c r="G1338" s="4" t="str">
        <f t="shared" si="285"/>
        <v>0.96</v>
      </c>
      <c r="H1338" s="2">
        <f t="shared" si="286"/>
        <v>8305.92</v>
      </c>
      <c r="I1338" s="2">
        <f t="shared" si="287"/>
        <v>0.793003628</v>
      </c>
      <c r="J1338" s="2">
        <f t="shared" si="288"/>
        <v>0</v>
      </c>
    </row>
    <row r="1339">
      <c r="C1339" s="1">
        <v>9.0</v>
      </c>
      <c r="E1339" s="4">
        <f t="shared" si="284"/>
        <v>371</v>
      </c>
      <c r="F1339" s="1">
        <v>0.0</v>
      </c>
      <c r="G1339" s="4" t="str">
        <f t="shared" si="285"/>
        <v>0.68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0.1176121825</v>
      </c>
    </row>
    <row r="1341">
      <c r="D1341" s="1" t="s">
        <v>29</v>
      </c>
      <c r="E1341" s="2">
        <f>Sum(E1330:E1339)</f>
        <v>10474</v>
      </c>
      <c r="H1341" s="2">
        <f>Sum(H1330:H1339)</f>
        <v>9242.13</v>
      </c>
    </row>
    <row r="1342">
      <c r="D1342" s="1" t="s">
        <v>17</v>
      </c>
      <c r="E1342" s="2">
        <f>E1341/$B$2</f>
        <v>0.081828125</v>
      </c>
    </row>
    <row r="1343">
      <c r="D1343" s="1" t="s">
        <v>18</v>
      </c>
      <c r="E1343" s="2">
        <f>H1341/E1341</f>
        <v>0.8823878175</v>
      </c>
    </row>
    <row r="1344">
      <c r="D1344" s="1" t="s">
        <v>20</v>
      </c>
      <c r="E1344" s="2">
        <f>H1341/$B$2</f>
        <v>0.07220414063</v>
      </c>
    </row>
    <row r="1345">
      <c r="D1345" s="1" t="s">
        <v>21</v>
      </c>
      <c r="E1345" s="2">
        <f>(E1341-H1341)/$B$2</f>
        <v>0.009623984375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15</v>
      </c>
      <c r="F1360" s="1">
        <v>1.0</v>
      </c>
      <c r="G1360" s="4" t="str">
        <f t="shared" ref="G1360:G1369" si="290">INDIRECT(CONCATENATE("'ccc",$E$1358,"'!",$B$1,C1360+21))</f>
        <v>0.33</v>
      </c>
      <c r="H1360" s="2">
        <f t="shared" ref="H1360:H1369" si="291">E1360*F1360*G1360</f>
        <v>4.95</v>
      </c>
      <c r="I1360" s="2">
        <f t="shared" ref="I1360:I1369" si="292">H1360/$E$1371</f>
        <v>0.0004781222834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</v>
      </c>
      <c r="F1361" s="1">
        <v>1.0</v>
      </c>
      <c r="G1361" s="4" t="str">
        <f t="shared" si="290"/>
        <v>0.00</v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109</v>
      </c>
      <c r="F1362" s="1">
        <v>1.0</v>
      </c>
      <c r="G1362" s="4" t="str">
        <f t="shared" si="290"/>
        <v>0.40</v>
      </c>
      <c r="H1362" s="2">
        <f t="shared" si="291"/>
        <v>43.6</v>
      </c>
      <c r="I1362" s="2">
        <f t="shared" si="292"/>
        <v>0.004211339708</v>
      </c>
      <c r="J1362" s="2">
        <f t="shared" si="293"/>
        <v>0</v>
      </c>
    </row>
    <row r="1363">
      <c r="C1363" s="1">
        <v>3.0</v>
      </c>
      <c r="E1363" s="4">
        <f t="shared" si="289"/>
        <v>828</v>
      </c>
      <c r="F1363" s="1">
        <v>1.0</v>
      </c>
      <c r="G1363" s="4" t="str">
        <f t="shared" si="290"/>
        <v>0.74</v>
      </c>
      <c r="H1363" s="2">
        <f t="shared" si="291"/>
        <v>612.72</v>
      </c>
      <c r="I1363" s="2">
        <f t="shared" si="292"/>
        <v>0.05918284555</v>
      </c>
      <c r="J1363" s="2">
        <f t="shared" si="293"/>
        <v>0</v>
      </c>
    </row>
    <row r="1364">
      <c r="C1364" s="1">
        <v>4.0</v>
      </c>
      <c r="E1364" s="4">
        <f t="shared" si="289"/>
        <v>4</v>
      </c>
      <c r="F1364" s="1">
        <v>1.0</v>
      </c>
      <c r="G1364" s="4" t="str">
        <f t="shared" si="290"/>
        <v>0.75</v>
      </c>
      <c r="H1364" s="2">
        <f t="shared" si="291"/>
        <v>3</v>
      </c>
      <c r="I1364" s="2">
        <f t="shared" si="292"/>
        <v>0.0002897710808</v>
      </c>
      <c r="J1364" s="2">
        <f t="shared" si="293"/>
        <v>0</v>
      </c>
    </row>
    <row r="1365">
      <c r="C1365" s="1">
        <v>5.0</v>
      </c>
      <c r="E1365" s="4">
        <f t="shared" si="289"/>
        <v>640</v>
      </c>
      <c r="F1365" s="1">
        <v>1.0</v>
      </c>
      <c r="G1365" s="4" t="str">
        <f t="shared" si="290"/>
        <v>0.53</v>
      </c>
      <c r="H1365" s="2">
        <f t="shared" si="291"/>
        <v>339.2</v>
      </c>
      <c r="I1365" s="2">
        <f t="shared" si="292"/>
        <v>0.03276345021</v>
      </c>
      <c r="J1365" s="2">
        <f t="shared" si="293"/>
        <v>0</v>
      </c>
    </row>
    <row r="1366">
      <c r="C1366" s="1">
        <v>6.0</v>
      </c>
      <c r="E1366" s="4">
        <f t="shared" si="289"/>
        <v>178</v>
      </c>
      <c r="F1366" s="1">
        <v>1.0</v>
      </c>
      <c r="G1366" s="4" t="str">
        <f t="shared" si="290"/>
        <v>0.63</v>
      </c>
      <c r="H1366" s="2">
        <f t="shared" si="291"/>
        <v>112.14</v>
      </c>
      <c r="I1366" s="2">
        <f t="shared" si="292"/>
        <v>0.010831643</v>
      </c>
      <c r="J1366" s="2">
        <f t="shared" si="293"/>
        <v>0</v>
      </c>
    </row>
    <row r="1367">
      <c r="C1367" s="1">
        <v>7.0</v>
      </c>
      <c r="E1367" s="4">
        <f t="shared" si="289"/>
        <v>59</v>
      </c>
      <c r="F1367" s="1">
        <v>1.0</v>
      </c>
      <c r="G1367" s="4" t="str">
        <f t="shared" si="290"/>
        <v>0.63</v>
      </c>
      <c r="H1367" s="2">
        <f t="shared" si="291"/>
        <v>37.17</v>
      </c>
      <c r="I1367" s="2">
        <f t="shared" si="292"/>
        <v>0.003590263692</v>
      </c>
      <c r="J1367" s="2">
        <f t="shared" si="293"/>
        <v>0</v>
      </c>
    </row>
    <row r="1368">
      <c r="C1368" s="1">
        <v>8.0</v>
      </c>
      <c r="E1368" s="4">
        <f t="shared" si="289"/>
        <v>6292</v>
      </c>
      <c r="F1368" s="1">
        <v>1.0</v>
      </c>
      <c r="G1368" s="4" t="str">
        <f t="shared" si="290"/>
        <v>0.93</v>
      </c>
      <c r="H1368" s="2">
        <f t="shared" si="291"/>
        <v>5851.56</v>
      </c>
      <c r="I1368" s="2">
        <f t="shared" si="292"/>
        <v>0.5652042886</v>
      </c>
      <c r="J1368" s="2">
        <f t="shared" si="293"/>
        <v>0</v>
      </c>
    </row>
    <row r="1369">
      <c r="C1369" s="1">
        <v>9.0</v>
      </c>
      <c r="E1369" s="4">
        <f t="shared" si="289"/>
        <v>2227</v>
      </c>
      <c r="F1369" s="1">
        <v>1.0</v>
      </c>
      <c r="G1369" s="4" t="str">
        <f t="shared" si="290"/>
        <v>0.79</v>
      </c>
      <c r="H1369" s="2">
        <f t="shared" si="291"/>
        <v>1759.33</v>
      </c>
      <c r="I1369" s="2">
        <f t="shared" si="292"/>
        <v>0.1699343186</v>
      </c>
      <c r="J1369" s="2">
        <f t="shared" si="293"/>
        <v>0</v>
      </c>
    </row>
    <row r="1370">
      <c r="C1370" s="1" t="s">
        <v>28</v>
      </c>
      <c r="I1370" s="2">
        <f>(E1371-H1371)/E1371</f>
        <v>0.1535139573</v>
      </c>
    </row>
    <row r="1371">
      <c r="D1371" s="1" t="s">
        <v>29</v>
      </c>
      <c r="E1371" s="2">
        <f>Sum(E1360:E1369)</f>
        <v>10353</v>
      </c>
      <c r="H1371" s="2">
        <f>Sum(H1360:H1369)</f>
        <v>8763.67</v>
      </c>
    </row>
    <row r="1372">
      <c r="D1372" s="1" t="s">
        <v>17</v>
      </c>
      <c r="E1372" s="2">
        <f>E1371/$B$2</f>
        <v>0.0808828125</v>
      </c>
    </row>
    <row r="1373">
      <c r="D1373" s="1" t="s">
        <v>18</v>
      </c>
      <c r="E1373" s="2">
        <f>H1371/E1371</f>
        <v>0.8464860427</v>
      </c>
    </row>
    <row r="1374">
      <c r="D1374" s="1" t="s">
        <v>20</v>
      </c>
      <c r="E1374" s="2">
        <f>H1371/$B$2</f>
        <v>0.06846617188</v>
      </c>
    </row>
    <row r="1375">
      <c r="D1375" s="1" t="s">
        <v>21</v>
      </c>
      <c r="E1375" s="2">
        <f>(E1371-H1371)/$B$2</f>
        <v>0.01241664063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18</v>
      </c>
      <c r="F1390" s="1">
        <v>1.0</v>
      </c>
      <c r="G1390" s="4" t="str">
        <f t="shared" ref="G1390:G1399" si="295">INDIRECT(CONCATENATE("'ccc",$E$1388,"'!",$B$1,C1390+21))</f>
        <v>0.50</v>
      </c>
      <c r="H1390" s="2">
        <f t="shared" ref="H1390:H1399" si="296">E1390*F1390*G1390</f>
        <v>9</v>
      </c>
      <c r="I1390" s="2">
        <f t="shared" ref="I1390:I1399" si="297">H1390/$E$1401</f>
        <v>0.0008568980291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152</v>
      </c>
      <c r="F1392" s="1">
        <v>1.0</v>
      </c>
      <c r="G1392" s="4" t="str">
        <f t="shared" si="295"/>
        <v>0.49</v>
      </c>
      <c r="H1392" s="2">
        <f t="shared" si="296"/>
        <v>74.48</v>
      </c>
      <c r="I1392" s="2">
        <f t="shared" si="297"/>
        <v>0.007091307246</v>
      </c>
      <c r="J1392" s="2">
        <f t="shared" si="298"/>
        <v>0</v>
      </c>
    </row>
    <row r="1393">
      <c r="C1393" s="1">
        <v>3.0</v>
      </c>
      <c r="E1393" s="4">
        <f t="shared" si="294"/>
        <v>883</v>
      </c>
      <c r="F1393" s="1">
        <v>1.0</v>
      </c>
      <c r="G1393" s="4" t="str">
        <f t="shared" si="295"/>
        <v>0.75</v>
      </c>
      <c r="H1393" s="2">
        <f t="shared" si="296"/>
        <v>662.25</v>
      </c>
      <c r="I1393" s="2">
        <f t="shared" si="297"/>
        <v>0.06305341331</v>
      </c>
      <c r="J1393" s="2">
        <f t="shared" si="298"/>
        <v>0</v>
      </c>
    </row>
    <row r="1394">
      <c r="C1394" s="1">
        <v>4.0</v>
      </c>
      <c r="E1394" s="4">
        <f t="shared" si="294"/>
        <v>8</v>
      </c>
      <c r="F1394" s="1">
        <v>1.0</v>
      </c>
      <c r="G1394" s="4" t="str">
        <f t="shared" si="295"/>
        <v>0.12</v>
      </c>
      <c r="H1394" s="2">
        <f t="shared" si="296"/>
        <v>0.96</v>
      </c>
      <c r="I1394" s="2">
        <f t="shared" si="297"/>
        <v>0.00009140245644</v>
      </c>
      <c r="J1394" s="2">
        <f t="shared" si="298"/>
        <v>0</v>
      </c>
    </row>
    <row r="1395">
      <c r="C1395" s="1">
        <v>5.0</v>
      </c>
      <c r="E1395" s="4">
        <f t="shared" si="294"/>
        <v>543</v>
      </c>
      <c r="F1395" s="1">
        <v>1.0</v>
      </c>
      <c r="G1395" s="4" t="str">
        <f t="shared" si="295"/>
        <v>0.51</v>
      </c>
      <c r="H1395" s="2">
        <f t="shared" si="296"/>
        <v>276.93</v>
      </c>
      <c r="I1395" s="2">
        <f t="shared" si="297"/>
        <v>0.02636675236</v>
      </c>
      <c r="J1395" s="2">
        <f t="shared" si="298"/>
        <v>0</v>
      </c>
    </row>
    <row r="1396">
      <c r="C1396" s="1">
        <v>6.0</v>
      </c>
      <c r="E1396" s="4">
        <f t="shared" si="294"/>
        <v>187</v>
      </c>
      <c r="F1396" s="1">
        <v>1.0</v>
      </c>
      <c r="G1396" s="4" t="str">
        <f t="shared" si="295"/>
        <v>0.57</v>
      </c>
      <c r="H1396" s="2">
        <f t="shared" si="296"/>
        <v>106.59</v>
      </c>
      <c r="I1396" s="2">
        <f t="shared" si="297"/>
        <v>0.01014852899</v>
      </c>
      <c r="J1396" s="2">
        <f t="shared" si="298"/>
        <v>0</v>
      </c>
    </row>
    <row r="1397">
      <c r="C1397" s="1">
        <v>7.0</v>
      </c>
      <c r="E1397" s="4">
        <f t="shared" si="294"/>
        <v>85</v>
      </c>
      <c r="F1397" s="1">
        <v>1.0</v>
      </c>
      <c r="G1397" s="4" t="str">
        <f t="shared" si="295"/>
        <v>0.65</v>
      </c>
      <c r="H1397" s="2">
        <f t="shared" si="296"/>
        <v>55.25</v>
      </c>
      <c r="I1397" s="2">
        <f t="shared" si="297"/>
        <v>0.00526040179</v>
      </c>
      <c r="J1397" s="2">
        <f t="shared" si="298"/>
        <v>0</v>
      </c>
    </row>
    <row r="1398">
      <c r="C1398" s="1">
        <v>8.0</v>
      </c>
      <c r="E1398" s="4">
        <f t="shared" si="294"/>
        <v>6183</v>
      </c>
      <c r="F1398" s="1">
        <v>1.0</v>
      </c>
      <c r="G1398" s="4" t="str">
        <f t="shared" si="295"/>
        <v>0.93</v>
      </c>
      <c r="H1398" s="2">
        <f t="shared" si="296"/>
        <v>5750.19</v>
      </c>
      <c r="I1398" s="2">
        <f t="shared" si="297"/>
        <v>0.5474807198</v>
      </c>
      <c r="J1398" s="2">
        <f t="shared" si="298"/>
        <v>0</v>
      </c>
    </row>
    <row r="1399">
      <c r="C1399" s="1">
        <v>9.0</v>
      </c>
      <c r="E1399" s="4">
        <f t="shared" si="294"/>
        <v>2444</v>
      </c>
      <c r="F1399" s="1">
        <v>1.0</v>
      </c>
      <c r="G1399" s="4" t="str">
        <f t="shared" si="295"/>
        <v>0.79</v>
      </c>
      <c r="H1399" s="2">
        <f t="shared" si="296"/>
        <v>1930.76</v>
      </c>
      <c r="I1399" s="2">
        <f t="shared" si="297"/>
        <v>0.1838293821</v>
      </c>
      <c r="J1399" s="2">
        <f t="shared" si="298"/>
        <v>0</v>
      </c>
    </row>
    <row r="1400">
      <c r="C1400" s="1" t="s">
        <v>28</v>
      </c>
      <c r="I1400" s="2">
        <f>(E1401-H1401)/E1401</f>
        <v>0.1558211939</v>
      </c>
    </row>
    <row r="1401">
      <c r="D1401" s="1" t="s">
        <v>29</v>
      </c>
      <c r="E1401" s="2">
        <f>Sum(E1390:E1399)</f>
        <v>10503</v>
      </c>
      <c r="H1401" s="2">
        <f>Sum(H1390:H1399)</f>
        <v>8866.41</v>
      </c>
    </row>
    <row r="1402">
      <c r="D1402" s="1" t="s">
        <v>17</v>
      </c>
      <c r="E1402" s="2">
        <f>E1401/$B$2</f>
        <v>0.0820546875</v>
      </c>
    </row>
    <row r="1403">
      <c r="D1403" s="1" t="s">
        <v>18</v>
      </c>
      <c r="E1403" s="2">
        <f>H1401/E1401</f>
        <v>0.8441788061</v>
      </c>
    </row>
    <row r="1404">
      <c r="D1404" s="1" t="s">
        <v>20</v>
      </c>
      <c r="E1404" s="2">
        <f>H1401/$B$2</f>
        <v>0.06926882813</v>
      </c>
    </row>
    <row r="1405">
      <c r="D1405" s="1" t="s">
        <v>21</v>
      </c>
      <c r="E1405" s="2">
        <f>(E1401-H1401)/$B$2</f>
        <v>0.01278585938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8</v>
      </c>
      <c r="F1420" s="1">
        <v>1.0</v>
      </c>
      <c r="G1420" s="4" t="str">
        <f t="shared" ref="G1420:G1429" si="300">INDIRECT(CONCATENATE("'ccc",$E$1418,"'!",$B$1,C1420+21))</f>
        <v>0.38</v>
      </c>
      <c r="H1420" s="2">
        <f t="shared" ref="H1420:H1429" si="301">E1420*F1420*G1420</f>
        <v>3.04</v>
      </c>
      <c r="I1420" s="2">
        <f t="shared" ref="I1420:I1429" si="302">H1420/$E$1431</f>
        <v>0.0002991831513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2</v>
      </c>
      <c r="F1421" s="1">
        <v>1.0</v>
      </c>
      <c r="G1421" s="4" t="str">
        <f t="shared" si="300"/>
        <v>0.00</v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85</v>
      </c>
      <c r="F1422" s="1">
        <v>1.0</v>
      </c>
      <c r="G1422" s="4" t="str">
        <f t="shared" si="300"/>
        <v>0.46</v>
      </c>
      <c r="H1422" s="2">
        <f t="shared" si="301"/>
        <v>39.1</v>
      </c>
      <c r="I1422" s="2">
        <f t="shared" si="302"/>
        <v>0.003848046452</v>
      </c>
      <c r="J1422" s="2">
        <f t="shared" si="303"/>
        <v>0</v>
      </c>
    </row>
    <row r="1423">
      <c r="C1423" s="1">
        <v>3.0</v>
      </c>
      <c r="E1423" s="4">
        <f t="shared" si="299"/>
        <v>1006</v>
      </c>
      <c r="F1423" s="1">
        <v>1.0</v>
      </c>
      <c r="G1423" s="4" t="str">
        <f t="shared" si="300"/>
        <v>0.78</v>
      </c>
      <c r="H1423" s="2">
        <f t="shared" si="301"/>
        <v>784.68</v>
      </c>
      <c r="I1423" s="2">
        <f t="shared" si="302"/>
        <v>0.07722468261</v>
      </c>
      <c r="J1423" s="2">
        <f t="shared" si="303"/>
        <v>0</v>
      </c>
    </row>
    <row r="1424">
      <c r="C1424" s="1">
        <v>4.0</v>
      </c>
      <c r="E1424" s="4">
        <f t="shared" si="299"/>
        <v>3</v>
      </c>
      <c r="F1424" s="1">
        <v>1.0</v>
      </c>
      <c r="G1424" s="4" t="str">
        <f t="shared" si="300"/>
        <v>0.00</v>
      </c>
      <c r="H1424" s="2">
        <f t="shared" si="301"/>
        <v>0</v>
      </c>
      <c r="I1424" s="2">
        <f t="shared" si="302"/>
        <v>0</v>
      </c>
      <c r="J1424" s="2">
        <f t="shared" si="303"/>
        <v>0</v>
      </c>
    </row>
    <row r="1425">
      <c r="C1425" s="1">
        <v>5.0</v>
      </c>
      <c r="E1425" s="4">
        <f t="shared" si="299"/>
        <v>594</v>
      </c>
      <c r="F1425" s="1">
        <v>1.0</v>
      </c>
      <c r="G1425" s="4" t="str">
        <f t="shared" si="300"/>
        <v>0.54</v>
      </c>
      <c r="H1425" s="2">
        <f t="shared" si="301"/>
        <v>320.76</v>
      </c>
      <c r="I1425" s="2">
        <f t="shared" si="302"/>
        <v>0.03156775908</v>
      </c>
      <c r="J1425" s="2">
        <f t="shared" si="303"/>
        <v>0</v>
      </c>
    </row>
    <row r="1426">
      <c r="C1426" s="1">
        <v>6.0</v>
      </c>
      <c r="E1426" s="4">
        <f t="shared" si="299"/>
        <v>136</v>
      </c>
      <c r="F1426" s="1">
        <v>1.0</v>
      </c>
      <c r="G1426" s="4" t="str">
        <f t="shared" si="300"/>
        <v>0.52</v>
      </c>
      <c r="H1426" s="2">
        <f t="shared" si="301"/>
        <v>70.72</v>
      </c>
      <c r="I1426" s="2">
        <f t="shared" si="302"/>
        <v>0.006959944887</v>
      </c>
      <c r="J1426" s="2">
        <f t="shared" si="303"/>
        <v>0</v>
      </c>
    </row>
    <row r="1427">
      <c r="C1427" s="1">
        <v>7.0</v>
      </c>
      <c r="E1427" s="4">
        <f t="shared" si="299"/>
        <v>109</v>
      </c>
      <c r="F1427" s="1">
        <v>1.0</v>
      </c>
      <c r="G1427" s="4" t="str">
        <f t="shared" si="300"/>
        <v>0.59</v>
      </c>
      <c r="H1427" s="2">
        <f t="shared" si="301"/>
        <v>64.31</v>
      </c>
      <c r="I1427" s="2">
        <f t="shared" si="302"/>
        <v>0.006329101466</v>
      </c>
      <c r="J1427" s="2">
        <f t="shared" si="303"/>
        <v>0</v>
      </c>
    </row>
    <row r="1428">
      <c r="C1428" s="1">
        <v>8.0</v>
      </c>
      <c r="E1428" s="4">
        <f t="shared" si="299"/>
        <v>4152</v>
      </c>
      <c r="F1428" s="1">
        <v>1.0</v>
      </c>
      <c r="G1428" s="4" t="str">
        <f t="shared" si="300"/>
        <v>0.91</v>
      </c>
      <c r="H1428" s="2">
        <f t="shared" si="301"/>
        <v>3778.32</v>
      </c>
      <c r="I1428" s="2">
        <f t="shared" si="302"/>
        <v>0.3718452908</v>
      </c>
      <c r="J1428" s="2">
        <f t="shared" si="303"/>
        <v>0</v>
      </c>
    </row>
    <row r="1429">
      <c r="C1429" s="1">
        <v>9.0</v>
      </c>
      <c r="E1429" s="4">
        <f t="shared" si="299"/>
        <v>4066</v>
      </c>
      <c r="F1429" s="1">
        <v>1.0</v>
      </c>
      <c r="G1429" s="4" t="str">
        <f t="shared" si="300"/>
        <v>0.82</v>
      </c>
      <c r="H1429" s="2">
        <f t="shared" si="301"/>
        <v>3334.12</v>
      </c>
      <c r="I1429" s="2">
        <f t="shared" si="302"/>
        <v>0.3281291211</v>
      </c>
      <c r="J1429" s="2">
        <f t="shared" si="303"/>
        <v>0</v>
      </c>
    </row>
    <row r="1430">
      <c r="C1430" s="1" t="s">
        <v>28</v>
      </c>
      <c r="I1430" s="2">
        <f>(E1431-H1431)/E1431</f>
        <v>0.1737968704</v>
      </c>
    </row>
    <row r="1431">
      <c r="D1431" s="1" t="s">
        <v>29</v>
      </c>
      <c r="E1431" s="2">
        <f>Sum(E1420:E1429)</f>
        <v>10161</v>
      </c>
      <c r="H1431" s="2">
        <f>Sum(H1420:H1429)</f>
        <v>8395.05</v>
      </c>
    </row>
    <row r="1432">
      <c r="D1432" s="1" t="s">
        <v>17</v>
      </c>
      <c r="E1432" s="2">
        <f>E1431/$B$2</f>
        <v>0.0793828125</v>
      </c>
    </row>
    <row r="1433">
      <c r="D1433" s="1" t="s">
        <v>18</v>
      </c>
      <c r="E1433" s="2">
        <f>H1431/E1431</f>
        <v>0.8262031296</v>
      </c>
    </row>
    <row r="1434">
      <c r="D1434" s="1" t="s">
        <v>20</v>
      </c>
      <c r="E1434" s="2">
        <f>H1431/$B$2</f>
        <v>0.06558632813</v>
      </c>
    </row>
    <row r="1435">
      <c r="D1435" s="1" t="s">
        <v>21</v>
      </c>
      <c r="E1435" s="2">
        <f>(E1431-H1431)/$B$2</f>
        <v>0.01379648438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9</v>
      </c>
      <c r="F1450" s="1">
        <v>1.0</v>
      </c>
      <c r="G1450" s="4" t="str">
        <f t="shared" ref="G1450:G1459" si="305">INDIRECT(CONCATENATE("'ccc",$E$1448,"'!",$B$1,C1450+21))</f>
        <v>0.56</v>
      </c>
      <c r="H1450" s="2">
        <f t="shared" ref="H1450:H1459" si="306">E1450*F1450*G1450</f>
        <v>5.04</v>
      </c>
      <c r="I1450" s="2">
        <f t="shared" ref="I1450:I1459" si="307">H1450/$E$1461</f>
        <v>0.0004984670161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2</v>
      </c>
      <c r="F1451" s="1">
        <v>1.0</v>
      </c>
      <c r="G1451" s="4" t="str">
        <f t="shared" si="305"/>
        <v>0.50</v>
      </c>
      <c r="H1451" s="2">
        <f t="shared" si="306"/>
        <v>1</v>
      </c>
      <c r="I1451" s="2">
        <f t="shared" si="307"/>
        <v>0.00009890218574</v>
      </c>
      <c r="J1451" s="2">
        <f t="shared" si="308"/>
        <v>0</v>
      </c>
    </row>
    <row r="1452">
      <c r="C1452" s="1">
        <v>2.0</v>
      </c>
      <c r="E1452" s="4">
        <f t="shared" si="304"/>
        <v>73</v>
      </c>
      <c r="F1452" s="1">
        <v>1.0</v>
      </c>
      <c r="G1452" s="4" t="str">
        <f t="shared" si="305"/>
        <v>0.40</v>
      </c>
      <c r="H1452" s="2">
        <f t="shared" si="306"/>
        <v>29.2</v>
      </c>
      <c r="I1452" s="2">
        <f t="shared" si="307"/>
        <v>0.002887943824</v>
      </c>
      <c r="J1452" s="2">
        <f t="shared" si="308"/>
        <v>0</v>
      </c>
    </row>
    <row r="1453">
      <c r="C1453" s="1">
        <v>3.0</v>
      </c>
      <c r="E1453" s="4">
        <f t="shared" si="304"/>
        <v>873</v>
      </c>
      <c r="F1453" s="1">
        <v>1.0</v>
      </c>
      <c r="G1453" s="4" t="str">
        <f t="shared" si="305"/>
        <v>0.75</v>
      </c>
      <c r="H1453" s="2">
        <f t="shared" si="306"/>
        <v>654.75</v>
      </c>
      <c r="I1453" s="2">
        <f t="shared" si="307"/>
        <v>0.06475620611</v>
      </c>
      <c r="J1453" s="2">
        <f t="shared" si="308"/>
        <v>0</v>
      </c>
    </row>
    <row r="1454">
      <c r="C1454" s="1">
        <v>4.0</v>
      </c>
      <c r="E1454" s="4">
        <f t="shared" si="304"/>
        <v>4</v>
      </c>
      <c r="F1454" s="1">
        <v>1.0</v>
      </c>
      <c r="G1454" s="4" t="str">
        <f t="shared" si="305"/>
        <v>0.25</v>
      </c>
      <c r="H1454" s="2">
        <f t="shared" si="306"/>
        <v>1</v>
      </c>
      <c r="I1454" s="2">
        <f t="shared" si="307"/>
        <v>0.00009890218574</v>
      </c>
      <c r="J1454" s="2">
        <f t="shared" si="308"/>
        <v>0</v>
      </c>
    </row>
    <row r="1455">
      <c r="C1455" s="1">
        <v>5.0</v>
      </c>
      <c r="E1455" s="4">
        <f t="shared" si="304"/>
        <v>645</v>
      </c>
      <c r="F1455" s="1">
        <v>1.0</v>
      </c>
      <c r="G1455" s="4" t="str">
        <f t="shared" si="305"/>
        <v>0.53</v>
      </c>
      <c r="H1455" s="2">
        <f t="shared" si="306"/>
        <v>341.85</v>
      </c>
      <c r="I1455" s="2">
        <f t="shared" si="307"/>
        <v>0.03380971219</v>
      </c>
      <c r="J1455" s="2">
        <f t="shared" si="308"/>
        <v>0</v>
      </c>
    </row>
    <row r="1456">
      <c r="C1456" s="1">
        <v>6.0</v>
      </c>
      <c r="E1456" s="4">
        <f t="shared" si="304"/>
        <v>125</v>
      </c>
      <c r="F1456" s="1">
        <v>1.0</v>
      </c>
      <c r="G1456" s="4" t="str">
        <f t="shared" si="305"/>
        <v>0.62</v>
      </c>
      <c r="H1456" s="2">
        <f t="shared" si="306"/>
        <v>77.5</v>
      </c>
      <c r="I1456" s="2">
        <f t="shared" si="307"/>
        <v>0.007664919395</v>
      </c>
      <c r="J1456" s="2">
        <f t="shared" si="308"/>
        <v>0</v>
      </c>
    </row>
    <row r="1457">
      <c r="C1457" s="1">
        <v>7.0</v>
      </c>
      <c r="E1457" s="4">
        <f t="shared" si="304"/>
        <v>96</v>
      </c>
      <c r="F1457" s="1">
        <v>1.0</v>
      </c>
      <c r="G1457" s="4" t="str">
        <f t="shared" si="305"/>
        <v>0.62</v>
      </c>
      <c r="H1457" s="2">
        <f t="shared" si="306"/>
        <v>59.52</v>
      </c>
      <c r="I1457" s="2">
        <f t="shared" si="307"/>
        <v>0.005886658095</v>
      </c>
      <c r="J1457" s="2">
        <f t="shared" si="308"/>
        <v>0</v>
      </c>
    </row>
    <row r="1458">
      <c r="C1458" s="1">
        <v>8.0</v>
      </c>
      <c r="E1458" s="4">
        <f t="shared" si="304"/>
        <v>4064</v>
      </c>
      <c r="F1458" s="1">
        <v>1.0</v>
      </c>
      <c r="G1458" s="4" t="str">
        <f t="shared" si="305"/>
        <v>0.89</v>
      </c>
      <c r="H1458" s="2">
        <f t="shared" si="306"/>
        <v>3616.96</v>
      </c>
      <c r="I1458" s="2">
        <f t="shared" si="307"/>
        <v>0.3577252497</v>
      </c>
      <c r="J1458" s="2">
        <f t="shared" si="308"/>
        <v>0</v>
      </c>
    </row>
    <row r="1459">
      <c r="C1459" s="1">
        <v>9.0</v>
      </c>
      <c r="E1459" s="4">
        <f t="shared" si="304"/>
        <v>4220</v>
      </c>
      <c r="F1459" s="1">
        <v>1.0</v>
      </c>
      <c r="G1459" s="4" t="str">
        <f t="shared" si="305"/>
        <v>0.83</v>
      </c>
      <c r="H1459" s="2">
        <f t="shared" si="306"/>
        <v>3502.6</v>
      </c>
      <c r="I1459" s="2">
        <f t="shared" si="307"/>
        <v>0.3464147958</v>
      </c>
      <c r="J1459" s="2">
        <f t="shared" si="308"/>
        <v>0</v>
      </c>
    </row>
    <row r="1460">
      <c r="C1460" s="1" t="s">
        <v>28</v>
      </c>
      <c r="I1460" s="2">
        <f>(E1461-H1461)/E1461</f>
        <v>0.1801582435</v>
      </c>
    </row>
    <row r="1461">
      <c r="D1461" s="1" t="s">
        <v>29</v>
      </c>
      <c r="E1461" s="2">
        <f>Sum(E1450:E1459)</f>
        <v>10111</v>
      </c>
      <c r="H1461" s="2">
        <f>Sum(H1450:H1459)</f>
        <v>8289.42</v>
      </c>
    </row>
    <row r="1462">
      <c r="D1462" s="1" t="s">
        <v>17</v>
      </c>
      <c r="E1462" s="2">
        <f>E1461/$B$2</f>
        <v>0.0789921875</v>
      </c>
    </row>
    <row r="1463">
      <c r="D1463" s="1" t="s">
        <v>18</v>
      </c>
      <c r="E1463" s="2">
        <f>H1461/E1461</f>
        <v>0.8198417565</v>
      </c>
    </row>
    <row r="1464">
      <c r="D1464" s="1" t="s">
        <v>20</v>
      </c>
      <c r="E1464" s="2">
        <f>H1461/$B$2</f>
        <v>0.06476109375</v>
      </c>
    </row>
    <row r="1465">
      <c r="D1465" s="1" t="s">
        <v>21</v>
      </c>
      <c r="E1465" s="2">
        <f>(E1461-H1461)/$B$2</f>
        <v>0.01423109375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9</v>
      </c>
      <c r="F1480" s="1">
        <v>1.0</v>
      </c>
      <c r="G1480" s="4" t="str">
        <f t="shared" ref="G1480:G1489" si="310">INDIRECT(CONCATENATE("'ccc",$E$1478,"'!",$B$1,C1480+21))</f>
        <v>0.33</v>
      </c>
      <c r="H1480" s="2">
        <f t="shared" ref="H1480:H1489" si="311">E1480*F1480*G1480</f>
        <v>2.97</v>
      </c>
      <c r="I1480" s="2">
        <f t="shared" ref="I1480:I1489" si="312">H1480/$E$1491</f>
        <v>0.0003003944574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</v>
      </c>
      <c r="F1481" s="1">
        <v>1.0</v>
      </c>
      <c r="G1481" s="4" t="str">
        <f t="shared" si="310"/>
        <v>0.00</v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68</v>
      </c>
      <c r="F1482" s="1">
        <v>1.0</v>
      </c>
      <c r="G1482" s="4" t="str">
        <f t="shared" si="310"/>
        <v>0.40</v>
      </c>
      <c r="H1482" s="2">
        <f t="shared" si="311"/>
        <v>27.2</v>
      </c>
      <c r="I1482" s="2">
        <f t="shared" si="312"/>
        <v>0.002751087286</v>
      </c>
      <c r="J1482" s="2">
        <f t="shared" si="313"/>
        <v>0</v>
      </c>
    </row>
    <row r="1483">
      <c r="C1483" s="1">
        <v>3.0</v>
      </c>
      <c r="E1483" s="4">
        <f t="shared" si="309"/>
        <v>877</v>
      </c>
      <c r="F1483" s="1">
        <v>1.0</v>
      </c>
      <c r="G1483" s="4" t="str">
        <f t="shared" si="310"/>
        <v>0.79</v>
      </c>
      <c r="H1483" s="2">
        <f t="shared" si="311"/>
        <v>692.83</v>
      </c>
      <c r="I1483" s="2">
        <f t="shared" si="312"/>
        <v>0.07007484576</v>
      </c>
      <c r="J1483" s="2">
        <f t="shared" si="313"/>
        <v>0</v>
      </c>
    </row>
    <row r="1484">
      <c r="C1484" s="1">
        <v>4.0</v>
      </c>
      <c r="E1484" s="4">
        <f t="shared" si="309"/>
        <v>1</v>
      </c>
      <c r="F1484" s="1">
        <v>1.0</v>
      </c>
      <c r="G1484" s="4" t="str">
        <f t="shared" si="310"/>
        <v>0.00</v>
      </c>
      <c r="H1484" s="2">
        <f t="shared" si="311"/>
        <v>0</v>
      </c>
      <c r="I1484" s="2">
        <f t="shared" si="312"/>
        <v>0</v>
      </c>
      <c r="J1484" s="2">
        <f t="shared" si="313"/>
        <v>0</v>
      </c>
    </row>
    <row r="1485">
      <c r="C1485" s="1">
        <v>5.0</v>
      </c>
      <c r="E1485" s="4">
        <f t="shared" si="309"/>
        <v>628</v>
      </c>
      <c r="F1485" s="1">
        <v>1.0</v>
      </c>
      <c r="G1485" s="4" t="str">
        <f t="shared" si="310"/>
        <v>0.56</v>
      </c>
      <c r="H1485" s="2">
        <f t="shared" si="311"/>
        <v>351.68</v>
      </c>
      <c r="I1485" s="2">
        <f t="shared" si="312"/>
        <v>0.03556994033</v>
      </c>
      <c r="J1485" s="2">
        <f t="shared" si="313"/>
        <v>0</v>
      </c>
    </row>
    <row r="1486">
      <c r="C1486" s="1">
        <v>6.0</v>
      </c>
      <c r="E1486" s="4">
        <f t="shared" si="309"/>
        <v>129</v>
      </c>
      <c r="F1486" s="1">
        <v>1.0</v>
      </c>
      <c r="G1486" s="4" t="str">
        <f t="shared" si="310"/>
        <v>0.57</v>
      </c>
      <c r="H1486" s="2">
        <f t="shared" si="311"/>
        <v>73.53</v>
      </c>
      <c r="I1486" s="2">
        <f t="shared" si="312"/>
        <v>0.007437038535</v>
      </c>
      <c r="J1486" s="2">
        <f t="shared" si="313"/>
        <v>0</v>
      </c>
    </row>
    <row r="1487">
      <c r="C1487" s="1">
        <v>7.0</v>
      </c>
      <c r="E1487" s="4">
        <f t="shared" si="309"/>
        <v>83</v>
      </c>
      <c r="F1487" s="1">
        <v>1.0</v>
      </c>
      <c r="G1487" s="4" t="str">
        <f t="shared" si="310"/>
        <v>0.58</v>
      </c>
      <c r="H1487" s="2">
        <f t="shared" si="311"/>
        <v>48.14</v>
      </c>
      <c r="I1487" s="2">
        <f t="shared" si="312"/>
        <v>0.004869019925</v>
      </c>
      <c r="J1487" s="2">
        <f t="shared" si="313"/>
        <v>0</v>
      </c>
    </row>
    <row r="1488">
      <c r="C1488" s="1">
        <v>8.0</v>
      </c>
      <c r="E1488" s="4">
        <f t="shared" si="309"/>
        <v>3851</v>
      </c>
      <c r="F1488" s="1">
        <v>1.0</v>
      </c>
      <c r="G1488" s="4" t="str">
        <f t="shared" si="310"/>
        <v>0.89</v>
      </c>
      <c r="H1488" s="2">
        <f t="shared" si="311"/>
        <v>3427.39</v>
      </c>
      <c r="I1488" s="2">
        <f t="shared" si="312"/>
        <v>0.3466562152</v>
      </c>
      <c r="J1488" s="2">
        <f t="shared" si="313"/>
        <v>0</v>
      </c>
    </row>
    <row r="1489">
      <c r="C1489" s="1">
        <v>9.0</v>
      </c>
      <c r="E1489" s="4">
        <f t="shared" si="309"/>
        <v>4240</v>
      </c>
      <c r="F1489" s="1">
        <v>1.0</v>
      </c>
      <c r="G1489" s="4" t="str">
        <f t="shared" si="310"/>
        <v>0.84</v>
      </c>
      <c r="H1489" s="2">
        <f t="shared" si="311"/>
        <v>3561.6</v>
      </c>
      <c r="I1489" s="2">
        <f t="shared" si="312"/>
        <v>0.3602306058</v>
      </c>
      <c r="J1489" s="2">
        <f t="shared" si="313"/>
        <v>0</v>
      </c>
    </row>
    <row r="1490">
      <c r="C1490" s="1" t="s">
        <v>28</v>
      </c>
      <c r="I1490" s="2">
        <f>(E1491-H1491)/E1491</f>
        <v>0.1721108526</v>
      </c>
    </row>
    <row r="1491">
      <c r="D1491" s="1" t="s">
        <v>29</v>
      </c>
      <c r="E1491" s="2">
        <f>Sum(E1480:E1489)</f>
        <v>9887</v>
      </c>
      <c r="H1491" s="2">
        <f>Sum(H1480:H1489)</f>
        <v>8185.34</v>
      </c>
    </row>
    <row r="1492">
      <c r="D1492" s="1" t="s">
        <v>17</v>
      </c>
      <c r="E1492" s="2">
        <f>E1491/$B$2</f>
        <v>0.0772421875</v>
      </c>
    </row>
    <row r="1493">
      <c r="D1493" s="1" t="s">
        <v>18</v>
      </c>
      <c r="E1493" s="2">
        <f>H1491/E1491</f>
        <v>0.8278891474</v>
      </c>
    </row>
    <row r="1494">
      <c r="D1494" s="1" t="s">
        <v>20</v>
      </c>
      <c r="E1494" s="2">
        <f>H1491/$B$2</f>
        <v>0.06394796875</v>
      </c>
    </row>
    <row r="1495">
      <c r="D1495" s="1" t="s">
        <v>21</v>
      </c>
      <c r="E1495" s="2">
        <f>(E1491-H1491)/$B$2</f>
        <v>0.01329421875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40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0.02484677419</v>
      </c>
      <c r="O77" s="2">
        <f t="shared" si="41"/>
        <v>0.01947580645</v>
      </c>
      <c r="P77" s="2">
        <f t="shared" si="41"/>
        <v>0.7738387097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0.1818387097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0.01028708134</v>
      </c>
      <c r="O78" s="2">
        <f t="shared" si="42"/>
        <v>0.01507177033</v>
      </c>
      <c r="P78" s="2">
        <f t="shared" si="42"/>
        <v>0.8432296651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0.1314114833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0.009876135425</v>
      </c>
      <c r="O79" s="2">
        <f t="shared" si="43"/>
        <v>0.01575557391</v>
      </c>
      <c r="P79" s="2">
        <f t="shared" si="43"/>
        <v>0.8561684558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0.1181998348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0.01386494584</v>
      </c>
      <c r="O80" s="2">
        <f t="shared" si="44"/>
        <v>0.006176538373</v>
      </c>
      <c r="P80" s="2">
        <f t="shared" si="44"/>
        <v>0.3171583314</v>
      </c>
      <c r="Q80" s="2">
        <f t="shared" si="44"/>
        <v>0.4990481678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0.1637520166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0.007842238019</v>
      </c>
      <c r="O81" s="2">
        <f t="shared" si="45"/>
        <v>0.001829855538</v>
      </c>
      <c r="P81" s="2">
        <f t="shared" si="45"/>
        <v>0.1983168998</v>
      </c>
      <c r="Q81" s="2">
        <f t="shared" si="45"/>
        <v>0.6708965834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0.1211144233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0.003917910448</v>
      </c>
      <c r="O82" s="2">
        <f t="shared" si="46"/>
        <v>0.00144278607</v>
      </c>
      <c r="P82" s="2">
        <f t="shared" si="46"/>
        <v>0.09506751955</v>
      </c>
      <c r="Q82" s="2">
        <f t="shared" si="46"/>
        <v>0.8073649609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0.09220682303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0.002864259029</v>
      </c>
      <c r="O83" s="2">
        <f t="shared" si="47"/>
        <v>0.001248888098</v>
      </c>
      <c r="P83" s="2">
        <f t="shared" si="47"/>
        <v>0.06776018502</v>
      </c>
      <c r="Q83" s="2">
        <f t="shared" si="47"/>
        <v>0.8501832414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0.07794342644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0.002006525285</v>
      </c>
      <c r="O84" s="2">
        <f t="shared" si="48"/>
        <v>0.0003552655429</v>
      </c>
      <c r="P84" s="2">
        <f t="shared" si="48"/>
        <v>0.04979517854</v>
      </c>
      <c r="Q84" s="2">
        <f t="shared" si="48"/>
        <v>0.8721261555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0.07571687511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0.0004516711834</v>
      </c>
      <c r="O85" s="2">
        <f t="shared" si="49"/>
        <v>0.00135501355</v>
      </c>
      <c r="P85" s="2">
        <f t="shared" si="49"/>
        <v>0.04953929539</v>
      </c>
      <c r="Q85" s="2">
        <f t="shared" si="49"/>
        <v>0.8807693466</v>
      </c>
      <c r="R85" s="2">
        <f t="shared" si="49"/>
        <v>0.003775971093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0.0641087022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0.0003246441708</v>
      </c>
      <c r="O86" s="2">
        <f t="shared" si="50"/>
        <v>0.001266592036</v>
      </c>
      <c r="P86" s="2">
        <f t="shared" si="50"/>
        <v>0.04215256677</v>
      </c>
      <c r="Q86" s="2">
        <f t="shared" si="50"/>
        <v>0.8597553174</v>
      </c>
      <c r="R86" s="2">
        <f t="shared" si="50"/>
        <v>0.005594114825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0.09090676475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0.0003211303789</v>
      </c>
      <c r="O87" s="2">
        <f t="shared" si="51"/>
        <v>0.002095375723</v>
      </c>
      <c r="P87" s="2">
        <f t="shared" si="51"/>
        <v>0.04981856134</v>
      </c>
      <c r="Q87" s="2">
        <f t="shared" si="51"/>
        <v>0.8687475915</v>
      </c>
      <c r="R87" s="2">
        <f t="shared" si="51"/>
        <v>0.003235388568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0.07578195247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0.0003211678832</v>
      </c>
      <c r="O88" s="2">
        <f t="shared" si="52"/>
        <v>0.001678832117</v>
      </c>
      <c r="P88" s="2">
        <f t="shared" si="52"/>
        <v>0.051594485</v>
      </c>
      <c r="Q88" s="2">
        <f t="shared" si="52"/>
        <v>0.8661021898</v>
      </c>
      <c r="R88" s="2">
        <f t="shared" si="52"/>
        <v>0.003584752636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0.07671857259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0.00176010222</v>
      </c>
      <c r="O89" s="2">
        <f t="shared" si="53"/>
        <v>0.001435872864</v>
      </c>
      <c r="P89" s="2">
        <f t="shared" si="53"/>
        <v>0.0561411915</v>
      </c>
      <c r="Q89" s="2">
        <f t="shared" si="53"/>
        <v>0.8617153809</v>
      </c>
      <c r="R89" s="2">
        <f t="shared" si="53"/>
        <v>0.00335409679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0.07559335569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0.004237444609</v>
      </c>
      <c r="O90" s="2">
        <f t="shared" si="54"/>
        <v>0.0009102658789</v>
      </c>
      <c r="P90" s="2">
        <f t="shared" si="54"/>
        <v>0.02208271787</v>
      </c>
      <c r="Q90" s="2">
        <f t="shared" si="54"/>
        <v>0.4801384786</v>
      </c>
      <c r="R90" s="2">
        <f t="shared" si="54"/>
        <v>0.01019202363</v>
      </c>
      <c r="S90" s="2">
        <f t="shared" si="54"/>
        <v>0.3093334564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0.173105613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0.004546064776</v>
      </c>
      <c r="O91" s="2">
        <f t="shared" si="55"/>
        <v>0.00031716731</v>
      </c>
      <c r="P91" s="2">
        <f t="shared" si="55"/>
        <v>0.008779996644</v>
      </c>
      <c r="Q91" s="2">
        <f t="shared" si="55"/>
        <v>0.2662057392</v>
      </c>
      <c r="R91" s="2">
        <f t="shared" si="55"/>
        <v>0.003383117973</v>
      </c>
      <c r="S91" s="2">
        <f t="shared" si="55"/>
        <v>0.5279275046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0.1888404095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0.004410181106</v>
      </c>
      <c r="O92" s="2">
        <f t="shared" si="56"/>
        <v>0.001644640235</v>
      </c>
      <c r="P92" s="2">
        <f t="shared" si="56"/>
        <v>0.006426823299</v>
      </c>
      <c r="Q92" s="2">
        <f t="shared" si="56"/>
        <v>0.2670582477</v>
      </c>
      <c r="R92" s="2">
        <f t="shared" si="56"/>
        <v>0.003602545277</v>
      </c>
      <c r="S92" s="2">
        <f t="shared" si="56"/>
        <v>0.5307440039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0.1861135585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0.002776501477</v>
      </c>
      <c r="O93" s="2">
        <f t="shared" si="57"/>
        <v>0.0009763702002</v>
      </c>
      <c r="P93" s="2">
        <f t="shared" si="57"/>
        <v>0.007531998687</v>
      </c>
      <c r="Q93" s="2">
        <f t="shared" si="57"/>
        <v>0.2670315064</v>
      </c>
      <c r="R93" s="2">
        <f t="shared" si="57"/>
        <v>0.001156875615</v>
      </c>
      <c r="S93" s="2">
        <f t="shared" si="57"/>
        <v>0.5592074171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0.1613193305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0.002559241706</v>
      </c>
      <c r="O94" s="2">
        <f t="shared" si="58"/>
        <v>0.0006821259309</v>
      </c>
      <c r="P94" s="2">
        <f t="shared" si="58"/>
        <v>0.006303317536</v>
      </c>
      <c r="Q94" s="2">
        <f t="shared" si="58"/>
        <v>0.2471953284</v>
      </c>
      <c r="R94" s="2">
        <f t="shared" si="58"/>
        <v>0.001868652674</v>
      </c>
      <c r="S94" s="2">
        <f t="shared" si="58"/>
        <v>0.5675321598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0.173859174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0.00342511172</v>
      </c>
      <c r="O95" s="2">
        <f t="shared" si="59"/>
        <v>0.0007294219403</v>
      </c>
      <c r="P95" s="2">
        <f t="shared" si="59"/>
        <v>0.006028542598</v>
      </c>
      <c r="Q95" s="2">
        <f t="shared" si="59"/>
        <v>0.1608375378</v>
      </c>
      <c r="R95" s="2">
        <f t="shared" si="59"/>
        <v>0.001150353179</v>
      </c>
      <c r="S95" s="2">
        <f t="shared" si="59"/>
        <v>0.5224765749</v>
      </c>
      <c r="T95" s="2">
        <f t="shared" si="59"/>
        <v>0.1221277209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0.1832247369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0.001615384615</v>
      </c>
      <c r="O96" s="2">
        <f t="shared" si="65"/>
        <v>0.0004437869822</v>
      </c>
      <c r="P96" s="2">
        <f t="shared" si="65"/>
        <v>0.00600443787</v>
      </c>
      <c r="Q96" s="2">
        <f t="shared" si="65"/>
        <v>0.1110532544</v>
      </c>
      <c r="R96" s="2">
        <f t="shared" si="65"/>
        <v>0.001029585799</v>
      </c>
      <c r="S96" s="2">
        <f t="shared" si="65"/>
        <v>0.4837766272</v>
      </c>
      <c r="T96" s="2">
        <f t="shared" si="65"/>
        <v>0.2185621302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0.1775147929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0.002462260003</v>
      </c>
      <c r="O97" s="2">
        <f t="shared" si="66"/>
        <v>0.0007225560604</v>
      </c>
      <c r="P97" s="2">
        <f t="shared" si="66"/>
        <v>0.008354096439</v>
      </c>
      <c r="Q97" s="2">
        <f t="shared" si="66"/>
        <v>0.1120680053</v>
      </c>
      <c r="R97" s="2">
        <f t="shared" si="66"/>
        <v>0.0002945918218</v>
      </c>
      <c r="S97" s="2">
        <f t="shared" si="66"/>
        <v>0.4746826909</v>
      </c>
      <c r="T97" s="2">
        <f t="shared" si="66"/>
        <v>0.2210024916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0.1804133079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0.003389232127</v>
      </c>
      <c r="O98" s="2">
        <f t="shared" si="67"/>
        <v>0.001023830538</v>
      </c>
      <c r="P98" s="2">
        <f t="shared" si="67"/>
        <v>0.007502206531</v>
      </c>
      <c r="Q98" s="2">
        <f t="shared" si="67"/>
        <v>0.1192586055</v>
      </c>
      <c r="R98" s="2">
        <f t="shared" si="67"/>
        <v>0.001281259194</v>
      </c>
      <c r="S98" s="2">
        <f t="shared" si="67"/>
        <v>0.4607413945</v>
      </c>
      <c r="T98" s="2">
        <f t="shared" si="67"/>
        <v>0.2244410121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0.1823624595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0.002234152081</v>
      </c>
      <c r="O99" s="2">
        <f t="shared" si="68"/>
        <v>0.0008736578909</v>
      </c>
      <c r="P99" s="2">
        <f t="shared" si="68"/>
        <v>0.009371966466</v>
      </c>
      <c r="Q99" s="2">
        <f t="shared" si="68"/>
        <v>0.1141329607</v>
      </c>
      <c r="R99" s="2">
        <f t="shared" si="68"/>
        <v>0.001029563171</v>
      </c>
      <c r="S99" s="2">
        <f t="shared" si="68"/>
        <v>0.4833151934</v>
      </c>
      <c r="T99" s="2">
        <f t="shared" si="68"/>
        <v>0.2090307398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0.1800117664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0.005178095089</v>
      </c>
      <c r="O100" s="2">
        <f t="shared" si="69"/>
        <v>0.001553428527</v>
      </c>
      <c r="P100" s="2">
        <f t="shared" si="69"/>
        <v>0.009646948062</v>
      </c>
      <c r="Q100" s="2">
        <f t="shared" si="69"/>
        <v>0.158964381</v>
      </c>
      <c r="R100" s="2">
        <f t="shared" si="69"/>
        <v>0.003003295151</v>
      </c>
      <c r="S100" s="2">
        <f t="shared" si="69"/>
        <v>0.4011297662</v>
      </c>
      <c r="T100" s="2">
        <f t="shared" si="69"/>
        <v>0.1647497254</v>
      </c>
      <c r="U100" s="2">
        <f t="shared" si="69"/>
        <v>0.03648831006</v>
      </c>
      <c r="V100" s="2">
        <f t="shared" si="69"/>
        <v>0</v>
      </c>
      <c r="W100" s="2">
        <f t="shared" si="69"/>
        <v>0</v>
      </c>
      <c r="X100" s="2">
        <f t="shared" si="69"/>
        <v>0.2192860505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0.001834407536</v>
      </c>
      <c r="O101" s="2">
        <f t="shared" si="70"/>
        <v>0.0009816559246</v>
      </c>
      <c r="P101" s="2">
        <f t="shared" si="70"/>
        <v>0.01097669807</v>
      </c>
      <c r="Q101" s="2">
        <f t="shared" si="70"/>
        <v>0.1780251198</v>
      </c>
      <c r="R101" s="2">
        <f t="shared" si="70"/>
        <v>0.003652288878</v>
      </c>
      <c r="S101" s="2">
        <f t="shared" si="70"/>
        <v>0.4266154355</v>
      </c>
      <c r="T101" s="2">
        <f t="shared" si="70"/>
        <v>0.1492381425</v>
      </c>
      <c r="U101" s="2">
        <f t="shared" si="70"/>
        <v>0.02396132871</v>
      </c>
      <c r="V101" s="2">
        <f t="shared" si="70"/>
        <v>0</v>
      </c>
      <c r="W101" s="2">
        <f t="shared" si="70"/>
        <v>0</v>
      </c>
      <c r="X101" s="2">
        <f t="shared" si="70"/>
        <v>0.2047149232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0.001395021137</v>
      </c>
      <c r="O102" s="2">
        <f t="shared" si="71"/>
        <v>0.0004790981682</v>
      </c>
      <c r="P102" s="2">
        <f t="shared" si="71"/>
        <v>0.01257241271</v>
      </c>
      <c r="Q102" s="2">
        <f t="shared" si="71"/>
        <v>0.1938093001</v>
      </c>
      <c r="R102" s="2">
        <f t="shared" si="71"/>
        <v>0.003438233913</v>
      </c>
      <c r="S102" s="2">
        <f t="shared" si="71"/>
        <v>0.4403006106</v>
      </c>
      <c r="T102" s="2">
        <f t="shared" si="71"/>
        <v>0.1285126037</v>
      </c>
      <c r="U102" s="2">
        <f t="shared" si="71"/>
        <v>0.01448254266</v>
      </c>
      <c r="V102" s="2">
        <f t="shared" si="71"/>
        <v>0</v>
      </c>
      <c r="W102" s="2">
        <f t="shared" si="71"/>
        <v>0</v>
      </c>
      <c r="X102" s="2">
        <f t="shared" si="71"/>
        <v>0.2050101769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0.001298342541</v>
      </c>
      <c r="O103" s="2">
        <f t="shared" si="72"/>
        <v>0.00114559636</v>
      </c>
      <c r="P103" s="2">
        <f t="shared" si="72"/>
        <v>0.01357166071</v>
      </c>
      <c r="Q103" s="2">
        <f t="shared" si="72"/>
        <v>0.2139486513</v>
      </c>
      <c r="R103" s="2">
        <f t="shared" si="72"/>
        <v>0.00341241469</v>
      </c>
      <c r="S103" s="2">
        <f t="shared" si="72"/>
        <v>0.4378258044</v>
      </c>
      <c r="T103" s="2">
        <f t="shared" si="72"/>
        <v>0.1159733507</v>
      </c>
      <c r="U103" s="2">
        <f t="shared" si="72"/>
        <v>0.008794280143</v>
      </c>
      <c r="V103" s="2">
        <f t="shared" si="72"/>
        <v>0</v>
      </c>
      <c r="W103" s="2">
        <f t="shared" si="72"/>
        <v>0</v>
      </c>
      <c r="X103" s="2">
        <f t="shared" si="72"/>
        <v>0.2040298993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0.0004790036724</v>
      </c>
      <c r="O104" s="2">
        <f t="shared" si="73"/>
        <v>0.001595082229</v>
      </c>
      <c r="P104" s="2">
        <f t="shared" si="73"/>
        <v>0.01352067699</v>
      </c>
      <c r="Q104" s="2">
        <f t="shared" si="73"/>
        <v>0.2235350471</v>
      </c>
      <c r="R104" s="2">
        <f t="shared" si="73"/>
        <v>0.004172121986</v>
      </c>
      <c r="S104" s="2">
        <f t="shared" si="73"/>
        <v>0.444212039</v>
      </c>
      <c r="T104" s="2">
        <f t="shared" si="73"/>
        <v>0.1084464314</v>
      </c>
      <c r="U104" s="2">
        <f t="shared" si="73"/>
        <v>0.01189206451</v>
      </c>
      <c r="V104" s="2">
        <f t="shared" si="73"/>
        <v>0</v>
      </c>
      <c r="W104" s="2">
        <f t="shared" si="73"/>
        <v>0</v>
      </c>
      <c r="X104" s="2">
        <f t="shared" si="73"/>
        <v>0.1921475331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0.003009756904</v>
      </c>
      <c r="O105" s="2">
        <f t="shared" si="74"/>
        <v>0.0004861914999</v>
      </c>
      <c r="P105" s="2">
        <f t="shared" si="74"/>
        <v>0.04345956673</v>
      </c>
      <c r="Q105" s="2">
        <f t="shared" si="74"/>
        <v>0.137370597</v>
      </c>
      <c r="R105" s="2">
        <f t="shared" si="74"/>
        <v>0.001150983959</v>
      </c>
      <c r="S105" s="2">
        <f t="shared" si="74"/>
        <v>0.1032578138</v>
      </c>
      <c r="T105" s="2">
        <f t="shared" si="74"/>
        <v>0.09648420704</v>
      </c>
      <c r="U105" s="2">
        <f t="shared" si="74"/>
        <v>0.008921779395</v>
      </c>
      <c r="V105" s="2">
        <f t="shared" si="74"/>
        <v>0.359004465</v>
      </c>
      <c r="W105" s="2">
        <f t="shared" si="74"/>
        <v>0</v>
      </c>
      <c r="X105" s="2">
        <f t="shared" si="74"/>
        <v>0.2468546387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0.002114858706</v>
      </c>
      <c r="O106" s="2">
        <f t="shared" si="75"/>
        <v>0.0009146156184</v>
      </c>
      <c r="P106" s="2">
        <f t="shared" si="75"/>
        <v>0.0332512914</v>
      </c>
      <c r="Q106" s="2">
        <f t="shared" si="75"/>
        <v>0.09041020966</v>
      </c>
      <c r="R106" s="2">
        <f t="shared" si="75"/>
        <v>0.0006168337891</v>
      </c>
      <c r="S106" s="2">
        <f t="shared" si="75"/>
        <v>0.07118049225</v>
      </c>
      <c r="T106" s="2">
        <f t="shared" si="75"/>
        <v>0.07105439076</v>
      </c>
      <c r="U106" s="2">
        <f t="shared" si="75"/>
        <v>0.002886660589</v>
      </c>
      <c r="V106" s="2">
        <f t="shared" si="75"/>
        <v>0.5298541477</v>
      </c>
      <c r="W106" s="2">
        <f t="shared" si="75"/>
        <v>0</v>
      </c>
      <c r="X106" s="2">
        <f t="shared" si="75"/>
        <v>0.1977164995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0.001399375975</v>
      </c>
      <c r="O107" s="2">
        <f t="shared" si="76"/>
        <v>0.0003088923557</v>
      </c>
      <c r="P107" s="2">
        <f t="shared" si="76"/>
        <v>0.032925117</v>
      </c>
      <c r="Q107" s="2">
        <f t="shared" si="76"/>
        <v>0.08590171607</v>
      </c>
      <c r="R107" s="2">
        <f t="shared" si="76"/>
        <v>0.001544461778</v>
      </c>
      <c r="S107" s="2">
        <f t="shared" si="76"/>
        <v>0.05312948518</v>
      </c>
      <c r="T107" s="2">
        <f t="shared" si="76"/>
        <v>0.0724024961</v>
      </c>
      <c r="U107" s="2">
        <f t="shared" si="76"/>
        <v>0.002485179407</v>
      </c>
      <c r="V107" s="2">
        <f t="shared" si="76"/>
        <v>0.5642901716</v>
      </c>
      <c r="W107" s="2">
        <f t="shared" si="76"/>
        <v>0</v>
      </c>
      <c r="X107" s="2">
        <f t="shared" si="76"/>
        <v>0.1856131045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0.001269664486</v>
      </c>
      <c r="O108" s="2">
        <f t="shared" si="77"/>
        <v>0.0001392175971</v>
      </c>
      <c r="P108" s="2">
        <f t="shared" si="77"/>
        <v>0.0287484338</v>
      </c>
      <c r="Q108" s="2">
        <f t="shared" si="77"/>
        <v>0.05863984408</v>
      </c>
      <c r="R108" s="2">
        <f t="shared" si="77"/>
        <v>0.0005513016845</v>
      </c>
      <c r="S108" s="2">
        <f t="shared" si="77"/>
        <v>0.04945009049</v>
      </c>
      <c r="T108" s="2">
        <f t="shared" si="77"/>
        <v>0.05949464012</v>
      </c>
      <c r="U108" s="2">
        <f t="shared" si="77"/>
        <v>0.0008325212307</v>
      </c>
      <c r="V108" s="2">
        <f t="shared" si="77"/>
        <v>0.6195238758</v>
      </c>
      <c r="W108" s="2">
        <f t="shared" si="77"/>
        <v>0</v>
      </c>
      <c r="X108" s="2">
        <f t="shared" si="77"/>
        <v>0.1813504107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0.0002757742894</v>
      </c>
      <c r="O109" s="2">
        <f t="shared" si="78"/>
        <v>0.000282845425</v>
      </c>
      <c r="P109" s="2">
        <f t="shared" si="78"/>
        <v>0.02344222882</v>
      </c>
      <c r="Q109" s="2">
        <f t="shared" si="78"/>
        <v>0.05564559468</v>
      </c>
      <c r="R109" s="2">
        <f t="shared" si="78"/>
        <v>0.0006986281997</v>
      </c>
      <c r="S109" s="2">
        <f t="shared" si="78"/>
        <v>0.04873568095</v>
      </c>
      <c r="T109" s="2">
        <f t="shared" si="78"/>
        <v>0.04976099562</v>
      </c>
      <c r="U109" s="2">
        <f t="shared" si="78"/>
        <v>0.001120067883</v>
      </c>
      <c r="V109" s="2">
        <f t="shared" si="78"/>
        <v>0.6466991939</v>
      </c>
      <c r="W109" s="2">
        <f t="shared" si="78"/>
        <v>0</v>
      </c>
      <c r="X109" s="2">
        <f t="shared" si="78"/>
        <v>0.1733389902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0.001375843548</v>
      </c>
      <c r="O110" s="2">
        <f t="shared" si="79"/>
        <v>0</v>
      </c>
      <c r="P110" s="2">
        <f t="shared" si="79"/>
        <v>0.01459854015</v>
      </c>
      <c r="Q110" s="2">
        <f t="shared" si="79"/>
        <v>0.06921360694</v>
      </c>
      <c r="R110" s="2">
        <f t="shared" si="79"/>
        <v>0.001110039939</v>
      </c>
      <c r="S110" s="2">
        <f t="shared" si="79"/>
        <v>0.06226415094</v>
      </c>
      <c r="T110" s="2">
        <f t="shared" si="79"/>
        <v>0.0399931139</v>
      </c>
      <c r="U110" s="2">
        <f t="shared" si="79"/>
        <v>0.004553091861</v>
      </c>
      <c r="V110" s="2">
        <f t="shared" si="79"/>
        <v>0.4784010467</v>
      </c>
      <c r="W110" s="2">
        <f t="shared" si="79"/>
        <v>0.1303126291</v>
      </c>
      <c r="X110" s="2">
        <f t="shared" si="79"/>
        <v>0.1981779369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0.001909066009</v>
      </c>
      <c r="O111" s="2">
        <f t="shared" si="80"/>
        <v>0.0004108463435</v>
      </c>
      <c r="P111" s="2">
        <f t="shared" si="80"/>
        <v>0.0167077513</v>
      </c>
      <c r="Q111" s="2">
        <f t="shared" si="80"/>
        <v>0.0674938373</v>
      </c>
      <c r="R111" s="2">
        <f t="shared" si="80"/>
        <v>0.0004108463435</v>
      </c>
      <c r="S111" s="2">
        <f t="shared" si="80"/>
        <v>0.04863188168</v>
      </c>
      <c r="T111" s="2">
        <f t="shared" si="80"/>
        <v>0.0439769926</v>
      </c>
      <c r="U111" s="2">
        <f t="shared" si="80"/>
        <v>0.004363188168</v>
      </c>
      <c r="V111" s="2">
        <f t="shared" si="80"/>
        <v>0.4755135579</v>
      </c>
      <c r="W111" s="2">
        <f t="shared" si="80"/>
        <v>0.1395850452</v>
      </c>
      <c r="X111" s="2">
        <f t="shared" si="80"/>
        <v>0.2009969871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0.001178348571</v>
      </c>
      <c r="O112" s="2">
        <f t="shared" si="81"/>
        <v>0.0002902336381</v>
      </c>
      <c r="P112" s="2">
        <f t="shared" si="81"/>
        <v>0.01521985198</v>
      </c>
      <c r="Q112" s="2">
        <f t="shared" si="81"/>
        <v>0.07436656508</v>
      </c>
      <c r="R112" s="2">
        <f t="shared" si="81"/>
        <v>0.0008707009142</v>
      </c>
      <c r="S112" s="2">
        <f t="shared" si="81"/>
        <v>0.058412422</v>
      </c>
      <c r="T112" s="2">
        <f t="shared" si="81"/>
        <v>0.03500217675</v>
      </c>
      <c r="U112" s="2">
        <f t="shared" si="81"/>
        <v>0.006708750544</v>
      </c>
      <c r="V112" s="2">
        <f t="shared" si="81"/>
        <v>0.3415106661</v>
      </c>
      <c r="W112" s="2">
        <f t="shared" si="81"/>
        <v>0.2529008852</v>
      </c>
      <c r="X112" s="2">
        <f t="shared" si="81"/>
        <v>0.2135393992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0.002272404488</v>
      </c>
      <c r="O113" s="2">
        <f t="shared" si="82"/>
        <v>0</v>
      </c>
      <c r="P113" s="2">
        <f t="shared" si="82"/>
        <v>0.011140463</v>
      </c>
      <c r="Q113" s="2">
        <f t="shared" si="82"/>
        <v>0.06692799318</v>
      </c>
      <c r="R113" s="2">
        <f t="shared" si="82"/>
        <v>0.0001406050277</v>
      </c>
      <c r="S113" s="2">
        <f t="shared" si="82"/>
        <v>0.06084363017</v>
      </c>
      <c r="T113" s="2">
        <f t="shared" si="82"/>
        <v>0.03175117171</v>
      </c>
      <c r="U113" s="2">
        <f t="shared" si="82"/>
        <v>0.005977844056</v>
      </c>
      <c r="V113" s="2">
        <f t="shared" si="82"/>
        <v>0.313415708</v>
      </c>
      <c r="W113" s="2">
        <f t="shared" si="82"/>
        <v>0.2914358756</v>
      </c>
      <c r="X113" s="2">
        <f t="shared" si="82"/>
        <v>0.2160943048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0.002642787996</v>
      </c>
      <c r="O114" s="2">
        <f t="shared" si="83"/>
        <v>0</v>
      </c>
      <c r="P114" s="2">
        <f t="shared" si="83"/>
        <v>0.008836952012</v>
      </c>
      <c r="Q114" s="2">
        <f t="shared" si="83"/>
        <v>0.07162494814</v>
      </c>
      <c r="R114" s="2">
        <f t="shared" si="83"/>
        <v>0.0004162633107</v>
      </c>
      <c r="S114" s="2">
        <f t="shared" si="83"/>
        <v>0.06206610427</v>
      </c>
      <c r="T114" s="2">
        <f t="shared" si="83"/>
        <v>0.03366892546</v>
      </c>
      <c r="U114" s="2">
        <f t="shared" si="83"/>
        <v>0.008463559674</v>
      </c>
      <c r="V114" s="2">
        <f t="shared" si="83"/>
        <v>0.3029539483</v>
      </c>
      <c r="W114" s="2">
        <f t="shared" si="83"/>
        <v>0.3004314756</v>
      </c>
      <c r="X114" s="2">
        <f t="shared" si="83"/>
        <v>0.2088950353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39</v>
      </c>
      <c r="F370" s="1">
        <v>1.0</v>
      </c>
      <c r="G370" s="4" t="str">
        <f t="shared" ref="G370:G379" si="125">INDIRECT(CONCATENATE("'ccc",$E$368,"'!",$B$1,C370+21))</f>
        <v>0.79</v>
      </c>
      <c r="H370" s="2">
        <f t="shared" ref="H370:H379" si="126">E370*F370*G370</f>
        <v>30.81</v>
      </c>
      <c r="I370" s="2">
        <f t="shared" ref="I370:I379" si="127">H370/$E$381</f>
        <v>0.02484677419</v>
      </c>
      <c r="J370" s="2">
        <f t="shared" ref="J370:J379" si="128">I370*$E$262</f>
        <v>0</v>
      </c>
    </row>
    <row r="371">
      <c r="C371" s="1">
        <v>1.0</v>
      </c>
      <c r="E371" s="4">
        <f t="shared" si="124"/>
        <v>69</v>
      </c>
      <c r="F371" s="1">
        <v>1.0</v>
      </c>
      <c r="G371" s="4" t="str">
        <f t="shared" si="125"/>
        <v>0.35</v>
      </c>
      <c r="H371" s="2">
        <f t="shared" si="126"/>
        <v>24.15</v>
      </c>
      <c r="I371" s="2">
        <f t="shared" si="127"/>
        <v>0.01947580645</v>
      </c>
      <c r="J371" s="2">
        <f t="shared" si="128"/>
        <v>0</v>
      </c>
    </row>
    <row r="372">
      <c r="C372" s="1">
        <v>2.0</v>
      </c>
      <c r="E372" s="4">
        <f t="shared" si="124"/>
        <v>1043</v>
      </c>
      <c r="F372" s="1">
        <v>1.0</v>
      </c>
      <c r="G372" s="4" t="str">
        <f t="shared" si="125"/>
        <v>0.92</v>
      </c>
      <c r="H372" s="2">
        <f t="shared" si="126"/>
        <v>959.56</v>
      </c>
      <c r="I372" s="2">
        <f t="shared" si="127"/>
        <v>0.7738387097</v>
      </c>
      <c r="J372" s="2">
        <f t="shared" si="128"/>
        <v>0</v>
      </c>
    </row>
    <row r="373">
      <c r="C373" s="1">
        <v>3.0</v>
      </c>
      <c r="E373" s="4">
        <f t="shared" si="124"/>
        <v>26</v>
      </c>
      <c r="F373" s="1">
        <v>0.0</v>
      </c>
      <c r="G373" s="4" t="str">
        <f t="shared" si="125"/>
        <v>0.50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8</v>
      </c>
      <c r="F374" s="1">
        <v>0.0</v>
      </c>
      <c r="G374" s="4" t="str">
        <f t="shared" si="125"/>
        <v>0.38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28</v>
      </c>
      <c r="F375" s="1">
        <v>0.0</v>
      </c>
      <c r="G375" s="4" t="str">
        <f t="shared" si="125"/>
        <v>0.39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8</v>
      </c>
      <c r="F376" s="1">
        <v>0.0</v>
      </c>
      <c r="G376" s="4" t="str">
        <f t="shared" si="125"/>
        <v>0.12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4</v>
      </c>
      <c r="F377" s="1">
        <v>0.0</v>
      </c>
      <c r="G377" s="4" t="str">
        <f t="shared" si="125"/>
        <v>0.25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14</v>
      </c>
      <c r="F378" s="1">
        <v>0.0</v>
      </c>
      <c r="G378" s="4" t="str">
        <f t="shared" si="125"/>
        <v>0.07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1</v>
      </c>
      <c r="F379" s="1">
        <v>0.0</v>
      </c>
      <c r="G379" s="4" t="str">
        <f t="shared" si="125"/>
        <v>0.00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0.1818387097</v>
      </c>
    </row>
    <row r="381">
      <c r="D381" s="1" t="s">
        <v>29</v>
      </c>
      <c r="E381" s="2">
        <f>Sum(E370:E379)</f>
        <v>1240</v>
      </c>
      <c r="H381" s="2">
        <f>Sum(H370:H379)</f>
        <v>1014.52</v>
      </c>
    </row>
    <row r="382">
      <c r="D382" s="1" t="s">
        <v>17</v>
      </c>
      <c r="E382" s="2">
        <f>E381/$B$2</f>
        <v>0.0096875</v>
      </c>
      <c r="I382" s="2">
        <f>Sum(I370:I380)</f>
        <v>1</v>
      </c>
    </row>
    <row r="383">
      <c r="D383" s="1" t="s">
        <v>18</v>
      </c>
      <c r="E383" s="2">
        <f>H381/E381</f>
        <v>0.8181612903</v>
      </c>
    </row>
    <row r="384">
      <c r="D384" s="1" t="s">
        <v>20</v>
      </c>
      <c r="E384" s="2">
        <f>H381/$B$2</f>
        <v>0.0079259375</v>
      </c>
    </row>
    <row r="385">
      <c r="D385" s="1" t="s">
        <v>21</v>
      </c>
      <c r="E385" s="2">
        <f>(E381-H381)/$B$2</f>
        <v>0.0017615625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30</v>
      </c>
      <c r="F400" s="1">
        <v>1.0</v>
      </c>
      <c r="G400" s="4" t="str">
        <f t="shared" ref="G400:G409" si="130">INDIRECT(CONCATENATE("'ccc",$E$398,"'!",$B$1,C400+21))</f>
        <v>0.43</v>
      </c>
      <c r="H400" s="2">
        <f t="shared" ref="H400:H409" si="131">E400*F400*G400</f>
        <v>12.9</v>
      </c>
      <c r="I400" s="2">
        <f t="shared" ref="I400:I409" si="132">H400/$E$411</f>
        <v>0.01028708134</v>
      </c>
      <c r="J400" s="2">
        <f t="shared" ref="J400:J409" si="133">I400*$E$262</f>
        <v>0</v>
      </c>
    </row>
    <row r="401">
      <c r="C401" s="1">
        <v>1.0</v>
      </c>
      <c r="E401" s="4">
        <f t="shared" si="129"/>
        <v>30</v>
      </c>
      <c r="F401" s="1">
        <v>1.0</v>
      </c>
      <c r="G401" s="4" t="str">
        <f t="shared" si="130"/>
        <v>0.63</v>
      </c>
      <c r="H401" s="2">
        <f t="shared" si="131"/>
        <v>18.9</v>
      </c>
      <c r="I401" s="2">
        <f t="shared" si="132"/>
        <v>0.01507177033</v>
      </c>
      <c r="J401" s="2">
        <f t="shared" si="133"/>
        <v>0</v>
      </c>
    </row>
    <row r="402">
      <c r="C402" s="1">
        <v>2.0</v>
      </c>
      <c r="E402" s="4">
        <f t="shared" si="129"/>
        <v>1137</v>
      </c>
      <c r="F402" s="1">
        <v>1.0</v>
      </c>
      <c r="G402" s="4" t="str">
        <f t="shared" si="130"/>
        <v>0.93</v>
      </c>
      <c r="H402" s="2">
        <f t="shared" si="131"/>
        <v>1057.41</v>
      </c>
      <c r="I402" s="2">
        <f t="shared" si="132"/>
        <v>0.8432296651</v>
      </c>
      <c r="J402" s="2">
        <f t="shared" si="133"/>
        <v>0</v>
      </c>
    </row>
    <row r="403">
      <c r="C403" s="1">
        <v>3.0</v>
      </c>
      <c r="E403" s="4">
        <f t="shared" si="129"/>
        <v>26</v>
      </c>
      <c r="F403" s="1">
        <v>0.0</v>
      </c>
      <c r="G403" s="4" t="str">
        <f t="shared" si="130"/>
        <v>0.38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2</v>
      </c>
      <c r="F404" s="1">
        <v>0.0</v>
      </c>
      <c r="G404" s="4" t="str">
        <f t="shared" si="130"/>
        <v>0.50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15</v>
      </c>
      <c r="F405" s="1">
        <v>0.0</v>
      </c>
      <c r="G405" s="4" t="str">
        <f t="shared" si="130"/>
        <v>0.40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5</v>
      </c>
      <c r="F406" s="1">
        <v>0.0</v>
      </c>
      <c r="G406" s="4" t="str">
        <f t="shared" si="130"/>
        <v>0.40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2</v>
      </c>
      <c r="F407" s="1">
        <v>0.0</v>
      </c>
      <c r="G407" s="4" t="str">
        <f t="shared" si="130"/>
        <v>0.00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7</v>
      </c>
      <c r="F408" s="1">
        <v>0.0</v>
      </c>
      <c r="G408" s="4" t="str">
        <f t="shared" si="130"/>
        <v>0.14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0</v>
      </c>
      <c r="F409" s="1">
        <v>0.0</v>
      </c>
      <c r="G409" s="4">
        <f t="shared" si="130"/>
        <v>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0.1314114833</v>
      </c>
    </row>
    <row r="411">
      <c r="D411" s="1" t="s">
        <v>29</v>
      </c>
      <c r="E411" s="2">
        <f>Sum(E400:E409)</f>
        <v>1254</v>
      </c>
      <c r="H411" s="2">
        <f>Sum(H400:H409)</f>
        <v>1089.21</v>
      </c>
    </row>
    <row r="412">
      <c r="D412" s="1" t="s">
        <v>17</v>
      </c>
      <c r="E412" s="2">
        <f>E411/$B$2</f>
        <v>0.009796875</v>
      </c>
      <c r="I412" s="2">
        <f>Sum(I400:I410)</f>
        <v>1</v>
      </c>
    </row>
    <row r="413">
      <c r="D413" s="1" t="s">
        <v>18</v>
      </c>
      <c r="E413" s="2">
        <f>H411/E411</f>
        <v>0.8685885167</v>
      </c>
    </row>
    <row r="414">
      <c r="D414" s="1" t="s">
        <v>20</v>
      </c>
      <c r="E414" s="2">
        <f>H411/$B$2</f>
        <v>0.008509453125</v>
      </c>
    </row>
    <row r="415">
      <c r="D415" s="1" t="s">
        <v>21</v>
      </c>
      <c r="E415" s="2">
        <f>(E411-H411)/$B$2</f>
        <v>0.001287421875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26</v>
      </c>
      <c r="F430" s="1">
        <v>1.0</v>
      </c>
      <c r="G430" s="4" t="str">
        <f t="shared" ref="G430:G439" si="135">INDIRECT(CONCATENATE("'ccc",$E$428,"'!",$B$1,C430+21))</f>
        <v>0.46</v>
      </c>
      <c r="H430" s="2">
        <f t="shared" ref="H430:H439" si="136">E430*F430*G430</f>
        <v>11.96</v>
      </c>
      <c r="I430" s="2">
        <f t="shared" ref="I430:I439" si="137">H430/$E$441</f>
        <v>0.009876135425</v>
      </c>
      <c r="J430" s="2">
        <f t="shared" ref="J430:J439" si="138">I430*$E$262</f>
        <v>0</v>
      </c>
    </row>
    <row r="431">
      <c r="C431" s="1">
        <v>1.0</v>
      </c>
      <c r="E431" s="4">
        <f t="shared" si="134"/>
        <v>36</v>
      </c>
      <c r="F431" s="1">
        <v>1.0</v>
      </c>
      <c r="G431" s="4" t="str">
        <f t="shared" si="135"/>
        <v>0.53</v>
      </c>
      <c r="H431" s="2">
        <f t="shared" si="136"/>
        <v>19.08</v>
      </c>
      <c r="I431" s="2">
        <f t="shared" si="137"/>
        <v>0.01575557391</v>
      </c>
      <c r="J431" s="2">
        <f t="shared" si="138"/>
        <v>0</v>
      </c>
    </row>
    <row r="432">
      <c r="C432" s="1">
        <v>2.0</v>
      </c>
      <c r="E432" s="4">
        <f t="shared" si="134"/>
        <v>1103</v>
      </c>
      <c r="F432" s="1">
        <v>1.0</v>
      </c>
      <c r="G432" s="4" t="str">
        <f t="shared" si="135"/>
        <v>0.94</v>
      </c>
      <c r="H432" s="2">
        <f t="shared" si="136"/>
        <v>1036.82</v>
      </c>
      <c r="I432" s="2">
        <f t="shared" si="137"/>
        <v>0.8561684558</v>
      </c>
      <c r="J432" s="2">
        <f t="shared" si="138"/>
        <v>0</v>
      </c>
    </row>
    <row r="433">
      <c r="C433" s="1">
        <v>3.0</v>
      </c>
      <c r="E433" s="4">
        <f t="shared" si="134"/>
        <v>27</v>
      </c>
      <c r="F433" s="1">
        <v>0.0</v>
      </c>
      <c r="G433" s="4" t="str">
        <f t="shared" si="135"/>
        <v>0.37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2</v>
      </c>
      <c r="F434" s="1">
        <v>0.0</v>
      </c>
      <c r="G434" s="4" t="str">
        <f t="shared" si="135"/>
        <v>1.00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9</v>
      </c>
      <c r="F435" s="1">
        <v>0.0</v>
      </c>
      <c r="G435" s="4" t="str">
        <f t="shared" si="135"/>
        <v>0.33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3</v>
      </c>
      <c r="F436" s="1">
        <v>0.0</v>
      </c>
      <c r="G436" s="4" t="str">
        <f t="shared" si="135"/>
        <v>0.33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0</v>
      </c>
      <c r="F437" s="1">
        <v>0.0</v>
      </c>
      <c r="G437" s="4" t="str">
        <f t="shared" si="135"/>
        <v/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5</v>
      </c>
      <c r="F438" s="1">
        <v>0.0</v>
      </c>
      <c r="G438" s="4" t="str">
        <f t="shared" si="135"/>
        <v>0.40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/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0.1181998348</v>
      </c>
    </row>
    <row r="441">
      <c r="D441" s="1" t="s">
        <v>29</v>
      </c>
      <c r="E441" s="2">
        <f>Sum(E430:E439)</f>
        <v>1211</v>
      </c>
      <c r="H441" s="2">
        <f>Sum(H430:H439)</f>
        <v>1067.86</v>
      </c>
    </row>
    <row r="442">
      <c r="D442" s="1" t="s">
        <v>17</v>
      </c>
      <c r="E442" s="2">
        <f>E441/$B$2</f>
        <v>0.0094609375</v>
      </c>
    </row>
    <row r="443">
      <c r="D443" s="1" t="s">
        <v>18</v>
      </c>
      <c r="E443" s="2">
        <f>H441/E441</f>
        <v>0.8818001652</v>
      </c>
    </row>
    <row r="444">
      <c r="D444" s="1" t="s">
        <v>20</v>
      </c>
      <c r="E444" s="2">
        <f>H441/$B$2</f>
        <v>0.00834265625</v>
      </c>
    </row>
    <row r="445">
      <c r="D445" s="1" t="s">
        <v>21</v>
      </c>
      <c r="E445" s="2">
        <f>(E441-H441)/$B$2</f>
        <v>0.00111828125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94</v>
      </c>
      <c r="F460" s="1">
        <v>1.0</v>
      </c>
      <c r="G460" s="4" t="str">
        <f t="shared" ref="G460:G469" si="140">INDIRECT(CONCATENATE("'ccc",$E$458,"'!",$B$1,C460+21))</f>
        <v>0.64</v>
      </c>
      <c r="H460" s="2">
        <f t="shared" ref="H460:H469" si="141">E460*F460*G460</f>
        <v>60.16</v>
      </c>
      <c r="I460" s="2">
        <f t="shared" ref="I460:I469" si="142">H460/$E$471</f>
        <v>0.01386494584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67</v>
      </c>
      <c r="F461" s="1">
        <v>1.0</v>
      </c>
      <c r="G461" s="4" t="str">
        <f t="shared" si="140"/>
        <v>0.40</v>
      </c>
      <c r="H461" s="2">
        <f t="shared" si="141"/>
        <v>26.8</v>
      </c>
      <c r="I461" s="2">
        <f t="shared" si="142"/>
        <v>0.006176538373</v>
      </c>
      <c r="J461" s="2">
        <f t="shared" si="143"/>
        <v>0</v>
      </c>
    </row>
    <row r="462">
      <c r="C462" s="1">
        <v>2.0</v>
      </c>
      <c r="E462" s="4">
        <f t="shared" si="139"/>
        <v>1619</v>
      </c>
      <c r="F462" s="1">
        <v>1.0</v>
      </c>
      <c r="G462" s="4" t="str">
        <f t="shared" si="140"/>
        <v>0.85</v>
      </c>
      <c r="H462" s="2">
        <f t="shared" si="141"/>
        <v>1376.15</v>
      </c>
      <c r="I462" s="2">
        <f t="shared" si="142"/>
        <v>0.3171583314</v>
      </c>
      <c r="J462" s="2">
        <f t="shared" si="143"/>
        <v>0</v>
      </c>
    </row>
    <row r="463">
      <c r="C463" s="1">
        <v>3.0</v>
      </c>
      <c r="E463" s="4">
        <f t="shared" si="139"/>
        <v>2433</v>
      </c>
      <c r="F463" s="1">
        <v>1.0</v>
      </c>
      <c r="G463" s="4" t="str">
        <f t="shared" si="140"/>
        <v>0.89</v>
      </c>
      <c r="H463" s="2">
        <f t="shared" si="141"/>
        <v>2165.37</v>
      </c>
      <c r="I463" s="2">
        <f t="shared" si="142"/>
        <v>0.4990481678</v>
      </c>
      <c r="J463" s="2">
        <f t="shared" si="143"/>
        <v>0</v>
      </c>
    </row>
    <row r="464">
      <c r="C464" s="1">
        <v>4.0</v>
      </c>
      <c r="E464" s="4">
        <f t="shared" si="139"/>
        <v>8</v>
      </c>
      <c r="F464" s="1">
        <v>0.0</v>
      </c>
      <c r="G464" s="4" t="str">
        <f t="shared" si="140"/>
        <v>0.25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62</v>
      </c>
      <c r="F465" s="1">
        <v>0.0</v>
      </c>
      <c r="G465" s="4" t="str">
        <f t="shared" si="140"/>
        <v>0.40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9</v>
      </c>
      <c r="F466" s="1">
        <v>0.0</v>
      </c>
      <c r="G466" s="4" t="str">
        <f t="shared" si="140"/>
        <v>0.44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9</v>
      </c>
      <c r="F467" s="1">
        <v>0.0</v>
      </c>
      <c r="G467" s="4" t="str">
        <f t="shared" si="140"/>
        <v>0.11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37</v>
      </c>
      <c r="F468" s="1">
        <v>0.0</v>
      </c>
      <c r="G468" s="4" t="str">
        <f t="shared" si="140"/>
        <v>0.35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1</v>
      </c>
      <c r="F469" s="1">
        <v>0.0</v>
      </c>
      <c r="G469" s="4" t="str">
        <f t="shared" si="140"/>
        <v>0.00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0.1637520166</v>
      </c>
    </row>
    <row r="471">
      <c r="D471" s="1" t="s">
        <v>29</v>
      </c>
      <c r="E471" s="2">
        <f>Sum(E460:E469)</f>
        <v>4339</v>
      </c>
      <c r="H471" s="2">
        <f>Sum(H460:H469)</f>
        <v>3628.48</v>
      </c>
    </row>
    <row r="472">
      <c r="D472" s="1" t="s">
        <v>17</v>
      </c>
      <c r="E472" s="2">
        <f>E471/$B$2</f>
        <v>0.0338984375</v>
      </c>
    </row>
    <row r="473">
      <c r="D473" s="1" t="s">
        <v>18</v>
      </c>
      <c r="E473" s="2">
        <f>H471/E471</f>
        <v>0.8362479834</v>
      </c>
    </row>
    <row r="474">
      <c r="D474" s="1" t="s">
        <v>20</v>
      </c>
      <c r="E474" s="2">
        <f>H471/$B$2</f>
        <v>0.0283475</v>
      </c>
    </row>
    <row r="475">
      <c r="D475" s="1" t="s">
        <v>21</v>
      </c>
      <c r="E475" s="2">
        <f>(E471-H471)/$B$2</f>
        <v>0.0055509375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60</v>
      </c>
      <c r="F490" s="1">
        <v>1.0</v>
      </c>
      <c r="G490" s="4" t="str">
        <f t="shared" ref="G490:G499" si="145">INDIRECT(CONCATENATE("'ccc",$E$488,"'!",$B$1,C490+21))</f>
        <v>0.57</v>
      </c>
      <c r="H490" s="2">
        <f t="shared" ref="H490:H499" si="146">E490*F490*G490</f>
        <v>34.2</v>
      </c>
      <c r="I490" s="2">
        <f t="shared" ref="I490:I499" si="147">H490/$E$501</f>
        <v>0.007842238019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21</v>
      </c>
      <c r="F491" s="1">
        <v>1.0</v>
      </c>
      <c r="G491" s="4" t="str">
        <f t="shared" si="145"/>
        <v>0.38</v>
      </c>
      <c r="H491" s="2">
        <f t="shared" si="146"/>
        <v>7.98</v>
      </c>
      <c r="I491" s="2">
        <f t="shared" si="147"/>
        <v>0.001829855538</v>
      </c>
      <c r="J491" s="2">
        <f t="shared" si="148"/>
        <v>0</v>
      </c>
    </row>
    <row r="492">
      <c r="C492" s="1">
        <v>2.0</v>
      </c>
      <c r="E492" s="4">
        <f t="shared" si="144"/>
        <v>1042</v>
      </c>
      <c r="F492" s="1">
        <v>1.0</v>
      </c>
      <c r="G492" s="4" t="str">
        <f t="shared" si="145"/>
        <v>0.83</v>
      </c>
      <c r="H492" s="2">
        <f t="shared" si="146"/>
        <v>864.86</v>
      </c>
      <c r="I492" s="2">
        <f t="shared" si="147"/>
        <v>0.1983168998</v>
      </c>
      <c r="J492" s="2">
        <f t="shared" si="148"/>
        <v>0</v>
      </c>
    </row>
    <row r="493">
      <c r="C493" s="1">
        <v>3.0</v>
      </c>
      <c r="E493" s="4">
        <f t="shared" si="144"/>
        <v>3146</v>
      </c>
      <c r="F493" s="1">
        <v>1.0</v>
      </c>
      <c r="G493" s="4" t="str">
        <f t="shared" si="145"/>
        <v>0.93</v>
      </c>
      <c r="H493" s="2">
        <f t="shared" si="146"/>
        <v>2925.78</v>
      </c>
      <c r="I493" s="2">
        <f t="shared" si="147"/>
        <v>0.6708965834</v>
      </c>
      <c r="J493" s="2">
        <f t="shared" si="148"/>
        <v>0</v>
      </c>
    </row>
    <row r="494">
      <c r="C494" s="1">
        <v>4.0</v>
      </c>
      <c r="E494" s="4">
        <f t="shared" si="144"/>
        <v>5</v>
      </c>
      <c r="F494" s="1">
        <v>0.0</v>
      </c>
      <c r="G494" s="4" t="str">
        <f t="shared" si="145"/>
        <v>0.20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63</v>
      </c>
      <c r="F495" s="1">
        <v>0.0</v>
      </c>
      <c r="G495" s="4" t="str">
        <f t="shared" si="145"/>
        <v>0.29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0</v>
      </c>
      <c r="F496" s="1">
        <v>0.0</v>
      </c>
      <c r="G496" s="4">
        <f t="shared" si="145"/>
        <v>0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4</v>
      </c>
      <c r="F497" s="1">
        <v>0.0</v>
      </c>
      <c r="G497" s="4" t="str">
        <f t="shared" si="145"/>
        <v>0.00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19</v>
      </c>
      <c r="F498" s="1">
        <v>0.0</v>
      </c>
      <c r="G498" s="4" t="str">
        <f t="shared" si="145"/>
        <v>0.26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1</v>
      </c>
      <c r="F499" s="1">
        <v>0.0</v>
      </c>
      <c r="G499" s="4" t="str">
        <f t="shared" si="145"/>
        <v>0.00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0.1211144233</v>
      </c>
    </row>
    <row r="501">
      <c r="D501" s="1" t="s">
        <v>29</v>
      </c>
      <c r="E501" s="2">
        <f>Sum(E490:E499)</f>
        <v>4361</v>
      </c>
      <c r="H501" s="2">
        <f>Sum(H490:H499)</f>
        <v>3832.82</v>
      </c>
    </row>
    <row r="502">
      <c r="D502" s="1" t="s">
        <v>17</v>
      </c>
      <c r="E502" s="2">
        <f>E501/$B$2</f>
        <v>0.0340703125</v>
      </c>
    </row>
    <row r="503">
      <c r="D503" s="1" t="s">
        <v>18</v>
      </c>
      <c r="E503" s="2">
        <f>H501/E501</f>
        <v>0.8788855767</v>
      </c>
    </row>
    <row r="504">
      <c r="D504" s="1" t="s">
        <v>20</v>
      </c>
      <c r="E504" s="2">
        <f>H501/$B$2</f>
        <v>0.02994390625</v>
      </c>
    </row>
    <row r="505">
      <c r="D505" s="1" t="s">
        <v>21</v>
      </c>
      <c r="E505" s="2">
        <f>(E501-H501)/$B$2</f>
        <v>0.00412640625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45</v>
      </c>
      <c r="F520" s="1">
        <v>1.0</v>
      </c>
      <c r="G520" s="4" t="str">
        <f t="shared" ref="G520:G529" si="150">INDIRECT(CONCATENATE("'ccc",$E$518,"'!",$B$1,C520+21))</f>
        <v>0.49</v>
      </c>
      <c r="H520" s="2">
        <f t="shared" ref="H520:H529" si="151">E520*F520*G520</f>
        <v>22.05</v>
      </c>
      <c r="I520" s="2">
        <f t="shared" ref="I520:I529" si="152">H520/$E$531</f>
        <v>0.003917910448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29</v>
      </c>
      <c r="F521" s="1">
        <v>1.0</v>
      </c>
      <c r="G521" s="4" t="str">
        <f t="shared" si="150"/>
        <v>0.28</v>
      </c>
      <c r="H521" s="2">
        <f t="shared" si="151"/>
        <v>8.12</v>
      </c>
      <c r="I521" s="2">
        <f t="shared" si="152"/>
        <v>0.00144278607</v>
      </c>
      <c r="J521" s="2">
        <f t="shared" si="153"/>
        <v>0</v>
      </c>
    </row>
    <row r="522">
      <c r="C522" s="1">
        <v>2.0</v>
      </c>
      <c r="E522" s="4">
        <f t="shared" si="149"/>
        <v>704</v>
      </c>
      <c r="F522" s="1">
        <v>1.0</v>
      </c>
      <c r="G522" s="4" t="str">
        <f t="shared" si="150"/>
        <v>0.76</v>
      </c>
      <c r="H522" s="2">
        <f t="shared" si="151"/>
        <v>535.04</v>
      </c>
      <c r="I522" s="2">
        <f t="shared" si="152"/>
        <v>0.09506751955</v>
      </c>
      <c r="J522" s="2">
        <f t="shared" si="153"/>
        <v>0</v>
      </c>
    </row>
    <row r="523">
      <c r="C523" s="1">
        <v>3.0</v>
      </c>
      <c r="E523" s="4">
        <f t="shared" si="149"/>
        <v>4783</v>
      </c>
      <c r="F523" s="1">
        <v>1.0</v>
      </c>
      <c r="G523" s="4" t="str">
        <f t="shared" si="150"/>
        <v>0.95</v>
      </c>
      <c r="H523" s="2">
        <f t="shared" si="151"/>
        <v>4543.85</v>
      </c>
      <c r="I523" s="2">
        <f t="shared" si="152"/>
        <v>0.8073649609</v>
      </c>
      <c r="J523" s="2">
        <f t="shared" si="153"/>
        <v>0</v>
      </c>
    </row>
    <row r="524">
      <c r="C524" s="1">
        <v>4.0</v>
      </c>
      <c r="E524" s="4">
        <f t="shared" si="149"/>
        <v>2</v>
      </c>
      <c r="F524" s="1">
        <v>0.0</v>
      </c>
      <c r="G524" s="4" t="str">
        <f t="shared" si="150"/>
        <v>0.00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54</v>
      </c>
      <c r="F525" s="1">
        <v>0.0</v>
      </c>
      <c r="G525" s="4" t="str">
        <f t="shared" si="150"/>
        <v>0.33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1</v>
      </c>
      <c r="F526" s="1">
        <v>0.0</v>
      </c>
      <c r="G526" s="4" t="str">
        <f t="shared" si="150"/>
        <v>0.00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5</v>
      </c>
      <c r="F527" s="1">
        <v>0.0</v>
      </c>
      <c r="G527" s="4" t="str">
        <f t="shared" si="150"/>
        <v>0.00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4</v>
      </c>
      <c r="F528" s="1">
        <v>0.0</v>
      </c>
      <c r="G528" s="4" t="str">
        <f t="shared" si="150"/>
        <v>0.00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1</v>
      </c>
      <c r="F529" s="1">
        <v>0.0</v>
      </c>
      <c r="G529" s="4" t="str">
        <f t="shared" si="150"/>
        <v>0.00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0.09220682303</v>
      </c>
    </row>
    <row r="531">
      <c r="D531" s="1" t="s">
        <v>29</v>
      </c>
      <c r="E531" s="2">
        <f>Sum(E520:E529)</f>
        <v>5628</v>
      </c>
      <c r="H531" s="2">
        <f>Sum(H520:H529)</f>
        <v>5109.06</v>
      </c>
    </row>
    <row r="532">
      <c r="D532" s="1" t="s">
        <v>17</v>
      </c>
      <c r="E532" s="2">
        <f>E531/$B$2</f>
        <v>0.04396875</v>
      </c>
    </row>
    <row r="533">
      <c r="D533" s="1" t="s">
        <v>18</v>
      </c>
      <c r="E533" s="2">
        <f>H531/E531</f>
        <v>0.907793177</v>
      </c>
    </row>
    <row r="534">
      <c r="D534" s="1" t="s">
        <v>20</v>
      </c>
      <c r="E534" s="2">
        <f>H531/$B$2</f>
        <v>0.03991453125</v>
      </c>
    </row>
    <row r="535">
      <c r="D535" s="1" t="s">
        <v>21</v>
      </c>
      <c r="E535" s="2">
        <f>(E531-H531)/$B$2</f>
        <v>0.00405421875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35</v>
      </c>
      <c r="F550" s="1">
        <v>1.0</v>
      </c>
      <c r="G550" s="4" t="str">
        <f t="shared" ref="G550:G559" si="155">INDIRECT(CONCATENATE("'ccc",$E$548,"'!",$B$1,C550+21))</f>
        <v>0.46</v>
      </c>
      <c r="H550" s="2">
        <f t="shared" ref="H550:H559" si="156">E550*F550*G550</f>
        <v>16.1</v>
      </c>
      <c r="I550" s="2">
        <f t="shared" ref="I550:I559" si="157">H550/$E$561</f>
        <v>0.002864259029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26</v>
      </c>
      <c r="F551" s="1">
        <v>1.0</v>
      </c>
      <c r="G551" s="4" t="str">
        <f t="shared" si="155"/>
        <v>0.27</v>
      </c>
      <c r="H551" s="2">
        <f t="shared" si="156"/>
        <v>7.02</v>
      </c>
      <c r="I551" s="2">
        <f t="shared" si="157"/>
        <v>0.001248888098</v>
      </c>
      <c r="J551" s="2">
        <f t="shared" si="158"/>
        <v>0</v>
      </c>
    </row>
    <row r="552">
      <c r="C552" s="1">
        <v>2.0</v>
      </c>
      <c r="E552" s="4">
        <f t="shared" si="154"/>
        <v>529</v>
      </c>
      <c r="F552" s="1">
        <v>1.0</v>
      </c>
      <c r="G552" s="4" t="str">
        <f t="shared" si="155"/>
        <v>0.72</v>
      </c>
      <c r="H552" s="2">
        <f t="shared" si="156"/>
        <v>380.88</v>
      </c>
      <c r="I552" s="2">
        <f t="shared" si="157"/>
        <v>0.06776018502</v>
      </c>
      <c r="J552" s="2">
        <f t="shared" si="158"/>
        <v>0</v>
      </c>
    </row>
    <row r="553">
      <c r="C553" s="1">
        <v>3.0</v>
      </c>
      <c r="E553" s="4">
        <f t="shared" si="154"/>
        <v>4978</v>
      </c>
      <c r="F553" s="1">
        <v>1.0</v>
      </c>
      <c r="G553" s="4" t="str">
        <f t="shared" si="155"/>
        <v>0.96</v>
      </c>
      <c r="H553" s="2">
        <f t="shared" si="156"/>
        <v>4778.88</v>
      </c>
      <c r="I553" s="2">
        <f t="shared" si="157"/>
        <v>0.8501832414</v>
      </c>
      <c r="J553" s="2">
        <f t="shared" si="158"/>
        <v>0</v>
      </c>
    </row>
    <row r="554">
      <c r="C554" s="1">
        <v>4.0</v>
      </c>
      <c r="E554" s="4">
        <f t="shared" si="154"/>
        <v>0</v>
      </c>
      <c r="F554" s="1">
        <v>0.0</v>
      </c>
      <c r="G554" s="4">
        <f t="shared" si="155"/>
        <v>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37</v>
      </c>
      <c r="F555" s="1">
        <v>0.0</v>
      </c>
      <c r="G555" s="4" t="str">
        <f t="shared" si="155"/>
        <v>0.38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1</v>
      </c>
      <c r="F556" s="1">
        <v>0.0</v>
      </c>
      <c r="G556" s="4" t="str">
        <f t="shared" si="155"/>
        <v>0.00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5</v>
      </c>
      <c r="F557" s="1">
        <v>0.0</v>
      </c>
      <c r="G557" s="4" t="str">
        <f t="shared" si="155"/>
        <v>0.00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10</v>
      </c>
      <c r="F558" s="1">
        <v>0.0</v>
      </c>
      <c r="G558" s="4" t="str">
        <f t="shared" si="155"/>
        <v>0.20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0</v>
      </c>
      <c r="F559" s="1">
        <v>0.0</v>
      </c>
      <c r="G559" s="4">
        <f t="shared" si="155"/>
        <v>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0.07794342644</v>
      </c>
    </row>
    <row r="561">
      <c r="D561" s="1" t="s">
        <v>29</v>
      </c>
      <c r="E561" s="2">
        <f>Sum(E550:E559)</f>
        <v>5621</v>
      </c>
      <c r="H561" s="2">
        <f>Sum(H550:H559)</f>
        <v>5182.88</v>
      </c>
    </row>
    <row r="562">
      <c r="D562" s="1" t="s">
        <v>17</v>
      </c>
      <c r="E562" s="2">
        <f>E561/$B$2</f>
        <v>0.0439140625</v>
      </c>
    </row>
    <row r="563">
      <c r="D563" s="1" t="s">
        <v>18</v>
      </c>
      <c r="E563" s="2">
        <f>H561/E561</f>
        <v>0.9220565736</v>
      </c>
    </row>
    <row r="564">
      <c r="D564" s="1" t="s">
        <v>20</v>
      </c>
      <c r="E564" s="2">
        <f>H561/$B$2</f>
        <v>0.04049125</v>
      </c>
    </row>
    <row r="565">
      <c r="D565" s="1" t="s">
        <v>21</v>
      </c>
      <c r="E565" s="2">
        <f>(E561-H561)/$B$2</f>
        <v>0.0034228125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27</v>
      </c>
      <c r="F580" s="1">
        <v>1.0</v>
      </c>
      <c r="G580" s="4" t="str">
        <f t="shared" ref="G580:G589" si="160">INDIRECT(CONCATENATE("'ccc",$E$578,"'!",$B$1,C580+21))</f>
        <v>0.41</v>
      </c>
      <c r="H580" s="2">
        <f t="shared" ref="H580:H589" si="161">E580*F580*G580</f>
        <v>11.07</v>
      </c>
      <c r="I580" s="2">
        <f t="shared" ref="I580:I589" si="162">H580/$E$591</f>
        <v>0.002006525285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14</v>
      </c>
      <c r="F581" s="1">
        <v>1.0</v>
      </c>
      <c r="G581" s="4" t="str">
        <f t="shared" si="160"/>
        <v>0.14</v>
      </c>
      <c r="H581" s="2">
        <f t="shared" si="161"/>
        <v>1.96</v>
      </c>
      <c r="I581" s="2">
        <f t="shared" si="162"/>
        <v>0.0003552655429</v>
      </c>
      <c r="J581" s="2">
        <f t="shared" si="163"/>
        <v>0</v>
      </c>
    </row>
    <row r="582">
      <c r="C582" s="1">
        <v>2.0</v>
      </c>
      <c r="E582" s="4">
        <f t="shared" si="159"/>
        <v>404</v>
      </c>
      <c r="F582" s="1">
        <v>1.0</v>
      </c>
      <c r="G582" s="4" t="str">
        <f t="shared" si="160"/>
        <v>0.68</v>
      </c>
      <c r="H582" s="2">
        <f t="shared" si="161"/>
        <v>274.72</v>
      </c>
      <c r="I582" s="2">
        <f t="shared" si="162"/>
        <v>0.04979517854</v>
      </c>
      <c r="J582" s="2">
        <f t="shared" si="163"/>
        <v>0</v>
      </c>
    </row>
    <row r="583">
      <c r="C583" s="1">
        <v>3.0</v>
      </c>
      <c r="E583" s="4">
        <f t="shared" si="159"/>
        <v>5012</v>
      </c>
      <c r="F583" s="1">
        <v>1.0</v>
      </c>
      <c r="G583" s="4" t="str">
        <f t="shared" si="160"/>
        <v>0.96</v>
      </c>
      <c r="H583" s="2">
        <f t="shared" si="161"/>
        <v>4811.52</v>
      </c>
      <c r="I583" s="2">
        <f t="shared" si="162"/>
        <v>0.8721261555</v>
      </c>
      <c r="J583" s="2">
        <f t="shared" si="163"/>
        <v>0</v>
      </c>
    </row>
    <row r="584">
      <c r="C584" s="1">
        <v>4.0</v>
      </c>
      <c r="E584" s="4">
        <f t="shared" si="159"/>
        <v>2</v>
      </c>
      <c r="F584" s="1">
        <v>0.0</v>
      </c>
      <c r="G584" s="4" t="str">
        <f t="shared" si="160"/>
        <v>0.00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45</v>
      </c>
      <c r="F585" s="1">
        <v>0.0</v>
      </c>
      <c r="G585" s="4" t="str">
        <f t="shared" si="160"/>
        <v>0.31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7</v>
      </c>
      <c r="F587" s="1">
        <v>0.0</v>
      </c>
      <c r="G587" s="4" t="str">
        <f t="shared" si="160"/>
        <v>0.29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6</v>
      </c>
      <c r="F588" s="1">
        <v>0.0</v>
      </c>
      <c r="G588" s="4" t="str">
        <f t="shared" si="160"/>
        <v>0.33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0</v>
      </c>
      <c r="F589" s="1">
        <v>0.0</v>
      </c>
      <c r="G589" s="4" t="str">
        <f t="shared" si="160"/>
        <v/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0.07571687511</v>
      </c>
    </row>
    <row r="591">
      <c r="D591" s="1" t="s">
        <v>29</v>
      </c>
      <c r="E591" s="2">
        <f>Sum(E580:E589)</f>
        <v>5517</v>
      </c>
      <c r="H591" s="2">
        <f>Sum(H580:H589)</f>
        <v>5099.27</v>
      </c>
    </row>
    <row r="592">
      <c r="D592" s="1" t="s">
        <v>17</v>
      </c>
      <c r="E592" s="2">
        <f>E591/$B$2</f>
        <v>0.0431015625</v>
      </c>
    </row>
    <row r="593">
      <c r="D593" s="1" t="s">
        <v>18</v>
      </c>
      <c r="E593" s="2">
        <f>H591/E591</f>
        <v>0.9242831249</v>
      </c>
    </row>
    <row r="594">
      <c r="D594" s="1" t="s">
        <v>20</v>
      </c>
      <c r="E594" s="2">
        <f>H591/$B$2</f>
        <v>0.03983804688</v>
      </c>
    </row>
    <row r="595">
      <c r="D595" s="1" t="s">
        <v>21</v>
      </c>
      <c r="E595" s="2">
        <f>(E591-H591)/$B$2</f>
        <v>0.003263515625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6</v>
      </c>
      <c r="F610" s="1">
        <v>1.0</v>
      </c>
      <c r="G610" s="4" t="str">
        <f t="shared" ref="G610:G619" si="165">INDIRECT(CONCATENATE("'ccc",$E$608,"'!",$B$1,C610+21))</f>
        <v>0.50</v>
      </c>
      <c r="H610" s="2">
        <f t="shared" ref="H610:H619" si="166">E610*F610*G610</f>
        <v>3</v>
      </c>
      <c r="I610" s="2">
        <f t="shared" ref="I610:I619" si="167">H610/$E$621</f>
        <v>0.0004516711834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25</v>
      </c>
      <c r="F611" s="1">
        <v>1.0</v>
      </c>
      <c r="G611" s="4" t="str">
        <f t="shared" si="165"/>
        <v>0.36</v>
      </c>
      <c r="H611" s="2">
        <f t="shared" si="166"/>
        <v>9</v>
      </c>
      <c r="I611" s="2">
        <f t="shared" si="167"/>
        <v>0.00135501355</v>
      </c>
      <c r="J611" s="2">
        <f t="shared" si="168"/>
        <v>0</v>
      </c>
    </row>
    <row r="612">
      <c r="C612" s="1">
        <v>2.0</v>
      </c>
      <c r="E612" s="4">
        <f t="shared" si="164"/>
        <v>457</v>
      </c>
      <c r="F612" s="1">
        <v>1.0</v>
      </c>
      <c r="G612" s="4" t="str">
        <f t="shared" si="165"/>
        <v>0.72</v>
      </c>
      <c r="H612" s="2">
        <f t="shared" si="166"/>
        <v>329.04</v>
      </c>
      <c r="I612" s="2">
        <f t="shared" si="167"/>
        <v>0.04953929539</v>
      </c>
      <c r="J612" s="2">
        <f t="shared" si="168"/>
        <v>0</v>
      </c>
    </row>
    <row r="613">
      <c r="C613" s="1">
        <v>3.0</v>
      </c>
      <c r="E613" s="4">
        <f t="shared" si="164"/>
        <v>6031</v>
      </c>
      <c r="F613" s="1">
        <v>1.0</v>
      </c>
      <c r="G613" s="4" t="str">
        <f t="shared" si="165"/>
        <v>0.97</v>
      </c>
      <c r="H613" s="2">
        <f t="shared" si="166"/>
        <v>5850.07</v>
      </c>
      <c r="I613" s="2">
        <f t="shared" si="167"/>
        <v>0.8807693466</v>
      </c>
      <c r="J613" s="2">
        <f t="shared" si="168"/>
        <v>0</v>
      </c>
    </row>
    <row r="614">
      <c r="C614" s="1">
        <v>4.0</v>
      </c>
      <c r="E614" s="4">
        <f t="shared" si="164"/>
        <v>33</v>
      </c>
      <c r="F614" s="1">
        <v>1.0</v>
      </c>
      <c r="G614" s="4" t="str">
        <f t="shared" si="165"/>
        <v>0.76</v>
      </c>
      <c r="H614" s="2">
        <f t="shared" si="166"/>
        <v>25.08</v>
      </c>
      <c r="I614" s="2">
        <f t="shared" si="167"/>
        <v>0.003775971093</v>
      </c>
      <c r="J614" s="2">
        <f t="shared" si="168"/>
        <v>0</v>
      </c>
    </row>
    <row r="615">
      <c r="C615" s="1">
        <v>5.0</v>
      </c>
      <c r="E615" s="4">
        <f t="shared" si="164"/>
        <v>50</v>
      </c>
      <c r="F615" s="1">
        <v>0.0</v>
      </c>
      <c r="G615" s="4" t="str">
        <f t="shared" si="165"/>
        <v>0.22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0</v>
      </c>
      <c r="F616" s="1">
        <v>0.0</v>
      </c>
      <c r="G616" s="4" t="str">
        <f t="shared" si="165"/>
        <v/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7</v>
      </c>
      <c r="F617" s="1">
        <v>0.0</v>
      </c>
      <c r="G617" s="4" t="str">
        <f t="shared" si="165"/>
        <v>0.00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13</v>
      </c>
      <c r="F618" s="1">
        <v>0.0</v>
      </c>
      <c r="G618" s="4" t="str">
        <f t="shared" si="165"/>
        <v>0.23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20</v>
      </c>
      <c r="F619" s="1">
        <v>0.0</v>
      </c>
      <c r="G619" s="4" t="str">
        <f t="shared" si="165"/>
        <v>0.35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0.0641087022</v>
      </c>
    </row>
    <row r="621">
      <c r="D621" s="1" t="s">
        <v>29</v>
      </c>
      <c r="E621" s="2">
        <f>Sum(E610:E619)</f>
        <v>6642</v>
      </c>
      <c r="H621" s="2">
        <f>Sum(H610:H619)</f>
        <v>6216.19</v>
      </c>
    </row>
    <row r="622">
      <c r="D622" s="1" t="s">
        <v>17</v>
      </c>
      <c r="E622" s="2">
        <f>E621/$B$2</f>
        <v>0.051890625</v>
      </c>
    </row>
    <row r="623">
      <c r="D623" s="1" t="s">
        <v>18</v>
      </c>
      <c r="E623" s="2">
        <f>H621/E621</f>
        <v>0.9358912978</v>
      </c>
    </row>
    <row r="624">
      <c r="D624" s="1" t="s">
        <v>20</v>
      </c>
      <c r="E624" s="2">
        <f>H621/$B$2</f>
        <v>0.04856398438</v>
      </c>
    </row>
    <row r="625">
      <c r="D625" s="1" t="s">
        <v>21</v>
      </c>
      <c r="E625" s="2">
        <f>(E621-H621)/$B$2</f>
        <v>0.003326640625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7</v>
      </c>
      <c r="F640" s="1">
        <v>1.0</v>
      </c>
      <c r="G640" s="4" t="str">
        <f t="shared" ref="G640:G649" si="170">INDIRECT(CONCATENATE("'ccc",$E$638,"'!",$B$1,C640+21))</f>
        <v>0.29</v>
      </c>
      <c r="H640" s="2">
        <f t="shared" ref="H640:H649" si="171">E640*F640*G640</f>
        <v>2.03</v>
      </c>
      <c r="I640" s="2">
        <f t="shared" ref="I640:I649" si="172">H640/$E$651</f>
        <v>0.0003246441708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33</v>
      </c>
      <c r="F641" s="1">
        <v>1.0</v>
      </c>
      <c r="G641" s="4" t="str">
        <f t="shared" si="170"/>
        <v>0.24</v>
      </c>
      <c r="H641" s="2">
        <f t="shared" si="171"/>
        <v>7.92</v>
      </c>
      <c r="I641" s="2">
        <f t="shared" si="172"/>
        <v>0.001266592036</v>
      </c>
      <c r="J641" s="2">
        <f t="shared" si="173"/>
        <v>0</v>
      </c>
    </row>
    <row r="642">
      <c r="C642" s="1">
        <v>2.0</v>
      </c>
      <c r="E642" s="4">
        <f t="shared" si="169"/>
        <v>382</v>
      </c>
      <c r="F642" s="1">
        <v>1.0</v>
      </c>
      <c r="G642" s="4" t="str">
        <f t="shared" si="170"/>
        <v>0.69</v>
      </c>
      <c r="H642" s="2">
        <f t="shared" si="171"/>
        <v>263.58</v>
      </c>
      <c r="I642" s="2">
        <f t="shared" si="172"/>
        <v>0.04215256677</v>
      </c>
      <c r="J642" s="2">
        <f t="shared" si="173"/>
        <v>0</v>
      </c>
    </row>
    <row r="643">
      <c r="C643" s="1">
        <v>3.0</v>
      </c>
      <c r="E643" s="4">
        <f t="shared" si="169"/>
        <v>5659</v>
      </c>
      <c r="F643" s="1">
        <v>1.0</v>
      </c>
      <c r="G643" s="4" t="str">
        <f t="shared" si="170"/>
        <v>0.95</v>
      </c>
      <c r="H643" s="2">
        <f t="shared" si="171"/>
        <v>5376.05</v>
      </c>
      <c r="I643" s="2">
        <f t="shared" si="172"/>
        <v>0.8597553174</v>
      </c>
      <c r="J643" s="2">
        <f t="shared" si="173"/>
        <v>0</v>
      </c>
    </row>
    <row r="644">
      <c r="C644" s="1">
        <v>4.0</v>
      </c>
      <c r="E644" s="4">
        <f t="shared" si="169"/>
        <v>53</v>
      </c>
      <c r="F644" s="1">
        <v>1.0</v>
      </c>
      <c r="G644" s="4" t="str">
        <f t="shared" si="170"/>
        <v>0.66</v>
      </c>
      <c r="H644" s="2">
        <f t="shared" si="171"/>
        <v>34.98</v>
      </c>
      <c r="I644" s="2">
        <f t="shared" si="172"/>
        <v>0.005594114825</v>
      </c>
      <c r="J644" s="2">
        <f t="shared" si="173"/>
        <v>0</v>
      </c>
    </row>
    <row r="645">
      <c r="C645" s="1">
        <v>5.0</v>
      </c>
      <c r="E645" s="4">
        <f t="shared" si="169"/>
        <v>67</v>
      </c>
      <c r="F645" s="1">
        <v>0.0</v>
      </c>
      <c r="G645" s="4" t="str">
        <f t="shared" si="170"/>
        <v>0.24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2</v>
      </c>
      <c r="F646" s="1">
        <v>0.0</v>
      </c>
      <c r="G646" s="4" t="str">
        <f t="shared" si="170"/>
        <v>0.00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3</v>
      </c>
      <c r="F647" s="1">
        <v>0.0</v>
      </c>
      <c r="G647" s="4" t="str">
        <f t="shared" si="170"/>
        <v>0.00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29</v>
      </c>
      <c r="F648" s="1">
        <v>0.0</v>
      </c>
      <c r="G648" s="4" t="str">
        <f t="shared" si="170"/>
        <v>0.41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18</v>
      </c>
      <c r="F649" s="1">
        <v>0.0</v>
      </c>
      <c r="G649" s="4" t="str">
        <f t="shared" si="170"/>
        <v>0.33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0.09090676475</v>
      </c>
    </row>
    <row r="651">
      <c r="D651" s="1" t="s">
        <v>29</v>
      </c>
      <c r="E651" s="2">
        <f>Sum(E640:E649)</f>
        <v>6253</v>
      </c>
      <c r="H651" s="2">
        <f>Sum(H640:H649)</f>
        <v>5684.56</v>
      </c>
    </row>
    <row r="652">
      <c r="D652" s="1" t="s">
        <v>17</v>
      </c>
      <c r="E652" s="2">
        <f>E651/$B$2</f>
        <v>0.0488515625</v>
      </c>
    </row>
    <row r="653">
      <c r="D653" s="1" t="s">
        <v>18</v>
      </c>
      <c r="E653" s="2">
        <f>H651/E651</f>
        <v>0.9090932352</v>
      </c>
    </row>
    <row r="654">
      <c r="D654" s="1" t="s">
        <v>20</v>
      </c>
      <c r="E654" s="2">
        <f>H651/$B$2</f>
        <v>0.044410625</v>
      </c>
    </row>
    <row r="655">
      <c r="D655" s="1" t="s">
        <v>21</v>
      </c>
      <c r="E655" s="2">
        <f>(E651-H651)/$B$2</f>
        <v>0.0044409375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8</v>
      </c>
      <c r="F670" s="1">
        <v>1.0</v>
      </c>
      <c r="G670" s="4" t="str">
        <f t="shared" ref="G670:G679" si="175">INDIRECT(CONCATENATE("'ccc",$E$668,"'!",$B$1,C670+21))</f>
        <v>0.25</v>
      </c>
      <c r="H670" s="2">
        <f t="shared" ref="H670:H679" si="176">E670*F670*G670</f>
        <v>2</v>
      </c>
      <c r="I670" s="2">
        <f t="shared" ref="I670:I679" si="177">H670/$E$681</f>
        <v>0.0003211303789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29</v>
      </c>
      <c r="F671" s="1">
        <v>1.0</v>
      </c>
      <c r="G671" s="4" t="str">
        <f t="shared" si="175"/>
        <v>0.45</v>
      </c>
      <c r="H671" s="2">
        <f t="shared" si="176"/>
        <v>13.05</v>
      </c>
      <c r="I671" s="2">
        <f t="shared" si="177"/>
        <v>0.002095375723</v>
      </c>
      <c r="J671" s="2">
        <f t="shared" si="178"/>
        <v>0</v>
      </c>
    </row>
    <row r="672">
      <c r="C672" s="1">
        <v>2.0</v>
      </c>
      <c r="E672" s="4">
        <f t="shared" si="174"/>
        <v>437</v>
      </c>
      <c r="F672" s="1">
        <v>1.0</v>
      </c>
      <c r="G672" s="4" t="str">
        <f t="shared" si="175"/>
        <v>0.71</v>
      </c>
      <c r="H672" s="2">
        <f t="shared" si="176"/>
        <v>310.27</v>
      </c>
      <c r="I672" s="2">
        <f t="shared" si="177"/>
        <v>0.04981856134</v>
      </c>
      <c r="J672" s="2">
        <f t="shared" si="178"/>
        <v>0</v>
      </c>
    </row>
    <row r="673">
      <c r="C673" s="1">
        <v>3.0</v>
      </c>
      <c r="E673" s="4">
        <f t="shared" si="174"/>
        <v>5636</v>
      </c>
      <c r="F673" s="1">
        <v>1.0</v>
      </c>
      <c r="G673" s="4" t="str">
        <f t="shared" si="175"/>
        <v>0.96</v>
      </c>
      <c r="H673" s="2">
        <f t="shared" si="176"/>
        <v>5410.56</v>
      </c>
      <c r="I673" s="2">
        <f t="shared" si="177"/>
        <v>0.8687475915</v>
      </c>
      <c r="J673" s="2">
        <f t="shared" si="178"/>
        <v>0</v>
      </c>
    </row>
    <row r="674">
      <c r="C674" s="1">
        <v>4.0</v>
      </c>
      <c r="E674" s="4">
        <f t="shared" si="174"/>
        <v>31</v>
      </c>
      <c r="F674" s="1">
        <v>1.0</v>
      </c>
      <c r="G674" s="4" t="str">
        <f t="shared" si="175"/>
        <v>0.65</v>
      </c>
      <c r="H674" s="2">
        <f t="shared" si="176"/>
        <v>20.15</v>
      </c>
      <c r="I674" s="2">
        <f t="shared" si="177"/>
        <v>0.003235388568</v>
      </c>
      <c r="J674" s="2">
        <f t="shared" si="178"/>
        <v>0</v>
      </c>
    </row>
    <row r="675">
      <c r="C675" s="1">
        <v>5.0</v>
      </c>
      <c r="E675" s="4">
        <f t="shared" si="174"/>
        <v>47</v>
      </c>
      <c r="F675" s="1">
        <v>0.0</v>
      </c>
      <c r="G675" s="4" t="str">
        <f t="shared" si="175"/>
        <v>0.40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0</v>
      </c>
      <c r="F676" s="1">
        <v>0.0</v>
      </c>
      <c r="G676" s="4" t="str">
        <f t="shared" si="175"/>
        <v/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4</v>
      </c>
      <c r="F677" s="1">
        <v>0.0</v>
      </c>
      <c r="G677" s="4" t="str">
        <f t="shared" si="175"/>
        <v>0.75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18</v>
      </c>
      <c r="F678" s="1">
        <v>0.0</v>
      </c>
      <c r="G678" s="4" t="str">
        <f t="shared" si="175"/>
        <v>0.17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18</v>
      </c>
      <c r="F679" s="1">
        <v>0.0</v>
      </c>
      <c r="G679" s="4" t="str">
        <f t="shared" si="175"/>
        <v>0.50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0.07578195247</v>
      </c>
    </row>
    <row r="681">
      <c r="D681" s="1" t="s">
        <v>29</v>
      </c>
      <c r="E681" s="2">
        <f>Sum(E670:E679)</f>
        <v>6228</v>
      </c>
      <c r="H681" s="2">
        <f>Sum(H670:H679)</f>
        <v>5756.03</v>
      </c>
    </row>
    <row r="682">
      <c r="D682" s="1" t="s">
        <v>17</v>
      </c>
      <c r="E682" s="2">
        <f>E681/$B$2</f>
        <v>0.04865625</v>
      </c>
    </row>
    <row r="683">
      <c r="D683" s="1" t="s">
        <v>18</v>
      </c>
      <c r="E683" s="2">
        <f>H681/E681</f>
        <v>0.9242180475</v>
      </c>
    </row>
    <row r="684">
      <c r="D684" s="1" t="s">
        <v>20</v>
      </c>
      <c r="E684" s="2">
        <f>H681/$B$2</f>
        <v>0.04496898438</v>
      </c>
    </row>
    <row r="685">
      <c r="D685" s="1" t="s">
        <v>21</v>
      </c>
      <c r="E685" s="2">
        <f>(E681-H681)/$B$2</f>
        <v>0.003687265625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6</v>
      </c>
      <c r="F700" s="1">
        <v>1.0</v>
      </c>
      <c r="G700" s="4" t="str">
        <f>INDIRECT(CONCATENATE("'ccc",$E$698,"'!",$B$1,C700+21))</f>
        <v>0.33</v>
      </c>
      <c r="H700" s="2">
        <f t="shared" ref="H700:H709" si="180">E700*F700*G700</f>
        <v>1.98</v>
      </c>
      <c r="I700" s="2">
        <f t="shared" ref="I700:I709" si="181">H700/$E$711</f>
        <v>0.0003211678832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23</v>
      </c>
      <c r="F701" s="1">
        <v>1.0</v>
      </c>
      <c r="G701" s="4" t="str">
        <f t="shared" ref="G701:G709" si="183">INDIRECT(CONCATENATE("'ccc",$E$668,"'!",$B$1,C701+21))</f>
        <v>0.45</v>
      </c>
      <c r="H701" s="2">
        <f t="shared" si="180"/>
        <v>10.35</v>
      </c>
      <c r="I701" s="2">
        <f t="shared" si="181"/>
        <v>0.001678832117</v>
      </c>
      <c r="J701" s="2">
        <f t="shared" si="182"/>
        <v>0</v>
      </c>
    </row>
    <row r="702">
      <c r="C702" s="1">
        <v>2.0</v>
      </c>
      <c r="E702" s="4">
        <f t="shared" si="179"/>
        <v>448</v>
      </c>
      <c r="F702" s="1">
        <v>1.0</v>
      </c>
      <c r="G702" s="4" t="str">
        <f t="shared" si="183"/>
        <v>0.71</v>
      </c>
      <c r="H702" s="2">
        <f t="shared" si="180"/>
        <v>318.08</v>
      </c>
      <c r="I702" s="2">
        <f t="shared" si="181"/>
        <v>0.051594485</v>
      </c>
      <c r="J702" s="2">
        <f t="shared" si="182"/>
        <v>0</v>
      </c>
    </row>
    <row r="703">
      <c r="C703" s="1">
        <v>3.0</v>
      </c>
      <c r="E703" s="4">
        <f t="shared" si="179"/>
        <v>5562</v>
      </c>
      <c r="F703" s="1">
        <v>1.0</v>
      </c>
      <c r="G703" s="4" t="str">
        <f t="shared" si="183"/>
        <v>0.96</v>
      </c>
      <c r="H703" s="2">
        <f t="shared" si="180"/>
        <v>5339.52</v>
      </c>
      <c r="I703" s="2">
        <f t="shared" si="181"/>
        <v>0.8661021898</v>
      </c>
      <c r="J703" s="2">
        <f t="shared" si="182"/>
        <v>0</v>
      </c>
    </row>
    <row r="704">
      <c r="C704" s="1">
        <v>4.0</v>
      </c>
      <c r="E704" s="4">
        <f t="shared" si="179"/>
        <v>34</v>
      </c>
      <c r="F704" s="1">
        <v>1.0</v>
      </c>
      <c r="G704" s="4" t="str">
        <f t="shared" si="183"/>
        <v>0.65</v>
      </c>
      <c r="H704" s="2">
        <f t="shared" si="180"/>
        <v>22.1</v>
      </c>
      <c r="I704" s="2">
        <f t="shared" si="181"/>
        <v>0.003584752636</v>
      </c>
      <c r="J704" s="2">
        <f t="shared" si="182"/>
        <v>0</v>
      </c>
    </row>
    <row r="705">
      <c r="C705" s="1">
        <v>5.0</v>
      </c>
      <c r="E705" s="4">
        <f t="shared" si="179"/>
        <v>57</v>
      </c>
      <c r="F705" s="1">
        <v>0.0</v>
      </c>
      <c r="G705" s="4" t="str">
        <f t="shared" si="183"/>
        <v>0.40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0</v>
      </c>
      <c r="F706" s="1">
        <v>0.0</v>
      </c>
      <c r="G706" s="4" t="str">
        <f t="shared" si="183"/>
        <v/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4</v>
      </c>
      <c r="F707" s="1">
        <v>0.0</v>
      </c>
      <c r="G707" s="4" t="str">
        <f t="shared" si="183"/>
        <v>0.75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19</v>
      </c>
      <c r="F708" s="1">
        <v>0.0</v>
      </c>
      <c r="G708" s="4" t="str">
        <f t="shared" si="183"/>
        <v>0.17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12</v>
      </c>
      <c r="F709" s="1">
        <v>0.0</v>
      </c>
      <c r="G709" s="4" t="str">
        <f t="shared" si="183"/>
        <v>0.50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0.07671857259</v>
      </c>
    </row>
    <row r="711">
      <c r="D711" s="1" t="s">
        <v>29</v>
      </c>
      <c r="E711" s="2">
        <f>Sum(E700:E709)</f>
        <v>6165</v>
      </c>
      <c r="H711" s="2">
        <f>Sum(H700:H709)</f>
        <v>5692.03</v>
      </c>
    </row>
    <row r="712">
      <c r="D712" s="1" t="s">
        <v>17</v>
      </c>
      <c r="E712" s="2">
        <f>E711/$B$2</f>
        <v>0.0481640625</v>
      </c>
    </row>
    <row r="713">
      <c r="D713" s="1" t="s">
        <v>18</v>
      </c>
      <c r="E713" s="2">
        <f>H711/E711</f>
        <v>0.9232814274</v>
      </c>
    </row>
    <row r="714">
      <c r="D714" s="1" t="s">
        <v>20</v>
      </c>
      <c r="E714" s="2">
        <f>H711/$B$2</f>
        <v>0.04446898438</v>
      </c>
    </row>
    <row r="715">
      <c r="D715" s="1" t="s">
        <v>21</v>
      </c>
      <c r="E715" s="2">
        <f>(E711-H711)/$B$2</f>
        <v>0.003695078125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19</v>
      </c>
      <c r="F730" s="1">
        <v>1.0</v>
      </c>
      <c r="G730" s="4" t="str">
        <f t="shared" ref="G730:G739" si="185">INDIRECT(CONCATENATE("'ccc",$E$728,"'!",$B$1,C730+21))</f>
        <v>0.58</v>
      </c>
      <c r="H730" s="2">
        <f t="shared" ref="H730:H739" si="186">E730*F730*G730</f>
        <v>11.02</v>
      </c>
      <c r="I730" s="2">
        <f t="shared" ref="I730:I739" si="187">H730/$E$741</f>
        <v>0.00176010222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31</v>
      </c>
      <c r="F731" s="1">
        <v>1.0</v>
      </c>
      <c r="G731" s="4" t="str">
        <f t="shared" si="185"/>
        <v>0.29</v>
      </c>
      <c r="H731" s="2">
        <f t="shared" si="186"/>
        <v>8.99</v>
      </c>
      <c r="I731" s="2">
        <f t="shared" si="187"/>
        <v>0.001435872864</v>
      </c>
      <c r="J731" s="2">
        <f t="shared" si="188"/>
        <v>0</v>
      </c>
    </row>
    <row r="732">
      <c r="C732" s="1">
        <v>2.0</v>
      </c>
      <c r="E732" s="4">
        <f t="shared" si="184"/>
        <v>475</v>
      </c>
      <c r="F732" s="1">
        <v>1.0</v>
      </c>
      <c r="G732" s="4" t="str">
        <f t="shared" si="185"/>
        <v>0.74</v>
      </c>
      <c r="H732" s="2">
        <f t="shared" si="186"/>
        <v>351.5</v>
      </c>
      <c r="I732" s="2">
        <f t="shared" si="187"/>
        <v>0.0561411915</v>
      </c>
      <c r="J732" s="2">
        <f t="shared" si="188"/>
        <v>0</v>
      </c>
    </row>
    <row r="733">
      <c r="C733" s="1">
        <v>3.0</v>
      </c>
      <c r="E733" s="4">
        <f t="shared" si="184"/>
        <v>5620</v>
      </c>
      <c r="F733" s="1">
        <v>1.0</v>
      </c>
      <c r="G733" s="4" t="str">
        <f t="shared" si="185"/>
        <v>0.96</v>
      </c>
      <c r="H733" s="2">
        <f t="shared" si="186"/>
        <v>5395.2</v>
      </c>
      <c r="I733" s="2">
        <f t="shared" si="187"/>
        <v>0.8617153809</v>
      </c>
      <c r="J733" s="2">
        <f t="shared" si="188"/>
        <v>0</v>
      </c>
    </row>
    <row r="734">
      <c r="C734" s="1">
        <v>4.0</v>
      </c>
      <c r="E734" s="4">
        <f t="shared" si="184"/>
        <v>30</v>
      </c>
      <c r="F734" s="1">
        <v>1.0</v>
      </c>
      <c r="G734" s="4" t="str">
        <f t="shared" si="185"/>
        <v>0.70</v>
      </c>
      <c r="H734" s="2">
        <f t="shared" si="186"/>
        <v>21</v>
      </c>
      <c r="I734" s="2">
        <f t="shared" si="187"/>
        <v>0.00335409679</v>
      </c>
      <c r="J734" s="2">
        <f t="shared" si="188"/>
        <v>0</v>
      </c>
    </row>
    <row r="735">
      <c r="C735" s="1">
        <v>5.0</v>
      </c>
      <c r="E735" s="4">
        <f t="shared" si="184"/>
        <v>43</v>
      </c>
      <c r="F735" s="1">
        <v>0.0</v>
      </c>
      <c r="G735" s="4" t="str">
        <f t="shared" si="185"/>
        <v>0.40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4</v>
      </c>
      <c r="F737" s="1">
        <v>0.0</v>
      </c>
      <c r="G737" s="4" t="str">
        <f t="shared" si="185"/>
        <v>0.00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20</v>
      </c>
      <c r="F738" s="1">
        <v>0.0</v>
      </c>
      <c r="G738" s="4" t="str">
        <f t="shared" si="185"/>
        <v>0.35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19</v>
      </c>
      <c r="F739" s="1">
        <v>0.0</v>
      </c>
      <c r="G739" s="4" t="str">
        <f t="shared" si="185"/>
        <v>0.53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0.07559335569</v>
      </c>
    </row>
    <row r="741">
      <c r="D741" s="1" t="s">
        <v>29</v>
      </c>
      <c r="E741" s="2">
        <f>Sum(E730:E739)</f>
        <v>6261</v>
      </c>
      <c r="H741" s="2">
        <f>Sum(H730:H739)</f>
        <v>5787.71</v>
      </c>
    </row>
    <row r="742">
      <c r="D742" s="1" t="s">
        <v>17</v>
      </c>
      <c r="E742" s="2">
        <f>E741/$B$2</f>
        <v>0.0489140625</v>
      </c>
    </row>
    <row r="743">
      <c r="D743" s="1" t="s">
        <v>18</v>
      </c>
      <c r="E743" s="2">
        <f>H741/E741</f>
        <v>0.9244066443</v>
      </c>
    </row>
    <row r="744">
      <c r="D744" s="1" t="s">
        <v>20</v>
      </c>
      <c r="E744" s="2">
        <f>H741/$B$2</f>
        <v>0.04521648438</v>
      </c>
    </row>
    <row r="745">
      <c r="D745" s="1" t="s">
        <v>21</v>
      </c>
      <c r="E745" s="2">
        <f>(E741-H741)/$B$2</f>
        <v>0.003697578125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45</v>
      </c>
      <c r="F760" s="1">
        <v>1.0</v>
      </c>
      <c r="G760" s="4" t="str">
        <f t="shared" ref="G760:G769" si="190">INDIRECT(CONCATENATE("'ccc",$E$758,"'!",$B$1,C760+21))</f>
        <v>0.51</v>
      </c>
      <c r="H760" s="2">
        <f t="shared" ref="H760:H769" si="191">E760*F760*G760</f>
        <v>22.95</v>
      </c>
      <c r="I760" s="2">
        <f t="shared" ref="I760:I769" si="192">H760/$E$771</f>
        <v>0.004237444609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17</v>
      </c>
      <c r="F761" s="1">
        <v>1.0</v>
      </c>
      <c r="G761" s="4" t="str">
        <f t="shared" si="190"/>
        <v>0.29</v>
      </c>
      <c r="H761" s="2">
        <f t="shared" si="191"/>
        <v>4.93</v>
      </c>
      <c r="I761" s="2">
        <f t="shared" si="192"/>
        <v>0.0009102658789</v>
      </c>
      <c r="J761" s="2">
        <f t="shared" si="193"/>
        <v>0</v>
      </c>
    </row>
    <row r="762">
      <c r="C762" s="1">
        <v>2.0</v>
      </c>
      <c r="E762" s="4">
        <f t="shared" si="189"/>
        <v>184</v>
      </c>
      <c r="F762" s="1">
        <v>1.0</v>
      </c>
      <c r="G762" s="4" t="str">
        <f t="shared" si="190"/>
        <v>0.65</v>
      </c>
      <c r="H762" s="2">
        <f t="shared" si="191"/>
        <v>119.6</v>
      </c>
      <c r="I762" s="2">
        <f t="shared" si="192"/>
        <v>0.02208271787</v>
      </c>
      <c r="J762" s="2">
        <f t="shared" si="193"/>
        <v>0</v>
      </c>
    </row>
    <row r="763">
      <c r="C763" s="1">
        <v>3.0</v>
      </c>
      <c r="E763" s="4">
        <f t="shared" si="189"/>
        <v>2989</v>
      </c>
      <c r="F763" s="1">
        <v>1.0</v>
      </c>
      <c r="G763" s="4" t="str">
        <f t="shared" si="190"/>
        <v>0.87</v>
      </c>
      <c r="H763" s="2">
        <f t="shared" si="191"/>
        <v>2600.43</v>
      </c>
      <c r="I763" s="2">
        <f t="shared" si="192"/>
        <v>0.4801384786</v>
      </c>
      <c r="J763" s="2">
        <f t="shared" si="193"/>
        <v>0</v>
      </c>
    </row>
    <row r="764">
      <c r="C764" s="1">
        <v>4.0</v>
      </c>
      <c r="E764" s="4">
        <f t="shared" si="189"/>
        <v>69</v>
      </c>
      <c r="F764" s="1">
        <v>1.0</v>
      </c>
      <c r="G764" s="4" t="str">
        <f t="shared" si="190"/>
        <v>0.80</v>
      </c>
      <c r="H764" s="2">
        <f t="shared" si="191"/>
        <v>55.2</v>
      </c>
      <c r="I764" s="2">
        <f t="shared" si="192"/>
        <v>0.01019202363</v>
      </c>
      <c r="J764" s="2">
        <f t="shared" si="193"/>
        <v>0</v>
      </c>
    </row>
    <row r="765">
      <c r="C765" s="1">
        <v>5.0</v>
      </c>
      <c r="E765" s="4">
        <f t="shared" si="189"/>
        <v>1971</v>
      </c>
      <c r="F765" s="1">
        <v>1.0</v>
      </c>
      <c r="G765" s="4" t="str">
        <f t="shared" si="190"/>
        <v>0.85</v>
      </c>
      <c r="H765" s="2">
        <f t="shared" si="191"/>
        <v>1675.35</v>
      </c>
      <c r="I765" s="2">
        <f t="shared" si="192"/>
        <v>0.3093334564</v>
      </c>
      <c r="J765" s="2">
        <f t="shared" si="193"/>
        <v>0</v>
      </c>
    </row>
    <row r="766">
      <c r="C766" s="1">
        <v>6.0</v>
      </c>
      <c r="E766" s="4">
        <f t="shared" si="189"/>
        <v>27</v>
      </c>
      <c r="F766" s="1">
        <v>0.0</v>
      </c>
      <c r="G766" s="4" t="str">
        <f t="shared" si="190"/>
        <v>0.52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5</v>
      </c>
      <c r="F767" s="1">
        <v>0.0</v>
      </c>
      <c r="G767" s="4" t="str">
        <f t="shared" si="190"/>
        <v>0.00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73</v>
      </c>
      <c r="F768" s="1">
        <v>0.0</v>
      </c>
      <c r="G768" s="4" t="str">
        <f t="shared" si="190"/>
        <v>0.44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36</v>
      </c>
      <c r="F769" s="1">
        <v>0.0</v>
      </c>
      <c r="G769" s="4" t="str">
        <f t="shared" si="190"/>
        <v>0.17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0.173105613</v>
      </c>
    </row>
    <row r="771">
      <c r="D771" s="1" t="s">
        <v>29</v>
      </c>
      <c r="E771" s="2">
        <f>Sum(E760:E769)</f>
        <v>5416</v>
      </c>
      <c r="H771" s="2">
        <f>Sum(H760:H769)</f>
        <v>4478.46</v>
      </c>
    </row>
    <row r="772">
      <c r="D772" s="1" t="s">
        <v>17</v>
      </c>
      <c r="E772" s="2">
        <f>E771/$B$2</f>
        <v>0.0423125</v>
      </c>
    </row>
    <row r="773">
      <c r="D773" s="1" t="s">
        <v>18</v>
      </c>
      <c r="E773" s="2">
        <f>H771/E771</f>
        <v>0.826894387</v>
      </c>
    </row>
    <row r="774">
      <c r="D774" s="1" t="s">
        <v>20</v>
      </c>
      <c r="E774" s="2">
        <f>H771/$B$2</f>
        <v>0.03498796875</v>
      </c>
    </row>
    <row r="775">
      <c r="D775" s="1" t="s">
        <v>21</v>
      </c>
      <c r="E775" s="2">
        <f>(E771-H771)/$B$2</f>
        <v>0.00732453125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43</v>
      </c>
      <c r="F790" s="1">
        <v>1.0</v>
      </c>
      <c r="G790" s="4" t="str">
        <f t="shared" ref="G790:G799" si="195">INDIRECT(CONCATENATE("'ccc",$E$788,"'!",$B$1,C790+21))</f>
        <v>0.63</v>
      </c>
      <c r="H790" s="2">
        <f t="shared" ref="H790:H799" si="196">E790*F790*G790</f>
        <v>27.09</v>
      </c>
      <c r="I790" s="2">
        <f t="shared" ref="I790:I799" si="197">H790/$E$801</f>
        <v>0.004546064776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27</v>
      </c>
      <c r="F791" s="1">
        <v>1.0</v>
      </c>
      <c r="G791" s="4" t="str">
        <f t="shared" si="195"/>
        <v>0.07</v>
      </c>
      <c r="H791" s="2">
        <f t="shared" si="196"/>
        <v>1.89</v>
      </c>
      <c r="I791" s="2">
        <f t="shared" si="197"/>
        <v>0.00031716731</v>
      </c>
      <c r="J791" s="2">
        <f t="shared" si="198"/>
        <v>0</v>
      </c>
    </row>
    <row r="792">
      <c r="C792" s="1">
        <v>2.0</v>
      </c>
      <c r="E792" s="4">
        <f t="shared" si="194"/>
        <v>109</v>
      </c>
      <c r="F792" s="1">
        <v>1.0</v>
      </c>
      <c r="G792" s="4" t="str">
        <f t="shared" si="195"/>
        <v>0.48</v>
      </c>
      <c r="H792" s="2">
        <f t="shared" si="196"/>
        <v>52.32</v>
      </c>
      <c r="I792" s="2">
        <f t="shared" si="197"/>
        <v>0.008779996644</v>
      </c>
      <c r="J792" s="2">
        <f t="shared" si="198"/>
        <v>0</v>
      </c>
    </row>
    <row r="793">
      <c r="C793" s="1">
        <v>3.0</v>
      </c>
      <c r="E793" s="4">
        <f t="shared" si="194"/>
        <v>2008</v>
      </c>
      <c r="F793" s="1">
        <v>1.0</v>
      </c>
      <c r="G793" s="4" t="str">
        <f t="shared" si="195"/>
        <v>0.79</v>
      </c>
      <c r="H793" s="2">
        <f t="shared" si="196"/>
        <v>1586.32</v>
      </c>
      <c r="I793" s="2">
        <f t="shared" si="197"/>
        <v>0.2662057392</v>
      </c>
      <c r="J793" s="2">
        <f t="shared" si="198"/>
        <v>0</v>
      </c>
    </row>
    <row r="794">
      <c r="C794" s="1">
        <v>4.0</v>
      </c>
      <c r="E794" s="4">
        <f t="shared" si="194"/>
        <v>36</v>
      </c>
      <c r="F794" s="1">
        <v>1.0</v>
      </c>
      <c r="G794" s="4" t="str">
        <f t="shared" si="195"/>
        <v>0.56</v>
      </c>
      <c r="H794" s="2">
        <f t="shared" si="196"/>
        <v>20.16</v>
      </c>
      <c r="I794" s="2">
        <f t="shared" si="197"/>
        <v>0.003383117973</v>
      </c>
      <c r="J794" s="2">
        <f t="shared" si="198"/>
        <v>0</v>
      </c>
    </row>
    <row r="795">
      <c r="C795" s="1">
        <v>5.0</v>
      </c>
      <c r="E795" s="4">
        <f t="shared" si="194"/>
        <v>3616</v>
      </c>
      <c r="F795" s="1">
        <v>1.0</v>
      </c>
      <c r="G795" s="4" t="str">
        <f t="shared" si="195"/>
        <v>0.87</v>
      </c>
      <c r="H795" s="2">
        <f t="shared" si="196"/>
        <v>3145.92</v>
      </c>
      <c r="I795" s="2">
        <f t="shared" si="197"/>
        <v>0.5279275046</v>
      </c>
      <c r="J795" s="2">
        <f t="shared" si="198"/>
        <v>0</v>
      </c>
    </row>
    <row r="796">
      <c r="C796" s="1">
        <v>6.0</v>
      </c>
      <c r="E796" s="4">
        <f t="shared" si="194"/>
        <v>49</v>
      </c>
      <c r="F796" s="1">
        <v>0.0</v>
      </c>
      <c r="G796" s="4" t="str">
        <f t="shared" si="195"/>
        <v>0.41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16</v>
      </c>
      <c r="F797" s="1">
        <v>0.0</v>
      </c>
      <c r="G797" s="4" t="str">
        <f t="shared" si="195"/>
        <v>0.19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36</v>
      </c>
      <c r="F798" s="1">
        <v>0.0</v>
      </c>
      <c r="G798" s="4" t="str">
        <f t="shared" si="195"/>
        <v>0.36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19</v>
      </c>
      <c r="F799" s="1">
        <v>0.0</v>
      </c>
      <c r="G799" s="4" t="str">
        <f t="shared" si="195"/>
        <v>0.37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0.1888404095</v>
      </c>
    </row>
    <row r="801">
      <c r="D801" s="1" t="s">
        <v>29</v>
      </c>
      <c r="E801" s="2">
        <f>Sum(E790:E799)</f>
        <v>5959</v>
      </c>
      <c r="H801" s="2">
        <f>Sum(H790:H799)</f>
        <v>4833.7</v>
      </c>
    </row>
    <row r="802">
      <c r="D802" s="1" t="s">
        <v>17</v>
      </c>
      <c r="E802" s="2">
        <f>E801/$B$2</f>
        <v>0.0465546875</v>
      </c>
    </row>
    <row r="803">
      <c r="D803" s="1" t="s">
        <v>18</v>
      </c>
      <c r="E803" s="2">
        <f>H801/E801</f>
        <v>0.8111595905</v>
      </c>
    </row>
    <row r="804">
      <c r="D804" s="1" t="s">
        <v>20</v>
      </c>
      <c r="E804" s="2">
        <f>H801/$B$2</f>
        <v>0.03776328125</v>
      </c>
    </row>
    <row r="805">
      <c r="D805" s="1" t="s">
        <v>21</v>
      </c>
      <c r="E805" s="2">
        <f>(E801-H801)/$B$2</f>
        <v>0.00879140625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51</v>
      </c>
      <c r="F820" s="1">
        <v>1.0</v>
      </c>
      <c r="G820" s="4" t="str">
        <f t="shared" ref="G820:G829" si="200">INDIRECT(CONCATENATE("'ccc",$E$818,"'!",$B$1,C820+21))</f>
        <v>0.53</v>
      </c>
      <c r="H820" s="2">
        <f t="shared" ref="H820:H829" si="201">E820*F820*G820</f>
        <v>27.03</v>
      </c>
      <c r="I820" s="2">
        <f t="shared" ref="I820:I829" si="202">H820/$E$831</f>
        <v>0.004410181106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18</v>
      </c>
      <c r="F821" s="1">
        <v>1.0</v>
      </c>
      <c r="G821" s="4" t="str">
        <f t="shared" si="200"/>
        <v>0.56</v>
      </c>
      <c r="H821" s="2">
        <f t="shared" si="201"/>
        <v>10.08</v>
      </c>
      <c r="I821" s="2">
        <f t="shared" si="202"/>
        <v>0.001644640235</v>
      </c>
      <c r="J821" s="2">
        <f t="shared" si="203"/>
        <v>0</v>
      </c>
    </row>
    <row r="822">
      <c r="C822" s="1">
        <v>2.0</v>
      </c>
      <c r="E822" s="4">
        <f t="shared" si="199"/>
        <v>101</v>
      </c>
      <c r="F822" s="1">
        <v>1.0</v>
      </c>
      <c r="G822" s="4" t="str">
        <f t="shared" si="200"/>
        <v>0.39</v>
      </c>
      <c r="H822" s="2">
        <f t="shared" si="201"/>
        <v>39.39</v>
      </c>
      <c r="I822" s="2">
        <f t="shared" si="202"/>
        <v>0.006426823299</v>
      </c>
      <c r="J822" s="2">
        <f t="shared" si="203"/>
        <v>0</v>
      </c>
    </row>
    <row r="823">
      <c r="C823" s="1">
        <v>3.0</v>
      </c>
      <c r="E823" s="4">
        <f t="shared" si="199"/>
        <v>2046</v>
      </c>
      <c r="F823" s="1">
        <v>1.0</v>
      </c>
      <c r="G823" s="4" t="str">
        <f t="shared" si="200"/>
        <v>0.80</v>
      </c>
      <c r="H823" s="2">
        <f t="shared" si="201"/>
        <v>1636.8</v>
      </c>
      <c r="I823" s="2">
        <f t="shared" si="202"/>
        <v>0.2670582477</v>
      </c>
      <c r="J823" s="2">
        <f t="shared" si="203"/>
        <v>0</v>
      </c>
    </row>
    <row r="824">
      <c r="C824" s="1">
        <v>4.0</v>
      </c>
      <c r="E824" s="4">
        <f t="shared" si="199"/>
        <v>32</v>
      </c>
      <c r="F824" s="1">
        <v>1.0</v>
      </c>
      <c r="G824" s="4" t="str">
        <f t="shared" si="200"/>
        <v>0.69</v>
      </c>
      <c r="H824" s="2">
        <f t="shared" si="201"/>
        <v>22.08</v>
      </c>
      <c r="I824" s="2">
        <f t="shared" si="202"/>
        <v>0.003602545277</v>
      </c>
      <c r="J824" s="2">
        <f t="shared" si="203"/>
        <v>0</v>
      </c>
    </row>
    <row r="825">
      <c r="C825" s="1">
        <v>5.0</v>
      </c>
      <c r="E825" s="4">
        <f t="shared" si="199"/>
        <v>3739</v>
      </c>
      <c r="F825" s="1">
        <v>1.0</v>
      </c>
      <c r="G825" s="4" t="str">
        <f t="shared" si="200"/>
        <v>0.87</v>
      </c>
      <c r="H825" s="2">
        <f t="shared" si="201"/>
        <v>3252.93</v>
      </c>
      <c r="I825" s="2">
        <f t="shared" si="202"/>
        <v>0.5307440039</v>
      </c>
      <c r="J825" s="2">
        <f t="shared" si="203"/>
        <v>0</v>
      </c>
    </row>
    <row r="826">
      <c r="C826" s="1">
        <v>6.0</v>
      </c>
      <c r="E826" s="4">
        <f t="shared" si="199"/>
        <v>76</v>
      </c>
      <c r="F826" s="1">
        <v>0.0</v>
      </c>
      <c r="G826" s="4" t="str">
        <f t="shared" si="200"/>
        <v>0.47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11</v>
      </c>
      <c r="F827" s="1">
        <v>0.0</v>
      </c>
      <c r="G827" s="4" t="str">
        <f t="shared" si="200"/>
        <v>0.09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39</v>
      </c>
      <c r="F828" s="1">
        <v>0.0</v>
      </c>
      <c r="G828" s="4" t="str">
        <f t="shared" si="200"/>
        <v>0.46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16</v>
      </c>
      <c r="F829" s="1">
        <v>0.0</v>
      </c>
      <c r="G829" s="4" t="str">
        <f t="shared" si="200"/>
        <v>0.12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0.1861135585</v>
      </c>
    </row>
    <row r="831">
      <c r="D831" s="1" t="s">
        <v>29</v>
      </c>
      <c r="E831" s="2">
        <f>Sum(E820:E829)</f>
        <v>6129</v>
      </c>
      <c r="H831" s="2">
        <f>Sum(H820:H829)</f>
        <v>4988.31</v>
      </c>
    </row>
    <row r="832">
      <c r="D832" s="1" t="s">
        <v>17</v>
      </c>
      <c r="E832" s="2">
        <f>E831/$B$2</f>
        <v>0.0478828125</v>
      </c>
    </row>
    <row r="833">
      <c r="D833" s="1" t="s">
        <v>18</v>
      </c>
      <c r="E833" s="2">
        <f>H831/E831</f>
        <v>0.8138864415</v>
      </c>
    </row>
    <row r="834">
      <c r="D834" s="1" t="s">
        <v>20</v>
      </c>
      <c r="E834" s="2">
        <f>H831/$B$2</f>
        <v>0.03897117188</v>
      </c>
    </row>
    <row r="835">
      <c r="D835" s="1" t="s">
        <v>21</v>
      </c>
      <c r="E835" s="2">
        <f>(E831-H831)/$B$2</f>
        <v>0.008911640625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36</v>
      </c>
      <c r="F850" s="1">
        <v>1.0</v>
      </c>
      <c r="G850" s="4" t="str">
        <f t="shared" ref="G850:G859" si="205">INDIRECT(CONCATENATE("'ccc",$E$848,"'!",$B$1,C850+21))</f>
        <v>0.47</v>
      </c>
      <c r="H850" s="2">
        <f t="shared" ref="H850:H859" si="206">E850*F850*G850</f>
        <v>16.92</v>
      </c>
      <c r="I850" s="2">
        <f t="shared" ref="I850:I859" si="207">H850/$E$861</f>
        <v>0.002776501477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17</v>
      </c>
      <c r="F851" s="1">
        <v>1.0</v>
      </c>
      <c r="G851" s="4" t="str">
        <f t="shared" si="205"/>
        <v>0.35</v>
      </c>
      <c r="H851" s="2">
        <f t="shared" si="206"/>
        <v>5.95</v>
      </c>
      <c r="I851" s="2">
        <f t="shared" si="207"/>
        <v>0.0009763702002</v>
      </c>
      <c r="J851" s="2">
        <f t="shared" si="208"/>
        <v>0</v>
      </c>
    </row>
    <row r="852">
      <c r="C852" s="1">
        <v>2.0</v>
      </c>
      <c r="E852" s="4">
        <f t="shared" si="204"/>
        <v>90</v>
      </c>
      <c r="F852" s="1">
        <v>1.0</v>
      </c>
      <c r="G852" s="4" t="str">
        <f t="shared" si="205"/>
        <v>0.51</v>
      </c>
      <c r="H852" s="2">
        <f t="shared" si="206"/>
        <v>45.9</v>
      </c>
      <c r="I852" s="2">
        <f t="shared" si="207"/>
        <v>0.007531998687</v>
      </c>
      <c r="J852" s="2">
        <f t="shared" si="208"/>
        <v>0</v>
      </c>
    </row>
    <row r="853">
      <c r="C853" s="1">
        <v>3.0</v>
      </c>
      <c r="E853" s="4">
        <f t="shared" si="204"/>
        <v>2009</v>
      </c>
      <c r="F853" s="1">
        <v>1.0</v>
      </c>
      <c r="G853" s="4" t="str">
        <f t="shared" si="205"/>
        <v>0.81</v>
      </c>
      <c r="H853" s="2">
        <f t="shared" si="206"/>
        <v>1627.29</v>
      </c>
      <c r="I853" s="2">
        <f t="shared" si="207"/>
        <v>0.2670315064</v>
      </c>
      <c r="J853" s="2">
        <f t="shared" si="208"/>
        <v>0</v>
      </c>
    </row>
    <row r="854">
      <c r="C854" s="1">
        <v>4.0</v>
      </c>
      <c r="E854" s="4">
        <f t="shared" si="204"/>
        <v>15</v>
      </c>
      <c r="F854" s="1">
        <v>1.0</v>
      </c>
      <c r="G854" s="4" t="str">
        <f t="shared" si="205"/>
        <v>0.47</v>
      </c>
      <c r="H854" s="2">
        <f t="shared" si="206"/>
        <v>7.05</v>
      </c>
      <c r="I854" s="2">
        <f t="shared" si="207"/>
        <v>0.001156875615</v>
      </c>
      <c r="J854" s="2">
        <f t="shared" si="208"/>
        <v>0</v>
      </c>
    </row>
    <row r="855">
      <c r="C855" s="1">
        <v>5.0</v>
      </c>
      <c r="E855" s="4">
        <f t="shared" si="204"/>
        <v>3829</v>
      </c>
      <c r="F855" s="1">
        <v>1.0</v>
      </c>
      <c r="G855" s="4" t="str">
        <f t="shared" si="205"/>
        <v>0.89</v>
      </c>
      <c r="H855" s="2">
        <f t="shared" si="206"/>
        <v>3407.81</v>
      </c>
      <c r="I855" s="2">
        <f t="shared" si="207"/>
        <v>0.5592074171</v>
      </c>
      <c r="J855" s="2">
        <f t="shared" si="208"/>
        <v>0</v>
      </c>
    </row>
    <row r="856">
      <c r="C856" s="1">
        <v>6.0</v>
      </c>
      <c r="E856" s="4">
        <f t="shared" si="204"/>
        <v>53</v>
      </c>
      <c r="F856" s="1">
        <v>0.0</v>
      </c>
      <c r="G856" s="4" t="str">
        <f t="shared" si="205"/>
        <v>0.42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9</v>
      </c>
      <c r="F857" s="1">
        <v>0.0</v>
      </c>
      <c r="G857" s="4" t="str">
        <f t="shared" si="205"/>
        <v>0.33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18</v>
      </c>
      <c r="F858" s="1">
        <v>0.0</v>
      </c>
      <c r="G858" s="4" t="str">
        <f t="shared" si="205"/>
        <v>0.33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18</v>
      </c>
      <c r="F859" s="1">
        <v>0.0</v>
      </c>
      <c r="G859" s="4" t="str">
        <f t="shared" si="205"/>
        <v>0.17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0.1613193305</v>
      </c>
    </row>
    <row r="861">
      <c r="D861" s="1" t="s">
        <v>29</v>
      </c>
      <c r="E861" s="2">
        <f>Sum(E850:E859)</f>
        <v>6094</v>
      </c>
      <c r="H861" s="2">
        <f>Sum(H850:H859)</f>
        <v>5110.92</v>
      </c>
    </row>
    <row r="862">
      <c r="D862" s="1" t="s">
        <v>17</v>
      </c>
      <c r="E862" s="2">
        <f>E861/$B$2</f>
        <v>0.047609375</v>
      </c>
    </row>
    <row r="863">
      <c r="D863" s="1" t="s">
        <v>18</v>
      </c>
      <c r="E863" s="2">
        <f>H861/E861</f>
        <v>0.8386806695</v>
      </c>
    </row>
    <row r="864">
      <c r="D864" s="1" t="s">
        <v>20</v>
      </c>
      <c r="E864" s="2">
        <f>H861/$B$2</f>
        <v>0.0399290625</v>
      </c>
    </row>
    <row r="865">
      <c r="D865" s="1" t="s">
        <v>21</v>
      </c>
      <c r="E865" s="2">
        <f>(E861-H861)/$B$2</f>
        <v>0.0076803125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27</v>
      </c>
      <c r="F880" s="1">
        <v>1.0</v>
      </c>
      <c r="G880" s="4" t="str">
        <f t="shared" ref="G880:G889" si="210">INDIRECT(CONCATENATE("'ccc",$E$878,"'!",$B$1,C880+21))</f>
        <v>0.56</v>
      </c>
      <c r="H880" s="2">
        <f t="shared" ref="H880:H889" si="211">E880*F880*G880</f>
        <v>15.12</v>
      </c>
      <c r="I880" s="2">
        <f t="shared" ref="I880:I889" si="212">H880/$E$891</f>
        <v>0.002559241706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13</v>
      </c>
      <c r="F881" s="1">
        <v>1.0</v>
      </c>
      <c r="G881" s="4" t="str">
        <f t="shared" si="210"/>
        <v>0.31</v>
      </c>
      <c r="H881" s="2">
        <f t="shared" si="211"/>
        <v>4.03</v>
      </c>
      <c r="I881" s="2">
        <f t="shared" si="212"/>
        <v>0.0006821259309</v>
      </c>
      <c r="J881" s="2">
        <f t="shared" si="213"/>
        <v>0</v>
      </c>
    </row>
    <row r="882">
      <c r="C882" s="1">
        <v>2.0</v>
      </c>
      <c r="E882" s="4">
        <f t="shared" si="209"/>
        <v>76</v>
      </c>
      <c r="F882" s="1">
        <v>1.0</v>
      </c>
      <c r="G882" s="4" t="str">
        <f t="shared" si="210"/>
        <v>0.49</v>
      </c>
      <c r="H882" s="2">
        <f t="shared" si="211"/>
        <v>37.24</v>
      </c>
      <c r="I882" s="2">
        <f t="shared" si="212"/>
        <v>0.006303317536</v>
      </c>
      <c r="J882" s="2">
        <f t="shared" si="213"/>
        <v>0</v>
      </c>
    </row>
    <row r="883">
      <c r="C883" s="1">
        <v>3.0</v>
      </c>
      <c r="E883" s="4">
        <f t="shared" si="209"/>
        <v>1803</v>
      </c>
      <c r="F883" s="1">
        <v>1.0</v>
      </c>
      <c r="G883" s="4" t="str">
        <f t="shared" si="210"/>
        <v>0.81</v>
      </c>
      <c r="H883" s="2">
        <f t="shared" si="211"/>
        <v>1460.43</v>
      </c>
      <c r="I883" s="2">
        <f t="shared" si="212"/>
        <v>0.2471953284</v>
      </c>
      <c r="J883" s="2">
        <f t="shared" si="213"/>
        <v>0</v>
      </c>
    </row>
    <row r="884">
      <c r="C884" s="1">
        <v>4.0</v>
      </c>
      <c r="E884" s="4">
        <f t="shared" si="209"/>
        <v>16</v>
      </c>
      <c r="F884" s="1">
        <v>1.0</v>
      </c>
      <c r="G884" s="4" t="str">
        <f t="shared" si="210"/>
        <v>0.69</v>
      </c>
      <c r="H884" s="2">
        <f t="shared" si="211"/>
        <v>11.04</v>
      </c>
      <c r="I884" s="2">
        <f t="shared" si="212"/>
        <v>0.001868652674</v>
      </c>
      <c r="J884" s="2">
        <f t="shared" si="213"/>
        <v>0</v>
      </c>
    </row>
    <row r="885">
      <c r="C885" s="1">
        <v>5.0</v>
      </c>
      <c r="E885" s="4">
        <f t="shared" si="209"/>
        <v>3854</v>
      </c>
      <c r="F885" s="1">
        <v>1.0</v>
      </c>
      <c r="G885" s="4" t="str">
        <f t="shared" si="210"/>
        <v>0.87</v>
      </c>
      <c r="H885" s="2">
        <f t="shared" si="211"/>
        <v>3352.98</v>
      </c>
      <c r="I885" s="2">
        <f t="shared" si="212"/>
        <v>0.5675321598</v>
      </c>
      <c r="J885" s="2">
        <f t="shared" si="213"/>
        <v>0</v>
      </c>
    </row>
    <row r="886">
      <c r="C886" s="1">
        <v>6.0</v>
      </c>
      <c r="E886" s="4">
        <f t="shared" si="209"/>
        <v>67</v>
      </c>
      <c r="F886" s="1">
        <v>0.0</v>
      </c>
      <c r="G886" s="4" t="str">
        <f t="shared" si="210"/>
        <v>0.54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9</v>
      </c>
      <c r="F887" s="1">
        <v>0.0</v>
      </c>
      <c r="G887" s="4" t="str">
        <f t="shared" si="210"/>
        <v>0.33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30</v>
      </c>
      <c r="F888" s="1">
        <v>0.0</v>
      </c>
      <c r="G888" s="4" t="str">
        <f t="shared" si="210"/>
        <v>0.33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13</v>
      </c>
      <c r="F889" s="1">
        <v>0.0</v>
      </c>
      <c r="G889" s="4" t="str">
        <f t="shared" si="210"/>
        <v>0.23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0.173859174</v>
      </c>
    </row>
    <row r="891">
      <c r="D891" s="1" t="s">
        <v>29</v>
      </c>
      <c r="E891" s="2">
        <f>Sum(E880:E889)</f>
        <v>5908</v>
      </c>
      <c r="H891" s="2">
        <f>Sum(H880:H889)</f>
        <v>4880.84</v>
      </c>
    </row>
    <row r="892">
      <c r="D892" s="1" t="s">
        <v>17</v>
      </c>
      <c r="E892" s="2">
        <f>E891/$B$2</f>
        <v>0.04615625</v>
      </c>
    </row>
    <row r="893">
      <c r="D893" s="1" t="s">
        <v>18</v>
      </c>
      <c r="E893" s="2">
        <f>H891/E891</f>
        <v>0.826140826</v>
      </c>
    </row>
    <row r="894">
      <c r="D894" s="1" t="s">
        <v>20</v>
      </c>
      <c r="E894" s="2">
        <f>H891/$B$2</f>
        <v>0.0381315625</v>
      </c>
    </row>
    <row r="895">
      <c r="D895" s="1" t="s">
        <v>21</v>
      </c>
      <c r="E895" s="2">
        <f>(E891-H891)/$B$2</f>
        <v>0.0080246875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54</v>
      </c>
      <c r="F910" s="1">
        <v>1.0</v>
      </c>
      <c r="G910" s="4" t="str">
        <f t="shared" ref="G910:G919" si="215">INDIRECT(CONCATENATE("'ccc",$E$908,"'!",$B$1,C910+21))</f>
        <v>0.44</v>
      </c>
      <c r="H910" s="2">
        <f t="shared" ref="H910:H919" si="216">E910*F910*G910</f>
        <v>23.76</v>
      </c>
      <c r="I910" s="2">
        <f t="shared" ref="I910:I919" si="217">H910/$E$921</f>
        <v>0.00342511172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23</v>
      </c>
      <c r="F911" s="1">
        <v>1.0</v>
      </c>
      <c r="G911" s="4" t="str">
        <f t="shared" si="215"/>
        <v>0.22</v>
      </c>
      <c r="H911" s="2">
        <f t="shared" si="216"/>
        <v>5.06</v>
      </c>
      <c r="I911" s="2">
        <f t="shared" si="217"/>
        <v>0.0007294219403</v>
      </c>
      <c r="J911" s="2">
        <f t="shared" si="218"/>
        <v>0</v>
      </c>
    </row>
    <row r="912">
      <c r="C912" s="1">
        <v>2.0</v>
      </c>
      <c r="E912" s="4">
        <f t="shared" si="214"/>
        <v>102</v>
      </c>
      <c r="F912" s="1">
        <v>1.0</v>
      </c>
      <c r="G912" s="4" t="str">
        <f t="shared" si="215"/>
        <v>0.41</v>
      </c>
      <c r="H912" s="2">
        <f t="shared" si="216"/>
        <v>41.82</v>
      </c>
      <c r="I912" s="2">
        <f t="shared" si="217"/>
        <v>0.006028542598</v>
      </c>
      <c r="J912" s="2">
        <f t="shared" si="218"/>
        <v>0</v>
      </c>
    </row>
    <row r="913">
      <c r="C913" s="1">
        <v>3.0</v>
      </c>
      <c r="E913" s="4">
        <f t="shared" si="214"/>
        <v>1449</v>
      </c>
      <c r="F913" s="1">
        <v>1.0</v>
      </c>
      <c r="G913" s="4" t="str">
        <f t="shared" si="215"/>
        <v>0.77</v>
      </c>
      <c r="H913" s="2">
        <f t="shared" si="216"/>
        <v>1115.73</v>
      </c>
      <c r="I913" s="2">
        <f t="shared" si="217"/>
        <v>0.1608375378</v>
      </c>
      <c r="J913" s="2">
        <f t="shared" si="218"/>
        <v>0</v>
      </c>
    </row>
    <row r="914">
      <c r="C914" s="1">
        <v>4.0</v>
      </c>
      <c r="E914" s="4">
        <f t="shared" si="214"/>
        <v>21</v>
      </c>
      <c r="F914" s="1">
        <v>1.0</v>
      </c>
      <c r="G914" s="4" t="str">
        <f t="shared" si="215"/>
        <v>0.38</v>
      </c>
      <c r="H914" s="2">
        <f t="shared" si="216"/>
        <v>7.98</v>
      </c>
      <c r="I914" s="2">
        <f t="shared" si="217"/>
        <v>0.001150353179</v>
      </c>
      <c r="J914" s="2">
        <f t="shared" si="218"/>
        <v>0</v>
      </c>
    </row>
    <row r="915">
      <c r="C915" s="1">
        <v>5.0</v>
      </c>
      <c r="E915" s="4">
        <f t="shared" si="214"/>
        <v>4166</v>
      </c>
      <c r="F915" s="1">
        <v>1.0</v>
      </c>
      <c r="G915" s="4" t="str">
        <f t="shared" si="215"/>
        <v>0.87</v>
      </c>
      <c r="H915" s="2">
        <f t="shared" si="216"/>
        <v>3624.42</v>
      </c>
      <c r="I915" s="2">
        <f t="shared" si="217"/>
        <v>0.5224765749</v>
      </c>
      <c r="J915" s="2">
        <f t="shared" si="218"/>
        <v>0</v>
      </c>
    </row>
    <row r="916">
      <c r="C916" s="1">
        <v>6.0</v>
      </c>
      <c r="E916" s="4">
        <f t="shared" si="214"/>
        <v>1059</v>
      </c>
      <c r="F916" s="1">
        <v>1.0</v>
      </c>
      <c r="G916" s="4" t="str">
        <f t="shared" si="215"/>
        <v>0.80</v>
      </c>
      <c r="H916" s="2">
        <f t="shared" si="216"/>
        <v>847.2</v>
      </c>
      <c r="I916" s="2">
        <f t="shared" si="217"/>
        <v>0.1221277209</v>
      </c>
      <c r="J916" s="2">
        <f t="shared" si="218"/>
        <v>0</v>
      </c>
    </row>
    <row r="917">
      <c r="C917" s="1">
        <v>7.0</v>
      </c>
      <c r="E917" s="4">
        <f t="shared" si="214"/>
        <v>11</v>
      </c>
      <c r="F917" s="1">
        <v>0.0</v>
      </c>
      <c r="G917" s="4" t="str">
        <f t="shared" si="215"/>
        <v>0.18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45</v>
      </c>
      <c r="F918" s="1">
        <v>0.0</v>
      </c>
      <c r="G918" s="4" t="str">
        <f t="shared" si="215"/>
        <v>0.47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7</v>
      </c>
      <c r="F919" s="1">
        <v>0.0</v>
      </c>
      <c r="G919" s="4" t="str">
        <f t="shared" si="215"/>
        <v>0.14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0.1832247369</v>
      </c>
    </row>
    <row r="921">
      <c r="D921" s="1" t="s">
        <v>29</v>
      </c>
      <c r="E921" s="2">
        <f>Sum(E910:E919)</f>
        <v>6937</v>
      </c>
      <c r="H921" s="2">
        <f>Sum(H910:H919)</f>
        <v>5665.97</v>
      </c>
    </row>
    <row r="922">
      <c r="D922" s="1" t="s">
        <v>17</v>
      </c>
      <c r="E922" s="2">
        <f>E921/$B$2</f>
        <v>0.0541953125</v>
      </c>
    </row>
    <row r="923">
      <c r="D923" s="1" t="s">
        <v>18</v>
      </c>
      <c r="E923" s="2">
        <f>H921/E921</f>
        <v>0.8167752631</v>
      </c>
    </row>
    <row r="924">
      <c r="D924" s="1" t="s">
        <v>20</v>
      </c>
      <c r="E924" s="2">
        <f>H921/$B$2</f>
        <v>0.04426539063</v>
      </c>
    </row>
    <row r="925">
      <c r="D925" s="1" t="s">
        <v>21</v>
      </c>
      <c r="E925" s="2">
        <f>(E921-H921)/$B$2</f>
        <v>0.009929921875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28</v>
      </c>
      <c r="F940" s="1">
        <v>1.0</v>
      </c>
      <c r="G940" s="4" t="str">
        <f t="shared" ref="G940:G949" si="220">INDIRECT(CONCATENATE("'ccc",$E$938,"'!",$B$1,C940+21))</f>
        <v>0.39</v>
      </c>
      <c r="H940" s="2">
        <f t="shared" ref="H940:H949" si="221">E940*F940*G940</f>
        <v>10.92</v>
      </c>
      <c r="I940" s="2">
        <f t="shared" ref="I940:I949" si="222">H940/$E$951</f>
        <v>0.001615384615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12</v>
      </c>
      <c r="F941" s="1">
        <v>1.0</v>
      </c>
      <c r="G941" s="4" t="str">
        <f t="shared" si="220"/>
        <v>0.25</v>
      </c>
      <c r="H941" s="2">
        <f t="shared" si="221"/>
        <v>3</v>
      </c>
      <c r="I941" s="2">
        <f t="shared" si="222"/>
        <v>0.0004437869822</v>
      </c>
      <c r="J941" s="2">
        <f t="shared" si="223"/>
        <v>0</v>
      </c>
    </row>
    <row r="942">
      <c r="C942" s="1">
        <v>2.0</v>
      </c>
      <c r="E942" s="4">
        <f t="shared" si="219"/>
        <v>99</v>
      </c>
      <c r="F942" s="1">
        <v>1.0</v>
      </c>
      <c r="G942" s="4" t="str">
        <f t="shared" si="220"/>
        <v>0.41</v>
      </c>
      <c r="H942" s="2">
        <f t="shared" si="221"/>
        <v>40.59</v>
      </c>
      <c r="I942" s="2">
        <f t="shared" si="222"/>
        <v>0.00600443787</v>
      </c>
      <c r="J942" s="2">
        <f t="shared" si="223"/>
        <v>0</v>
      </c>
    </row>
    <row r="943">
      <c r="C943" s="1">
        <v>3.0</v>
      </c>
      <c r="E943" s="4">
        <f t="shared" si="219"/>
        <v>1088</v>
      </c>
      <c r="F943" s="1">
        <v>1.0</v>
      </c>
      <c r="G943" s="4" t="str">
        <f t="shared" si="220"/>
        <v>0.69</v>
      </c>
      <c r="H943" s="2">
        <f t="shared" si="221"/>
        <v>750.72</v>
      </c>
      <c r="I943" s="2">
        <f t="shared" si="222"/>
        <v>0.1110532544</v>
      </c>
      <c r="J943" s="2">
        <f t="shared" si="223"/>
        <v>0</v>
      </c>
    </row>
    <row r="944">
      <c r="C944" s="1">
        <v>4.0</v>
      </c>
      <c r="E944" s="4">
        <f t="shared" si="219"/>
        <v>12</v>
      </c>
      <c r="F944" s="1">
        <v>1.0</v>
      </c>
      <c r="G944" s="4" t="str">
        <f t="shared" si="220"/>
        <v>0.58</v>
      </c>
      <c r="H944" s="2">
        <f t="shared" si="221"/>
        <v>6.96</v>
      </c>
      <c r="I944" s="2">
        <f t="shared" si="222"/>
        <v>0.001029585799</v>
      </c>
      <c r="J944" s="2">
        <f t="shared" si="223"/>
        <v>0</v>
      </c>
    </row>
    <row r="945">
      <c r="C945" s="1">
        <v>5.0</v>
      </c>
      <c r="E945" s="4">
        <f t="shared" si="219"/>
        <v>3759</v>
      </c>
      <c r="F945" s="1">
        <v>1.0</v>
      </c>
      <c r="G945" s="4" t="str">
        <f t="shared" si="220"/>
        <v>0.87</v>
      </c>
      <c r="H945" s="2">
        <f t="shared" si="221"/>
        <v>3270.33</v>
      </c>
      <c r="I945" s="2">
        <f t="shared" si="222"/>
        <v>0.4837766272</v>
      </c>
      <c r="J945" s="2">
        <f t="shared" si="223"/>
        <v>0</v>
      </c>
    </row>
    <row r="946">
      <c r="C946" s="1">
        <v>6.0</v>
      </c>
      <c r="E946" s="4">
        <f t="shared" si="219"/>
        <v>1718</v>
      </c>
      <c r="F946" s="1">
        <v>1.0</v>
      </c>
      <c r="G946" s="4" t="str">
        <f t="shared" si="220"/>
        <v>0.86</v>
      </c>
      <c r="H946" s="2">
        <f t="shared" si="221"/>
        <v>1477.48</v>
      </c>
      <c r="I946" s="2">
        <f t="shared" si="222"/>
        <v>0.2185621302</v>
      </c>
      <c r="J946" s="2">
        <f t="shared" si="223"/>
        <v>0</v>
      </c>
    </row>
    <row r="947">
      <c r="C947" s="1">
        <v>7.0</v>
      </c>
      <c r="E947" s="4">
        <f t="shared" si="219"/>
        <v>5</v>
      </c>
      <c r="F947" s="1">
        <v>0.0</v>
      </c>
      <c r="G947" s="4" t="str">
        <f t="shared" si="220"/>
        <v>0.60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33</v>
      </c>
      <c r="F948" s="1">
        <v>0.0</v>
      </c>
      <c r="G948" s="4" t="str">
        <f t="shared" si="220"/>
        <v>0.30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6</v>
      </c>
      <c r="F949" s="1">
        <v>0.0</v>
      </c>
      <c r="G949" s="4" t="str">
        <f t="shared" si="220"/>
        <v>0.33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0.1775147929</v>
      </c>
    </row>
    <row r="951">
      <c r="D951" s="1" t="s">
        <v>29</v>
      </c>
      <c r="E951" s="2">
        <f>Sum(E940:E949)</f>
        <v>6760</v>
      </c>
      <c r="H951" s="2">
        <f>Sum(H940:H949)</f>
        <v>5560</v>
      </c>
    </row>
    <row r="952">
      <c r="D952" s="1" t="s">
        <v>17</v>
      </c>
      <c r="E952" s="2">
        <f>E951/$B$2</f>
        <v>0.0528125</v>
      </c>
    </row>
    <row r="953">
      <c r="D953" s="1" t="s">
        <v>18</v>
      </c>
      <c r="E953" s="2">
        <f>H951/E951</f>
        <v>0.8224852071</v>
      </c>
    </row>
    <row r="954">
      <c r="D954" s="1" t="s">
        <v>20</v>
      </c>
      <c r="E954" s="2">
        <f>H951/$B$2</f>
        <v>0.0434375</v>
      </c>
    </row>
    <row r="955">
      <c r="D955" s="1" t="s">
        <v>21</v>
      </c>
      <c r="E955" s="2">
        <f>(E951-H951)/$B$2</f>
        <v>0.009375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42</v>
      </c>
      <c r="F970" s="1">
        <v>1.0</v>
      </c>
      <c r="G970" s="4" t="str">
        <f t="shared" ref="G970:G979" si="225">INDIRECT(CONCATENATE("'ccc",$E$968,"'!",$B$1,C970+21))</f>
        <v>0.40</v>
      </c>
      <c r="H970" s="2">
        <f t="shared" ref="H970:H979" si="226">E970*F970*G970</f>
        <v>16.8</v>
      </c>
      <c r="I970" s="2">
        <f t="shared" ref="I970:I979" si="227">H970/$E$981</f>
        <v>0.002462260003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17</v>
      </c>
      <c r="F971" s="1">
        <v>1.0</v>
      </c>
      <c r="G971" s="4" t="str">
        <f t="shared" si="225"/>
        <v>0.29</v>
      </c>
      <c r="H971" s="2">
        <f t="shared" si="226"/>
        <v>4.93</v>
      </c>
      <c r="I971" s="2">
        <f t="shared" si="227"/>
        <v>0.0007225560604</v>
      </c>
      <c r="J971" s="2">
        <f t="shared" si="228"/>
        <v>0</v>
      </c>
    </row>
    <row r="972">
      <c r="C972" s="1">
        <v>2.0</v>
      </c>
      <c r="E972" s="4">
        <f t="shared" si="224"/>
        <v>114</v>
      </c>
      <c r="F972" s="1">
        <v>1.0</v>
      </c>
      <c r="G972" s="4" t="str">
        <f t="shared" si="225"/>
        <v>0.50</v>
      </c>
      <c r="H972" s="2">
        <f t="shared" si="226"/>
        <v>57</v>
      </c>
      <c r="I972" s="2">
        <f t="shared" si="227"/>
        <v>0.008354096439</v>
      </c>
      <c r="J972" s="2">
        <f t="shared" si="228"/>
        <v>0</v>
      </c>
    </row>
    <row r="973">
      <c r="C973" s="1">
        <v>3.0</v>
      </c>
      <c r="E973" s="4">
        <f t="shared" si="224"/>
        <v>1062</v>
      </c>
      <c r="F973" s="1">
        <v>1.0</v>
      </c>
      <c r="G973" s="4" t="str">
        <f t="shared" si="225"/>
        <v>0.72</v>
      </c>
      <c r="H973" s="2">
        <f t="shared" si="226"/>
        <v>764.64</v>
      </c>
      <c r="I973" s="2">
        <f t="shared" si="227"/>
        <v>0.1120680053</v>
      </c>
      <c r="J973" s="2">
        <f t="shared" si="228"/>
        <v>0</v>
      </c>
    </row>
    <row r="974">
      <c r="C974" s="1">
        <v>4.0</v>
      </c>
      <c r="E974" s="4">
        <f t="shared" si="224"/>
        <v>3</v>
      </c>
      <c r="F974" s="1">
        <v>1.0</v>
      </c>
      <c r="G974" s="4" t="str">
        <f t="shared" si="225"/>
        <v>0.67</v>
      </c>
      <c r="H974" s="2">
        <f t="shared" si="226"/>
        <v>2.01</v>
      </c>
      <c r="I974" s="2">
        <f t="shared" si="227"/>
        <v>0.0002945918218</v>
      </c>
      <c r="J974" s="2">
        <f t="shared" si="228"/>
        <v>0</v>
      </c>
    </row>
    <row r="975">
      <c r="C975" s="1">
        <v>5.0</v>
      </c>
      <c r="E975" s="4">
        <f t="shared" si="224"/>
        <v>3766</v>
      </c>
      <c r="F975" s="1">
        <v>1.0</v>
      </c>
      <c r="G975" s="4" t="str">
        <f t="shared" si="225"/>
        <v>0.86</v>
      </c>
      <c r="H975" s="2">
        <f t="shared" si="226"/>
        <v>3238.76</v>
      </c>
      <c r="I975" s="2">
        <f t="shared" si="227"/>
        <v>0.4746826909</v>
      </c>
      <c r="J975" s="2">
        <f t="shared" si="228"/>
        <v>0</v>
      </c>
    </row>
    <row r="976">
      <c r="C976" s="1">
        <v>6.0</v>
      </c>
      <c r="E976" s="4">
        <f t="shared" si="224"/>
        <v>1774</v>
      </c>
      <c r="F976" s="1">
        <v>1.0</v>
      </c>
      <c r="G976" s="4" t="str">
        <f t="shared" si="225"/>
        <v>0.85</v>
      </c>
      <c r="H976" s="2">
        <f t="shared" si="226"/>
        <v>1507.9</v>
      </c>
      <c r="I976" s="2">
        <f t="shared" si="227"/>
        <v>0.2210024916</v>
      </c>
      <c r="J976" s="2">
        <f t="shared" si="228"/>
        <v>0</v>
      </c>
    </row>
    <row r="977">
      <c r="C977" s="1">
        <v>7.0</v>
      </c>
      <c r="E977" s="4">
        <f t="shared" si="224"/>
        <v>4</v>
      </c>
      <c r="F977" s="1">
        <v>0.0</v>
      </c>
      <c r="G977" s="4" t="str">
        <f t="shared" si="225"/>
        <v>0.25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37</v>
      </c>
      <c r="F978" s="1">
        <v>0.0</v>
      </c>
      <c r="G978" s="4" t="str">
        <f t="shared" si="225"/>
        <v>0.22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4</v>
      </c>
      <c r="F979" s="1">
        <v>0.0</v>
      </c>
      <c r="G979" s="4" t="str">
        <f t="shared" si="225"/>
        <v>0.00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0.1804133079</v>
      </c>
    </row>
    <row r="981">
      <c r="D981" s="1" t="s">
        <v>29</v>
      </c>
      <c r="E981" s="2">
        <f>Sum(E970:E979)</f>
        <v>6823</v>
      </c>
      <c r="H981" s="2">
        <f>Sum(H970:H979)</f>
        <v>5592.04</v>
      </c>
    </row>
    <row r="982">
      <c r="D982" s="1" t="s">
        <v>17</v>
      </c>
      <c r="E982" s="2">
        <f>E981/$B$2</f>
        <v>0.0533046875</v>
      </c>
    </row>
    <row r="983">
      <c r="D983" s="1" t="s">
        <v>18</v>
      </c>
      <c r="E983" s="2">
        <f>H981/E981</f>
        <v>0.8195866921</v>
      </c>
    </row>
    <row r="984">
      <c r="D984" s="1" t="s">
        <v>20</v>
      </c>
      <c r="E984" s="2">
        <f>H981/$B$2</f>
        <v>0.0436878125</v>
      </c>
    </row>
    <row r="985">
      <c r="D985" s="1" t="s">
        <v>21</v>
      </c>
      <c r="E985" s="2">
        <f>(E981-H981)/$B$2</f>
        <v>0.009616875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48</v>
      </c>
      <c r="F1000" s="1">
        <v>1.0</v>
      </c>
      <c r="G1000" s="4" t="str">
        <f>INDIRECT(CONCATENATE("'ccc",$E$998,"'!",$B$1,C1000+21))</f>
        <v>0.48</v>
      </c>
      <c r="H1000" s="2">
        <f t="shared" ref="H1000:H1009" si="230">E1000*F1000*G1000</f>
        <v>23.04</v>
      </c>
      <c r="I1000" s="2">
        <f t="shared" ref="I1000:I1009" si="231">H1000/$E$1011</f>
        <v>0.003389232127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24</v>
      </c>
      <c r="F1001" s="1">
        <v>1.0</v>
      </c>
      <c r="G1001" s="4" t="str">
        <f t="shared" ref="G1001:G1009" si="233">INDIRECT(CONCATENATE("'ccc",$E$968,"'!",$B$1,C1001+21))</f>
        <v>0.29</v>
      </c>
      <c r="H1001" s="2">
        <f t="shared" si="230"/>
        <v>6.96</v>
      </c>
      <c r="I1001" s="2">
        <f t="shared" si="231"/>
        <v>0.001023830538</v>
      </c>
      <c r="J1001" s="2">
        <f t="shared" si="232"/>
        <v>0</v>
      </c>
    </row>
    <row r="1002">
      <c r="C1002" s="1">
        <v>2.0</v>
      </c>
      <c r="E1002" s="4">
        <f t="shared" si="229"/>
        <v>102</v>
      </c>
      <c r="F1002" s="1">
        <v>1.0</v>
      </c>
      <c r="G1002" s="4" t="str">
        <f t="shared" si="233"/>
        <v>0.50</v>
      </c>
      <c r="H1002" s="2">
        <f t="shared" si="230"/>
        <v>51</v>
      </c>
      <c r="I1002" s="2">
        <f t="shared" si="231"/>
        <v>0.007502206531</v>
      </c>
      <c r="J1002" s="2">
        <f t="shared" si="232"/>
        <v>0</v>
      </c>
    </row>
    <row r="1003">
      <c r="C1003" s="1">
        <v>3.0</v>
      </c>
      <c r="E1003" s="4">
        <f t="shared" si="229"/>
        <v>1126</v>
      </c>
      <c r="F1003" s="1">
        <v>1.0</v>
      </c>
      <c r="G1003" s="4" t="str">
        <f t="shared" si="233"/>
        <v>0.72</v>
      </c>
      <c r="H1003" s="2">
        <f t="shared" si="230"/>
        <v>810.72</v>
      </c>
      <c r="I1003" s="2">
        <f t="shared" si="231"/>
        <v>0.1192586055</v>
      </c>
      <c r="J1003" s="2">
        <f t="shared" si="232"/>
        <v>0</v>
      </c>
    </row>
    <row r="1004">
      <c r="C1004" s="1">
        <v>4.0</v>
      </c>
      <c r="E1004" s="4">
        <f t="shared" si="229"/>
        <v>13</v>
      </c>
      <c r="F1004" s="1">
        <v>1.0</v>
      </c>
      <c r="G1004" s="4" t="str">
        <f t="shared" si="233"/>
        <v>0.67</v>
      </c>
      <c r="H1004" s="2">
        <f t="shared" si="230"/>
        <v>8.71</v>
      </c>
      <c r="I1004" s="2">
        <f t="shared" si="231"/>
        <v>0.001281259194</v>
      </c>
      <c r="J1004" s="2">
        <f t="shared" si="232"/>
        <v>0</v>
      </c>
    </row>
    <row r="1005">
      <c r="C1005" s="1">
        <v>5.0</v>
      </c>
      <c r="E1005" s="4">
        <f t="shared" si="229"/>
        <v>3642</v>
      </c>
      <c r="F1005" s="1">
        <v>1.0</v>
      </c>
      <c r="G1005" s="4" t="str">
        <f t="shared" si="233"/>
        <v>0.86</v>
      </c>
      <c r="H1005" s="2">
        <f t="shared" si="230"/>
        <v>3132.12</v>
      </c>
      <c r="I1005" s="2">
        <f t="shared" si="231"/>
        <v>0.4607413945</v>
      </c>
      <c r="J1005" s="2">
        <f t="shared" si="232"/>
        <v>0</v>
      </c>
    </row>
    <row r="1006">
      <c r="C1006" s="1">
        <v>6.0</v>
      </c>
      <c r="E1006" s="4">
        <f t="shared" si="229"/>
        <v>1795</v>
      </c>
      <c r="F1006" s="1">
        <v>1.0</v>
      </c>
      <c r="G1006" s="4" t="str">
        <f t="shared" si="233"/>
        <v>0.85</v>
      </c>
      <c r="H1006" s="2">
        <f t="shared" si="230"/>
        <v>1525.75</v>
      </c>
      <c r="I1006" s="2">
        <f t="shared" si="231"/>
        <v>0.2244410121</v>
      </c>
      <c r="J1006" s="2">
        <f t="shared" si="232"/>
        <v>0</v>
      </c>
    </row>
    <row r="1007">
      <c r="C1007" s="1">
        <v>7.0</v>
      </c>
      <c r="E1007" s="4">
        <f t="shared" si="229"/>
        <v>7</v>
      </c>
      <c r="F1007" s="1">
        <v>0.0</v>
      </c>
      <c r="G1007" s="4" t="str">
        <f t="shared" si="233"/>
        <v>0.25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36</v>
      </c>
      <c r="F1008" s="1">
        <v>0.0</v>
      </c>
      <c r="G1008" s="4" t="str">
        <f t="shared" si="233"/>
        <v>0.22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5</v>
      </c>
      <c r="F1009" s="1">
        <v>0.0</v>
      </c>
      <c r="G1009" s="4" t="str">
        <f t="shared" si="233"/>
        <v>0.00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0.1823624595</v>
      </c>
    </row>
    <row r="1011">
      <c r="D1011" s="1" t="s">
        <v>29</v>
      </c>
      <c r="E1011" s="2">
        <f>Sum(E1000:E1009)</f>
        <v>6798</v>
      </c>
      <c r="H1011" s="2">
        <f>Sum(H1000:H1009)</f>
        <v>5558.3</v>
      </c>
    </row>
    <row r="1012">
      <c r="D1012" s="1" t="s">
        <v>17</v>
      </c>
      <c r="E1012" s="2">
        <f>E1011/$B$2</f>
        <v>0.053109375</v>
      </c>
    </row>
    <row r="1013">
      <c r="D1013" s="1" t="s">
        <v>18</v>
      </c>
      <c r="E1013" s="2">
        <f>H1011/E1011</f>
        <v>0.8176375405</v>
      </c>
    </row>
    <row r="1014">
      <c r="D1014" s="1" t="s">
        <v>20</v>
      </c>
      <c r="E1014" s="2">
        <f>H1011/$B$2</f>
        <v>0.04342421875</v>
      </c>
    </row>
    <row r="1015">
      <c r="D1015" s="1" t="s">
        <v>21</v>
      </c>
      <c r="E1015" s="2">
        <f>(E1011-H1011)/$B$2</f>
        <v>0.00968515625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49</v>
      </c>
      <c r="F1030" s="1">
        <v>1.0</v>
      </c>
      <c r="G1030" s="4" t="str">
        <f t="shared" ref="G1030:G1039" si="235">INDIRECT(CONCATENATE("'ccc",$E$1028,"'!",$B$1,C1030+21))</f>
        <v>0.31</v>
      </c>
      <c r="H1030" s="2">
        <f t="shared" ref="H1030:H1039" si="236">E1030*F1030*G1030</f>
        <v>15.19</v>
      </c>
      <c r="I1030" s="2">
        <f t="shared" ref="I1030:I1039" si="237">H1030/$E$1041</f>
        <v>0.002234152081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18</v>
      </c>
      <c r="F1031" s="1">
        <v>1.0</v>
      </c>
      <c r="G1031" s="4" t="str">
        <f t="shared" si="235"/>
        <v>0.33</v>
      </c>
      <c r="H1031" s="2">
        <f t="shared" si="236"/>
        <v>5.94</v>
      </c>
      <c r="I1031" s="2">
        <f t="shared" si="237"/>
        <v>0.0008736578909</v>
      </c>
      <c r="J1031" s="2">
        <f t="shared" si="238"/>
        <v>0</v>
      </c>
    </row>
    <row r="1032">
      <c r="C1032" s="1">
        <v>2.0</v>
      </c>
      <c r="E1032" s="4">
        <f t="shared" si="234"/>
        <v>108</v>
      </c>
      <c r="F1032" s="1">
        <v>1.0</v>
      </c>
      <c r="G1032" s="4" t="str">
        <f t="shared" si="235"/>
        <v>0.59</v>
      </c>
      <c r="H1032" s="2">
        <f t="shared" si="236"/>
        <v>63.72</v>
      </c>
      <c r="I1032" s="2">
        <f t="shared" si="237"/>
        <v>0.009371966466</v>
      </c>
      <c r="J1032" s="2">
        <f t="shared" si="238"/>
        <v>0</v>
      </c>
    </row>
    <row r="1033">
      <c r="C1033" s="1">
        <v>3.0</v>
      </c>
      <c r="E1033" s="4">
        <f t="shared" si="234"/>
        <v>1063</v>
      </c>
      <c r="F1033" s="1">
        <v>1.0</v>
      </c>
      <c r="G1033" s="4" t="str">
        <f t="shared" si="235"/>
        <v>0.73</v>
      </c>
      <c r="H1033" s="2">
        <f t="shared" si="236"/>
        <v>775.99</v>
      </c>
      <c r="I1033" s="2">
        <f t="shared" si="237"/>
        <v>0.1141329607</v>
      </c>
      <c r="J1033" s="2">
        <f t="shared" si="238"/>
        <v>0</v>
      </c>
    </row>
    <row r="1034">
      <c r="C1034" s="1">
        <v>4.0</v>
      </c>
      <c r="E1034" s="4">
        <f t="shared" si="234"/>
        <v>14</v>
      </c>
      <c r="F1034" s="1">
        <v>1.0</v>
      </c>
      <c r="G1034" s="4" t="str">
        <f t="shared" si="235"/>
        <v>0.50</v>
      </c>
      <c r="H1034" s="2">
        <f t="shared" si="236"/>
        <v>7</v>
      </c>
      <c r="I1034" s="2">
        <f t="shared" si="237"/>
        <v>0.001029563171</v>
      </c>
      <c r="J1034" s="2">
        <f t="shared" si="238"/>
        <v>0</v>
      </c>
    </row>
    <row r="1035">
      <c r="C1035" s="1">
        <v>5.0</v>
      </c>
      <c r="E1035" s="4">
        <f t="shared" si="234"/>
        <v>3821</v>
      </c>
      <c r="F1035" s="1">
        <v>1.0</v>
      </c>
      <c r="G1035" s="4" t="str">
        <f t="shared" si="235"/>
        <v>0.86</v>
      </c>
      <c r="H1035" s="2">
        <f t="shared" si="236"/>
        <v>3286.06</v>
      </c>
      <c r="I1035" s="2">
        <f t="shared" si="237"/>
        <v>0.4833151934</v>
      </c>
      <c r="J1035" s="2">
        <f t="shared" si="238"/>
        <v>0</v>
      </c>
    </row>
    <row r="1036">
      <c r="C1036" s="1">
        <v>6.0</v>
      </c>
      <c r="E1036" s="4">
        <f t="shared" si="234"/>
        <v>1672</v>
      </c>
      <c r="F1036" s="1">
        <v>1.0</v>
      </c>
      <c r="G1036" s="4" t="str">
        <f t="shared" si="235"/>
        <v>0.85</v>
      </c>
      <c r="H1036" s="2">
        <f t="shared" si="236"/>
        <v>1421.2</v>
      </c>
      <c r="I1036" s="2">
        <f t="shared" si="237"/>
        <v>0.2090307398</v>
      </c>
      <c r="J1036" s="2">
        <f t="shared" si="238"/>
        <v>0</v>
      </c>
    </row>
    <row r="1037">
      <c r="C1037" s="1">
        <v>7.0</v>
      </c>
      <c r="E1037" s="4">
        <f t="shared" si="234"/>
        <v>11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38</v>
      </c>
      <c r="F1038" s="1">
        <v>0.0</v>
      </c>
      <c r="G1038" s="4" t="str">
        <f t="shared" si="235"/>
        <v>0.26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5</v>
      </c>
      <c r="F1039" s="1">
        <v>0.0</v>
      </c>
      <c r="G1039" s="4" t="str">
        <f t="shared" si="235"/>
        <v>0.60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0.1800117664</v>
      </c>
    </row>
    <row r="1041">
      <c r="D1041" s="1" t="s">
        <v>29</v>
      </c>
      <c r="E1041" s="2">
        <f>Sum(E1030:E1039)</f>
        <v>6799</v>
      </c>
      <c r="H1041" s="2">
        <f>Sum(H1030:H1039)</f>
        <v>5575.1</v>
      </c>
    </row>
    <row r="1042">
      <c r="D1042" s="1" t="s">
        <v>17</v>
      </c>
      <c r="E1042" s="2">
        <f>E1041/$B$2</f>
        <v>0.0531171875</v>
      </c>
    </row>
    <row r="1043">
      <c r="D1043" s="1" t="s">
        <v>18</v>
      </c>
      <c r="E1043" s="2">
        <f>H1041/E1041</f>
        <v>0.8199882336</v>
      </c>
    </row>
    <row r="1044">
      <c r="D1044" s="1" t="s">
        <v>20</v>
      </c>
      <c r="E1044" s="2">
        <f>H1041/$B$2</f>
        <v>0.04355546875</v>
      </c>
    </row>
    <row r="1045">
      <c r="D1045" s="1" t="s">
        <v>21</v>
      </c>
      <c r="E1045" s="2">
        <f>(E1041-H1041)/$B$2</f>
        <v>0.00956171875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66</v>
      </c>
      <c r="F1060" s="1">
        <v>1.0</v>
      </c>
      <c r="G1060" s="4" t="str">
        <f t="shared" ref="G1060:G1069" si="240">INDIRECT(CONCATENATE("'ccc",$E$1058,"'!",$B$1,C1060+21))</f>
        <v>0.50</v>
      </c>
      <c r="H1060" s="2">
        <f t="shared" ref="H1060:H1069" si="241">E1060*F1060*G1060</f>
        <v>33</v>
      </c>
      <c r="I1060" s="2">
        <f t="shared" ref="I1060:I1069" si="242">H1060/$E$1071</f>
        <v>0.005178095089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22</v>
      </c>
      <c r="F1061" s="1">
        <v>1.0</v>
      </c>
      <c r="G1061" s="4" t="str">
        <f t="shared" si="240"/>
        <v>0.45</v>
      </c>
      <c r="H1061" s="2">
        <f t="shared" si="241"/>
        <v>9.9</v>
      </c>
      <c r="I1061" s="2">
        <f t="shared" si="242"/>
        <v>0.001553428527</v>
      </c>
      <c r="J1061" s="2">
        <f t="shared" si="243"/>
        <v>0</v>
      </c>
    </row>
    <row r="1062">
      <c r="C1062" s="1">
        <v>2.0</v>
      </c>
      <c r="E1062" s="4">
        <f t="shared" si="239"/>
        <v>116</v>
      </c>
      <c r="F1062" s="1">
        <v>1.0</v>
      </c>
      <c r="G1062" s="4" t="str">
        <f t="shared" si="240"/>
        <v>0.53</v>
      </c>
      <c r="H1062" s="2">
        <f t="shared" si="241"/>
        <v>61.48</v>
      </c>
      <c r="I1062" s="2">
        <f t="shared" si="242"/>
        <v>0.009646948062</v>
      </c>
      <c r="J1062" s="2">
        <f t="shared" si="243"/>
        <v>0</v>
      </c>
    </row>
    <row r="1063">
      <c r="C1063" s="1">
        <v>3.0</v>
      </c>
      <c r="E1063" s="4">
        <f t="shared" si="239"/>
        <v>1333</v>
      </c>
      <c r="F1063" s="1">
        <v>1.0</v>
      </c>
      <c r="G1063" s="4" t="str">
        <f t="shared" si="240"/>
        <v>0.76</v>
      </c>
      <c r="H1063" s="2">
        <f t="shared" si="241"/>
        <v>1013.08</v>
      </c>
      <c r="I1063" s="2">
        <f t="shared" si="242"/>
        <v>0.158964381</v>
      </c>
      <c r="J1063" s="2">
        <f t="shared" si="243"/>
        <v>0</v>
      </c>
    </row>
    <row r="1064">
      <c r="C1064" s="1">
        <v>4.0</v>
      </c>
      <c r="E1064" s="4">
        <f t="shared" si="239"/>
        <v>33</v>
      </c>
      <c r="F1064" s="1">
        <v>1.0</v>
      </c>
      <c r="G1064" s="4" t="str">
        <f t="shared" si="240"/>
        <v>0.58</v>
      </c>
      <c r="H1064" s="2">
        <f t="shared" si="241"/>
        <v>19.14</v>
      </c>
      <c r="I1064" s="2">
        <f t="shared" si="242"/>
        <v>0.003003295151</v>
      </c>
      <c r="J1064" s="2">
        <f t="shared" si="243"/>
        <v>0</v>
      </c>
    </row>
    <row r="1065">
      <c r="C1065" s="1">
        <v>5.0</v>
      </c>
      <c r="E1065" s="4">
        <f t="shared" si="239"/>
        <v>3080</v>
      </c>
      <c r="F1065" s="1">
        <v>1.0</v>
      </c>
      <c r="G1065" s="4" t="str">
        <f t="shared" si="240"/>
        <v>0.83</v>
      </c>
      <c r="H1065" s="2">
        <f t="shared" si="241"/>
        <v>2556.4</v>
      </c>
      <c r="I1065" s="2">
        <f t="shared" si="242"/>
        <v>0.4011297662</v>
      </c>
      <c r="J1065" s="2">
        <f t="shared" si="243"/>
        <v>0</v>
      </c>
    </row>
    <row r="1066">
      <c r="C1066" s="1">
        <v>6.0</v>
      </c>
      <c r="E1066" s="4">
        <f t="shared" si="239"/>
        <v>1265</v>
      </c>
      <c r="F1066" s="1">
        <v>1.0</v>
      </c>
      <c r="G1066" s="4" t="str">
        <f t="shared" si="240"/>
        <v>0.83</v>
      </c>
      <c r="H1066" s="2">
        <f t="shared" si="241"/>
        <v>1049.95</v>
      </c>
      <c r="I1066" s="2">
        <f t="shared" si="242"/>
        <v>0.1647497254</v>
      </c>
      <c r="J1066" s="2">
        <f t="shared" si="243"/>
        <v>0</v>
      </c>
    </row>
    <row r="1067">
      <c r="C1067" s="1">
        <v>7.0</v>
      </c>
      <c r="E1067" s="4">
        <f t="shared" si="239"/>
        <v>302</v>
      </c>
      <c r="F1067" s="1">
        <v>1.0</v>
      </c>
      <c r="G1067" s="4" t="str">
        <f t="shared" si="240"/>
        <v>0.77</v>
      </c>
      <c r="H1067" s="2">
        <f t="shared" si="241"/>
        <v>232.54</v>
      </c>
      <c r="I1067" s="2">
        <f t="shared" si="242"/>
        <v>0.03648831006</v>
      </c>
      <c r="J1067" s="2">
        <f t="shared" si="243"/>
        <v>0</v>
      </c>
    </row>
    <row r="1068">
      <c r="C1068" s="1">
        <v>8.0</v>
      </c>
      <c r="E1068" s="4">
        <f t="shared" si="239"/>
        <v>73</v>
      </c>
      <c r="F1068" s="1">
        <v>0.0</v>
      </c>
      <c r="G1068" s="4" t="str">
        <f t="shared" si="240"/>
        <v>0.27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83</v>
      </c>
      <c r="F1069" s="1">
        <v>0.0</v>
      </c>
      <c r="G1069" s="4" t="str">
        <f t="shared" si="240"/>
        <v>0.37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0.2192860505</v>
      </c>
    </row>
    <row r="1071">
      <c r="D1071" s="1" t="s">
        <v>29</v>
      </c>
      <c r="E1071" s="2">
        <f>Sum(E1060:E1069)</f>
        <v>6373</v>
      </c>
      <c r="H1071" s="2">
        <f>Sum(H1060:H1069)</f>
        <v>4975.49</v>
      </c>
    </row>
    <row r="1072">
      <c r="D1072" s="1" t="s">
        <v>17</v>
      </c>
      <c r="E1072" s="2">
        <f>E1071/$B$2</f>
        <v>0.0497890625</v>
      </c>
    </row>
    <row r="1073">
      <c r="D1073" s="1" t="s">
        <v>18</v>
      </c>
      <c r="E1073" s="2">
        <f>H1071/E1071</f>
        <v>0.7807139495</v>
      </c>
    </row>
    <row r="1074">
      <c r="D1074" s="1" t="s">
        <v>20</v>
      </c>
      <c r="E1074" s="2">
        <f>H1071/$B$2</f>
        <v>0.03887101563</v>
      </c>
    </row>
    <row r="1075">
      <c r="D1075" s="1" t="s">
        <v>21</v>
      </c>
      <c r="E1075" s="2">
        <f>(E1071-H1071)/$B$2</f>
        <v>0.01091804688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30</v>
      </c>
      <c r="F1090" s="1">
        <v>1.0</v>
      </c>
      <c r="G1090" s="4" t="str">
        <f t="shared" ref="G1090:G1099" si="245">INDIRECT(CONCATENATE("'ccc",$E$1088,"'!",$B$1,C1090+21))</f>
        <v>0.37</v>
      </c>
      <c r="H1090" s="2">
        <f t="shared" ref="H1090:H1099" si="246">E1090*F1090*G1090</f>
        <v>11.1</v>
      </c>
      <c r="I1090" s="2">
        <f t="shared" ref="I1090:I1099" si="247">H1090/$E$1101</f>
        <v>0.001834407536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22</v>
      </c>
      <c r="F1091" s="1">
        <v>1.0</v>
      </c>
      <c r="G1091" s="4" t="str">
        <f t="shared" si="245"/>
        <v>0.27</v>
      </c>
      <c r="H1091" s="2">
        <f t="shared" si="246"/>
        <v>5.94</v>
      </c>
      <c r="I1091" s="2">
        <f t="shared" si="247"/>
        <v>0.0009816559246</v>
      </c>
      <c r="J1091" s="2">
        <f t="shared" si="248"/>
        <v>0</v>
      </c>
    </row>
    <row r="1092">
      <c r="C1092" s="1">
        <v>2.0</v>
      </c>
      <c r="E1092" s="4">
        <f t="shared" si="244"/>
        <v>123</v>
      </c>
      <c r="F1092" s="1">
        <v>1.0</v>
      </c>
      <c r="G1092" s="4" t="str">
        <f t="shared" si="245"/>
        <v>0.54</v>
      </c>
      <c r="H1092" s="2">
        <f t="shared" si="246"/>
        <v>66.42</v>
      </c>
      <c r="I1092" s="2">
        <f t="shared" si="247"/>
        <v>0.01097669807</v>
      </c>
      <c r="J1092" s="2">
        <f t="shared" si="248"/>
        <v>0</v>
      </c>
    </row>
    <row r="1093">
      <c r="C1093" s="1">
        <v>3.0</v>
      </c>
      <c r="E1093" s="4">
        <f t="shared" si="244"/>
        <v>1399</v>
      </c>
      <c r="F1093" s="1">
        <v>1.0</v>
      </c>
      <c r="G1093" s="4" t="str">
        <f t="shared" si="245"/>
        <v>0.77</v>
      </c>
      <c r="H1093" s="2">
        <f t="shared" si="246"/>
        <v>1077.23</v>
      </c>
      <c r="I1093" s="2">
        <f t="shared" si="247"/>
        <v>0.1780251198</v>
      </c>
      <c r="J1093" s="2">
        <f t="shared" si="248"/>
        <v>0</v>
      </c>
    </row>
    <row r="1094">
      <c r="C1094" s="1">
        <v>4.0</v>
      </c>
      <c r="E1094" s="4">
        <f t="shared" si="244"/>
        <v>34</v>
      </c>
      <c r="F1094" s="1">
        <v>1.0</v>
      </c>
      <c r="G1094" s="4" t="str">
        <f t="shared" si="245"/>
        <v>0.65</v>
      </c>
      <c r="H1094" s="2">
        <f t="shared" si="246"/>
        <v>22.1</v>
      </c>
      <c r="I1094" s="2">
        <f t="shared" si="247"/>
        <v>0.003652288878</v>
      </c>
      <c r="J1094" s="2">
        <f t="shared" si="248"/>
        <v>0</v>
      </c>
    </row>
    <row r="1095">
      <c r="C1095" s="1">
        <v>5.0</v>
      </c>
      <c r="E1095" s="4">
        <f t="shared" si="244"/>
        <v>3037</v>
      </c>
      <c r="F1095" s="1">
        <v>1.0</v>
      </c>
      <c r="G1095" s="4" t="str">
        <f t="shared" si="245"/>
        <v>0.85</v>
      </c>
      <c r="H1095" s="2">
        <f t="shared" si="246"/>
        <v>2581.45</v>
      </c>
      <c r="I1095" s="2">
        <f t="shared" si="247"/>
        <v>0.4266154355</v>
      </c>
      <c r="J1095" s="2">
        <f t="shared" si="248"/>
        <v>0</v>
      </c>
    </row>
    <row r="1096">
      <c r="C1096" s="1">
        <v>6.0</v>
      </c>
      <c r="E1096" s="4">
        <f t="shared" si="244"/>
        <v>1088</v>
      </c>
      <c r="F1096" s="1">
        <v>1.0</v>
      </c>
      <c r="G1096" s="4" t="str">
        <f t="shared" si="245"/>
        <v>0.83</v>
      </c>
      <c r="H1096" s="2">
        <f t="shared" si="246"/>
        <v>903.04</v>
      </c>
      <c r="I1096" s="2">
        <f t="shared" si="247"/>
        <v>0.1492381425</v>
      </c>
      <c r="J1096" s="2">
        <f t="shared" si="248"/>
        <v>0</v>
      </c>
    </row>
    <row r="1097">
      <c r="C1097" s="1">
        <v>7.0</v>
      </c>
      <c r="E1097" s="4">
        <f t="shared" si="244"/>
        <v>179</v>
      </c>
      <c r="F1097" s="1">
        <v>1.0</v>
      </c>
      <c r="G1097" s="4" t="str">
        <f t="shared" si="245"/>
        <v>0.81</v>
      </c>
      <c r="H1097" s="2">
        <f t="shared" si="246"/>
        <v>144.99</v>
      </c>
      <c r="I1097" s="2">
        <f t="shared" si="247"/>
        <v>0.02396132871</v>
      </c>
      <c r="J1097" s="2">
        <f t="shared" si="248"/>
        <v>0</v>
      </c>
    </row>
    <row r="1098">
      <c r="C1098" s="1">
        <v>8.0</v>
      </c>
      <c r="E1098" s="4">
        <f t="shared" si="244"/>
        <v>71</v>
      </c>
      <c r="F1098" s="1">
        <v>0.0</v>
      </c>
      <c r="G1098" s="4" t="str">
        <f t="shared" si="245"/>
        <v>0.31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68</v>
      </c>
      <c r="F1099" s="1">
        <v>0.0</v>
      </c>
      <c r="G1099" s="4" t="str">
        <f t="shared" si="245"/>
        <v>0.43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0.2047149232</v>
      </c>
    </row>
    <row r="1101">
      <c r="D1101" s="1" t="s">
        <v>29</v>
      </c>
      <c r="E1101" s="2">
        <f>Sum(E1090:E1099)</f>
        <v>6051</v>
      </c>
      <c r="H1101" s="2">
        <f>Sum(H1090:H1099)</f>
        <v>4812.27</v>
      </c>
    </row>
    <row r="1102">
      <c r="D1102" s="1" t="s">
        <v>17</v>
      </c>
      <c r="E1102" s="2">
        <f>E1101/$B$2</f>
        <v>0.0472734375</v>
      </c>
    </row>
    <row r="1103">
      <c r="D1103" s="1" t="s">
        <v>18</v>
      </c>
      <c r="E1103" s="2">
        <f>H1101/E1101</f>
        <v>0.7952850768</v>
      </c>
    </row>
    <row r="1104">
      <c r="D1104" s="1" t="s">
        <v>20</v>
      </c>
      <c r="E1104" s="2">
        <f>H1101/$B$2</f>
        <v>0.03759585938</v>
      </c>
    </row>
    <row r="1105">
      <c r="D1105" s="1" t="s">
        <v>21</v>
      </c>
      <c r="E1105" s="2">
        <f>(E1101-H1101)/$B$2</f>
        <v>0.009677578125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27</v>
      </c>
      <c r="F1120" s="1">
        <v>1.0</v>
      </c>
      <c r="G1120" s="4" t="str">
        <f t="shared" ref="G1120:G1129" si="250">INDIRECT(CONCATENATE("'ccc",$E$1118,"'!",$B$1,C1120+21))</f>
        <v>0.33</v>
      </c>
      <c r="H1120" s="2">
        <f t="shared" ref="H1120:H1129" si="251">E1120*F1120*G1120</f>
        <v>8.91</v>
      </c>
      <c r="I1120" s="2">
        <f t="shared" ref="I1120:I1129" si="252">H1120/$E$1131</f>
        <v>0.001395021137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17</v>
      </c>
      <c r="F1121" s="1">
        <v>1.0</v>
      </c>
      <c r="G1121" s="4" t="str">
        <f t="shared" si="250"/>
        <v>0.18</v>
      </c>
      <c r="H1121" s="2">
        <f t="shared" si="251"/>
        <v>3.06</v>
      </c>
      <c r="I1121" s="2">
        <f t="shared" si="252"/>
        <v>0.0004790981682</v>
      </c>
      <c r="J1121" s="2">
        <f t="shared" si="253"/>
        <v>0</v>
      </c>
    </row>
    <row r="1122">
      <c r="C1122" s="1">
        <v>2.0</v>
      </c>
      <c r="E1122" s="4">
        <f t="shared" si="249"/>
        <v>146</v>
      </c>
      <c r="F1122" s="1">
        <v>1.0</v>
      </c>
      <c r="G1122" s="4" t="str">
        <f t="shared" si="250"/>
        <v>0.55</v>
      </c>
      <c r="H1122" s="2">
        <f t="shared" si="251"/>
        <v>80.3</v>
      </c>
      <c r="I1122" s="2">
        <f t="shared" si="252"/>
        <v>0.01257241271</v>
      </c>
      <c r="J1122" s="2">
        <f t="shared" si="253"/>
        <v>0</v>
      </c>
    </row>
    <row r="1123">
      <c r="C1123" s="1">
        <v>3.0</v>
      </c>
      <c r="E1123" s="4">
        <f t="shared" si="249"/>
        <v>1587</v>
      </c>
      <c r="F1123" s="1">
        <v>1.0</v>
      </c>
      <c r="G1123" s="4" t="str">
        <f t="shared" si="250"/>
        <v>0.78</v>
      </c>
      <c r="H1123" s="2">
        <f t="shared" si="251"/>
        <v>1237.86</v>
      </c>
      <c r="I1123" s="2">
        <f t="shared" si="252"/>
        <v>0.1938093001</v>
      </c>
      <c r="J1123" s="2">
        <f t="shared" si="253"/>
        <v>0</v>
      </c>
    </row>
    <row r="1124">
      <c r="C1124" s="1">
        <v>4.0</v>
      </c>
      <c r="E1124" s="4">
        <f t="shared" si="249"/>
        <v>36</v>
      </c>
      <c r="F1124" s="1">
        <v>1.0</v>
      </c>
      <c r="G1124" s="4" t="str">
        <f t="shared" si="250"/>
        <v>0.61</v>
      </c>
      <c r="H1124" s="2">
        <f t="shared" si="251"/>
        <v>21.96</v>
      </c>
      <c r="I1124" s="2">
        <f t="shared" si="252"/>
        <v>0.003438233913</v>
      </c>
      <c r="J1124" s="2">
        <f t="shared" si="253"/>
        <v>0</v>
      </c>
    </row>
    <row r="1125">
      <c r="C1125" s="1">
        <v>5.0</v>
      </c>
      <c r="E1125" s="4">
        <f t="shared" si="249"/>
        <v>3270</v>
      </c>
      <c r="F1125" s="1">
        <v>1.0</v>
      </c>
      <c r="G1125" s="4" t="str">
        <f t="shared" si="250"/>
        <v>0.86</v>
      </c>
      <c r="H1125" s="2">
        <f t="shared" si="251"/>
        <v>2812.2</v>
      </c>
      <c r="I1125" s="2">
        <f t="shared" si="252"/>
        <v>0.4403006106</v>
      </c>
      <c r="J1125" s="2">
        <f t="shared" si="253"/>
        <v>0</v>
      </c>
    </row>
    <row r="1126">
      <c r="C1126" s="1">
        <v>6.0</v>
      </c>
      <c r="E1126" s="4">
        <f t="shared" si="249"/>
        <v>1039</v>
      </c>
      <c r="F1126" s="1">
        <v>1.0</v>
      </c>
      <c r="G1126" s="4" t="str">
        <f t="shared" si="250"/>
        <v>0.79</v>
      </c>
      <c r="H1126" s="2">
        <f t="shared" si="251"/>
        <v>820.81</v>
      </c>
      <c r="I1126" s="2">
        <f t="shared" si="252"/>
        <v>0.1285126037</v>
      </c>
      <c r="J1126" s="2">
        <f t="shared" si="253"/>
        <v>0</v>
      </c>
    </row>
    <row r="1127">
      <c r="C1127" s="1">
        <v>7.0</v>
      </c>
      <c r="E1127" s="4">
        <f t="shared" si="249"/>
        <v>125</v>
      </c>
      <c r="F1127" s="1">
        <v>1.0</v>
      </c>
      <c r="G1127" s="4" t="str">
        <f t="shared" si="250"/>
        <v>0.74</v>
      </c>
      <c r="H1127" s="2">
        <f t="shared" si="251"/>
        <v>92.5</v>
      </c>
      <c r="I1127" s="2">
        <f t="shared" si="252"/>
        <v>0.01448254266</v>
      </c>
      <c r="J1127" s="2">
        <f t="shared" si="253"/>
        <v>0</v>
      </c>
    </row>
    <row r="1128">
      <c r="C1128" s="1">
        <v>8.0</v>
      </c>
      <c r="E1128" s="4">
        <f t="shared" si="249"/>
        <v>87</v>
      </c>
      <c r="F1128" s="1">
        <v>0.0</v>
      </c>
      <c r="G1128" s="4" t="str">
        <f t="shared" si="250"/>
        <v>0.36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53</v>
      </c>
      <c r="F1129" s="1">
        <v>0.0</v>
      </c>
      <c r="G1129" s="4" t="str">
        <f t="shared" si="250"/>
        <v>0.42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0.2050101769</v>
      </c>
    </row>
    <row r="1131">
      <c r="D1131" s="1" t="s">
        <v>29</v>
      </c>
      <c r="E1131" s="2">
        <f>Sum(E1120:E1129)</f>
        <v>6387</v>
      </c>
      <c r="H1131" s="2">
        <f>Sum(H1120:H1129)</f>
        <v>5077.6</v>
      </c>
    </row>
    <row r="1132">
      <c r="D1132" s="1" t="s">
        <v>17</v>
      </c>
      <c r="E1132" s="2">
        <f>E1131/$B$2</f>
        <v>0.0498984375</v>
      </c>
    </row>
    <row r="1133">
      <c r="D1133" s="1" t="s">
        <v>18</v>
      </c>
      <c r="E1133" s="2">
        <f>H1131/E1131</f>
        <v>0.7949898231</v>
      </c>
    </row>
    <row r="1134">
      <c r="D1134" s="1" t="s">
        <v>20</v>
      </c>
      <c r="E1134" s="2">
        <f>H1131/$B$2</f>
        <v>0.03966875</v>
      </c>
    </row>
    <row r="1135">
      <c r="D1135" s="1" t="s">
        <v>21</v>
      </c>
      <c r="E1135" s="2">
        <f>(E1131-H1131)/$B$2</f>
        <v>0.0102296875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17</v>
      </c>
      <c r="F1150" s="1">
        <v>1.0</v>
      </c>
      <c r="G1150" s="4" t="str">
        <f t="shared" ref="G1150:G1159" si="255">INDIRECT(CONCATENATE("'ccc",$E$1148,"'!",$B$1,C1150+21))</f>
        <v>0.47</v>
      </c>
      <c r="H1150" s="2">
        <f t="shared" ref="H1150:H1159" si="256">E1150*F1150*G1150</f>
        <v>7.99</v>
      </c>
      <c r="I1150" s="2">
        <f t="shared" ref="I1150:I1159" si="257">H1150/$E$1161</f>
        <v>0.001298342541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15</v>
      </c>
      <c r="F1151" s="1">
        <v>1.0</v>
      </c>
      <c r="G1151" s="4" t="str">
        <f t="shared" si="255"/>
        <v>0.47</v>
      </c>
      <c r="H1151" s="2">
        <f t="shared" si="256"/>
        <v>7.05</v>
      </c>
      <c r="I1151" s="2">
        <f t="shared" si="257"/>
        <v>0.00114559636</v>
      </c>
      <c r="J1151" s="2">
        <f t="shared" si="258"/>
        <v>0</v>
      </c>
    </row>
    <row r="1152">
      <c r="C1152" s="1">
        <v>2.0</v>
      </c>
      <c r="E1152" s="4">
        <f t="shared" si="254"/>
        <v>144</v>
      </c>
      <c r="F1152" s="1">
        <v>1.0</v>
      </c>
      <c r="G1152" s="4" t="str">
        <f t="shared" si="255"/>
        <v>0.58</v>
      </c>
      <c r="H1152" s="2">
        <f t="shared" si="256"/>
        <v>83.52</v>
      </c>
      <c r="I1152" s="2">
        <f t="shared" si="257"/>
        <v>0.01357166071</v>
      </c>
      <c r="J1152" s="2">
        <f t="shared" si="258"/>
        <v>0</v>
      </c>
    </row>
    <row r="1153">
      <c r="C1153" s="1">
        <v>3.0</v>
      </c>
      <c r="E1153" s="4">
        <f t="shared" si="254"/>
        <v>1688</v>
      </c>
      <c r="F1153" s="1">
        <v>1.0</v>
      </c>
      <c r="G1153" s="4" t="str">
        <f t="shared" si="255"/>
        <v>0.78</v>
      </c>
      <c r="H1153" s="2">
        <f t="shared" si="256"/>
        <v>1316.64</v>
      </c>
      <c r="I1153" s="2">
        <f t="shared" si="257"/>
        <v>0.2139486513</v>
      </c>
      <c r="J1153" s="2">
        <f t="shared" si="258"/>
        <v>0</v>
      </c>
    </row>
    <row r="1154">
      <c r="C1154" s="1">
        <v>4.0</v>
      </c>
      <c r="E1154" s="4">
        <f t="shared" si="254"/>
        <v>35</v>
      </c>
      <c r="F1154" s="1">
        <v>1.0</v>
      </c>
      <c r="G1154" s="4" t="str">
        <f t="shared" si="255"/>
        <v>0.60</v>
      </c>
      <c r="H1154" s="2">
        <f t="shared" si="256"/>
        <v>21</v>
      </c>
      <c r="I1154" s="2">
        <f t="shared" si="257"/>
        <v>0.00341241469</v>
      </c>
      <c r="J1154" s="2">
        <f t="shared" si="258"/>
        <v>0</v>
      </c>
    </row>
    <row r="1155">
      <c r="C1155" s="1">
        <v>5.0</v>
      </c>
      <c r="E1155" s="4">
        <f t="shared" si="254"/>
        <v>3133</v>
      </c>
      <c r="F1155" s="1">
        <v>1.0</v>
      </c>
      <c r="G1155" s="4" t="str">
        <f t="shared" si="255"/>
        <v>0.86</v>
      </c>
      <c r="H1155" s="2">
        <f t="shared" si="256"/>
        <v>2694.38</v>
      </c>
      <c r="I1155" s="2">
        <f t="shared" si="257"/>
        <v>0.4378258044</v>
      </c>
      <c r="J1155" s="2">
        <f t="shared" si="258"/>
        <v>0</v>
      </c>
    </row>
    <row r="1156">
      <c r="C1156" s="1">
        <v>6.0</v>
      </c>
      <c r="E1156" s="4">
        <f t="shared" si="254"/>
        <v>915</v>
      </c>
      <c r="F1156" s="1">
        <v>1.0</v>
      </c>
      <c r="G1156" s="4" t="str">
        <f t="shared" si="255"/>
        <v>0.78</v>
      </c>
      <c r="H1156" s="2">
        <f t="shared" si="256"/>
        <v>713.7</v>
      </c>
      <c r="I1156" s="2">
        <f t="shared" si="257"/>
        <v>0.1159733507</v>
      </c>
      <c r="J1156" s="2">
        <f t="shared" si="258"/>
        <v>0</v>
      </c>
    </row>
    <row r="1157">
      <c r="C1157" s="1">
        <v>7.0</v>
      </c>
      <c r="E1157" s="4">
        <f t="shared" si="254"/>
        <v>82</v>
      </c>
      <c r="F1157" s="1">
        <v>1.0</v>
      </c>
      <c r="G1157" s="4" t="str">
        <f t="shared" si="255"/>
        <v>0.66</v>
      </c>
      <c r="H1157" s="2">
        <f t="shared" si="256"/>
        <v>54.12</v>
      </c>
      <c r="I1157" s="2">
        <f t="shared" si="257"/>
        <v>0.008794280143</v>
      </c>
      <c r="J1157" s="2">
        <f t="shared" si="258"/>
        <v>0</v>
      </c>
    </row>
    <row r="1158">
      <c r="C1158" s="1">
        <v>8.0</v>
      </c>
      <c r="E1158" s="4">
        <f t="shared" si="254"/>
        <v>77</v>
      </c>
      <c r="F1158" s="1">
        <v>0.0</v>
      </c>
      <c r="G1158" s="4" t="str">
        <f t="shared" si="255"/>
        <v>0.42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48</v>
      </c>
      <c r="F1159" s="1">
        <v>0.0</v>
      </c>
      <c r="G1159" s="4" t="str">
        <f t="shared" si="255"/>
        <v>0.46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0.2040298993</v>
      </c>
    </row>
    <row r="1161">
      <c r="D1161" s="1" t="s">
        <v>29</v>
      </c>
      <c r="E1161" s="2">
        <f>Sum(E1150:E1159)</f>
        <v>6154</v>
      </c>
      <c r="H1161" s="2">
        <f>Sum(H1150:H1159)</f>
        <v>4898.4</v>
      </c>
    </row>
    <row r="1162">
      <c r="D1162" s="1" t="s">
        <v>17</v>
      </c>
      <c r="E1162" s="2">
        <f>E1161/$B$2</f>
        <v>0.048078125</v>
      </c>
    </row>
    <row r="1163">
      <c r="D1163" s="1" t="s">
        <v>18</v>
      </c>
      <c r="E1163" s="2">
        <f>H1161/E1161</f>
        <v>0.7959701007</v>
      </c>
    </row>
    <row r="1164">
      <c r="D1164" s="1" t="s">
        <v>20</v>
      </c>
      <c r="E1164" s="2">
        <f>H1161/$B$2</f>
        <v>0.03826875</v>
      </c>
    </row>
    <row r="1165">
      <c r="D1165" s="1" t="s">
        <v>21</v>
      </c>
      <c r="E1165" s="2">
        <f>(E1161-H1161)/$B$2</f>
        <v>0.009809375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12</v>
      </c>
      <c r="F1180" s="1">
        <v>1.0</v>
      </c>
      <c r="G1180" s="4" t="str">
        <f t="shared" ref="G1180:G1189" si="260">INDIRECT(CONCATENATE("'ccc",$E$1178,"'!",$B$1,C1180+21))</f>
        <v>0.25</v>
      </c>
      <c r="H1180" s="2">
        <f t="shared" ref="H1180:H1189" si="261">E1180*F1180*G1180</f>
        <v>3</v>
      </c>
      <c r="I1180" s="2">
        <f t="shared" ref="I1180:I1189" si="262">H1180/$E$1191</f>
        <v>0.0004790036724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27</v>
      </c>
      <c r="F1181" s="1">
        <v>1.0</v>
      </c>
      <c r="G1181" s="4" t="str">
        <f t="shared" si="260"/>
        <v>0.37</v>
      </c>
      <c r="H1181" s="2">
        <f t="shared" si="261"/>
        <v>9.99</v>
      </c>
      <c r="I1181" s="2">
        <f t="shared" si="262"/>
        <v>0.001595082229</v>
      </c>
      <c r="J1181" s="2">
        <f t="shared" si="263"/>
        <v>0</v>
      </c>
    </row>
    <row r="1182">
      <c r="C1182" s="1">
        <v>2.0</v>
      </c>
      <c r="E1182" s="4">
        <f t="shared" si="259"/>
        <v>146</v>
      </c>
      <c r="F1182" s="1">
        <v>1.0</v>
      </c>
      <c r="G1182" s="4" t="str">
        <f t="shared" si="260"/>
        <v>0.58</v>
      </c>
      <c r="H1182" s="2">
        <f t="shared" si="261"/>
        <v>84.68</v>
      </c>
      <c r="I1182" s="2">
        <f t="shared" si="262"/>
        <v>0.01352067699</v>
      </c>
      <c r="J1182" s="2">
        <f t="shared" si="263"/>
        <v>0</v>
      </c>
    </row>
    <row r="1183">
      <c r="C1183" s="1">
        <v>3.0</v>
      </c>
      <c r="E1183" s="4">
        <f t="shared" si="259"/>
        <v>1750</v>
      </c>
      <c r="F1183" s="1">
        <v>1.0</v>
      </c>
      <c r="G1183" s="4" t="str">
        <f t="shared" si="260"/>
        <v>0.80</v>
      </c>
      <c r="H1183" s="2">
        <f t="shared" si="261"/>
        <v>1400</v>
      </c>
      <c r="I1183" s="2">
        <f t="shared" si="262"/>
        <v>0.2235350471</v>
      </c>
      <c r="J1183" s="2">
        <f t="shared" si="263"/>
        <v>0</v>
      </c>
    </row>
    <row r="1184">
      <c r="C1184" s="1">
        <v>4.0</v>
      </c>
      <c r="E1184" s="4">
        <f t="shared" si="259"/>
        <v>39</v>
      </c>
      <c r="F1184" s="1">
        <v>1.0</v>
      </c>
      <c r="G1184" s="4" t="str">
        <f t="shared" si="260"/>
        <v>0.67</v>
      </c>
      <c r="H1184" s="2">
        <f t="shared" si="261"/>
        <v>26.13</v>
      </c>
      <c r="I1184" s="2">
        <f t="shared" si="262"/>
        <v>0.004172121986</v>
      </c>
      <c r="J1184" s="2">
        <f t="shared" si="263"/>
        <v>0</v>
      </c>
    </row>
    <row r="1185">
      <c r="C1185" s="1">
        <v>5.0</v>
      </c>
      <c r="E1185" s="4">
        <f t="shared" si="259"/>
        <v>3235</v>
      </c>
      <c r="F1185" s="1">
        <v>1.0</v>
      </c>
      <c r="G1185" s="4" t="str">
        <f t="shared" si="260"/>
        <v>0.86</v>
      </c>
      <c r="H1185" s="2">
        <f t="shared" si="261"/>
        <v>2782.1</v>
      </c>
      <c r="I1185" s="2">
        <f t="shared" si="262"/>
        <v>0.444212039</v>
      </c>
      <c r="J1185" s="2">
        <f t="shared" si="263"/>
        <v>0</v>
      </c>
    </row>
    <row r="1186">
      <c r="C1186" s="1">
        <v>6.0</v>
      </c>
      <c r="E1186" s="4">
        <f t="shared" si="259"/>
        <v>849</v>
      </c>
      <c r="F1186" s="1">
        <v>1.0</v>
      </c>
      <c r="G1186" s="4" t="str">
        <f t="shared" si="260"/>
        <v>0.80</v>
      </c>
      <c r="H1186" s="2">
        <f t="shared" si="261"/>
        <v>679.2</v>
      </c>
      <c r="I1186" s="2">
        <f t="shared" si="262"/>
        <v>0.1084464314</v>
      </c>
      <c r="J1186" s="2">
        <f t="shared" si="263"/>
        <v>0</v>
      </c>
    </row>
    <row r="1187">
      <c r="C1187" s="1">
        <v>7.0</v>
      </c>
      <c r="E1187" s="4">
        <f t="shared" si="259"/>
        <v>98</v>
      </c>
      <c r="F1187" s="1">
        <v>1.0</v>
      </c>
      <c r="G1187" s="4" t="str">
        <f t="shared" si="260"/>
        <v>0.76</v>
      </c>
      <c r="H1187" s="2">
        <f t="shared" si="261"/>
        <v>74.48</v>
      </c>
      <c r="I1187" s="2">
        <f t="shared" si="262"/>
        <v>0.01189206451</v>
      </c>
      <c r="J1187" s="2">
        <f t="shared" si="263"/>
        <v>0</v>
      </c>
    </row>
    <row r="1188">
      <c r="C1188" s="1">
        <v>8.0</v>
      </c>
      <c r="E1188" s="4">
        <f t="shared" si="259"/>
        <v>71</v>
      </c>
      <c r="F1188" s="1">
        <v>0.0</v>
      </c>
      <c r="G1188" s="4" t="str">
        <f t="shared" si="260"/>
        <v>0.42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36</v>
      </c>
      <c r="F1189" s="1">
        <v>0.0</v>
      </c>
      <c r="G1189" s="4" t="str">
        <f t="shared" si="260"/>
        <v>0.42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0.1921475331</v>
      </c>
    </row>
    <row r="1191">
      <c r="D1191" s="1" t="s">
        <v>29</v>
      </c>
      <c r="E1191" s="2">
        <f>Sum(E1180:E1189)</f>
        <v>6263</v>
      </c>
      <c r="H1191" s="2">
        <f>Sum(H1180:H1189)</f>
        <v>5059.58</v>
      </c>
    </row>
    <row r="1192">
      <c r="D1192" s="1" t="s">
        <v>17</v>
      </c>
      <c r="E1192" s="2">
        <f>E1191/$B$2</f>
        <v>0.0489296875</v>
      </c>
    </row>
    <row r="1193">
      <c r="D1193" s="1" t="s">
        <v>18</v>
      </c>
      <c r="E1193" s="2">
        <f>H1191/E1191</f>
        <v>0.8078524669</v>
      </c>
    </row>
    <row r="1194">
      <c r="D1194" s="1" t="s">
        <v>20</v>
      </c>
      <c r="E1194" s="2">
        <f>H1191/$B$2</f>
        <v>0.03952796875</v>
      </c>
    </row>
    <row r="1195">
      <c r="D1195" s="1" t="s">
        <v>21</v>
      </c>
      <c r="E1195" s="2">
        <f>(E1191-H1191)/$B$2</f>
        <v>0.00940171875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52</v>
      </c>
      <c r="F1210" s="1">
        <v>1.0</v>
      </c>
      <c r="G1210" s="4" t="str">
        <f t="shared" ref="G1210:G1219" si="265">INDIRECT(CONCATENATE("'ccc",$E$1208,"'!",$B$1,C1210+21))</f>
        <v>0.35</v>
      </c>
      <c r="H1210" s="2">
        <f t="shared" ref="H1210:H1219" si="266">E1210*F1210*G1210</f>
        <v>18.2</v>
      </c>
      <c r="I1210" s="2">
        <f t="shared" ref="I1210:I1219" si="267">H1210/$E$1221</f>
        <v>0.003009756904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14</v>
      </c>
      <c r="F1211" s="1">
        <v>1.0</v>
      </c>
      <c r="G1211" s="4" t="str">
        <f t="shared" si="265"/>
        <v>0.21</v>
      </c>
      <c r="H1211" s="2">
        <f t="shared" si="266"/>
        <v>2.94</v>
      </c>
      <c r="I1211" s="2">
        <f t="shared" si="267"/>
        <v>0.0004861914999</v>
      </c>
      <c r="J1211" s="2">
        <f t="shared" si="268"/>
        <v>0</v>
      </c>
    </row>
    <row r="1212">
      <c r="C1212" s="1">
        <v>2.0</v>
      </c>
      <c r="E1212" s="4">
        <f t="shared" si="264"/>
        <v>438</v>
      </c>
      <c r="F1212" s="1">
        <v>1.0</v>
      </c>
      <c r="G1212" s="4" t="str">
        <f t="shared" si="265"/>
        <v>0.60</v>
      </c>
      <c r="H1212" s="2">
        <f t="shared" si="266"/>
        <v>262.8</v>
      </c>
      <c r="I1212" s="2">
        <f t="shared" si="267"/>
        <v>0.04345956673</v>
      </c>
      <c r="J1212" s="2">
        <f t="shared" si="268"/>
        <v>0</v>
      </c>
    </row>
    <row r="1213">
      <c r="C1213" s="1">
        <v>3.0</v>
      </c>
      <c r="E1213" s="4">
        <f t="shared" si="264"/>
        <v>1093</v>
      </c>
      <c r="F1213" s="1">
        <v>1.0</v>
      </c>
      <c r="G1213" s="4" t="str">
        <f t="shared" si="265"/>
        <v>0.76</v>
      </c>
      <c r="H1213" s="2">
        <f t="shared" si="266"/>
        <v>830.68</v>
      </c>
      <c r="I1213" s="2">
        <f t="shared" si="267"/>
        <v>0.137370597</v>
      </c>
      <c r="J1213" s="2">
        <f t="shared" si="268"/>
        <v>0</v>
      </c>
    </row>
    <row r="1214">
      <c r="C1214" s="1">
        <v>4.0</v>
      </c>
      <c r="E1214" s="4">
        <f t="shared" si="264"/>
        <v>12</v>
      </c>
      <c r="F1214" s="1">
        <v>1.0</v>
      </c>
      <c r="G1214" s="4" t="str">
        <f t="shared" si="265"/>
        <v>0.58</v>
      </c>
      <c r="H1214" s="2">
        <f t="shared" si="266"/>
        <v>6.96</v>
      </c>
      <c r="I1214" s="2">
        <f t="shared" si="267"/>
        <v>0.001150983959</v>
      </c>
      <c r="J1214" s="2">
        <f t="shared" si="268"/>
        <v>0</v>
      </c>
    </row>
    <row r="1215">
      <c r="C1215" s="1">
        <v>5.0</v>
      </c>
      <c r="E1215" s="4">
        <f t="shared" si="264"/>
        <v>892</v>
      </c>
      <c r="F1215" s="1">
        <v>1.0</v>
      </c>
      <c r="G1215" s="4" t="str">
        <f t="shared" si="265"/>
        <v>0.70</v>
      </c>
      <c r="H1215" s="2">
        <f t="shared" si="266"/>
        <v>624.4</v>
      </c>
      <c r="I1215" s="2">
        <f t="shared" si="267"/>
        <v>0.1032578138</v>
      </c>
      <c r="J1215" s="2">
        <f t="shared" si="268"/>
        <v>0</v>
      </c>
    </row>
    <row r="1216">
      <c r="C1216" s="1">
        <v>6.0</v>
      </c>
      <c r="E1216" s="4">
        <f t="shared" si="264"/>
        <v>748</v>
      </c>
      <c r="F1216" s="1">
        <v>1.0</v>
      </c>
      <c r="G1216" s="4" t="str">
        <f t="shared" si="265"/>
        <v>0.78</v>
      </c>
      <c r="H1216" s="2">
        <f t="shared" si="266"/>
        <v>583.44</v>
      </c>
      <c r="I1216" s="2">
        <f t="shared" si="267"/>
        <v>0.09648420704</v>
      </c>
      <c r="J1216" s="2">
        <f t="shared" si="268"/>
        <v>0</v>
      </c>
    </row>
    <row r="1217">
      <c r="C1217" s="1">
        <v>7.0</v>
      </c>
      <c r="E1217" s="4">
        <f t="shared" si="264"/>
        <v>83</v>
      </c>
      <c r="F1217" s="1">
        <v>1.0</v>
      </c>
      <c r="G1217" s="4" t="str">
        <f t="shared" si="265"/>
        <v>0.65</v>
      </c>
      <c r="H1217" s="2">
        <f t="shared" si="266"/>
        <v>53.95</v>
      </c>
      <c r="I1217" s="2">
        <f t="shared" si="267"/>
        <v>0.008921779395</v>
      </c>
      <c r="J1217" s="2">
        <f t="shared" si="268"/>
        <v>0</v>
      </c>
    </row>
    <row r="1218">
      <c r="C1218" s="1">
        <v>8.0</v>
      </c>
      <c r="E1218" s="4">
        <f t="shared" si="264"/>
        <v>2554</v>
      </c>
      <c r="F1218" s="1">
        <v>1.0</v>
      </c>
      <c r="G1218" s="4" t="str">
        <f t="shared" si="265"/>
        <v>0.85</v>
      </c>
      <c r="H1218" s="2">
        <f t="shared" si="266"/>
        <v>2170.9</v>
      </c>
      <c r="I1218" s="2">
        <f t="shared" si="267"/>
        <v>0.359004465</v>
      </c>
      <c r="J1218" s="2">
        <f t="shared" si="268"/>
        <v>0</v>
      </c>
    </row>
    <row r="1219">
      <c r="C1219" s="1">
        <v>9.0</v>
      </c>
      <c r="E1219" s="4">
        <f t="shared" si="264"/>
        <v>161</v>
      </c>
      <c r="F1219" s="1">
        <v>0.0</v>
      </c>
      <c r="G1219" s="4" t="str">
        <f t="shared" si="265"/>
        <v>0.55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0.2468546387</v>
      </c>
    </row>
    <row r="1221">
      <c r="D1221" s="1" t="s">
        <v>29</v>
      </c>
      <c r="E1221" s="2">
        <f>Sum(E1210:E1219)</f>
        <v>6047</v>
      </c>
      <c r="H1221" s="2">
        <f>Sum(H1210:H1219)</f>
        <v>4554.27</v>
      </c>
    </row>
    <row r="1222">
      <c r="D1222" s="1" t="s">
        <v>17</v>
      </c>
      <c r="E1222" s="2">
        <f>E1221/$B$2</f>
        <v>0.0472421875</v>
      </c>
    </row>
    <row r="1223">
      <c r="D1223" s="1" t="s">
        <v>18</v>
      </c>
      <c r="E1223" s="2">
        <f>H1221/E1221</f>
        <v>0.7531453613</v>
      </c>
    </row>
    <row r="1224">
      <c r="D1224" s="1" t="s">
        <v>20</v>
      </c>
      <c r="E1224" s="2">
        <f>H1221/$B$2</f>
        <v>0.03558023438</v>
      </c>
    </row>
    <row r="1225">
      <c r="D1225" s="1" t="s">
        <v>21</v>
      </c>
      <c r="E1225" s="2">
        <f>(E1221-H1221)/$B$2</f>
        <v>0.01166195313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29</v>
      </c>
      <c r="F1240" s="1">
        <v>1.0</v>
      </c>
      <c r="G1240" s="4" t="str">
        <f t="shared" ref="G1240:G1249" si="270">INDIRECT(CONCATENATE("'ccc",$E$1238,"'!",$B$1,C1240+21))</f>
        <v>0.48</v>
      </c>
      <c r="H1240" s="2">
        <f t="shared" ref="H1240:H1249" si="271">E1240*F1240*G1240</f>
        <v>13.92</v>
      </c>
      <c r="I1240" s="2">
        <f t="shared" ref="I1240:I1249" si="272">H1240/$E$1251</f>
        <v>0.002114858706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14</v>
      </c>
      <c r="F1241" s="1">
        <v>1.0</v>
      </c>
      <c r="G1241" s="4" t="str">
        <f t="shared" si="270"/>
        <v>0.43</v>
      </c>
      <c r="H1241" s="2">
        <f t="shared" si="271"/>
        <v>6.02</v>
      </c>
      <c r="I1241" s="2">
        <f t="shared" si="272"/>
        <v>0.0009146156184</v>
      </c>
      <c r="J1241" s="2">
        <f t="shared" si="273"/>
        <v>0</v>
      </c>
    </row>
    <row r="1242">
      <c r="C1242" s="1">
        <v>2.0</v>
      </c>
      <c r="E1242" s="4">
        <f t="shared" si="269"/>
        <v>353</v>
      </c>
      <c r="F1242" s="1">
        <v>1.0</v>
      </c>
      <c r="G1242" s="4" t="str">
        <f t="shared" si="270"/>
        <v>0.62</v>
      </c>
      <c r="H1242" s="2">
        <f t="shared" si="271"/>
        <v>218.86</v>
      </c>
      <c r="I1242" s="2">
        <f t="shared" si="272"/>
        <v>0.0332512914</v>
      </c>
      <c r="J1242" s="2">
        <f t="shared" si="273"/>
        <v>0</v>
      </c>
    </row>
    <row r="1243">
      <c r="C1243" s="1">
        <v>3.0</v>
      </c>
      <c r="E1243" s="4">
        <f t="shared" si="269"/>
        <v>783</v>
      </c>
      <c r="F1243" s="1">
        <v>1.0</v>
      </c>
      <c r="G1243" s="4" t="str">
        <f t="shared" si="270"/>
        <v>0.76</v>
      </c>
      <c r="H1243" s="2">
        <f t="shared" si="271"/>
        <v>595.08</v>
      </c>
      <c r="I1243" s="2">
        <f t="shared" si="272"/>
        <v>0.09041020966</v>
      </c>
      <c r="J1243" s="2">
        <f t="shared" si="273"/>
        <v>0</v>
      </c>
    </row>
    <row r="1244">
      <c r="C1244" s="1">
        <v>4.0</v>
      </c>
      <c r="E1244" s="4">
        <f t="shared" si="269"/>
        <v>14</v>
      </c>
      <c r="F1244" s="1">
        <v>1.0</v>
      </c>
      <c r="G1244" s="4" t="str">
        <f t="shared" si="270"/>
        <v>0.29</v>
      </c>
      <c r="H1244" s="2">
        <f t="shared" si="271"/>
        <v>4.06</v>
      </c>
      <c r="I1244" s="2">
        <f t="shared" si="272"/>
        <v>0.0006168337891</v>
      </c>
      <c r="J1244" s="2">
        <f t="shared" si="273"/>
        <v>0</v>
      </c>
    </row>
    <row r="1245">
      <c r="C1245" s="1">
        <v>5.0</v>
      </c>
      <c r="E1245" s="4">
        <f t="shared" si="269"/>
        <v>679</v>
      </c>
      <c r="F1245" s="1">
        <v>1.0</v>
      </c>
      <c r="G1245" s="4" t="str">
        <f t="shared" si="270"/>
        <v>0.69</v>
      </c>
      <c r="H1245" s="2">
        <f t="shared" si="271"/>
        <v>468.51</v>
      </c>
      <c r="I1245" s="2">
        <f t="shared" si="272"/>
        <v>0.07118049225</v>
      </c>
      <c r="J1245" s="2">
        <f t="shared" si="273"/>
        <v>0</v>
      </c>
    </row>
    <row r="1246">
      <c r="C1246" s="1">
        <v>6.0</v>
      </c>
      <c r="E1246" s="4">
        <f t="shared" si="269"/>
        <v>592</v>
      </c>
      <c r="F1246" s="1">
        <v>1.0</v>
      </c>
      <c r="G1246" s="4" t="str">
        <f t="shared" si="270"/>
        <v>0.79</v>
      </c>
      <c r="H1246" s="2">
        <f t="shared" si="271"/>
        <v>467.68</v>
      </c>
      <c r="I1246" s="2">
        <f t="shared" si="272"/>
        <v>0.07105439076</v>
      </c>
      <c r="J1246" s="2">
        <f t="shared" si="273"/>
        <v>0</v>
      </c>
    </row>
    <row r="1247">
      <c r="C1247" s="1">
        <v>7.0</v>
      </c>
      <c r="E1247" s="4">
        <f t="shared" si="269"/>
        <v>38</v>
      </c>
      <c r="F1247" s="1">
        <v>1.0</v>
      </c>
      <c r="G1247" s="4" t="str">
        <f t="shared" si="270"/>
        <v>0.50</v>
      </c>
      <c r="H1247" s="2">
        <f t="shared" si="271"/>
        <v>19</v>
      </c>
      <c r="I1247" s="2">
        <f t="shared" si="272"/>
        <v>0.002886660589</v>
      </c>
      <c r="J1247" s="2">
        <f t="shared" si="273"/>
        <v>0</v>
      </c>
    </row>
    <row r="1248">
      <c r="C1248" s="1">
        <v>8.0</v>
      </c>
      <c r="E1248" s="4">
        <f t="shared" si="269"/>
        <v>3875</v>
      </c>
      <c r="F1248" s="1">
        <v>1.0</v>
      </c>
      <c r="G1248" s="4" t="str">
        <f t="shared" si="270"/>
        <v>0.90</v>
      </c>
      <c r="H1248" s="2">
        <f t="shared" si="271"/>
        <v>3487.5</v>
      </c>
      <c r="I1248" s="2">
        <f t="shared" si="272"/>
        <v>0.5298541477</v>
      </c>
      <c r="J1248" s="2">
        <f t="shared" si="273"/>
        <v>0</v>
      </c>
    </row>
    <row r="1249">
      <c r="C1249" s="1">
        <v>9.0</v>
      </c>
      <c r="E1249" s="4">
        <f t="shared" si="269"/>
        <v>205</v>
      </c>
      <c r="F1249" s="1">
        <v>0.0</v>
      </c>
      <c r="G1249" s="4" t="str">
        <f t="shared" si="270"/>
        <v>0.64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0.1977164995</v>
      </c>
    </row>
    <row r="1251">
      <c r="D1251" s="1" t="s">
        <v>29</v>
      </c>
      <c r="E1251" s="2">
        <f>Sum(E1240:E1249)</f>
        <v>6582</v>
      </c>
      <c r="H1251" s="2">
        <f>Sum(H1240:H1249)</f>
        <v>5280.63</v>
      </c>
    </row>
    <row r="1252">
      <c r="D1252" s="1" t="s">
        <v>17</v>
      </c>
      <c r="E1252" s="2">
        <f>E1251/$B$2</f>
        <v>0.051421875</v>
      </c>
    </row>
    <row r="1253">
      <c r="D1253" s="1" t="s">
        <v>18</v>
      </c>
      <c r="E1253" s="2">
        <f>H1251/E1251</f>
        <v>0.8022835005</v>
      </c>
    </row>
    <row r="1254">
      <c r="D1254" s="1" t="s">
        <v>20</v>
      </c>
      <c r="E1254" s="2">
        <f>H1251/$B$2</f>
        <v>0.04125492188</v>
      </c>
    </row>
    <row r="1255">
      <c r="D1255" s="1" t="s">
        <v>21</v>
      </c>
      <c r="E1255" s="2">
        <f>(E1251-H1251)/$B$2</f>
        <v>0.01016695313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23</v>
      </c>
      <c r="F1270" s="1">
        <v>1.0</v>
      </c>
      <c r="G1270" s="4" t="str">
        <f t="shared" ref="G1270:G1279" si="275">INDIRECT(CONCATENATE("'ccc",$E$1268,"'!",$B$1,C1270+21))</f>
        <v>0.39</v>
      </c>
      <c r="H1270" s="2">
        <f t="shared" ref="H1270:H1279" si="276">E1270*F1270*G1270</f>
        <v>8.97</v>
      </c>
      <c r="I1270" s="2">
        <f t="shared" ref="I1270:I1279" si="277">H1270/$E$1281</f>
        <v>0.001399375975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9</v>
      </c>
      <c r="F1271" s="1">
        <v>1.0</v>
      </c>
      <c r="G1271" s="4" t="str">
        <f t="shared" si="275"/>
        <v>0.22</v>
      </c>
      <c r="H1271" s="2">
        <f t="shared" si="276"/>
        <v>1.98</v>
      </c>
      <c r="I1271" s="2">
        <f t="shared" si="277"/>
        <v>0.0003088923557</v>
      </c>
      <c r="J1271" s="2">
        <f t="shared" si="278"/>
        <v>0</v>
      </c>
    </row>
    <row r="1272">
      <c r="C1272" s="1">
        <v>2.0</v>
      </c>
      <c r="E1272" s="4">
        <f t="shared" si="274"/>
        <v>335</v>
      </c>
      <c r="F1272" s="1">
        <v>1.0</v>
      </c>
      <c r="G1272" s="4" t="str">
        <f t="shared" si="275"/>
        <v>0.63</v>
      </c>
      <c r="H1272" s="2">
        <f t="shared" si="276"/>
        <v>211.05</v>
      </c>
      <c r="I1272" s="2">
        <f t="shared" si="277"/>
        <v>0.032925117</v>
      </c>
      <c r="J1272" s="2">
        <f t="shared" si="278"/>
        <v>0</v>
      </c>
    </row>
    <row r="1273">
      <c r="C1273" s="1">
        <v>3.0</v>
      </c>
      <c r="E1273" s="4">
        <f t="shared" si="274"/>
        <v>697</v>
      </c>
      <c r="F1273" s="1">
        <v>1.0</v>
      </c>
      <c r="G1273" s="4" t="str">
        <f t="shared" si="275"/>
        <v>0.79</v>
      </c>
      <c r="H1273" s="2">
        <f t="shared" si="276"/>
        <v>550.63</v>
      </c>
      <c r="I1273" s="2">
        <f t="shared" si="277"/>
        <v>0.08590171607</v>
      </c>
      <c r="J1273" s="2">
        <f t="shared" si="278"/>
        <v>0</v>
      </c>
    </row>
    <row r="1274">
      <c r="C1274" s="1">
        <v>4.0</v>
      </c>
      <c r="E1274" s="4">
        <f t="shared" si="274"/>
        <v>22</v>
      </c>
      <c r="F1274" s="1">
        <v>1.0</v>
      </c>
      <c r="G1274" s="4" t="str">
        <f t="shared" si="275"/>
        <v>0.45</v>
      </c>
      <c r="H1274" s="2">
        <f t="shared" si="276"/>
        <v>9.9</v>
      </c>
      <c r="I1274" s="2">
        <f t="shared" si="277"/>
        <v>0.001544461778</v>
      </c>
      <c r="J1274" s="2">
        <f t="shared" si="278"/>
        <v>0</v>
      </c>
    </row>
    <row r="1275">
      <c r="C1275" s="1">
        <v>5.0</v>
      </c>
      <c r="E1275" s="4">
        <f t="shared" si="274"/>
        <v>516</v>
      </c>
      <c r="F1275" s="1">
        <v>1.0</v>
      </c>
      <c r="G1275" s="4" t="str">
        <f t="shared" si="275"/>
        <v>0.66</v>
      </c>
      <c r="H1275" s="2">
        <f t="shared" si="276"/>
        <v>340.56</v>
      </c>
      <c r="I1275" s="2">
        <f t="shared" si="277"/>
        <v>0.05312948518</v>
      </c>
      <c r="J1275" s="2">
        <f t="shared" si="278"/>
        <v>0</v>
      </c>
    </row>
    <row r="1276">
      <c r="C1276" s="1">
        <v>6.0</v>
      </c>
      <c r="E1276" s="4">
        <f t="shared" si="274"/>
        <v>595</v>
      </c>
      <c r="F1276" s="1">
        <v>1.0</v>
      </c>
      <c r="G1276" s="4" t="str">
        <f t="shared" si="275"/>
        <v>0.78</v>
      </c>
      <c r="H1276" s="2">
        <f t="shared" si="276"/>
        <v>464.1</v>
      </c>
      <c r="I1276" s="2">
        <f t="shared" si="277"/>
        <v>0.0724024961</v>
      </c>
      <c r="J1276" s="2">
        <f t="shared" si="278"/>
        <v>0</v>
      </c>
    </row>
    <row r="1277">
      <c r="C1277" s="1">
        <v>7.0</v>
      </c>
      <c r="E1277" s="4">
        <f t="shared" si="274"/>
        <v>27</v>
      </c>
      <c r="F1277" s="1">
        <v>1.0</v>
      </c>
      <c r="G1277" s="4" t="str">
        <f t="shared" si="275"/>
        <v>0.59</v>
      </c>
      <c r="H1277" s="2">
        <f t="shared" si="276"/>
        <v>15.93</v>
      </c>
      <c r="I1277" s="2">
        <f t="shared" si="277"/>
        <v>0.002485179407</v>
      </c>
      <c r="J1277" s="2">
        <f t="shared" si="278"/>
        <v>0</v>
      </c>
    </row>
    <row r="1278">
      <c r="C1278" s="1">
        <v>8.0</v>
      </c>
      <c r="E1278" s="4">
        <f t="shared" si="274"/>
        <v>4019</v>
      </c>
      <c r="F1278" s="1">
        <v>1.0</v>
      </c>
      <c r="G1278" s="4" t="str">
        <f t="shared" si="275"/>
        <v>0.90</v>
      </c>
      <c r="H1278" s="2">
        <f t="shared" si="276"/>
        <v>3617.1</v>
      </c>
      <c r="I1278" s="2">
        <f t="shared" si="277"/>
        <v>0.5642901716</v>
      </c>
      <c r="J1278" s="2">
        <f t="shared" si="278"/>
        <v>0</v>
      </c>
    </row>
    <row r="1279">
      <c r="C1279" s="1">
        <v>9.0</v>
      </c>
      <c r="E1279" s="4">
        <f t="shared" si="274"/>
        <v>167</v>
      </c>
      <c r="F1279" s="1">
        <v>0.0</v>
      </c>
      <c r="G1279" s="4" t="str">
        <f t="shared" si="275"/>
        <v>0.57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0.1856131045</v>
      </c>
    </row>
    <row r="1281">
      <c r="D1281" s="1" t="s">
        <v>29</v>
      </c>
      <c r="E1281" s="2">
        <f>Sum(E1270:E1279)</f>
        <v>6410</v>
      </c>
      <c r="H1281" s="2">
        <f>Sum(H1270:H1279)</f>
        <v>5220.22</v>
      </c>
    </row>
    <row r="1282">
      <c r="D1282" s="1" t="s">
        <v>17</v>
      </c>
      <c r="E1282" s="2">
        <f>E1281/$B$2</f>
        <v>0.050078125</v>
      </c>
    </row>
    <row r="1283">
      <c r="D1283" s="1" t="s">
        <v>18</v>
      </c>
      <c r="E1283" s="2">
        <f>H1281/E1281</f>
        <v>0.8143868955</v>
      </c>
    </row>
    <row r="1284">
      <c r="D1284" s="1" t="s">
        <v>20</v>
      </c>
      <c r="E1284" s="2">
        <f>H1281/$B$2</f>
        <v>0.04078296875</v>
      </c>
    </row>
    <row r="1285">
      <c r="D1285" s="1" t="s">
        <v>21</v>
      </c>
      <c r="E1285" s="2">
        <f>(E1281-H1281)/$B$2</f>
        <v>0.00929515625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24</v>
      </c>
      <c r="F1300" s="1">
        <v>1.0</v>
      </c>
      <c r="G1300" s="4" t="str">
        <f t="shared" ref="G1300:G1309" si="280">INDIRECT(CONCATENATE("'ccc",$E$1298,"'!",$B$1,C1300+21))</f>
        <v>0.38</v>
      </c>
      <c r="H1300" s="2">
        <f t="shared" ref="H1300:H1309" si="281">E1300*F1300*G1300</f>
        <v>9.12</v>
      </c>
      <c r="I1300" s="2">
        <f t="shared" ref="I1300:I1309" si="282">H1300/$E$1311</f>
        <v>0.001269664486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5</v>
      </c>
      <c r="F1301" s="1">
        <v>1.0</v>
      </c>
      <c r="G1301" s="4" t="str">
        <f t="shared" si="280"/>
        <v>0.20</v>
      </c>
      <c r="H1301" s="2">
        <f t="shared" si="281"/>
        <v>1</v>
      </c>
      <c r="I1301" s="2">
        <f t="shared" si="282"/>
        <v>0.0001392175971</v>
      </c>
      <c r="J1301" s="2">
        <f t="shared" si="283"/>
        <v>0</v>
      </c>
    </row>
    <row r="1302">
      <c r="C1302" s="1">
        <v>2.0</v>
      </c>
      <c r="E1302" s="4">
        <f t="shared" si="279"/>
        <v>350</v>
      </c>
      <c r="F1302" s="1">
        <v>1.0</v>
      </c>
      <c r="G1302" s="4" t="str">
        <f t="shared" si="280"/>
        <v>0.59</v>
      </c>
      <c r="H1302" s="2">
        <f t="shared" si="281"/>
        <v>206.5</v>
      </c>
      <c r="I1302" s="2">
        <f t="shared" si="282"/>
        <v>0.0287484338</v>
      </c>
      <c r="J1302" s="2">
        <f t="shared" si="283"/>
        <v>0</v>
      </c>
    </row>
    <row r="1303">
      <c r="C1303" s="1">
        <v>3.0</v>
      </c>
      <c r="E1303" s="4">
        <f t="shared" si="279"/>
        <v>577</v>
      </c>
      <c r="F1303" s="1">
        <v>1.0</v>
      </c>
      <c r="G1303" s="4" t="str">
        <f t="shared" si="280"/>
        <v>0.73</v>
      </c>
      <c r="H1303" s="2">
        <f t="shared" si="281"/>
        <v>421.21</v>
      </c>
      <c r="I1303" s="2">
        <f t="shared" si="282"/>
        <v>0.05863984408</v>
      </c>
      <c r="J1303" s="2">
        <f t="shared" si="283"/>
        <v>0</v>
      </c>
    </row>
    <row r="1304">
      <c r="C1304" s="1">
        <v>4.0</v>
      </c>
      <c r="E1304" s="4">
        <f t="shared" si="279"/>
        <v>9</v>
      </c>
      <c r="F1304" s="1">
        <v>1.0</v>
      </c>
      <c r="G1304" s="4" t="str">
        <f t="shared" si="280"/>
        <v>0.44</v>
      </c>
      <c r="H1304" s="2">
        <f t="shared" si="281"/>
        <v>3.96</v>
      </c>
      <c r="I1304" s="2">
        <f t="shared" si="282"/>
        <v>0.0005513016845</v>
      </c>
      <c r="J1304" s="2">
        <f t="shared" si="283"/>
        <v>0</v>
      </c>
    </row>
    <row r="1305">
      <c r="C1305" s="1">
        <v>5.0</v>
      </c>
      <c r="E1305" s="4">
        <f t="shared" si="279"/>
        <v>555</v>
      </c>
      <c r="F1305" s="1">
        <v>1.0</v>
      </c>
      <c r="G1305" s="4" t="str">
        <f t="shared" si="280"/>
        <v>0.64</v>
      </c>
      <c r="H1305" s="2">
        <f t="shared" si="281"/>
        <v>355.2</v>
      </c>
      <c r="I1305" s="2">
        <f t="shared" si="282"/>
        <v>0.04945009049</v>
      </c>
      <c r="J1305" s="2">
        <f t="shared" si="283"/>
        <v>0</v>
      </c>
    </row>
    <row r="1306">
      <c r="C1306" s="1">
        <v>6.0</v>
      </c>
      <c r="E1306" s="4">
        <f t="shared" si="279"/>
        <v>555</v>
      </c>
      <c r="F1306" s="1">
        <v>1.0</v>
      </c>
      <c r="G1306" s="4" t="str">
        <f t="shared" si="280"/>
        <v>0.77</v>
      </c>
      <c r="H1306" s="2">
        <f t="shared" si="281"/>
        <v>427.35</v>
      </c>
      <c r="I1306" s="2">
        <f t="shared" si="282"/>
        <v>0.05949464012</v>
      </c>
      <c r="J1306" s="2">
        <f t="shared" si="283"/>
        <v>0</v>
      </c>
    </row>
    <row r="1307">
      <c r="C1307" s="1">
        <v>7.0</v>
      </c>
      <c r="E1307" s="4">
        <f t="shared" si="279"/>
        <v>23</v>
      </c>
      <c r="F1307" s="1">
        <v>1.0</v>
      </c>
      <c r="G1307" s="4" t="str">
        <f t="shared" si="280"/>
        <v>0.26</v>
      </c>
      <c r="H1307" s="2">
        <f t="shared" si="281"/>
        <v>5.98</v>
      </c>
      <c r="I1307" s="2">
        <f t="shared" si="282"/>
        <v>0.0008325212307</v>
      </c>
      <c r="J1307" s="2">
        <f t="shared" si="283"/>
        <v>0</v>
      </c>
    </row>
    <row r="1308">
      <c r="C1308" s="1">
        <v>8.0</v>
      </c>
      <c r="E1308" s="4">
        <f t="shared" si="279"/>
        <v>4837</v>
      </c>
      <c r="F1308" s="1">
        <v>1.0</v>
      </c>
      <c r="G1308" s="4" t="str">
        <f t="shared" si="280"/>
        <v>0.92</v>
      </c>
      <c r="H1308" s="2">
        <f t="shared" si="281"/>
        <v>4450.04</v>
      </c>
      <c r="I1308" s="2">
        <f t="shared" si="282"/>
        <v>0.6195238758</v>
      </c>
      <c r="J1308" s="2">
        <f t="shared" si="283"/>
        <v>0</v>
      </c>
    </row>
    <row r="1309">
      <c r="C1309" s="1">
        <v>9.0</v>
      </c>
      <c r="E1309" s="4">
        <f t="shared" si="279"/>
        <v>248</v>
      </c>
      <c r="F1309" s="1">
        <v>0.0</v>
      </c>
      <c r="G1309" s="4" t="str">
        <f t="shared" si="280"/>
        <v>0.53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0.1813504107</v>
      </c>
    </row>
    <row r="1311">
      <c r="D1311" s="1" t="s">
        <v>29</v>
      </c>
      <c r="E1311" s="2">
        <f>Sum(E1300:E1309)</f>
        <v>7183</v>
      </c>
      <c r="H1311" s="2">
        <f>Sum(H1300:H1309)</f>
        <v>5880.36</v>
      </c>
    </row>
    <row r="1312">
      <c r="D1312" s="1" t="s">
        <v>17</v>
      </c>
      <c r="E1312" s="2">
        <f>E1311/$B$2</f>
        <v>0.0561171875</v>
      </c>
    </row>
    <row r="1313">
      <c r="D1313" s="1" t="s">
        <v>18</v>
      </c>
      <c r="E1313" s="2">
        <f>H1311/E1311</f>
        <v>0.8186495893</v>
      </c>
    </row>
    <row r="1314">
      <c r="D1314" s="1" t="s">
        <v>20</v>
      </c>
      <c r="E1314" s="2">
        <f>H1311/$B$2</f>
        <v>0.0459403125</v>
      </c>
    </row>
    <row r="1315">
      <c r="D1315" s="1" t="s">
        <v>21</v>
      </c>
      <c r="E1315" s="2">
        <f>(E1311-H1311)/$B$2</f>
        <v>0.010176875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15</v>
      </c>
      <c r="F1330" s="1">
        <v>1.0</v>
      </c>
      <c r="G1330" s="4" t="str">
        <f t="shared" ref="G1330:G1339" si="285">INDIRECT(CONCATENATE("'ccc",$E$1328,"'!",$B$1,C1330+21))</f>
        <v>0.13</v>
      </c>
      <c r="H1330" s="2">
        <f t="shared" ref="H1330:H1339" si="286">E1330*F1330*G1330</f>
        <v>1.95</v>
      </c>
      <c r="I1330" s="2">
        <f t="shared" ref="I1330:I1339" si="287">H1330/$E$1341</f>
        <v>0.0002757742894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4</v>
      </c>
      <c r="F1331" s="1">
        <v>1.0</v>
      </c>
      <c r="G1331" s="4" t="str">
        <f t="shared" si="285"/>
        <v>0.50</v>
      </c>
      <c r="H1331" s="2">
        <f t="shared" si="286"/>
        <v>2</v>
      </c>
      <c r="I1331" s="2">
        <f t="shared" si="287"/>
        <v>0.000282845425</v>
      </c>
      <c r="J1331" s="2">
        <f t="shared" si="288"/>
        <v>0</v>
      </c>
    </row>
    <row r="1332">
      <c r="C1332" s="1">
        <v>2.0</v>
      </c>
      <c r="E1332" s="4">
        <f t="shared" si="284"/>
        <v>296</v>
      </c>
      <c r="F1332" s="1">
        <v>1.0</v>
      </c>
      <c r="G1332" s="4" t="str">
        <f t="shared" si="285"/>
        <v>0.56</v>
      </c>
      <c r="H1332" s="2">
        <f t="shared" si="286"/>
        <v>165.76</v>
      </c>
      <c r="I1332" s="2">
        <f t="shared" si="287"/>
        <v>0.02344222882</v>
      </c>
      <c r="J1332" s="2">
        <f t="shared" si="288"/>
        <v>0</v>
      </c>
    </row>
    <row r="1333">
      <c r="C1333" s="1">
        <v>3.0</v>
      </c>
      <c r="E1333" s="4">
        <f t="shared" si="284"/>
        <v>539</v>
      </c>
      <c r="F1333" s="1">
        <v>1.0</v>
      </c>
      <c r="G1333" s="4" t="str">
        <f t="shared" si="285"/>
        <v>0.73</v>
      </c>
      <c r="H1333" s="2">
        <f t="shared" si="286"/>
        <v>393.47</v>
      </c>
      <c r="I1333" s="2">
        <f t="shared" si="287"/>
        <v>0.05564559468</v>
      </c>
      <c r="J1333" s="2">
        <f t="shared" si="288"/>
        <v>0</v>
      </c>
    </row>
    <row r="1334">
      <c r="C1334" s="1">
        <v>4.0</v>
      </c>
      <c r="E1334" s="4">
        <f t="shared" si="284"/>
        <v>13</v>
      </c>
      <c r="F1334" s="1">
        <v>1.0</v>
      </c>
      <c r="G1334" s="4" t="str">
        <f t="shared" si="285"/>
        <v>0.38</v>
      </c>
      <c r="H1334" s="2">
        <f t="shared" si="286"/>
        <v>4.94</v>
      </c>
      <c r="I1334" s="2">
        <f t="shared" si="287"/>
        <v>0.0006986281997</v>
      </c>
      <c r="J1334" s="2">
        <f t="shared" si="288"/>
        <v>0</v>
      </c>
    </row>
    <row r="1335">
      <c r="C1335" s="1">
        <v>5.0</v>
      </c>
      <c r="E1335" s="4">
        <f t="shared" si="284"/>
        <v>547</v>
      </c>
      <c r="F1335" s="1">
        <v>1.0</v>
      </c>
      <c r="G1335" s="4" t="str">
        <f t="shared" si="285"/>
        <v>0.63</v>
      </c>
      <c r="H1335" s="2">
        <f t="shared" si="286"/>
        <v>344.61</v>
      </c>
      <c r="I1335" s="2">
        <f t="shared" si="287"/>
        <v>0.04873568095</v>
      </c>
      <c r="J1335" s="2">
        <f t="shared" si="288"/>
        <v>0</v>
      </c>
    </row>
    <row r="1336">
      <c r="C1336" s="1">
        <v>6.0</v>
      </c>
      <c r="E1336" s="4">
        <f t="shared" si="284"/>
        <v>482</v>
      </c>
      <c r="F1336" s="1">
        <v>1.0</v>
      </c>
      <c r="G1336" s="4" t="str">
        <f t="shared" si="285"/>
        <v>0.73</v>
      </c>
      <c r="H1336" s="2">
        <f t="shared" si="286"/>
        <v>351.86</v>
      </c>
      <c r="I1336" s="2">
        <f t="shared" si="287"/>
        <v>0.04976099562</v>
      </c>
      <c r="J1336" s="2">
        <f t="shared" si="288"/>
        <v>0</v>
      </c>
    </row>
    <row r="1337">
      <c r="C1337" s="1">
        <v>7.0</v>
      </c>
      <c r="E1337" s="4">
        <f t="shared" si="284"/>
        <v>18</v>
      </c>
      <c r="F1337" s="1">
        <v>1.0</v>
      </c>
      <c r="G1337" s="4" t="str">
        <f t="shared" si="285"/>
        <v>0.44</v>
      </c>
      <c r="H1337" s="2">
        <f t="shared" si="286"/>
        <v>7.92</v>
      </c>
      <c r="I1337" s="2">
        <f t="shared" si="287"/>
        <v>0.001120067883</v>
      </c>
      <c r="J1337" s="2">
        <f t="shared" si="288"/>
        <v>0</v>
      </c>
    </row>
    <row r="1338">
      <c r="C1338" s="1">
        <v>8.0</v>
      </c>
      <c r="E1338" s="4">
        <f t="shared" si="284"/>
        <v>4917</v>
      </c>
      <c r="F1338" s="1">
        <v>1.0</v>
      </c>
      <c r="G1338" s="4" t="str">
        <f t="shared" si="285"/>
        <v>0.93</v>
      </c>
      <c r="H1338" s="2">
        <f t="shared" si="286"/>
        <v>4572.81</v>
      </c>
      <c r="I1338" s="2">
        <f t="shared" si="287"/>
        <v>0.6466991939</v>
      </c>
      <c r="J1338" s="2">
        <f t="shared" si="288"/>
        <v>0</v>
      </c>
    </row>
    <row r="1339">
      <c r="C1339" s="1">
        <v>9.0</v>
      </c>
      <c r="E1339" s="4">
        <f t="shared" si="284"/>
        <v>240</v>
      </c>
      <c r="F1339" s="1">
        <v>0.0</v>
      </c>
      <c r="G1339" s="4" t="str">
        <f t="shared" si="285"/>
        <v>0.57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0.1733389902</v>
      </c>
    </row>
    <row r="1341">
      <c r="D1341" s="1" t="s">
        <v>29</v>
      </c>
      <c r="E1341" s="2">
        <f>Sum(E1330:E1339)</f>
        <v>7071</v>
      </c>
      <c r="H1341" s="2">
        <f>Sum(H1330:H1339)</f>
        <v>5845.32</v>
      </c>
    </row>
    <row r="1342">
      <c r="D1342" s="1" t="s">
        <v>17</v>
      </c>
      <c r="E1342" s="2">
        <f>E1341/$B$2</f>
        <v>0.0552421875</v>
      </c>
    </row>
    <row r="1343">
      <c r="D1343" s="1" t="s">
        <v>18</v>
      </c>
      <c r="E1343" s="2">
        <f>H1341/E1341</f>
        <v>0.8266610098</v>
      </c>
    </row>
    <row r="1344">
      <c r="D1344" s="1" t="s">
        <v>20</v>
      </c>
      <c r="E1344" s="2">
        <f>H1341/$B$2</f>
        <v>0.0456665625</v>
      </c>
    </row>
    <row r="1345">
      <c r="D1345" s="1" t="s">
        <v>21</v>
      </c>
      <c r="E1345" s="2">
        <f>(E1341-H1341)/$B$2</f>
        <v>0.009575625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37</v>
      </c>
      <c r="F1360" s="1">
        <v>1.0</v>
      </c>
      <c r="G1360" s="4" t="str">
        <f t="shared" ref="G1360:G1369" si="290">INDIRECT(CONCATENATE("'ccc",$E$1358,"'!",$B$1,C1360+21))</f>
        <v>0.27</v>
      </c>
      <c r="H1360" s="2">
        <f t="shared" ref="H1360:H1369" si="291">E1360*F1360*G1360</f>
        <v>9.99</v>
      </c>
      <c r="I1360" s="2">
        <f t="shared" ref="I1360:I1369" si="292">H1360/$E$1371</f>
        <v>0.001375843548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</v>
      </c>
      <c r="F1361" s="1">
        <v>1.0</v>
      </c>
      <c r="G1361" s="4" t="str">
        <f t="shared" si="290"/>
        <v>0.00</v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212</v>
      </c>
      <c r="F1362" s="1">
        <v>1.0</v>
      </c>
      <c r="G1362" s="4" t="str">
        <f t="shared" si="290"/>
        <v>0.50</v>
      </c>
      <c r="H1362" s="2">
        <f t="shared" si="291"/>
        <v>106</v>
      </c>
      <c r="I1362" s="2">
        <f t="shared" si="292"/>
        <v>0.01459854015</v>
      </c>
      <c r="J1362" s="2">
        <f t="shared" si="293"/>
        <v>0</v>
      </c>
    </row>
    <row r="1363">
      <c r="C1363" s="1">
        <v>3.0</v>
      </c>
      <c r="E1363" s="4">
        <f t="shared" si="289"/>
        <v>698</v>
      </c>
      <c r="F1363" s="1">
        <v>1.0</v>
      </c>
      <c r="G1363" s="4" t="str">
        <f t="shared" si="290"/>
        <v>0.72</v>
      </c>
      <c r="H1363" s="2">
        <f t="shared" si="291"/>
        <v>502.56</v>
      </c>
      <c r="I1363" s="2">
        <f t="shared" si="292"/>
        <v>0.06921360694</v>
      </c>
      <c r="J1363" s="2">
        <f t="shared" si="293"/>
        <v>0</v>
      </c>
    </row>
    <row r="1364">
      <c r="C1364" s="1">
        <v>4.0</v>
      </c>
      <c r="E1364" s="4">
        <f t="shared" si="289"/>
        <v>13</v>
      </c>
      <c r="F1364" s="1">
        <v>1.0</v>
      </c>
      <c r="G1364" s="4" t="str">
        <f t="shared" si="290"/>
        <v>0.62</v>
      </c>
      <c r="H1364" s="2">
        <f t="shared" si="291"/>
        <v>8.06</v>
      </c>
      <c r="I1364" s="2">
        <f t="shared" si="292"/>
        <v>0.001110039939</v>
      </c>
      <c r="J1364" s="2">
        <f t="shared" si="293"/>
        <v>0</v>
      </c>
    </row>
    <row r="1365">
      <c r="C1365" s="1">
        <v>5.0</v>
      </c>
      <c r="E1365" s="4">
        <f t="shared" si="289"/>
        <v>685</v>
      </c>
      <c r="F1365" s="1">
        <v>1.0</v>
      </c>
      <c r="G1365" s="4" t="str">
        <f t="shared" si="290"/>
        <v>0.66</v>
      </c>
      <c r="H1365" s="2">
        <f t="shared" si="291"/>
        <v>452.1</v>
      </c>
      <c r="I1365" s="2">
        <f t="shared" si="292"/>
        <v>0.06226415094</v>
      </c>
      <c r="J1365" s="2">
        <f t="shared" si="293"/>
        <v>0</v>
      </c>
    </row>
    <row r="1366">
      <c r="C1366" s="1">
        <v>6.0</v>
      </c>
      <c r="E1366" s="4">
        <f t="shared" si="289"/>
        <v>409</v>
      </c>
      <c r="F1366" s="1">
        <v>1.0</v>
      </c>
      <c r="G1366" s="4" t="str">
        <f t="shared" si="290"/>
        <v>0.71</v>
      </c>
      <c r="H1366" s="2">
        <f t="shared" si="291"/>
        <v>290.39</v>
      </c>
      <c r="I1366" s="2">
        <f t="shared" si="292"/>
        <v>0.0399931139</v>
      </c>
      <c r="J1366" s="2">
        <f t="shared" si="293"/>
        <v>0</v>
      </c>
    </row>
    <row r="1367">
      <c r="C1367" s="1">
        <v>7.0</v>
      </c>
      <c r="E1367" s="4">
        <f t="shared" si="289"/>
        <v>58</v>
      </c>
      <c r="F1367" s="1">
        <v>1.0</v>
      </c>
      <c r="G1367" s="4" t="str">
        <f t="shared" si="290"/>
        <v>0.57</v>
      </c>
      <c r="H1367" s="2">
        <f t="shared" si="291"/>
        <v>33.06</v>
      </c>
      <c r="I1367" s="2">
        <f t="shared" si="292"/>
        <v>0.004553091861</v>
      </c>
      <c r="J1367" s="2">
        <f t="shared" si="293"/>
        <v>0</v>
      </c>
    </row>
    <row r="1368">
      <c r="C1368" s="1">
        <v>8.0</v>
      </c>
      <c r="E1368" s="4">
        <f t="shared" si="289"/>
        <v>3903</v>
      </c>
      <c r="F1368" s="1">
        <v>1.0</v>
      </c>
      <c r="G1368" s="4" t="str">
        <f t="shared" si="290"/>
        <v>0.89</v>
      </c>
      <c r="H1368" s="2">
        <f t="shared" si="291"/>
        <v>3473.67</v>
      </c>
      <c r="I1368" s="2">
        <f t="shared" si="292"/>
        <v>0.4784010467</v>
      </c>
      <c r="J1368" s="2">
        <f t="shared" si="293"/>
        <v>0</v>
      </c>
    </row>
    <row r="1369">
      <c r="C1369" s="1">
        <v>9.0</v>
      </c>
      <c r="E1369" s="4">
        <f t="shared" si="289"/>
        <v>1245</v>
      </c>
      <c r="F1369" s="1">
        <v>1.0</v>
      </c>
      <c r="G1369" s="4" t="str">
        <f t="shared" si="290"/>
        <v>0.76</v>
      </c>
      <c r="H1369" s="2">
        <f t="shared" si="291"/>
        <v>946.2</v>
      </c>
      <c r="I1369" s="2">
        <f t="shared" si="292"/>
        <v>0.1303126291</v>
      </c>
      <c r="J1369" s="2">
        <f t="shared" si="293"/>
        <v>0</v>
      </c>
    </row>
    <row r="1370">
      <c r="C1370" s="1" t="s">
        <v>28</v>
      </c>
      <c r="I1370" s="2">
        <f>(E1371-H1371)/E1371</f>
        <v>0.1981779369</v>
      </c>
    </row>
    <row r="1371">
      <c r="D1371" s="1" t="s">
        <v>29</v>
      </c>
      <c r="E1371" s="2">
        <f>Sum(E1360:E1369)</f>
        <v>7261</v>
      </c>
      <c r="H1371" s="2">
        <f>Sum(H1360:H1369)</f>
        <v>5822.03</v>
      </c>
    </row>
    <row r="1372">
      <c r="D1372" s="1" t="s">
        <v>17</v>
      </c>
      <c r="E1372" s="2">
        <f>E1371/$B$2</f>
        <v>0.0567265625</v>
      </c>
    </row>
    <row r="1373">
      <c r="D1373" s="1" t="s">
        <v>18</v>
      </c>
      <c r="E1373" s="2">
        <f>H1371/E1371</f>
        <v>0.8018220631</v>
      </c>
    </row>
    <row r="1374">
      <c r="D1374" s="1" t="s">
        <v>20</v>
      </c>
      <c r="E1374" s="2">
        <f>H1371/$B$2</f>
        <v>0.04548460938</v>
      </c>
    </row>
    <row r="1375">
      <c r="D1375" s="1" t="s">
        <v>21</v>
      </c>
      <c r="E1375" s="2">
        <f>(E1371-H1371)/$B$2</f>
        <v>0.01124195313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34</v>
      </c>
      <c r="F1390" s="1">
        <v>1.0</v>
      </c>
      <c r="G1390" s="4" t="str">
        <f t="shared" ref="G1390:G1399" si="295">INDIRECT(CONCATENATE("'ccc",$E$1388,"'!",$B$1,C1390+21))</f>
        <v>0.41</v>
      </c>
      <c r="H1390" s="2">
        <f t="shared" ref="H1390:H1399" si="296">E1390*F1390*G1390</f>
        <v>13.94</v>
      </c>
      <c r="I1390" s="2">
        <f t="shared" ref="I1390:I1399" si="297">H1390/$E$1401</f>
        <v>0.001909066009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3</v>
      </c>
      <c r="F1391" s="1">
        <v>1.0</v>
      </c>
      <c r="G1391" s="4" t="str">
        <f t="shared" si="295"/>
        <v>1.00</v>
      </c>
      <c r="H1391" s="2">
        <f t="shared" si="296"/>
        <v>3</v>
      </c>
      <c r="I1391" s="2">
        <f t="shared" si="297"/>
        <v>0.0004108463435</v>
      </c>
      <c r="J1391" s="2">
        <f t="shared" si="298"/>
        <v>0</v>
      </c>
    </row>
    <row r="1392">
      <c r="C1392" s="1">
        <v>2.0</v>
      </c>
      <c r="E1392" s="4">
        <f t="shared" si="294"/>
        <v>244</v>
      </c>
      <c r="F1392" s="1">
        <v>1.0</v>
      </c>
      <c r="G1392" s="4" t="str">
        <f t="shared" si="295"/>
        <v>0.50</v>
      </c>
      <c r="H1392" s="2">
        <f t="shared" si="296"/>
        <v>122</v>
      </c>
      <c r="I1392" s="2">
        <f t="shared" si="297"/>
        <v>0.0167077513</v>
      </c>
      <c r="J1392" s="2">
        <f t="shared" si="298"/>
        <v>0</v>
      </c>
    </row>
    <row r="1393">
      <c r="C1393" s="1">
        <v>3.0</v>
      </c>
      <c r="E1393" s="4">
        <f t="shared" si="294"/>
        <v>666</v>
      </c>
      <c r="F1393" s="1">
        <v>1.0</v>
      </c>
      <c r="G1393" s="4" t="str">
        <f t="shared" si="295"/>
        <v>0.74</v>
      </c>
      <c r="H1393" s="2">
        <f t="shared" si="296"/>
        <v>492.84</v>
      </c>
      <c r="I1393" s="2">
        <f t="shared" si="297"/>
        <v>0.0674938373</v>
      </c>
      <c r="J1393" s="2">
        <f t="shared" si="298"/>
        <v>0</v>
      </c>
    </row>
    <row r="1394">
      <c r="C1394" s="1">
        <v>4.0</v>
      </c>
      <c r="E1394" s="4">
        <f t="shared" si="294"/>
        <v>10</v>
      </c>
      <c r="F1394" s="1">
        <v>1.0</v>
      </c>
      <c r="G1394" s="4" t="str">
        <f t="shared" si="295"/>
        <v>0.30</v>
      </c>
      <c r="H1394" s="2">
        <f t="shared" si="296"/>
        <v>3</v>
      </c>
      <c r="I1394" s="2">
        <f t="shared" si="297"/>
        <v>0.0004108463435</v>
      </c>
      <c r="J1394" s="2">
        <f t="shared" si="298"/>
        <v>0</v>
      </c>
    </row>
    <row r="1395">
      <c r="C1395" s="1">
        <v>5.0</v>
      </c>
      <c r="E1395" s="4">
        <f t="shared" si="294"/>
        <v>623</v>
      </c>
      <c r="F1395" s="1">
        <v>1.0</v>
      </c>
      <c r="G1395" s="4" t="str">
        <f t="shared" si="295"/>
        <v>0.57</v>
      </c>
      <c r="H1395" s="2">
        <f t="shared" si="296"/>
        <v>355.11</v>
      </c>
      <c r="I1395" s="2">
        <f t="shared" si="297"/>
        <v>0.04863188168</v>
      </c>
      <c r="J1395" s="2">
        <f t="shared" si="298"/>
        <v>0</v>
      </c>
    </row>
    <row r="1396">
      <c r="C1396" s="1">
        <v>6.0</v>
      </c>
      <c r="E1396" s="4">
        <f t="shared" si="294"/>
        <v>446</v>
      </c>
      <c r="F1396" s="1">
        <v>1.0</v>
      </c>
      <c r="G1396" s="4" t="str">
        <f t="shared" si="295"/>
        <v>0.72</v>
      </c>
      <c r="H1396" s="2">
        <f t="shared" si="296"/>
        <v>321.12</v>
      </c>
      <c r="I1396" s="2">
        <f t="shared" si="297"/>
        <v>0.0439769926</v>
      </c>
      <c r="J1396" s="2">
        <f t="shared" si="298"/>
        <v>0</v>
      </c>
    </row>
    <row r="1397">
      <c r="C1397" s="1">
        <v>7.0</v>
      </c>
      <c r="E1397" s="4">
        <f t="shared" si="294"/>
        <v>59</v>
      </c>
      <c r="F1397" s="1">
        <v>1.0</v>
      </c>
      <c r="G1397" s="4" t="str">
        <f t="shared" si="295"/>
        <v>0.54</v>
      </c>
      <c r="H1397" s="2">
        <f t="shared" si="296"/>
        <v>31.86</v>
      </c>
      <c r="I1397" s="2">
        <f t="shared" si="297"/>
        <v>0.004363188168</v>
      </c>
      <c r="J1397" s="2">
        <f t="shared" si="298"/>
        <v>0</v>
      </c>
    </row>
    <row r="1398">
      <c r="C1398" s="1">
        <v>8.0</v>
      </c>
      <c r="E1398" s="4">
        <f t="shared" si="294"/>
        <v>3858</v>
      </c>
      <c r="F1398" s="1">
        <v>1.0</v>
      </c>
      <c r="G1398" s="4" t="str">
        <f t="shared" si="295"/>
        <v>0.90</v>
      </c>
      <c r="H1398" s="2">
        <f t="shared" si="296"/>
        <v>3472.2</v>
      </c>
      <c r="I1398" s="2">
        <f t="shared" si="297"/>
        <v>0.4755135579</v>
      </c>
      <c r="J1398" s="2">
        <f t="shared" si="298"/>
        <v>0</v>
      </c>
    </row>
    <row r="1399">
      <c r="C1399" s="1">
        <v>9.0</v>
      </c>
      <c r="E1399" s="4">
        <f t="shared" si="294"/>
        <v>1359</v>
      </c>
      <c r="F1399" s="1">
        <v>1.0</v>
      </c>
      <c r="G1399" s="4" t="str">
        <f t="shared" si="295"/>
        <v>0.75</v>
      </c>
      <c r="H1399" s="2">
        <f t="shared" si="296"/>
        <v>1019.25</v>
      </c>
      <c r="I1399" s="2">
        <f t="shared" si="297"/>
        <v>0.1395850452</v>
      </c>
      <c r="J1399" s="2">
        <f t="shared" si="298"/>
        <v>0</v>
      </c>
    </row>
    <row r="1400">
      <c r="C1400" s="1" t="s">
        <v>28</v>
      </c>
      <c r="I1400" s="2">
        <f>(E1401-H1401)/E1401</f>
        <v>0.2009969871</v>
      </c>
    </row>
    <row r="1401">
      <c r="D1401" s="1" t="s">
        <v>29</v>
      </c>
      <c r="E1401" s="2">
        <f>Sum(E1390:E1399)</f>
        <v>7302</v>
      </c>
      <c r="H1401" s="2">
        <f>Sum(H1390:H1399)</f>
        <v>5834.32</v>
      </c>
    </row>
    <row r="1402">
      <c r="D1402" s="1" t="s">
        <v>17</v>
      </c>
      <c r="E1402" s="2">
        <f>E1401/$B$2</f>
        <v>0.057046875</v>
      </c>
    </row>
    <row r="1403">
      <c r="D1403" s="1" t="s">
        <v>18</v>
      </c>
      <c r="E1403" s="2">
        <f>H1401/E1401</f>
        <v>0.7990030129</v>
      </c>
    </row>
    <row r="1404">
      <c r="D1404" s="1" t="s">
        <v>20</v>
      </c>
      <c r="E1404" s="2">
        <f>H1401/$B$2</f>
        <v>0.045580625</v>
      </c>
    </row>
    <row r="1405">
      <c r="D1405" s="1" t="s">
        <v>21</v>
      </c>
      <c r="E1405" s="2">
        <f>(E1401-H1401)/$B$2</f>
        <v>0.01146625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28</v>
      </c>
      <c r="F1420" s="1">
        <v>1.0</v>
      </c>
      <c r="G1420" s="4" t="str">
        <f t="shared" ref="G1420:G1429" si="300">INDIRECT(CONCATENATE("'ccc",$E$1418,"'!",$B$1,C1420+21))</f>
        <v>0.29</v>
      </c>
      <c r="H1420" s="2">
        <f t="shared" ref="H1420:H1429" si="301">E1420*F1420*G1420</f>
        <v>8.12</v>
      </c>
      <c r="I1420" s="2">
        <f t="shared" ref="I1420:I1429" si="302">H1420/$E$1431</f>
        <v>0.001178348571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5</v>
      </c>
      <c r="F1421" s="1">
        <v>1.0</v>
      </c>
      <c r="G1421" s="4" t="str">
        <f t="shared" si="300"/>
        <v>0.40</v>
      </c>
      <c r="H1421" s="2">
        <f t="shared" si="301"/>
        <v>2</v>
      </c>
      <c r="I1421" s="2">
        <f t="shared" si="302"/>
        <v>0.0002902336381</v>
      </c>
      <c r="J1421" s="2">
        <f t="shared" si="303"/>
        <v>0</v>
      </c>
    </row>
    <row r="1422">
      <c r="C1422" s="1">
        <v>2.0</v>
      </c>
      <c r="E1422" s="4">
        <f t="shared" si="299"/>
        <v>184</v>
      </c>
      <c r="F1422" s="1">
        <v>1.0</v>
      </c>
      <c r="G1422" s="4" t="str">
        <f t="shared" si="300"/>
        <v>0.57</v>
      </c>
      <c r="H1422" s="2">
        <f t="shared" si="301"/>
        <v>104.88</v>
      </c>
      <c r="I1422" s="2">
        <f t="shared" si="302"/>
        <v>0.01521985198</v>
      </c>
      <c r="J1422" s="2">
        <f t="shared" si="303"/>
        <v>0</v>
      </c>
    </row>
    <row r="1423">
      <c r="C1423" s="1">
        <v>3.0</v>
      </c>
      <c r="E1423" s="4">
        <f t="shared" si="299"/>
        <v>657</v>
      </c>
      <c r="F1423" s="1">
        <v>1.0</v>
      </c>
      <c r="G1423" s="4" t="str">
        <f t="shared" si="300"/>
        <v>0.78</v>
      </c>
      <c r="H1423" s="2">
        <f t="shared" si="301"/>
        <v>512.46</v>
      </c>
      <c r="I1423" s="2">
        <f t="shared" si="302"/>
        <v>0.07436656508</v>
      </c>
      <c r="J1423" s="2">
        <f t="shared" si="303"/>
        <v>0</v>
      </c>
    </row>
    <row r="1424">
      <c r="C1424" s="1">
        <v>4.0</v>
      </c>
      <c r="E1424" s="4">
        <f t="shared" si="299"/>
        <v>8</v>
      </c>
      <c r="F1424" s="1">
        <v>1.0</v>
      </c>
      <c r="G1424" s="4" t="str">
        <f t="shared" si="300"/>
        <v>0.75</v>
      </c>
      <c r="H1424" s="2">
        <f t="shared" si="301"/>
        <v>6</v>
      </c>
      <c r="I1424" s="2">
        <f t="shared" si="302"/>
        <v>0.0008707009142</v>
      </c>
      <c r="J1424" s="2">
        <f t="shared" si="303"/>
        <v>0</v>
      </c>
    </row>
    <row r="1425">
      <c r="C1425" s="1">
        <v>5.0</v>
      </c>
      <c r="E1425" s="4">
        <f t="shared" si="299"/>
        <v>694</v>
      </c>
      <c r="F1425" s="1">
        <v>1.0</v>
      </c>
      <c r="G1425" s="4" t="str">
        <f t="shared" si="300"/>
        <v>0.58</v>
      </c>
      <c r="H1425" s="2">
        <f t="shared" si="301"/>
        <v>402.52</v>
      </c>
      <c r="I1425" s="2">
        <f t="shared" si="302"/>
        <v>0.058412422</v>
      </c>
      <c r="J1425" s="2">
        <f t="shared" si="303"/>
        <v>0</v>
      </c>
    </row>
    <row r="1426">
      <c r="C1426" s="1">
        <v>6.0</v>
      </c>
      <c r="E1426" s="4">
        <f t="shared" si="299"/>
        <v>335</v>
      </c>
      <c r="F1426" s="1">
        <v>1.0</v>
      </c>
      <c r="G1426" s="4" t="str">
        <f t="shared" si="300"/>
        <v>0.72</v>
      </c>
      <c r="H1426" s="2">
        <f t="shared" si="301"/>
        <v>241.2</v>
      </c>
      <c r="I1426" s="2">
        <f t="shared" si="302"/>
        <v>0.03500217675</v>
      </c>
      <c r="J1426" s="2">
        <f t="shared" si="303"/>
        <v>0</v>
      </c>
    </row>
    <row r="1427">
      <c r="C1427" s="1">
        <v>7.0</v>
      </c>
      <c r="E1427" s="4">
        <f t="shared" si="299"/>
        <v>69</v>
      </c>
      <c r="F1427" s="1">
        <v>1.0</v>
      </c>
      <c r="G1427" s="4" t="str">
        <f t="shared" si="300"/>
        <v>0.67</v>
      </c>
      <c r="H1427" s="2">
        <f t="shared" si="301"/>
        <v>46.23</v>
      </c>
      <c r="I1427" s="2">
        <f t="shared" si="302"/>
        <v>0.006708750544</v>
      </c>
      <c r="J1427" s="2">
        <f t="shared" si="303"/>
        <v>0</v>
      </c>
    </row>
    <row r="1428">
      <c r="C1428" s="1">
        <v>8.0</v>
      </c>
      <c r="E1428" s="4">
        <f t="shared" si="299"/>
        <v>2705</v>
      </c>
      <c r="F1428" s="1">
        <v>1.0</v>
      </c>
      <c r="G1428" s="4" t="str">
        <f t="shared" si="300"/>
        <v>0.87</v>
      </c>
      <c r="H1428" s="2">
        <f t="shared" si="301"/>
        <v>2353.35</v>
      </c>
      <c r="I1428" s="2">
        <f t="shared" si="302"/>
        <v>0.3415106661</v>
      </c>
      <c r="J1428" s="2">
        <f t="shared" si="303"/>
        <v>0</v>
      </c>
    </row>
    <row r="1429">
      <c r="C1429" s="1">
        <v>9.0</v>
      </c>
      <c r="E1429" s="4">
        <f t="shared" si="299"/>
        <v>2206</v>
      </c>
      <c r="F1429" s="1">
        <v>1.0</v>
      </c>
      <c r="G1429" s="4" t="str">
        <f t="shared" si="300"/>
        <v>0.79</v>
      </c>
      <c r="H1429" s="2">
        <f t="shared" si="301"/>
        <v>1742.74</v>
      </c>
      <c r="I1429" s="2">
        <f t="shared" si="302"/>
        <v>0.2529008852</v>
      </c>
      <c r="J1429" s="2">
        <f t="shared" si="303"/>
        <v>0</v>
      </c>
    </row>
    <row r="1430">
      <c r="C1430" s="1" t="s">
        <v>28</v>
      </c>
      <c r="I1430" s="2">
        <f>(E1431-H1431)/E1431</f>
        <v>0.2135393992</v>
      </c>
    </row>
    <row r="1431">
      <c r="D1431" s="1" t="s">
        <v>29</v>
      </c>
      <c r="E1431" s="2">
        <f>Sum(E1420:E1429)</f>
        <v>6891</v>
      </c>
      <c r="H1431" s="2">
        <f>Sum(H1420:H1429)</f>
        <v>5419.5</v>
      </c>
    </row>
    <row r="1432">
      <c r="D1432" s="1" t="s">
        <v>17</v>
      </c>
      <c r="E1432" s="2">
        <f>E1431/$B$2</f>
        <v>0.0538359375</v>
      </c>
    </row>
    <row r="1433">
      <c r="D1433" s="1" t="s">
        <v>18</v>
      </c>
      <c r="E1433" s="2">
        <f>H1431/E1431</f>
        <v>0.7864606008</v>
      </c>
    </row>
    <row r="1434">
      <c r="D1434" s="1" t="s">
        <v>20</v>
      </c>
      <c r="E1434" s="2">
        <f>H1431/$B$2</f>
        <v>0.04233984375</v>
      </c>
    </row>
    <row r="1435">
      <c r="D1435" s="1" t="s">
        <v>21</v>
      </c>
      <c r="E1435" s="2">
        <f>(E1431-H1431)/$B$2</f>
        <v>0.01149609375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32</v>
      </c>
      <c r="F1450" s="1">
        <v>1.0</v>
      </c>
      <c r="G1450" s="4" t="str">
        <f t="shared" ref="G1450:G1459" si="305">INDIRECT(CONCATENATE("'ccc",$E$1448,"'!",$B$1,C1450+21))</f>
        <v>0.50</v>
      </c>
      <c r="H1450" s="2">
        <f t="shared" ref="H1450:H1459" si="306">E1450*F1450*G1450</f>
        <v>16</v>
      </c>
      <c r="I1450" s="2">
        <f t="shared" ref="I1450:I1459" si="307">H1450/$E$1461</f>
        <v>0.002272404488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2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148</v>
      </c>
      <c r="F1452" s="1">
        <v>1.0</v>
      </c>
      <c r="G1452" s="4" t="str">
        <f t="shared" si="305"/>
        <v>0.53</v>
      </c>
      <c r="H1452" s="2">
        <f t="shared" si="306"/>
        <v>78.44</v>
      </c>
      <c r="I1452" s="2">
        <f t="shared" si="307"/>
        <v>0.011140463</v>
      </c>
      <c r="J1452" s="2">
        <f t="shared" si="308"/>
        <v>0</v>
      </c>
    </row>
    <row r="1453">
      <c r="C1453" s="1">
        <v>3.0</v>
      </c>
      <c r="E1453" s="4">
        <f t="shared" si="304"/>
        <v>612</v>
      </c>
      <c r="F1453" s="1">
        <v>1.0</v>
      </c>
      <c r="G1453" s="4" t="str">
        <f t="shared" si="305"/>
        <v>0.77</v>
      </c>
      <c r="H1453" s="2">
        <f t="shared" si="306"/>
        <v>471.24</v>
      </c>
      <c r="I1453" s="2">
        <f t="shared" si="307"/>
        <v>0.06692799318</v>
      </c>
      <c r="J1453" s="2">
        <f t="shared" si="308"/>
        <v>0</v>
      </c>
    </row>
    <row r="1454">
      <c r="C1454" s="1">
        <v>4.0</v>
      </c>
      <c r="E1454" s="4">
        <f t="shared" si="304"/>
        <v>9</v>
      </c>
      <c r="F1454" s="1">
        <v>1.0</v>
      </c>
      <c r="G1454" s="4" t="str">
        <f t="shared" si="305"/>
        <v>0.11</v>
      </c>
      <c r="H1454" s="2">
        <f t="shared" si="306"/>
        <v>0.99</v>
      </c>
      <c r="I1454" s="2">
        <f t="shared" si="307"/>
        <v>0.0001406050277</v>
      </c>
      <c r="J1454" s="2">
        <f t="shared" si="308"/>
        <v>0</v>
      </c>
    </row>
    <row r="1455">
      <c r="C1455" s="1">
        <v>5.0</v>
      </c>
      <c r="E1455" s="4">
        <f t="shared" si="304"/>
        <v>714</v>
      </c>
      <c r="F1455" s="1">
        <v>1.0</v>
      </c>
      <c r="G1455" s="4" t="str">
        <f t="shared" si="305"/>
        <v>0.60</v>
      </c>
      <c r="H1455" s="2">
        <f t="shared" si="306"/>
        <v>428.4</v>
      </c>
      <c r="I1455" s="2">
        <f t="shared" si="307"/>
        <v>0.06084363017</v>
      </c>
      <c r="J1455" s="2">
        <f t="shared" si="308"/>
        <v>0</v>
      </c>
    </row>
    <row r="1456">
      <c r="C1456" s="1">
        <v>6.0</v>
      </c>
      <c r="E1456" s="4">
        <f t="shared" si="304"/>
        <v>324</v>
      </c>
      <c r="F1456" s="1">
        <v>1.0</v>
      </c>
      <c r="G1456" s="4" t="str">
        <f t="shared" si="305"/>
        <v>0.69</v>
      </c>
      <c r="H1456" s="2">
        <f t="shared" si="306"/>
        <v>223.56</v>
      </c>
      <c r="I1456" s="2">
        <f t="shared" si="307"/>
        <v>0.03175117171</v>
      </c>
      <c r="J1456" s="2">
        <f t="shared" si="308"/>
        <v>0</v>
      </c>
    </row>
    <row r="1457">
      <c r="C1457" s="1">
        <v>7.0</v>
      </c>
      <c r="E1457" s="4">
        <f t="shared" si="304"/>
        <v>69</v>
      </c>
      <c r="F1457" s="1">
        <v>1.0</v>
      </c>
      <c r="G1457" s="4" t="str">
        <f t="shared" si="305"/>
        <v>0.61</v>
      </c>
      <c r="H1457" s="2">
        <f t="shared" si="306"/>
        <v>42.09</v>
      </c>
      <c r="I1457" s="2">
        <f t="shared" si="307"/>
        <v>0.005977844056</v>
      </c>
      <c r="J1457" s="2">
        <f t="shared" si="308"/>
        <v>0</v>
      </c>
    </row>
    <row r="1458">
      <c r="C1458" s="1">
        <v>8.0</v>
      </c>
      <c r="E1458" s="4">
        <f t="shared" si="304"/>
        <v>2566</v>
      </c>
      <c r="F1458" s="1">
        <v>1.0</v>
      </c>
      <c r="G1458" s="4" t="str">
        <f t="shared" si="305"/>
        <v>0.86</v>
      </c>
      <c r="H1458" s="2">
        <f t="shared" si="306"/>
        <v>2206.76</v>
      </c>
      <c r="I1458" s="2">
        <f t="shared" si="307"/>
        <v>0.313415708</v>
      </c>
      <c r="J1458" s="2">
        <f t="shared" si="308"/>
        <v>0</v>
      </c>
    </row>
    <row r="1459">
      <c r="C1459" s="1">
        <v>9.0</v>
      </c>
      <c r="E1459" s="4">
        <f t="shared" si="304"/>
        <v>2565</v>
      </c>
      <c r="F1459" s="1">
        <v>1.0</v>
      </c>
      <c r="G1459" s="4" t="str">
        <f t="shared" si="305"/>
        <v>0.80</v>
      </c>
      <c r="H1459" s="2">
        <f t="shared" si="306"/>
        <v>2052</v>
      </c>
      <c r="I1459" s="2">
        <f t="shared" si="307"/>
        <v>0.2914358756</v>
      </c>
      <c r="J1459" s="2">
        <f t="shared" si="308"/>
        <v>0</v>
      </c>
    </row>
    <row r="1460">
      <c r="C1460" s="1" t="s">
        <v>28</v>
      </c>
      <c r="I1460" s="2">
        <f>(E1461-H1461)/E1461</f>
        <v>0.2160943048</v>
      </c>
    </row>
    <row r="1461">
      <c r="D1461" s="1" t="s">
        <v>29</v>
      </c>
      <c r="E1461" s="2">
        <f>Sum(E1450:E1459)</f>
        <v>7041</v>
      </c>
      <c r="H1461" s="2">
        <f>Sum(H1450:H1459)</f>
        <v>5519.48</v>
      </c>
    </row>
    <row r="1462">
      <c r="D1462" s="1" t="s">
        <v>17</v>
      </c>
      <c r="E1462" s="2">
        <f>E1461/$B$2</f>
        <v>0.0550078125</v>
      </c>
    </row>
    <row r="1463">
      <c r="D1463" s="1" t="s">
        <v>18</v>
      </c>
      <c r="E1463" s="2">
        <f>H1461/E1461</f>
        <v>0.7839056952</v>
      </c>
    </row>
    <row r="1464">
      <c r="D1464" s="1" t="s">
        <v>20</v>
      </c>
      <c r="E1464" s="2">
        <f>H1461/$B$2</f>
        <v>0.0431209375</v>
      </c>
    </row>
    <row r="1465">
      <c r="D1465" s="1" t="s">
        <v>21</v>
      </c>
      <c r="E1465" s="2">
        <f>(E1461-H1461)/$B$2</f>
        <v>0.011886875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49</v>
      </c>
      <c r="F1480" s="1">
        <v>1.0</v>
      </c>
      <c r="G1480" s="4" t="str">
        <f t="shared" ref="G1480:G1489" si="310">INDIRECT(CONCATENATE("'ccc",$E$1478,"'!",$B$1,C1480+21))</f>
        <v>0.39</v>
      </c>
      <c r="H1480" s="2">
        <f t="shared" ref="H1480:H1489" si="311">E1480*F1480*G1480</f>
        <v>19.11</v>
      </c>
      <c r="I1480" s="2">
        <f t="shared" ref="I1480:I1489" si="312">H1480/$E$1491</f>
        <v>0.002642787996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2</v>
      </c>
      <c r="F1481" s="1">
        <v>1.0</v>
      </c>
      <c r="G1481" s="4" t="str">
        <f t="shared" si="310"/>
        <v>0.00</v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142</v>
      </c>
      <c r="F1482" s="1">
        <v>1.0</v>
      </c>
      <c r="G1482" s="4" t="str">
        <f t="shared" si="310"/>
        <v>0.45</v>
      </c>
      <c r="H1482" s="2">
        <f t="shared" si="311"/>
        <v>63.9</v>
      </c>
      <c r="I1482" s="2">
        <f t="shared" si="312"/>
        <v>0.008836952012</v>
      </c>
      <c r="J1482" s="2">
        <f t="shared" si="313"/>
        <v>0</v>
      </c>
    </row>
    <row r="1483">
      <c r="C1483" s="1">
        <v>3.0</v>
      </c>
      <c r="E1483" s="4">
        <f t="shared" si="309"/>
        <v>664</v>
      </c>
      <c r="F1483" s="1">
        <v>1.0</v>
      </c>
      <c r="G1483" s="4" t="str">
        <f t="shared" si="310"/>
        <v>0.78</v>
      </c>
      <c r="H1483" s="2">
        <f t="shared" si="311"/>
        <v>517.92</v>
      </c>
      <c r="I1483" s="2">
        <f t="shared" si="312"/>
        <v>0.07162494814</v>
      </c>
      <c r="J1483" s="2">
        <f t="shared" si="313"/>
        <v>0</v>
      </c>
    </row>
    <row r="1484">
      <c r="C1484" s="1">
        <v>4.0</v>
      </c>
      <c r="E1484" s="4">
        <f t="shared" si="309"/>
        <v>7</v>
      </c>
      <c r="F1484" s="1">
        <v>1.0</v>
      </c>
      <c r="G1484" s="4" t="str">
        <f t="shared" si="310"/>
        <v>0.43</v>
      </c>
      <c r="H1484" s="2">
        <f t="shared" si="311"/>
        <v>3.01</v>
      </c>
      <c r="I1484" s="2">
        <f t="shared" si="312"/>
        <v>0.0004162633107</v>
      </c>
      <c r="J1484" s="2">
        <f t="shared" si="313"/>
        <v>0</v>
      </c>
    </row>
    <row r="1485">
      <c r="C1485" s="1">
        <v>5.0</v>
      </c>
      <c r="E1485" s="4">
        <f t="shared" si="309"/>
        <v>748</v>
      </c>
      <c r="F1485" s="1">
        <v>1.0</v>
      </c>
      <c r="G1485" s="4" t="str">
        <f t="shared" si="310"/>
        <v>0.60</v>
      </c>
      <c r="H1485" s="2">
        <f t="shared" si="311"/>
        <v>448.8</v>
      </c>
      <c r="I1485" s="2">
        <f t="shared" si="312"/>
        <v>0.06206610427</v>
      </c>
      <c r="J1485" s="2">
        <f t="shared" si="313"/>
        <v>0</v>
      </c>
    </row>
    <row r="1486">
      <c r="C1486" s="1">
        <v>6.0</v>
      </c>
      <c r="E1486" s="4">
        <f t="shared" si="309"/>
        <v>329</v>
      </c>
      <c r="F1486" s="1">
        <v>1.0</v>
      </c>
      <c r="G1486" s="4" t="str">
        <f t="shared" si="310"/>
        <v>0.74</v>
      </c>
      <c r="H1486" s="2">
        <f t="shared" si="311"/>
        <v>243.46</v>
      </c>
      <c r="I1486" s="2">
        <f t="shared" si="312"/>
        <v>0.03366892546</v>
      </c>
      <c r="J1486" s="2">
        <f t="shared" si="313"/>
        <v>0</v>
      </c>
    </row>
    <row r="1487">
      <c r="C1487" s="1">
        <v>7.0</v>
      </c>
      <c r="E1487" s="4">
        <f t="shared" si="309"/>
        <v>90</v>
      </c>
      <c r="F1487" s="1">
        <v>1.0</v>
      </c>
      <c r="G1487" s="4" t="str">
        <f t="shared" si="310"/>
        <v>0.68</v>
      </c>
      <c r="H1487" s="2">
        <f t="shared" si="311"/>
        <v>61.2</v>
      </c>
      <c r="I1487" s="2">
        <f t="shared" si="312"/>
        <v>0.008463559674</v>
      </c>
      <c r="J1487" s="2">
        <f t="shared" si="313"/>
        <v>0</v>
      </c>
    </row>
    <row r="1488">
      <c r="C1488" s="1">
        <v>8.0</v>
      </c>
      <c r="E1488" s="4">
        <f t="shared" si="309"/>
        <v>2518</v>
      </c>
      <c r="F1488" s="1">
        <v>1.0</v>
      </c>
      <c r="G1488" s="4" t="str">
        <f t="shared" si="310"/>
        <v>0.87</v>
      </c>
      <c r="H1488" s="2">
        <f t="shared" si="311"/>
        <v>2190.66</v>
      </c>
      <c r="I1488" s="2">
        <f t="shared" si="312"/>
        <v>0.3029539483</v>
      </c>
      <c r="J1488" s="2">
        <f t="shared" si="313"/>
        <v>0</v>
      </c>
    </row>
    <row r="1489">
      <c r="C1489" s="1">
        <v>9.0</v>
      </c>
      <c r="E1489" s="4">
        <f t="shared" si="309"/>
        <v>2682</v>
      </c>
      <c r="F1489" s="1">
        <v>1.0</v>
      </c>
      <c r="G1489" s="4" t="str">
        <f t="shared" si="310"/>
        <v>0.81</v>
      </c>
      <c r="H1489" s="2">
        <f t="shared" si="311"/>
        <v>2172.42</v>
      </c>
      <c r="I1489" s="2">
        <f t="shared" si="312"/>
        <v>0.3004314756</v>
      </c>
      <c r="J1489" s="2">
        <f t="shared" si="313"/>
        <v>0</v>
      </c>
    </row>
    <row r="1490">
      <c r="C1490" s="1" t="s">
        <v>28</v>
      </c>
      <c r="I1490" s="2">
        <f>(E1491-H1491)/E1491</f>
        <v>0.2088950353</v>
      </c>
    </row>
    <row r="1491">
      <c r="D1491" s="1" t="s">
        <v>29</v>
      </c>
      <c r="E1491" s="2">
        <f>Sum(E1480:E1489)</f>
        <v>7231</v>
      </c>
      <c r="H1491" s="2">
        <f>Sum(H1480:H1489)</f>
        <v>5720.48</v>
      </c>
    </row>
    <row r="1492">
      <c r="D1492" s="1" t="s">
        <v>17</v>
      </c>
      <c r="E1492" s="2">
        <f>E1491/$B$2</f>
        <v>0.0564921875</v>
      </c>
    </row>
    <row r="1493">
      <c r="D1493" s="1" t="s">
        <v>18</v>
      </c>
      <c r="E1493" s="2">
        <f>H1491/E1491</f>
        <v>0.7911049647</v>
      </c>
    </row>
    <row r="1494">
      <c r="D1494" s="1" t="s">
        <v>20</v>
      </c>
      <c r="E1494" s="2">
        <f>H1491/$B$2</f>
        <v>0.04469125</v>
      </c>
    </row>
    <row r="1495">
      <c r="D1495" s="1" t="s">
        <v>21</v>
      </c>
      <c r="E1495" s="2">
        <f>(E1491-H1491)/$B$2</f>
        <v>0.0118009375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41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0.03098360656</v>
      </c>
      <c r="O80" s="2">
        <f t="shared" si="44"/>
        <v>0.00650273224</v>
      </c>
      <c r="P80" s="2">
        <f t="shared" si="44"/>
        <v>0.3300546448</v>
      </c>
      <c r="Q80" s="2">
        <f t="shared" si="44"/>
        <v>0.3778087432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0.2546502732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0.02448639645</v>
      </c>
      <c r="O81" s="2">
        <f t="shared" si="45"/>
        <v>0.006118822876</v>
      </c>
      <c r="P81" s="2">
        <f t="shared" si="45"/>
        <v>0.1957245974</v>
      </c>
      <c r="Q81" s="2">
        <f t="shared" si="45"/>
        <v>0.5638478623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0.2098223209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0.009894339623</v>
      </c>
      <c r="O82" s="2">
        <f t="shared" si="46"/>
        <v>0.004905660377</v>
      </c>
      <c r="P82" s="2">
        <f t="shared" si="46"/>
        <v>0.09296981132</v>
      </c>
      <c r="Q82" s="2">
        <f t="shared" si="46"/>
        <v>0.7076339623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0.1845962264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0.008521806252</v>
      </c>
      <c r="O83" s="2">
        <f t="shared" si="47"/>
        <v>0.003083751447</v>
      </c>
      <c r="P83" s="2">
        <f t="shared" si="47"/>
        <v>0.06737553068</v>
      </c>
      <c r="Q83" s="2">
        <f t="shared" si="47"/>
        <v>0.7948822848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0.1261366268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0.01051756706</v>
      </c>
      <c r="O84" s="2">
        <f t="shared" si="48"/>
        <v>0.001496033245</v>
      </c>
      <c r="P84" s="2">
        <f t="shared" si="48"/>
        <v>0.0473743861</v>
      </c>
      <c r="Q84" s="2">
        <f t="shared" si="48"/>
        <v>0.8294106536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0.11120136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0.01137362637</v>
      </c>
      <c r="O85" s="2">
        <f t="shared" si="49"/>
        <v>0.01806593407</v>
      </c>
      <c r="P85" s="2">
        <f t="shared" si="49"/>
        <v>0.06871978022</v>
      </c>
      <c r="Q85" s="2">
        <f t="shared" si="49"/>
        <v>0.4293626374</v>
      </c>
      <c r="R85" s="2">
        <f t="shared" si="49"/>
        <v>0.2227582418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0.2497197802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0.01036633926</v>
      </c>
      <c r="O86" s="2">
        <f t="shared" si="50"/>
        <v>0.0116007433</v>
      </c>
      <c r="P86" s="2">
        <f t="shared" si="50"/>
        <v>0.04872312185</v>
      </c>
      <c r="Q86" s="2">
        <f t="shared" si="50"/>
        <v>0.3134536767</v>
      </c>
      <c r="R86" s="2">
        <f t="shared" si="50"/>
        <v>0.3581205203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0.2577355986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0.01080494505</v>
      </c>
      <c r="O87" s="2">
        <f t="shared" si="51"/>
        <v>0.009972527473</v>
      </c>
      <c r="P87" s="2">
        <f t="shared" si="51"/>
        <v>0.04828846154</v>
      </c>
      <c r="Q87" s="2">
        <f t="shared" si="51"/>
        <v>0.3364395604</v>
      </c>
      <c r="R87" s="2">
        <f t="shared" si="51"/>
        <v>0.3452307692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0.2492637363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0.01064763415</v>
      </c>
      <c r="O88" s="2">
        <f t="shared" si="52"/>
        <v>0.01107850912</v>
      </c>
      <c r="P88" s="2">
        <f t="shared" si="52"/>
        <v>0.04063441713</v>
      </c>
      <c r="Q88" s="2">
        <f t="shared" si="52"/>
        <v>0.3191752577</v>
      </c>
      <c r="R88" s="2">
        <f t="shared" si="52"/>
        <v>0.3633518372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0.2551123447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0.009119914916</v>
      </c>
      <c r="O89" s="2">
        <f t="shared" si="53"/>
        <v>0.01486306833</v>
      </c>
      <c r="P89" s="2">
        <f t="shared" si="53"/>
        <v>0.03716564743</v>
      </c>
      <c r="Q89" s="2">
        <f t="shared" si="53"/>
        <v>0.2860090401</v>
      </c>
      <c r="R89" s="2">
        <f t="shared" si="53"/>
        <v>0.3923477798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0.2604945493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0.0100083682</v>
      </c>
      <c r="O90" s="2">
        <f t="shared" si="54"/>
        <v>0.003916317992</v>
      </c>
      <c r="P90" s="2">
        <f t="shared" si="54"/>
        <v>0.006686192469</v>
      </c>
      <c r="Q90" s="2">
        <f t="shared" si="54"/>
        <v>0.08669456067</v>
      </c>
      <c r="R90" s="2">
        <f t="shared" si="54"/>
        <v>0.1611380753</v>
      </c>
      <c r="S90" s="2">
        <f t="shared" si="54"/>
        <v>0.5027196653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0.2288368201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0.004790708928</v>
      </c>
      <c r="O91" s="2">
        <f t="shared" si="55"/>
        <v>0.002845390757</v>
      </c>
      <c r="P91" s="2">
        <f t="shared" si="55"/>
        <v>0.0007234454391</v>
      </c>
      <c r="Q91" s="2">
        <f t="shared" si="55"/>
        <v>0.01551657392</v>
      </c>
      <c r="R91" s="2">
        <f t="shared" si="55"/>
        <v>0.06159206388</v>
      </c>
      <c r="S91" s="2">
        <f t="shared" si="55"/>
        <v>0.7511105734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0.1634212436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0.006306818182</v>
      </c>
      <c r="O92" s="2">
        <f t="shared" si="56"/>
        <v>0.002608901515</v>
      </c>
      <c r="P92" s="2">
        <f t="shared" si="56"/>
        <v>0.000712594697</v>
      </c>
      <c r="Q92" s="2">
        <f t="shared" si="56"/>
        <v>0.01000236742</v>
      </c>
      <c r="R92" s="2">
        <f t="shared" si="56"/>
        <v>0.04488636364</v>
      </c>
      <c r="S92" s="2">
        <f t="shared" si="56"/>
        <v>0.7980208333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0.1374621212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0.00601588043</v>
      </c>
      <c r="O93" s="2">
        <f t="shared" si="57"/>
        <v>0.000686595049</v>
      </c>
      <c r="P93" s="2">
        <f t="shared" si="57"/>
        <v>0</v>
      </c>
      <c r="Q93" s="2">
        <f t="shared" si="57"/>
        <v>0.005651564689</v>
      </c>
      <c r="R93" s="2">
        <f t="shared" si="57"/>
        <v>0.02504670715</v>
      </c>
      <c r="S93" s="2">
        <f t="shared" si="57"/>
        <v>0.8561536665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0.1064455862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0.004515050167</v>
      </c>
      <c r="O94" s="2">
        <f t="shared" si="58"/>
        <v>0.0009460105112</v>
      </c>
      <c r="P94" s="2">
        <f t="shared" si="58"/>
        <v>0.0002365026278</v>
      </c>
      <c r="Q94" s="2">
        <f t="shared" si="58"/>
        <v>0.005726230291</v>
      </c>
      <c r="R94" s="2">
        <f t="shared" si="58"/>
        <v>0.01900621118</v>
      </c>
      <c r="S94" s="2">
        <f t="shared" si="58"/>
        <v>0.8626254181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0.1069445772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0.008551101857</v>
      </c>
      <c r="O95" s="2">
        <f t="shared" si="59"/>
        <v>0.0008780149228</v>
      </c>
      <c r="P95" s="2">
        <f t="shared" si="59"/>
        <v>0.0003435710567</v>
      </c>
      <c r="Q95" s="2">
        <f t="shared" si="59"/>
        <v>0.001374284227</v>
      </c>
      <c r="R95" s="2">
        <f t="shared" si="59"/>
        <v>0.005580426861</v>
      </c>
      <c r="S95" s="2">
        <f t="shared" si="59"/>
        <v>0.1796043727</v>
      </c>
      <c r="T95" s="2">
        <f t="shared" si="59"/>
        <v>0.653406212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0.1502620163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0.004747168607</v>
      </c>
      <c r="O96" s="2">
        <f t="shared" si="65"/>
        <v>0</v>
      </c>
      <c r="P96" s="2">
        <f t="shared" si="65"/>
        <v>0.0001595150742</v>
      </c>
      <c r="Q96" s="2">
        <f t="shared" si="65"/>
        <v>0.0001595150742</v>
      </c>
      <c r="R96" s="2">
        <f t="shared" si="65"/>
        <v>0.0004785452225</v>
      </c>
      <c r="S96" s="2">
        <f t="shared" si="65"/>
        <v>0.04303716701</v>
      </c>
      <c r="T96" s="2">
        <f t="shared" si="65"/>
        <v>0.8825139576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0.06890413144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0.005490226986</v>
      </c>
      <c r="O97" s="2">
        <f t="shared" si="66"/>
        <v>0.0001607818411</v>
      </c>
      <c r="P97" s="2">
        <f t="shared" si="66"/>
        <v>0</v>
      </c>
      <c r="Q97" s="2">
        <f t="shared" si="66"/>
        <v>0.0001607818411</v>
      </c>
      <c r="R97" s="2">
        <f t="shared" si="66"/>
        <v>0.0001544766709</v>
      </c>
      <c r="S97" s="2">
        <f t="shared" si="66"/>
        <v>0.02472730139</v>
      </c>
      <c r="T97" s="2">
        <f t="shared" si="66"/>
        <v>0.9146500631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0.05465636822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0.003537287872</v>
      </c>
      <c r="O98" s="2">
        <f t="shared" si="67"/>
        <v>0.00007940214853</v>
      </c>
      <c r="P98" s="2">
        <f t="shared" si="67"/>
        <v>0</v>
      </c>
      <c r="Q98" s="2">
        <f t="shared" si="67"/>
        <v>0.0001852716799</v>
      </c>
      <c r="R98" s="2">
        <f t="shared" si="67"/>
        <v>0.00006539000467</v>
      </c>
      <c r="S98" s="2">
        <f t="shared" si="67"/>
        <v>0.01628211116</v>
      </c>
      <c r="T98" s="2">
        <f t="shared" si="67"/>
        <v>0.931489958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0.04836057917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0.003615082482</v>
      </c>
      <c r="O99" s="2">
        <f t="shared" si="68"/>
        <v>0.0001571091909</v>
      </c>
      <c r="P99" s="2">
        <f t="shared" si="68"/>
        <v>0</v>
      </c>
      <c r="Q99" s="2">
        <f t="shared" si="68"/>
        <v>0</v>
      </c>
      <c r="R99" s="2">
        <f t="shared" si="68"/>
        <v>0.000311076198</v>
      </c>
      <c r="S99" s="2">
        <f t="shared" si="68"/>
        <v>0.008853102907</v>
      </c>
      <c r="T99" s="2">
        <f t="shared" si="68"/>
        <v>0.9507462687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0.03631736057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0.01679905437</v>
      </c>
      <c r="O100" s="2">
        <f t="shared" si="69"/>
        <v>0.0002446808511</v>
      </c>
      <c r="P100" s="2">
        <f t="shared" si="69"/>
        <v>0.0008191489362</v>
      </c>
      <c r="Q100" s="2">
        <f t="shared" si="69"/>
        <v>0.0002364066194</v>
      </c>
      <c r="R100" s="2">
        <f t="shared" si="69"/>
        <v>0.006255319149</v>
      </c>
      <c r="S100" s="2">
        <f t="shared" si="69"/>
        <v>0.0409929078</v>
      </c>
      <c r="T100" s="2">
        <f t="shared" si="69"/>
        <v>0.7867777778</v>
      </c>
      <c r="U100" s="2">
        <f t="shared" si="69"/>
        <v>0.01812056738</v>
      </c>
      <c r="V100" s="2">
        <f t="shared" si="69"/>
        <v>0</v>
      </c>
      <c r="W100" s="2">
        <f t="shared" si="69"/>
        <v>0</v>
      </c>
      <c r="X100" s="2">
        <f t="shared" si="69"/>
        <v>0.1297541371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0.0143879117</v>
      </c>
      <c r="O101" s="2">
        <f t="shared" si="70"/>
        <v>0.0004674772754</v>
      </c>
      <c r="P101" s="2">
        <f t="shared" si="70"/>
        <v>0.0002301971432</v>
      </c>
      <c r="Q101" s="2">
        <f t="shared" si="70"/>
        <v>0.0003541494511</v>
      </c>
      <c r="R101" s="2">
        <f t="shared" si="70"/>
        <v>0.003872033998</v>
      </c>
      <c r="S101" s="2">
        <f t="shared" si="70"/>
        <v>0.03215677016</v>
      </c>
      <c r="T101" s="2">
        <f t="shared" si="70"/>
        <v>0.8378326054</v>
      </c>
      <c r="U101" s="2">
        <f t="shared" si="70"/>
        <v>0.01221815606</v>
      </c>
      <c r="V101" s="2">
        <f t="shared" si="70"/>
        <v>0</v>
      </c>
      <c r="W101" s="2">
        <f t="shared" si="70"/>
        <v>0</v>
      </c>
      <c r="X101" s="2">
        <f t="shared" si="70"/>
        <v>0.09848069885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0.01061254078</v>
      </c>
      <c r="O102" s="2">
        <f t="shared" si="71"/>
        <v>0.0004820587169</v>
      </c>
      <c r="P102" s="2">
        <f t="shared" si="71"/>
        <v>0.0004820587169</v>
      </c>
      <c r="Q102" s="2">
        <f t="shared" si="71"/>
        <v>0</v>
      </c>
      <c r="R102" s="2">
        <f t="shared" si="71"/>
        <v>0.004498006524</v>
      </c>
      <c r="S102" s="2">
        <f t="shared" si="71"/>
        <v>0.03181587532</v>
      </c>
      <c r="T102" s="2">
        <f t="shared" si="71"/>
        <v>0.8625733962</v>
      </c>
      <c r="U102" s="2">
        <f t="shared" si="71"/>
        <v>0.006857557086</v>
      </c>
      <c r="V102" s="2">
        <f t="shared" si="71"/>
        <v>0</v>
      </c>
      <c r="W102" s="2">
        <f t="shared" si="71"/>
        <v>0</v>
      </c>
      <c r="X102" s="2">
        <f t="shared" si="71"/>
        <v>0.08267850671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0.009730619927</v>
      </c>
      <c r="O103" s="2">
        <f t="shared" si="72"/>
        <v>0.0004764145395</v>
      </c>
      <c r="P103" s="2">
        <f t="shared" si="72"/>
        <v>0.0001164568874</v>
      </c>
      <c r="Q103" s="2">
        <f t="shared" si="72"/>
        <v>0.000359957652</v>
      </c>
      <c r="R103" s="2">
        <f t="shared" si="72"/>
        <v>0.001893894836</v>
      </c>
      <c r="S103" s="2">
        <f t="shared" si="72"/>
        <v>0.02463827785</v>
      </c>
      <c r="T103" s="2">
        <f t="shared" si="72"/>
        <v>0.8746265145</v>
      </c>
      <c r="U103" s="2">
        <f t="shared" si="72"/>
        <v>0.006818021409</v>
      </c>
      <c r="V103" s="2">
        <f t="shared" si="72"/>
        <v>0</v>
      </c>
      <c r="W103" s="2">
        <f t="shared" si="72"/>
        <v>0</v>
      </c>
      <c r="X103" s="2">
        <f t="shared" si="72"/>
        <v>0.08133984237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0.008848228947</v>
      </c>
      <c r="O104" s="2">
        <f t="shared" si="73"/>
        <v>0.0001172882946</v>
      </c>
      <c r="P104" s="2">
        <f t="shared" si="73"/>
        <v>0.0004691531785</v>
      </c>
      <c r="Q104" s="2">
        <f t="shared" si="73"/>
        <v>0.0004761904762</v>
      </c>
      <c r="R104" s="2">
        <f t="shared" si="73"/>
        <v>0.001765188834</v>
      </c>
      <c r="S104" s="2">
        <f t="shared" si="73"/>
        <v>0.02559699742</v>
      </c>
      <c r="T104" s="2">
        <f t="shared" si="73"/>
        <v>0.895480882</v>
      </c>
      <c r="U104" s="2">
        <f t="shared" si="73"/>
        <v>0.00327234342</v>
      </c>
      <c r="V104" s="2">
        <f t="shared" si="73"/>
        <v>0</v>
      </c>
      <c r="W104" s="2">
        <f t="shared" si="73"/>
        <v>0</v>
      </c>
      <c r="X104" s="2">
        <f t="shared" si="73"/>
        <v>0.06397372742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0.01251017087</v>
      </c>
      <c r="O105" s="2">
        <f t="shared" si="74"/>
        <v>0.001082180635</v>
      </c>
      <c r="P105" s="2">
        <f t="shared" si="74"/>
        <v>0.0017453214</v>
      </c>
      <c r="Q105" s="2">
        <f t="shared" si="74"/>
        <v>0.0009547057228</v>
      </c>
      <c r="R105" s="2">
        <f t="shared" si="74"/>
        <v>0.0009357200976</v>
      </c>
      <c r="S105" s="2">
        <f t="shared" si="74"/>
        <v>0.009060211554</v>
      </c>
      <c r="T105" s="2">
        <f t="shared" si="74"/>
        <v>0.7472579333</v>
      </c>
      <c r="U105" s="2">
        <f t="shared" si="74"/>
        <v>0.0009492812585</v>
      </c>
      <c r="V105" s="2">
        <f t="shared" si="74"/>
        <v>0.09820992677</v>
      </c>
      <c r="W105" s="2">
        <f t="shared" si="74"/>
        <v>0</v>
      </c>
      <c r="X105" s="2">
        <f t="shared" si="74"/>
        <v>0.1272945484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0.007741935484</v>
      </c>
      <c r="O106" s="2">
        <f t="shared" si="75"/>
        <v>0.0007969639469</v>
      </c>
      <c r="P106" s="2">
        <f t="shared" si="75"/>
        <v>0.00190295473</v>
      </c>
      <c r="Q106" s="2">
        <f t="shared" si="75"/>
        <v>0.0004147465438</v>
      </c>
      <c r="R106" s="2">
        <f t="shared" si="75"/>
        <v>0.0005421523448</v>
      </c>
      <c r="S106" s="2">
        <f t="shared" si="75"/>
        <v>0.008117375983</v>
      </c>
      <c r="T106" s="2">
        <f t="shared" si="75"/>
        <v>0.6805855245</v>
      </c>
      <c r="U106" s="2">
        <f t="shared" si="75"/>
        <v>0.0001355380862</v>
      </c>
      <c r="V106" s="2">
        <f t="shared" si="75"/>
        <v>0.1542043914</v>
      </c>
      <c r="W106" s="2">
        <f t="shared" si="75"/>
        <v>0</v>
      </c>
      <c r="X106" s="2">
        <f t="shared" si="75"/>
        <v>0.1455584169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0.009487109905</v>
      </c>
      <c r="O107" s="2">
        <f t="shared" si="76"/>
        <v>0.001628222524</v>
      </c>
      <c r="P107" s="2">
        <f t="shared" si="76"/>
        <v>0.0006648575305</v>
      </c>
      <c r="Q107" s="2">
        <f t="shared" si="76"/>
        <v>0</v>
      </c>
      <c r="R107" s="2">
        <f t="shared" si="76"/>
        <v>0.0008249660787</v>
      </c>
      <c r="S107" s="2">
        <f t="shared" si="76"/>
        <v>0.008301221167</v>
      </c>
      <c r="T107" s="2">
        <f t="shared" si="76"/>
        <v>0.689687924</v>
      </c>
      <c r="U107" s="2">
        <f t="shared" si="76"/>
        <v>0.0001356852103</v>
      </c>
      <c r="V107" s="2">
        <f t="shared" si="76"/>
        <v>0.1399579376</v>
      </c>
      <c r="W107" s="2">
        <f t="shared" si="76"/>
        <v>0</v>
      </c>
      <c r="X107" s="2">
        <f t="shared" si="76"/>
        <v>0.149312076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0.01391686764</v>
      </c>
      <c r="O108" s="2">
        <f t="shared" si="77"/>
        <v>0.001417222301</v>
      </c>
      <c r="P108" s="2">
        <f t="shared" si="77"/>
        <v>0.002559228259</v>
      </c>
      <c r="Q108" s="2">
        <f t="shared" si="77"/>
        <v>0.000561781813</v>
      </c>
      <c r="R108" s="2">
        <f t="shared" si="77"/>
        <v>0.000561781813</v>
      </c>
      <c r="S108" s="2">
        <f t="shared" si="77"/>
        <v>0.008307561356</v>
      </c>
      <c r="T108" s="2">
        <f t="shared" si="77"/>
        <v>0.6224287133</v>
      </c>
      <c r="U108" s="2">
        <f t="shared" si="77"/>
        <v>0.0001418640942</v>
      </c>
      <c r="V108" s="2">
        <f t="shared" si="77"/>
        <v>0.184061569</v>
      </c>
      <c r="W108" s="2">
        <f t="shared" si="77"/>
        <v>0</v>
      </c>
      <c r="X108" s="2">
        <f t="shared" si="77"/>
        <v>0.1660434104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0.01031072645</v>
      </c>
      <c r="O109" s="2">
        <f t="shared" si="78"/>
        <v>0.0009875141884</v>
      </c>
      <c r="P109" s="2">
        <f t="shared" si="78"/>
        <v>0.0008541430193</v>
      </c>
      <c r="Q109" s="2">
        <f t="shared" si="78"/>
        <v>0.0008484676504</v>
      </c>
      <c r="R109" s="2">
        <f t="shared" si="78"/>
        <v>0.0007150964813</v>
      </c>
      <c r="S109" s="2">
        <f t="shared" si="78"/>
        <v>0.01013053348</v>
      </c>
      <c r="T109" s="2">
        <f t="shared" si="78"/>
        <v>0.6416713961</v>
      </c>
      <c r="U109" s="2">
        <f t="shared" si="78"/>
        <v>0</v>
      </c>
      <c r="V109" s="2">
        <f t="shared" si="78"/>
        <v>0.1665493757</v>
      </c>
      <c r="W109" s="2">
        <f t="shared" si="78"/>
        <v>0</v>
      </c>
      <c r="X109" s="2">
        <f t="shared" si="78"/>
        <v>0.1679327469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0.00923341303</v>
      </c>
      <c r="O110" s="2">
        <f t="shared" si="79"/>
        <v>0.001213389121</v>
      </c>
      <c r="P110" s="2">
        <f t="shared" si="79"/>
        <v>0.001362821279</v>
      </c>
      <c r="Q110" s="2">
        <f t="shared" si="79"/>
        <v>0.0003108188882</v>
      </c>
      <c r="R110" s="2">
        <f t="shared" si="79"/>
        <v>0.006065451285</v>
      </c>
      <c r="S110" s="2">
        <f t="shared" si="79"/>
        <v>0.02775104603</v>
      </c>
      <c r="T110" s="2">
        <f t="shared" si="79"/>
        <v>0.5849133293</v>
      </c>
      <c r="U110" s="2">
        <f t="shared" si="79"/>
        <v>0.0002958756724</v>
      </c>
      <c r="V110" s="2">
        <f t="shared" si="79"/>
        <v>0.110632098</v>
      </c>
      <c r="W110" s="2">
        <f t="shared" si="79"/>
        <v>0.03416019127</v>
      </c>
      <c r="X110" s="2">
        <f t="shared" si="79"/>
        <v>0.224061566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0.01191099476</v>
      </c>
      <c r="O111" s="2">
        <f t="shared" si="80"/>
        <v>0.000735892961</v>
      </c>
      <c r="P111" s="2">
        <f t="shared" si="80"/>
        <v>0.002209133217</v>
      </c>
      <c r="Q111" s="2">
        <f t="shared" si="80"/>
        <v>0.001588132635</v>
      </c>
      <c r="R111" s="2">
        <f t="shared" si="80"/>
        <v>0.006352530541</v>
      </c>
      <c r="S111" s="2">
        <f t="shared" si="80"/>
        <v>0.02501745201</v>
      </c>
      <c r="T111" s="2">
        <f t="shared" si="80"/>
        <v>0.5628621291</v>
      </c>
      <c r="U111" s="2">
        <f t="shared" si="80"/>
        <v>0.000872600349</v>
      </c>
      <c r="V111" s="2">
        <f t="shared" si="80"/>
        <v>0.1255235602</v>
      </c>
      <c r="W111" s="2">
        <f t="shared" si="80"/>
        <v>0.04242146597</v>
      </c>
      <c r="X111" s="2">
        <f t="shared" si="80"/>
        <v>0.2205061082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0.004570300638</v>
      </c>
      <c r="O112" s="2">
        <f t="shared" si="81"/>
        <v>0.001966292135</v>
      </c>
      <c r="P112" s="2">
        <f t="shared" si="81"/>
        <v>0.00223959915</v>
      </c>
      <c r="Q112" s="2">
        <f t="shared" si="81"/>
        <v>0.001822046766</v>
      </c>
      <c r="R112" s="2">
        <f t="shared" si="81"/>
        <v>0.006556331613</v>
      </c>
      <c r="S112" s="2">
        <f t="shared" si="81"/>
        <v>0.04074855755</v>
      </c>
      <c r="T112" s="2">
        <f t="shared" si="81"/>
        <v>0.4680838142</v>
      </c>
      <c r="U112" s="2">
        <f t="shared" si="81"/>
        <v>0.00106741573</v>
      </c>
      <c r="V112" s="2">
        <f t="shared" si="81"/>
        <v>0.09604008503</v>
      </c>
      <c r="W112" s="2">
        <f t="shared" si="81"/>
        <v>0.09984208928</v>
      </c>
      <c r="X112" s="2">
        <f t="shared" si="81"/>
        <v>0.277063468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0.007487482931</v>
      </c>
      <c r="O113" s="2">
        <f t="shared" si="82"/>
        <v>0.001238051889</v>
      </c>
      <c r="P113" s="2">
        <f t="shared" si="82"/>
        <v>0.001826733424</v>
      </c>
      <c r="Q113" s="2">
        <f t="shared" si="82"/>
        <v>0.002269761796</v>
      </c>
      <c r="R113" s="2">
        <f t="shared" si="82"/>
        <v>0.006067364588</v>
      </c>
      <c r="S113" s="2">
        <f t="shared" si="82"/>
        <v>0.0429373388</v>
      </c>
      <c r="T113" s="2">
        <f t="shared" si="82"/>
        <v>0.4819966621</v>
      </c>
      <c r="U113" s="2">
        <f t="shared" si="82"/>
        <v>0.0007646791079</v>
      </c>
      <c r="V113" s="2">
        <f t="shared" si="82"/>
        <v>0.0970323168</v>
      </c>
      <c r="W113" s="2">
        <f t="shared" si="82"/>
        <v>0.1045986952</v>
      </c>
      <c r="X113" s="2">
        <f t="shared" si="82"/>
        <v>0.2537809134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0.008300653595</v>
      </c>
      <c r="O114" s="2">
        <f t="shared" si="83"/>
        <v>0.001534391534</v>
      </c>
      <c r="P114" s="2">
        <f t="shared" si="83"/>
        <v>0.00231092437</v>
      </c>
      <c r="Q114" s="2">
        <f t="shared" si="83"/>
        <v>0.003734827264</v>
      </c>
      <c r="R114" s="2">
        <f t="shared" si="83"/>
        <v>0.005084033613</v>
      </c>
      <c r="S114" s="2">
        <f t="shared" si="83"/>
        <v>0.04271397448</v>
      </c>
      <c r="T114" s="2">
        <f t="shared" si="83"/>
        <v>0.4654652972</v>
      </c>
      <c r="U114" s="2">
        <f t="shared" si="83"/>
        <v>0.001400560224</v>
      </c>
      <c r="V114" s="2">
        <f t="shared" si="83"/>
        <v>0.1005104264</v>
      </c>
      <c r="W114" s="2">
        <f t="shared" si="83"/>
        <v>0.1068783069</v>
      </c>
      <c r="X114" s="2">
        <f t="shared" si="83"/>
        <v>0.2620666044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90</v>
      </c>
      <c r="F460" s="1">
        <v>1.0</v>
      </c>
      <c r="G460" s="4" t="str">
        <f t="shared" ref="G460:G469" si="140">INDIRECT(CONCATENATE("'ccc",$E$458,"'!",$B$1,C460+21))</f>
        <v>0.63</v>
      </c>
      <c r="H460" s="2">
        <f t="shared" ref="H460:H469" si="141">E460*F460*G460</f>
        <v>56.7</v>
      </c>
      <c r="I460" s="2">
        <f t="shared" ref="I460:I469" si="142">H460/$E$471</f>
        <v>0.03098360656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34</v>
      </c>
      <c r="F461" s="1">
        <v>1.0</v>
      </c>
      <c r="G461" s="4" t="str">
        <f t="shared" si="140"/>
        <v>0.35</v>
      </c>
      <c r="H461" s="2">
        <f t="shared" si="141"/>
        <v>11.9</v>
      </c>
      <c r="I461" s="2">
        <f t="shared" si="142"/>
        <v>0.00650273224</v>
      </c>
      <c r="J461" s="2">
        <f t="shared" si="143"/>
        <v>0</v>
      </c>
    </row>
    <row r="462">
      <c r="C462" s="1">
        <v>2.0</v>
      </c>
      <c r="E462" s="4">
        <f t="shared" si="139"/>
        <v>755</v>
      </c>
      <c r="F462" s="1">
        <v>1.0</v>
      </c>
      <c r="G462" s="4" t="str">
        <f t="shared" si="140"/>
        <v>0.80</v>
      </c>
      <c r="H462" s="2">
        <f t="shared" si="141"/>
        <v>604</v>
      </c>
      <c r="I462" s="2">
        <f t="shared" si="142"/>
        <v>0.3300546448</v>
      </c>
      <c r="J462" s="2">
        <f t="shared" si="143"/>
        <v>0</v>
      </c>
    </row>
    <row r="463">
      <c r="C463" s="1">
        <v>3.0</v>
      </c>
      <c r="E463" s="4">
        <f t="shared" si="139"/>
        <v>833</v>
      </c>
      <c r="F463" s="1">
        <v>1.0</v>
      </c>
      <c r="G463" s="4" t="str">
        <f t="shared" si="140"/>
        <v>0.83</v>
      </c>
      <c r="H463" s="2">
        <f t="shared" si="141"/>
        <v>691.39</v>
      </c>
      <c r="I463" s="2">
        <f t="shared" si="142"/>
        <v>0.3778087432</v>
      </c>
      <c r="J463" s="2">
        <f t="shared" si="143"/>
        <v>0</v>
      </c>
    </row>
    <row r="464">
      <c r="C464" s="1">
        <v>4.0</v>
      </c>
      <c r="E464" s="4">
        <f t="shared" si="139"/>
        <v>6</v>
      </c>
      <c r="F464" s="1">
        <v>0.0</v>
      </c>
      <c r="G464" s="4" t="str">
        <f t="shared" si="140"/>
        <v>0.67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75</v>
      </c>
      <c r="F465" s="1">
        <v>0.0</v>
      </c>
      <c r="G465" s="4" t="str">
        <f t="shared" si="140"/>
        <v>0.45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6</v>
      </c>
      <c r="F466" s="1">
        <v>0.0</v>
      </c>
      <c r="G466" s="4" t="str">
        <f t="shared" si="140"/>
        <v>0.17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9</v>
      </c>
      <c r="F467" s="1">
        <v>0.0</v>
      </c>
      <c r="G467" s="4" t="str">
        <f t="shared" si="140"/>
        <v>0.22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21</v>
      </c>
      <c r="F468" s="1">
        <v>0.0</v>
      </c>
      <c r="G468" s="4" t="str">
        <f t="shared" si="140"/>
        <v>0.38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1</v>
      </c>
      <c r="F469" s="1">
        <v>0.0</v>
      </c>
      <c r="G469" s="4" t="str">
        <f t="shared" si="140"/>
        <v>0.00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0.2546502732</v>
      </c>
    </row>
    <row r="471">
      <c r="D471" s="1" t="s">
        <v>29</v>
      </c>
      <c r="E471" s="2">
        <f>Sum(E460:E469)</f>
        <v>1830</v>
      </c>
      <c r="H471" s="2">
        <f>Sum(H460:H469)</f>
        <v>1363.99</v>
      </c>
    </row>
    <row r="472">
      <c r="D472" s="1" t="s">
        <v>17</v>
      </c>
      <c r="E472" s="2">
        <f>E471/$B$2</f>
        <v>0.014296875</v>
      </c>
    </row>
    <row r="473">
      <c r="D473" s="1" t="s">
        <v>18</v>
      </c>
      <c r="E473" s="2">
        <f>H471/E471</f>
        <v>0.7453497268</v>
      </c>
    </row>
    <row r="474">
      <c r="D474" s="1" t="s">
        <v>20</v>
      </c>
      <c r="E474" s="2">
        <f>H471/$B$2</f>
        <v>0.01065617188</v>
      </c>
    </row>
    <row r="475">
      <c r="D475" s="1" t="s">
        <v>21</v>
      </c>
      <c r="E475" s="2">
        <f>(E471-H471)/$B$2</f>
        <v>0.003640703125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70</v>
      </c>
      <c r="F490" s="1">
        <v>1.0</v>
      </c>
      <c r="G490" s="4" t="str">
        <f t="shared" ref="G490:G499" si="145">INDIRECT(CONCATENATE("'ccc",$E$488,"'!",$B$1,C490+21))</f>
        <v>0.63</v>
      </c>
      <c r="H490" s="2">
        <f t="shared" ref="H490:H499" si="146">E490*F490*G490</f>
        <v>44.1</v>
      </c>
      <c r="I490" s="2">
        <f t="shared" ref="I490:I499" si="147">H490/$E$501</f>
        <v>0.02448639645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29</v>
      </c>
      <c r="F491" s="1">
        <v>1.0</v>
      </c>
      <c r="G491" s="4" t="str">
        <f t="shared" si="145"/>
        <v>0.38</v>
      </c>
      <c r="H491" s="2">
        <f t="shared" si="146"/>
        <v>11.02</v>
      </c>
      <c r="I491" s="2">
        <f t="shared" si="147"/>
        <v>0.006118822876</v>
      </c>
      <c r="J491" s="2">
        <f t="shared" si="148"/>
        <v>0</v>
      </c>
    </row>
    <row r="492">
      <c r="C492" s="1">
        <v>2.0</v>
      </c>
      <c r="E492" s="4">
        <f t="shared" si="144"/>
        <v>470</v>
      </c>
      <c r="F492" s="1">
        <v>1.0</v>
      </c>
      <c r="G492" s="4" t="str">
        <f t="shared" si="145"/>
        <v>0.75</v>
      </c>
      <c r="H492" s="2">
        <f t="shared" si="146"/>
        <v>352.5</v>
      </c>
      <c r="I492" s="2">
        <f t="shared" si="147"/>
        <v>0.1957245974</v>
      </c>
      <c r="J492" s="2">
        <f t="shared" si="148"/>
        <v>0</v>
      </c>
    </row>
    <row r="493">
      <c r="C493" s="1">
        <v>3.0</v>
      </c>
      <c r="E493" s="4">
        <f t="shared" si="144"/>
        <v>1141</v>
      </c>
      <c r="F493" s="1">
        <v>1.0</v>
      </c>
      <c r="G493" s="4" t="str">
        <f t="shared" si="145"/>
        <v>0.89</v>
      </c>
      <c r="H493" s="2">
        <f t="shared" si="146"/>
        <v>1015.49</v>
      </c>
      <c r="I493" s="2">
        <f t="shared" si="147"/>
        <v>0.5638478623</v>
      </c>
      <c r="J493" s="2">
        <f t="shared" si="148"/>
        <v>0</v>
      </c>
    </row>
    <row r="494">
      <c r="C494" s="1">
        <v>4.0</v>
      </c>
      <c r="E494" s="4">
        <f t="shared" si="144"/>
        <v>3</v>
      </c>
      <c r="F494" s="1">
        <v>0.0</v>
      </c>
      <c r="G494" s="4" t="str">
        <f t="shared" si="145"/>
        <v>0.00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61</v>
      </c>
      <c r="F495" s="1">
        <v>0.0</v>
      </c>
      <c r="G495" s="4" t="str">
        <f t="shared" si="145"/>
        <v>0.56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4</v>
      </c>
      <c r="F496" s="1">
        <v>0.0</v>
      </c>
      <c r="G496" s="4" t="str">
        <f t="shared" si="145"/>
        <v>0.25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5</v>
      </c>
      <c r="F497" s="1">
        <v>0.0</v>
      </c>
      <c r="G497" s="4" t="str">
        <f t="shared" si="145"/>
        <v>0.00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18</v>
      </c>
      <c r="F498" s="1">
        <v>0.0</v>
      </c>
      <c r="G498" s="4" t="str">
        <f t="shared" si="145"/>
        <v>0.17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0</v>
      </c>
      <c r="F499" s="1">
        <v>0.0</v>
      </c>
      <c r="G499" s="4">
        <f t="shared" si="145"/>
        <v>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0.2098223209</v>
      </c>
    </row>
    <row r="501">
      <c r="D501" s="1" t="s">
        <v>29</v>
      </c>
      <c r="E501" s="2">
        <f>Sum(E490:E499)</f>
        <v>1801</v>
      </c>
      <c r="H501" s="2">
        <f>Sum(H490:H499)</f>
        <v>1423.11</v>
      </c>
    </row>
    <row r="502">
      <c r="D502" s="1" t="s">
        <v>17</v>
      </c>
      <c r="E502" s="2">
        <f>E501/$B$2</f>
        <v>0.0140703125</v>
      </c>
    </row>
    <row r="503">
      <c r="D503" s="1" t="s">
        <v>18</v>
      </c>
      <c r="E503" s="2">
        <f>H501/E501</f>
        <v>0.7901776791</v>
      </c>
    </row>
    <row r="504">
      <c r="D504" s="1" t="s">
        <v>20</v>
      </c>
      <c r="E504" s="2">
        <f>H501/$B$2</f>
        <v>0.01111804688</v>
      </c>
    </row>
    <row r="505">
      <c r="D505" s="1" t="s">
        <v>21</v>
      </c>
      <c r="E505" s="2">
        <f>(E501-H501)/$B$2</f>
        <v>0.002952265625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57</v>
      </c>
      <c r="F520" s="1">
        <v>1.0</v>
      </c>
      <c r="G520" s="4" t="str">
        <f t="shared" ref="G520:G529" si="150">INDIRECT(CONCATENATE("'ccc",$E$518,"'!",$B$1,C520+21))</f>
        <v>0.46</v>
      </c>
      <c r="H520" s="2">
        <f t="shared" ref="H520:H529" si="151">E520*F520*G520</f>
        <v>26.22</v>
      </c>
      <c r="I520" s="2">
        <f t="shared" ref="I520:I529" si="152">H520/$E$531</f>
        <v>0.009894339623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26</v>
      </c>
      <c r="F521" s="1">
        <v>1.0</v>
      </c>
      <c r="G521" s="4" t="str">
        <f t="shared" si="150"/>
        <v>0.50</v>
      </c>
      <c r="H521" s="2">
        <f t="shared" si="151"/>
        <v>13</v>
      </c>
      <c r="I521" s="2">
        <f t="shared" si="152"/>
        <v>0.004905660377</v>
      </c>
      <c r="J521" s="2">
        <f t="shared" si="153"/>
        <v>0</v>
      </c>
    </row>
    <row r="522">
      <c r="C522" s="1">
        <v>2.0</v>
      </c>
      <c r="E522" s="4">
        <f t="shared" si="149"/>
        <v>347</v>
      </c>
      <c r="F522" s="1">
        <v>1.0</v>
      </c>
      <c r="G522" s="4" t="str">
        <f t="shared" si="150"/>
        <v>0.71</v>
      </c>
      <c r="H522" s="2">
        <f t="shared" si="151"/>
        <v>246.37</v>
      </c>
      <c r="I522" s="2">
        <f t="shared" si="152"/>
        <v>0.09296981132</v>
      </c>
      <c r="J522" s="2">
        <f t="shared" si="153"/>
        <v>0</v>
      </c>
    </row>
    <row r="523">
      <c r="C523" s="1">
        <v>3.0</v>
      </c>
      <c r="E523" s="4">
        <f t="shared" si="149"/>
        <v>2107</v>
      </c>
      <c r="F523" s="1">
        <v>1.0</v>
      </c>
      <c r="G523" s="4" t="str">
        <f t="shared" si="150"/>
        <v>0.89</v>
      </c>
      <c r="H523" s="2">
        <f t="shared" si="151"/>
        <v>1875.23</v>
      </c>
      <c r="I523" s="2">
        <f t="shared" si="152"/>
        <v>0.7076339623</v>
      </c>
      <c r="J523" s="2">
        <f t="shared" si="153"/>
        <v>0</v>
      </c>
    </row>
    <row r="524">
      <c r="C524" s="1">
        <v>4.0</v>
      </c>
      <c r="E524" s="4">
        <f t="shared" si="149"/>
        <v>4</v>
      </c>
      <c r="F524" s="1">
        <v>0.0</v>
      </c>
      <c r="G524" s="4" t="str">
        <f t="shared" si="150"/>
        <v>0.00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80</v>
      </c>
      <c r="F525" s="1">
        <v>0.0</v>
      </c>
      <c r="G525" s="4" t="str">
        <f t="shared" si="150"/>
        <v>0.31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1</v>
      </c>
      <c r="F526" s="1">
        <v>0.0</v>
      </c>
      <c r="G526" s="4" t="str">
        <f t="shared" si="150"/>
        <v>0.00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10</v>
      </c>
      <c r="F527" s="1">
        <v>0.0</v>
      </c>
      <c r="G527" s="4" t="str">
        <f t="shared" si="150"/>
        <v>0.20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16</v>
      </c>
      <c r="F528" s="1">
        <v>0.0</v>
      </c>
      <c r="G528" s="4" t="str">
        <f t="shared" si="150"/>
        <v>0.31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2</v>
      </c>
      <c r="F529" s="1">
        <v>0.0</v>
      </c>
      <c r="G529" s="4" t="str">
        <f t="shared" si="150"/>
        <v>0.50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0.1845962264</v>
      </c>
    </row>
    <row r="531">
      <c r="D531" s="1" t="s">
        <v>29</v>
      </c>
      <c r="E531" s="2">
        <f>Sum(E520:E529)</f>
        <v>2650</v>
      </c>
      <c r="H531" s="2">
        <f>Sum(H520:H529)</f>
        <v>2160.82</v>
      </c>
    </row>
    <row r="532">
      <c r="D532" s="1" t="s">
        <v>17</v>
      </c>
      <c r="E532" s="2">
        <f>E531/$B$2</f>
        <v>0.020703125</v>
      </c>
    </row>
    <row r="533">
      <c r="D533" s="1" t="s">
        <v>18</v>
      </c>
      <c r="E533" s="2">
        <f>H531/E531</f>
        <v>0.8154037736</v>
      </c>
    </row>
    <row r="534">
      <c r="D534" s="1" t="s">
        <v>20</v>
      </c>
      <c r="E534" s="2">
        <f>H531/$B$2</f>
        <v>0.01688140625</v>
      </c>
    </row>
    <row r="535">
      <c r="D535" s="1" t="s">
        <v>21</v>
      </c>
      <c r="E535" s="2">
        <f>(E531-H531)/$B$2</f>
        <v>0.00382171875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46</v>
      </c>
      <c r="F550" s="1">
        <v>1.0</v>
      </c>
      <c r="G550" s="4" t="str">
        <f t="shared" ref="G550:G559" si="155">INDIRECT(CONCATENATE("'ccc",$E$548,"'!",$B$1,C550+21))</f>
        <v>0.48</v>
      </c>
      <c r="H550" s="2">
        <f t="shared" ref="H550:H559" si="156">E550*F550*G550</f>
        <v>22.08</v>
      </c>
      <c r="I550" s="2">
        <f t="shared" ref="I550:I559" si="157">H550/$E$561</f>
        <v>0.008521806252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17</v>
      </c>
      <c r="F551" s="1">
        <v>1.0</v>
      </c>
      <c r="G551" s="4" t="str">
        <f t="shared" si="155"/>
        <v>0.47</v>
      </c>
      <c r="H551" s="2">
        <f t="shared" si="156"/>
        <v>7.99</v>
      </c>
      <c r="I551" s="2">
        <f t="shared" si="157"/>
        <v>0.003083751447</v>
      </c>
      <c r="J551" s="2">
        <f t="shared" si="158"/>
        <v>0</v>
      </c>
    </row>
    <row r="552">
      <c r="C552" s="1">
        <v>2.0</v>
      </c>
      <c r="E552" s="4">
        <f t="shared" si="154"/>
        <v>253</v>
      </c>
      <c r="F552" s="1">
        <v>1.0</v>
      </c>
      <c r="G552" s="4" t="str">
        <f t="shared" si="155"/>
        <v>0.69</v>
      </c>
      <c r="H552" s="2">
        <f t="shared" si="156"/>
        <v>174.57</v>
      </c>
      <c r="I552" s="2">
        <f t="shared" si="157"/>
        <v>0.06737553068</v>
      </c>
      <c r="J552" s="2">
        <f t="shared" si="158"/>
        <v>0</v>
      </c>
    </row>
    <row r="553">
      <c r="C553" s="1">
        <v>3.0</v>
      </c>
      <c r="E553" s="4">
        <f t="shared" si="154"/>
        <v>2191</v>
      </c>
      <c r="F553" s="1">
        <v>1.0</v>
      </c>
      <c r="G553" s="4" t="str">
        <f t="shared" si="155"/>
        <v>0.94</v>
      </c>
      <c r="H553" s="2">
        <f t="shared" si="156"/>
        <v>2059.54</v>
      </c>
      <c r="I553" s="2">
        <f t="shared" si="157"/>
        <v>0.7948822848</v>
      </c>
      <c r="J553" s="2">
        <f t="shared" si="158"/>
        <v>0</v>
      </c>
    </row>
    <row r="554">
      <c r="C554" s="1">
        <v>4.0</v>
      </c>
      <c r="E554" s="4">
        <f t="shared" si="154"/>
        <v>1</v>
      </c>
      <c r="F554" s="1">
        <v>0.0</v>
      </c>
      <c r="G554" s="4" t="str">
        <f t="shared" si="155"/>
        <v>0.00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69</v>
      </c>
      <c r="F555" s="1">
        <v>0.0</v>
      </c>
      <c r="G555" s="4" t="str">
        <f t="shared" si="155"/>
        <v>0.29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2</v>
      </c>
      <c r="F556" s="1">
        <v>0.0</v>
      </c>
      <c r="G556" s="4" t="str">
        <f t="shared" si="155"/>
        <v>0.00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6</v>
      </c>
      <c r="F557" s="1">
        <v>0.0</v>
      </c>
      <c r="G557" s="4" t="str">
        <f t="shared" si="155"/>
        <v>0.00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6</v>
      </c>
      <c r="F558" s="1">
        <v>0.0</v>
      </c>
      <c r="G558" s="4" t="str">
        <f t="shared" si="155"/>
        <v>0.33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0</v>
      </c>
      <c r="F559" s="1">
        <v>0.0</v>
      </c>
      <c r="G559" s="4">
        <f t="shared" si="155"/>
        <v>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0.1261366268</v>
      </c>
    </row>
    <row r="561">
      <c r="D561" s="1" t="s">
        <v>29</v>
      </c>
      <c r="E561" s="2">
        <f>Sum(E550:E559)</f>
        <v>2591</v>
      </c>
      <c r="H561" s="2">
        <f>Sum(H550:H559)</f>
        <v>2264.18</v>
      </c>
    </row>
    <row r="562">
      <c r="D562" s="1" t="s">
        <v>17</v>
      </c>
      <c r="E562" s="2">
        <f>E561/$B$2</f>
        <v>0.0202421875</v>
      </c>
    </row>
    <row r="563">
      <c r="D563" s="1" t="s">
        <v>18</v>
      </c>
      <c r="E563" s="2">
        <f>H561/E561</f>
        <v>0.8738633732</v>
      </c>
    </row>
    <row r="564">
      <c r="D564" s="1" t="s">
        <v>20</v>
      </c>
      <c r="E564" s="2">
        <f>H561/$B$2</f>
        <v>0.01768890625</v>
      </c>
    </row>
    <row r="565">
      <c r="D565" s="1" t="s">
        <v>21</v>
      </c>
      <c r="E565" s="2">
        <f>(E561-H561)/$B$2</f>
        <v>0.00255328125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48</v>
      </c>
      <c r="F580" s="1">
        <v>1.0</v>
      </c>
      <c r="G580" s="4" t="str">
        <f t="shared" ref="G580:G589" si="160">INDIRECT(CONCATENATE("'ccc",$E$578,"'!",$B$1,C580+21))</f>
        <v>0.58</v>
      </c>
      <c r="H580" s="2">
        <f t="shared" ref="H580:H589" si="161">E580*F580*G580</f>
        <v>27.84</v>
      </c>
      <c r="I580" s="2">
        <f t="shared" ref="I580:I589" si="162">H580/$E$591</f>
        <v>0.01051756706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18</v>
      </c>
      <c r="F581" s="1">
        <v>1.0</v>
      </c>
      <c r="G581" s="4" t="str">
        <f t="shared" si="160"/>
        <v>0.22</v>
      </c>
      <c r="H581" s="2">
        <f t="shared" si="161"/>
        <v>3.96</v>
      </c>
      <c r="I581" s="2">
        <f t="shared" si="162"/>
        <v>0.001496033245</v>
      </c>
      <c r="J581" s="2">
        <f t="shared" si="163"/>
        <v>0</v>
      </c>
    </row>
    <row r="582">
      <c r="C582" s="1">
        <v>2.0</v>
      </c>
      <c r="E582" s="4">
        <f t="shared" si="159"/>
        <v>190</v>
      </c>
      <c r="F582" s="1">
        <v>1.0</v>
      </c>
      <c r="G582" s="4" t="str">
        <f t="shared" si="160"/>
        <v>0.66</v>
      </c>
      <c r="H582" s="2">
        <f t="shared" si="161"/>
        <v>125.4</v>
      </c>
      <c r="I582" s="2">
        <f t="shared" si="162"/>
        <v>0.0473743861</v>
      </c>
      <c r="J582" s="2">
        <f t="shared" si="163"/>
        <v>0</v>
      </c>
    </row>
    <row r="583">
      <c r="C583" s="1">
        <v>3.0</v>
      </c>
      <c r="E583" s="4">
        <f t="shared" si="159"/>
        <v>2311</v>
      </c>
      <c r="F583" s="1">
        <v>1.0</v>
      </c>
      <c r="G583" s="4" t="str">
        <f t="shared" si="160"/>
        <v>0.95</v>
      </c>
      <c r="H583" s="2">
        <f t="shared" si="161"/>
        <v>2195.45</v>
      </c>
      <c r="I583" s="2">
        <f t="shared" si="162"/>
        <v>0.8294106536</v>
      </c>
      <c r="J583" s="2">
        <f t="shared" si="163"/>
        <v>0</v>
      </c>
    </row>
    <row r="584">
      <c r="C584" s="1">
        <v>4.0</v>
      </c>
      <c r="E584" s="4">
        <f t="shared" si="159"/>
        <v>0</v>
      </c>
      <c r="F584" s="1">
        <v>0.0</v>
      </c>
      <c r="G584" s="4" t="str">
        <f t="shared" si="160"/>
        <v/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65</v>
      </c>
      <c r="F585" s="1">
        <v>0.0</v>
      </c>
      <c r="G585" s="4" t="str">
        <f t="shared" si="160"/>
        <v>0.38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8</v>
      </c>
      <c r="F587" s="1">
        <v>0.0</v>
      </c>
      <c r="G587" s="4" t="str">
        <f t="shared" si="160"/>
        <v>0.12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7</v>
      </c>
      <c r="F588" s="1">
        <v>0.0</v>
      </c>
      <c r="G588" s="4" t="str">
        <f t="shared" si="160"/>
        <v>0.14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0</v>
      </c>
      <c r="F589" s="1">
        <v>0.0</v>
      </c>
      <c r="G589" s="4" t="str">
        <f t="shared" si="160"/>
        <v/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0.11120136</v>
      </c>
    </row>
    <row r="591">
      <c r="D591" s="1" t="s">
        <v>29</v>
      </c>
      <c r="E591" s="2">
        <f>Sum(E580:E589)</f>
        <v>2647</v>
      </c>
      <c r="H591" s="2">
        <f>Sum(H580:H589)</f>
        <v>2352.65</v>
      </c>
    </row>
    <row r="592">
      <c r="D592" s="1" t="s">
        <v>17</v>
      </c>
      <c r="E592" s="2">
        <f>E591/$B$2</f>
        <v>0.0206796875</v>
      </c>
    </row>
    <row r="593">
      <c r="D593" s="1" t="s">
        <v>18</v>
      </c>
      <c r="E593" s="2">
        <f>H591/E591</f>
        <v>0.88879864</v>
      </c>
    </row>
    <row r="594">
      <c r="D594" s="1" t="s">
        <v>20</v>
      </c>
      <c r="E594" s="2">
        <f>H591/$B$2</f>
        <v>0.01838007813</v>
      </c>
    </row>
    <row r="595">
      <c r="D595" s="1" t="s">
        <v>21</v>
      </c>
      <c r="E595" s="2">
        <f>(E591-H591)/$B$2</f>
        <v>0.002299609375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90</v>
      </c>
      <c r="F610" s="1">
        <v>1.0</v>
      </c>
      <c r="G610" s="4" t="str">
        <f t="shared" ref="G610:G619" si="165">INDIRECT(CONCATENATE("'ccc",$E$608,"'!",$B$1,C610+21))</f>
        <v>0.46</v>
      </c>
      <c r="H610" s="2">
        <f t="shared" ref="H610:H619" si="166">E610*F610*G610</f>
        <v>41.4</v>
      </c>
      <c r="I610" s="2">
        <f t="shared" ref="I610:I619" si="167">H610/$E$621</f>
        <v>0.01137362637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137</v>
      </c>
      <c r="F611" s="1">
        <v>1.0</v>
      </c>
      <c r="G611" s="4" t="str">
        <f t="shared" si="165"/>
        <v>0.48</v>
      </c>
      <c r="H611" s="2">
        <f t="shared" si="166"/>
        <v>65.76</v>
      </c>
      <c r="I611" s="2">
        <f t="shared" si="167"/>
        <v>0.01806593407</v>
      </c>
      <c r="J611" s="2">
        <f t="shared" si="168"/>
        <v>0</v>
      </c>
    </row>
    <row r="612">
      <c r="C612" s="1">
        <v>2.0</v>
      </c>
      <c r="E612" s="4">
        <f t="shared" si="164"/>
        <v>379</v>
      </c>
      <c r="F612" s="1">
        <v>1.0</v>
      </c>
      <c r="G612" s="4" t="str">
        <f t="shared" si="165"/>
        <v>0.66</v>
      </c>
      <c r="H612" s="2">
        <f t="shared" si="166"/>
        <v>250.14</v>
      </c>
      <c r="I612" s="2">
        <f t="shared" si="167"/>
        <v>0.06871978022</v>
      </c>
      <c r="J612" s="2">
        <f t="shared" si="168"/>
        <v>0</v>
      </c>
    </row>
    <row r="613">
      <c r="C613" s="1">
        <v>3.0</v>
      </c>
      <c r="E613" s="4">
        <f t="shared" si="164"/>
        <v>1776</v>
      </c>
      <c r="F613" s="1">
        <v>1.0</v>
      </c>
      <c r="G613" s="4" t="str">
        <f t="shared" si="165"/>
        <v>0.88</v>
      </c>
      <c r="H613" s="2">
        <f t="shared" si="166"/>
        <v>1562.88</v>
      </c>
      <c r="I613" s="2">
        <f t="shared" si="167"/>
        <v>0.4293626374</v>
      </c>
      <c r="J613" s="2">
        <f t="shared" si="168"/>
        <v>0</v>
      </c>
    </row>
    <row r="614">
      <c r="C614" s="1">
        <v>4.0</v>
      </c>
      <c r="E614" s="4">
        <f t="shared" si="164"/>
        <v>932</v>
      </c>
      <c r="F614" s="1">
        <v>1.0</v>
      </c>
      <c r="G614" s="4" t="str">
        <f t="shared" si="165"/>
        <v>0.87</v>
      </c>
      <c r="H614" s="2">
        <f t="shared" si="166"/>
        <v>810.84</v>
      </c>
      <c r="I614" s="2">
        <f t="shared" si="167"/>
        <v>0.2227582418</v>
      </c>
      <c r="J614" s="2">
        <f t="shared" si="168"/>
        <v>0</v>
      </c>
    </row>
    <row r="615">
      <c r="C615" s="1">
        <v>5.0</v>
      </c>
      <c r="E615" s="4">
        <f t="shared" si="164"/>
        <v>111</v>
      </c>
      <c r="F615" s="1">
        <v>0.0</v>
      </c>
      <c r="G615" s="4" t="str">
        <f t="shared" si="165"/>
        <v>0.45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7</v>
      </c>
      <c r="F616" s="1">
        <v>0.0</v>
      </c>
      <c r="G616" s="4" t="str">
        <f t="shared" si="165"/>
        <v>0.00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52</v>
      </c>
      <c r="F617" s="1">
        <v>0.0</v>
      </c>
      <c r="G617" s="4" t="str">
        <f t="shared" si="165"/>
        <v>0.29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82</v>
      </c>
      <c r="F618" s="1">
        <v>0.0</v>
      </c>
      <c r="G618" s="4" t="str">
        <f t="shared" si="165"/>
        <v>0.41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74</v>
      </c>
      <c r="F619" s="1">
        <v>0.0</v>
      </c>
      <c r="G619" s="4" t="str">
        <f t="shared" si="165"/>
        <v>0.49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0.2497197802</v>
      </c>
    </row>
    <row r="621">
      <c r="D621" s="1" t="s">
        <v>29</v>
      </c>
      <c r="E621" s="2">
        <f>Sum(E610:E619)</f>
        <v>3640</v>
      </c>
      <c r="H621" s="2">
        <f>Sum(H610:H619)</f>
        <v>2731.02</v>
      </c>
    </row>
    <row r="622">
      <c r="D622" s="1" t="s">
        <v>17</v>
      </c>
      <c r="E622" s="2">
        <f>E621/$B$2</f>
        <v>0.0284375</v>
      </c>
    </row>
    <row r="623">
      <c r="D623" s="1" t="s">
        <v>18</v>
      </c>
      <c r="E623" s="2">
        <f>H621/E621</f>
        <v>0.7502802198</v>
      </c>
    </row>
    <row r="624">
      <c r="D624" s="1" t="s">
        <v>20</v>
      </c>
      <c r="E624" s="2">
        <f>H621/$B$2</f>
        <v>0.02133609375</v>
      </c>
    </row>
    <row r="625">
      <c r="D625" s="1" t="s">
        <v>21</v>
      </c>
      <c r="E625" s="2">
        <f>(E621-H621)/$B$2</f>
        <v>0.00710140625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71</v>
      </c>
      <c r="F640" s="1">
        <v>1.0</v>
      </c>
      <c r="G640" s="4" t="str">
        <f t="shared" ref="G640:G649" si="170">INDIRECT(CONCATENATE("'ccc",$E$638,"'!",$B$1,C640+21))</f>
        <v>0.55</v>
      </c>
      <c r="H640" s="2">
        <f t="shared" ref="H640:H649" si="171">E640*F640*G640</f>
        <v>39.05</v>
      </c>
      <c r="I640" s="2">
        <f t="shared" ref="I640:I649" si="172">H640/$E$651</f>
        <v>0.01036633926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115</v>
      </c>
      <c r="F641" s="1">
        <v>1.0</v>
      </c>
      <c r="G641" s="4" t="str">
        <f t="shared" si="170"/>
        <v>0.38</v>
      </c>
      <c r="H641" s="2">
        <f t="shared" si="171"/>
        <v>43.7</v>
      </c>
      <c r="I641" s="2">
        <f t="shared" si="172"/>
        <v>0.0116007433</v>
      </c>
      <c r="J641" s="2">
        <f t="shared" si="173"/>
        <v>0</v>
      </c>
    </row>
    <row r="642">
      <c r="C642" s="1">
        <v>2.0</v>
      </c>
      <c r="E642" s="4">
        <f t="shared" si="169"/>
        <v>322</v>
      </c>
      <c r="F642" s="1">
        <v>1.0</v>
      </c>
      <c r="G642" s="4" t="str">
        <f t="shared" si="170"/>
        <v>0.57</v>
      </c>
      <c r="H642" s="2">
        <f t="shared" si="171"/>
        <v>183.54</v>
      </c>
      <c r="I642" s="2">
        <f t="shared" si="172"/>
        <v>0.04872312185</v>
      </c>
      <c r="J642" s="2">
        <f t="shared" si="173"/>
        <v>0</v>
      </c>
    </row>
    <row r="643">
      <c r="C643" s="1">
        <v>3.0</v>
      </c>
      <c r="E643" s="4">
        <f t="shared" si="169"/>
        <v>1373</v>
      </c>
      <c r="F643" s="1">
        <v>1.0</v>
      </c>
      <c r="G643" s="4" t="str">
        <f t="shared" si="170"/>
        <v>0.86</v>
      </c>
      <c r="H643" s="2">
        <f t="shared" si="171"/>
        <v>1180.78</v>
      </c>
      <c r="I643" s="2">
        <f t="shared" si="172"/>
        <v>0.3134536767</v>
      </c>
      <c r="J643" s="2">
        <f t="shared" si="173"/>
        <v>0</v>
      </c>
    </row>
    <row r="644">
      <c r="C644" s="1">
        <v>4.0</v>
      </c>
      <c r="E644" s="4">
        <f t="shared" si="169"/>
        <v>1533</v>
      </c>
      <c r="F644" s="1">
        <v>1.0</v>
      </c>
      <c r="G644" s="4" t="str">
        <f t="shared" si="170"/>
        <v>0.88</v>
      </c>
      <c r="H644" s="2">
        <f t="shared" si="171"/>
        <v>1349.04</v>
      </c>
      <c r="I644" s="2">
        <f t="shared" si="172"/>
        <v>0.3581205203</v>
      </c>
      <c r="J644" s="2">
        <f t="shared" si="173"/>
        <v>0</v>
      </c>
    </row>
    <row r="645">
      <c r="C645" s="1">
        <v>5.0</v>
      </c>
      <c r="E645" s="4">
        <f t="shared" si="169"/>
        <v>118</v>
      </c>
      <c r="F645" s="1">
        <v>0.0</v>
      </c>
      <c r="G645" s="4" t="str">
        <f t="shared" si="170"/>
        <v>0.42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7</v>
      </c>
      <c r="F646" s="1">
        <v>0.0</v>
      </c>
      <c r="G646" s="4" t="str">
        <f t="shared" si="170"/>
        <v>0.00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60</v>
      </c>
      <c r="F647" s="1">
        <v>0.0</v>
      </c>
      <c r="G647" s="4" t="str">
        <f t="shared" si="170"/>
        <v>0.28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79</v>
      </c>
      <c r="F648" s="1">
        <v>0.0</v>
      </c>
      <c r="G648" s="4" t="str">
        <f t="shared" si="170"/>
        <v>0.28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89</v>
      </c>
      <c r="F649" s="1">
        <v>0.0</v>
      </c>
      <c r="G649" s="4" t="str">
        <f t="shared" si="170"/>
        <v>0.56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0.2577355986</v>
      </c>
    </row>
    <row r="651">
      <c r="D651" s="1" t="s">
        <v>29</v>
      </c>
      <c r="E651" s="2">
        <f>Sum(E640:E649)</f>
        <v>3767</v>
      </c>
      <c r="H651" s="2">
        <f>Sum(H640:H649)</f>
        <v>2796.11</v>
      </c>
    </row>
    <row r="652">
      <c r="D652" s="1" t="s">
        <v>17</v>
      </c>
      <c r="E652" s="2">
        <f>E651/$B$2</f>
        <v>0.0294296875</v>
      </c>
    </row>
    <row r="653">
      <c r="D653" s="1" t="s">
        <v>18</v>
      </c>
      <c r="E653" s="2">
        <f>H651/E651</f>
        <v>0.7422644014</v>
      </c>
    </row>
    <row r="654">
      <c r="D654" s="1" t="s">
        <v>20</v>
      </c>
      <c r="E654" s="2">
        <f>H651/$B$2</f>
        <v>0.02184460938</v>
      </c>
    </row>
    <row r="655">
      <c r="D655" s="1" t="s">
        <v>21</v>
      </c>
      <c r="E655" s="2">
        <f>(E651-H651)/$B$2</f>
        <v>0.007585078125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69</v>
      </c>
      <c r="F670" s="1">
        <v>1.0</v>
      </c>
      <c r="G670" s="4" t="str">
        <f t="shared" ref="G670:G679" si="175">INDIRECT(CONCATENATE("'ccc",$E$668,"'!",$B$1,C670+21))</f>
        <v>0.57</v>
      </c>
      <c r="H670" s="2">
        <f t="shared" ref="H670:H679" si="176">E670*F670*G670</f>
        <v>39.33</v>
      </c>
      <c r="I670" s="2">
        <f t="shared" ref="I670:I679" si="177">H670/$E$681</f>
        <v>0.01080494505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110</v>
      </c>
      <c r="F671" s="1">
        <v>1.0</v>
      </c>
      <c r="G671" s="4" t="str">
        <f t="shared" si="175"/>
        <v>0.33</v>
      </c>
      <c r="H671" s="2">
        <f t="shared" si="176"/>
        <v>36.3</v>
      </c>
      <c r="I671" s="2">
        <f t="shared" si="177"/>
        <v>0.009972527473</v>
      </c>
      <c r="J671" s="2">
        <f t="shared" si="178"/>
        <v>0</v>
      </c>
    </row>
    <row r="672">
      <c r="C672" s="1">
        <v>2.0</v>
      </c>
      <c r="E672" s="4">
        <f t="shared" si="174"/>
        <v>279</v>
      </c>
      <c r="F672" s="1">
        <v>1.0</v>
      </c>
      <c r="G672" s="4" t="str">
        <f t="shared" si="175"/>
        <v>0.63</v>
      </c>
      <c r="H672" s="2">
        <f t="shared" si="176"/>
        <v>175.77</v>
      </c>
      <c r="I672" s="2">
        <f t="shared" si="177"/>
        <v>0.04828846154</v>
      </c>
      <c r="J672" s="2">
        <f t="shared" si="178"/>
        <v>0</v>
      </c>
    </row>
    <row r="673">
      <c r="C673" s="1">
        <v>3.0</v>
      </c>
      <c r="E673" s="4">
        <f t="shared" si="174"/>
        <v>1424</v>
      </c>
      <c r="F673" s="1">
        <v>1.0</v>
      </c>
      <c r="G673" s="4" t="str">
        <f t="shared" si="175"/>
        <v>0.86</v>
      </c>
      <c r="H673" s="2">
        <f t="shared" si="176"/>
        <v>1224.64</v>
      </c>
      <c r="I673" s="2">
        <f t="shared" si="177"/>
        <v>0.3364395604</v>
      </c>
      <c r="J673" s="2">
        <f t="shared" si="178"/>
        <v>0</v>
      </c>
    </row>
    <row r="674">
      <c r="C674" s="1">
        <v>4.0</v>
      </c>
      <c r="E674" s="4">
        <f t="shared" si="174"/>
        <v>1428</v>
      </c>
      <c r="F674" s="1">
        <v>1.0</v>
      </c>
      <c r="G674" s="4" t="str">
        <f t="shared" si="175"/>
        <v>0.88</v>
      </c>
      <c r="H674" s="2">
        <f t="shared" si="176"/>
        <v>1256.64</v>
      </c>
      <c r="I674" s="2">
        <f t="shared" si="177"/>
        <v>0.3452307692</v>
      </c>
      <c r="J674" s="2">
        <f t="shared" si="178"/>
        <v>0</v>
      </c>
    </row>
    <row r="675">
      <c r="C675" s="1">
        <v>5.0</v>
      </c>
      <c r="E675" s="4">
        <f t="shared" si="174"/>
        <v>110</v>
      </c>
      <c r="F675" s="1">
        <v>0.0</v>
      </c>
      <c r="G675" s="4" t="str">
        <f t="shared" si="175"/>
        <v>0.45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6</v>
      </c>
      <c r="F676" s="1">
        <v>0.0</v>
      </c>
      <c r="G676" s="4" t="str">
        <f t="shared" si="175"/>
        <v>0.00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60</v>
      </c>
      <c r="F677" s="1">
        <v>0.0</v>
      </c>
      <c r="G677" s="4" t="str">
        <f t="shared" si="175"/>
        <v>0.40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85</v>
      </c>
      <c r="F678" s="1">
        <v>0.0</v>
      </c>
      <c r="G678" s="4" t="str">
        <f t="shared" si="175"/>
        <v>0.32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69</v>
      </c>
      <c r="F679" s="1">
        <v>0.0</v>
      </c>
      <c r="G679" s="4" t="str">
        <f t="shared" si="175"/>
        <v>0.33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0.2492637363</v>
      </c>
    </row>
    <row r="681">
      <c r="D681" s="1" t="s">
        <v>29</v>
      </c>
      <c r="E681" s="2">
        <f>Sum(E670:E679)</f>
        <v>3640</v>
      </c>
      <c r="H681" s="2">
        <f>Sum(H670:H679)</f>
        <v>2732.68</v>
      </c>
    </row>
    <row r="682">
      <c r="D682" s="1" t="s">
        <v>17</v>
      </c>
      <c r="E682" s="2">
        <f>E681/$B$2</f>
        <v>0.0284375</v>
      </c>
    </row>
    <row r="683">
      <c r="D683" s="1" t="s">
        <v>18</v>
      </c>
      <c r="E683" s="2">
        <f>H681/E681</f>
        <v>0.7507362637</v>
      </c>
    </row>
    <row r="684">
      <c r="D684" s="1" t="s">
        <v>20</v>
      </c>
      <c r="E684" s="2">
        <f>H681/$B$2</f>
        <v>0.0213490625</v>
      </c>
    </row>
    <row r="685">
      <c r="D685" s="1" t="s">
        <v>21</v>
      </c>
      <c r="E685" s="2">
        <f>(E681-H681)/$B$2</f>
        <v>0.0070884375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76</v>
      </c>
      <c r="F700" s="1">
        <v>1.0</v>
      </c>
      <c r="G700" s="4" t="str">
        <f>INDIRECT(CONCATENATE("'ccc",$E$698,"'!",$B$1,C700+21))</f>
        <v>0.53</v>
      </c>
      <c r="H700" s="2">
        <f t="shared" ref="H700:H709" si="180">E700*F700*G700</f>
        <v>40.28</v>
      </c>
      <c r="I700" s="2">
        <f t="shared" ref="I700:I709" si="181">H700/$E$711</f>
        <v>0.01064763415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127</v>
      </c>
      <c r="F701" s="1">
        <v>1.0</v>
      </c>
      <c r="G701" s="4" t="str">
        <f t="shared" ref="G701:G709" si="183">INDIRECT(CONCATENATE("'ccc",$E$668,"'!",$B$1,C701+21))</f>
        <v>0.33</v>
      </c>
      <c r="H701" s="2">
        <f t="shared" si="180"/>
        <v>41.91</v>
      </c>
      <c r="I701" s="2">
        <f t="shared" si="181"/>
        <v>0.01107850912</v>
      </c>
      <c r="J701" s="2">
        <f t="shared" si="182"/>
        <v>0</v>
      </c>
    </row>
    <row r="702">
      <c r="C702" s="1">
        <v>2.0</v>
      </c>
      <c r="E702" s="4">
        <f t="shared" si="179"/>
        <v>244</v>
      </c>
      <c r="F702" s="1">
        <v>1.0</v>
      </c>
      <c r="G702" s="4" t="str">
        <f t="shared" si="183"/>
        <v>0.63</v>
      </c>
      <c r="H702" s="2">
        <f t="shared" si="180"/>
        <v>153.72</v>
      </c>
      <c r="I702" s="2">
        <f t="shared" si="181"/>
        <v>0.04063441713</v>
      </c>
      <c r="J702" s="2">
        <f t="shared" si="182"/>
        <v>0</v>
      </c>
    </row>
    <row r="703">
      <c r="C703" s="1">
        <v>3.0</v>
      </c>
      <c r="E703" s="4">
        <f t="shared" si="179"/>
        <v>1404</v>
      </c>
      <c r="F703" s="1">
        <v>1.0</v>
      </c>
      <c r="G703" s="4" t="str">
        <f t="shared" si="183"/>
        <v>0.86</v>
      </c>
      <c r="H703" s="2">
        <f t="shared" si="180"/>
        <v>1207.44</v>
      </c>
      <c r="I703" s="2">
        <f t="shared" si="181"/>
        <v>0.3191752577</v>
      </c>
      <c r="J703" s="2">
        <f t="shared" si="182"/>
        <v>0</v>
      </c>
    </row>
    <row r="704">
      <c r="C704" s="1">
        <v>4.0</v>
      </c>
      <c r="E704" s="4">
        <f t="shared" si="179"/>
        <v>1562</v>
      </c>
      <c r="F704" s="1">
        <v>1.0</v>
      </c>
      <c r="G704" s="4" t="str">
        <f t="shared" si="183"/>
        <v>0.88</v>
      </c>
      <c r="H704" s="2">
        <f t="shared" si="180"/>
        <v>1374.56</v>
      </c>
      <c r="I704" s="2">
        <f t="shared" si="181"/>
        <v>0.3633518372</v>
      </c>
      <c r="J704" s="2">
        <f t="shared" si="182"/>
        <v>0</v>
      </c>
    </row>
    <row r="705">
      <c r="C705" s="1">
        <v>5.0</v>
      </c>
      <c r="E705" s="4">
        <f t="shared" si="179"/>
        <v>106</v>
      </c>
      <c r="F705" s="1">
        <v>0.0</v>
      </c>
      <c r="G705" s="4" t="str">
        <f t="shared" si="183"/>
        <v>0.45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10</v>
      </c>
      <c r="F706" s="1">
        <v>0.0</v>
      </c>
      <c r="G706" s="4" t="str">
        <f t="shared" si="183"/>
        <v>0.00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50</v>
      </c>
      <c r="F707" s="1">
        <v>0.0</v>
      </c>
      <c r="G707" s="4" t="str">
        <f t="shared" si="183"/>
        <v>0.40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91</v>
      </c>
      <c r="F708" s="1">
        <v>0.0</v>
      </c>
      <c r="G708" s="4" t="str">
        <f t="shared" si="183"/>
        <v>0.32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113</v>
      </c>
      <c r="F709" s="1">
        <v>0.0</v>
      </c>
      <c r="G709" s="4" t="str">
        <f t="shared" si="183"/>
        <v>0.33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0.2551123447</v>
      </c>
    </row>
    <row r="711">
      <c r="D711" s="1" t="s">
        <v>29</v>
      </c>
      <c r="E711" s="2">
        <f>Sum(E700:E709)</f>
        <v>3783</v>
      </c>
      <c r="H711" s="2">
        <f>Sum(H700:H709)</f>
        <v>2817.91</v>
      </c>
    </row>
    <row r="712">
      <c r="D712" s="1" t="s">
        <v>17</v>
      </c>
      <c r="E712" s="2">
        <f>E711/$B$2</f>
        <v>0.0295546875</v>
      </c>
    </row>
    <row r="713">
      <c r="D713" s="1" t="s">
        <v>18</v>
      </c>
      <c r="E713" s="2">
        <f>H711/E711</f>
        <v>0.7448876553</v>
      </c>
    </row>
    <row r="714">
      <c r="D714" s="1" t="s">
        <v>20</v>
      </c>
      <c r="E714" s="2">
        <f>H711/$B$2</f>
        <v>0.02201492188</v>
      </c>
    </row>
    <row r="715">
      <c r="D715" s="1" t="s">
        <v>21</v>
      </c>
      <c r="E715" s="2">
        <f>(E711-H711)/$B$2</f>
        <v>0.007539765625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70</v>
      </c>
      <c r="F730" s="1">
        <v>1.0</v>
      </c>
      <c r="G730" s="4" t="str">
        <f t="shared" ref="G730:G739" si="185">INDIRECT(CONCATENATE("'ccc",$E$728,"'!",$B$1,C730+21))</f>
        <v>0.49</v>
      </c>
      <c r="H730" s="2">
        <f t="shared" ref="H730:H739" si="186">E730*F730*G730</f>
        <v>34.3</v>
      </c>
      <c r="I730" s="2">
        <f t="shared" ref="I730:I739" si="187">H730/$E$741</f>
        <v>0.009119914916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130</v>
      </c>
      <c r="F731" s="1">
        <v>1.0</v>
      </c>
      <c r="G731" s="4" t="str">
        <f t="shared" si="185"/>
        <v>0.43</v>
      </c>
      <c r="H731" s="2">
        <f t="shared" si="186"/>
        <v>55.9</v>
      </c>
      <c r="I731" s="2">
        <f t="shared" si="187"/>
        <v>0.01486306833</v>
      </c>
      <c r="J731" s="2">
        <f t="shared" si="188"/>
        <v>0</v>
      </c>
    </row>
    <row r="732">
      <c r="C732" s="1">
        <v>2.0</v>
      </c>
      <c r="E732" s="4">
        <f t="shared" si="184"/>
        <v>241</v>
      </c>
      <c r="F732" s="1">
        <v>1.0</v>
      </c>
      <c r="G732" s="4" t="str">
        <f t="shared" si="185"/>
        <v>0.58</v>
      </c>
      <c r="H732" s="2">
        <f t="shared" si="186"/>
        <v>139.78</v>
      </c>
      <c r="I732" s="2">
        <f t="shared" si="187"/>
        <v>0.03716564743</v>
      </c>
      <c r="J732" s="2">
        <f t="shared" si="188"/>
        <v>0</v>
      </c>
    </row>
    <row r="733">
      <c r="C733" s="1">
        <v>3.0</v>
      </c>
      <c r="E733" s="4">
        <f t="shared" si="184"/>
        <v>1296</v>
      </c>
      <c r="F733" s="1">
        <v>1.0</v>
      </c>
      <c r="G733" s="4" t="str">
        <f t="shared" si="185"/>
        <v>0.83</v>
      </c>
      <c r="H733" s="2">
        <f t="shared" si="186"/>
        <v>1075.68</v>
      </c>
      <c r="I733" s="2">
        <f t="shared" si="187"/>
        <v>0.2860090401</v>
      </c>
      <c r="J733" s="2">
        <f t="shared" si="188"/>
        <v>0</v>
      </c>
    </row>
    <row r="734">
      <c r="C734" s="1">
        <v>4.0</v>
      </c>
      <c r="E734" s="4">
        <f t="shared" si="184"/>
        <v>1658</v>
      </c>
      <c r="F734" s="1">
        <v>1.0</v>
      </c>
      <c r="G734" s="4" t="str">
        <f t="shared" si="185"/>
        <v>0.89</v>
      </c>
      <c r="H734" s="2">
        <f t="shared" si="186"/>
        <v>1475.62</v>
      </c>
      <c r="I734" s="2">
        <f t="shared" si="187"/>
        <v>0.3923477798</v>
      </c>
      <c r="J734" s="2">
        <f t="shared" si="188"/>
        <v>0</v>
      </c>
    </row>
    <row r="735">
      <c r="C735" s="1">
        <v>5.0</v>
      </c>
      <c r="E735" s="4">
        <f t="shared" si="184"/>
        <v>104</v>
      </c>
      <c r="F735" s="1">
        <v>0.0</v>
      </c>
      <c r="G735" s="4" t="str">
        <f t="shared" si="185"/>
        <v>0.44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8</v>
      </c>
      <c r="F736" s="1">
        <v>0.0</v>
      </c>
      <c r="G736" s="4" t="str">
        <f t="shared" si="185"/>
        <v>0.38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49</v>
      </c>
      <c r="F737" s="1">
        <v>0.0</v>
      </c>
      <c r="G737" s="4" t="str">
        <f t="shared" si="185"/>
        <v>0.20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105</v>
      </c>
      <c r="F738" s="1">
        <v>0.0</v>
      </c>
      <c r="G738" s="4" t="str">
        <f t="shared" si="185"/>
        <v>0.28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100</v>
      </c>
      <c r="F739" s="1">
        <v>0.0</v>
      </c>
      <c r="G739" s="4" t="str">
        <f t="shared" si="185"/>
        <v>0.53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0.2604945493</v>
      </c>
    </row>
    <row r="741">
      <c r="D741" s="1" t="s">
        <v>29</v>
      </c>
      <c r="E741" s="2">
        <f>Sum(E730:E739)</f>
        <v>3761</v>
      </c>
      <c r="H741" s="2">
        <f>Sum(H730:H739)</f>
        <v>2781.28</v>
      </c>
    </row>
    <row r="742">
      <c r="D742" s="1" t="s">
        <v>17</v>
      </c>
      <c r="E742" s="2">
        <f>E741/$B$2</f>
        <v>0.0293828125</v>
      </c>
    </row>
    <row r="743">
      <c r="D743" s="1" t="s">
        <v>18</v>
      </c>
      <c r="E743" s="2">
        <f>H741/E741</f>
        <v>0.7395054507</v>
      </c>
    </row>
    <row r="744">
      <c r="D744" s="1" t="s">
        <v>20</v>
      </c>
      <c r="E744" s="2">
        <f>H741/$B$2</f>
        <v>0.02172875</v>
      </c>
    </row>
    <row r="745">
      <c r="D745" s="1" t="s">
        <v>21</v>
      </c>
      <c r="E745" s="2">
        <f>(E741-H741)/$B$2</f>
        <v>0.0076540625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69</v>
      </c>
      <c r="F760" s="1">
        <v>1.0</v>
      </c>
      <c r="G760" s="4" t="str">
        <f t="shared" ref="G760:G769" si="190">INDIRECT(CONCATENATE("'ccc",$E$758,"'!",$B$1,C760+21))</f>
        <v>0.52</v>
      </c>
      <c r="H760" s="2">
        <f t="shared" ref="H760:H769" si="191">E760*F760*G760</f>
        <v>35.88</v>
      </c>
      <c r="I760" s="2">
        <f t="shared" ref="I760:I769" si="192">H760/$E$771</f>
        <v>0.0100083682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36</v>
      </c>
      <c r="F761" s="1">
        <v>1.0</v>
      </c>
      <c r="G761" s="4" t="str">
        <f t="shared" si="190"/>
        <v>0.39</v>
      </c>
      <c r="H761" s="2">
        <f t="shared" si="191"/>
        <v>14.04</v>
      </c>
      <c r="I761" s="2">
        <f t="shared" si="192"/>
        <v>0.003916317992</v>
      </c>
      <c r="J761" s="2">
        <f t="shared" si="193"/>
        <v>0</v>
      </c>
    </row>
    <row r="762">
      <c r="C762" s="1">
        <v>2.0</v>
      </c>
      <c r="E762" s="4">
        <f t="shared" si="189"/>
        <v>47</v>
      </c>
      <c r="F762" s="1">
        <v>1.0</v>
      </c>
      <c r="G762" s="4" t="str">
        <f t="shared" si="190"/>
        <v>0.51</v>
      </c>
      <c r="H762" s="2">
        <f t="shared" si="191"/>
        <v>23.97</v>
      </c>
      <c r="I762" s="2">
        <f t="shared" si="192"/>
        <v>0.006686192469</v>
      </c>
      <c r="J762" s="2">
        <f t="shared" si="193"/>
        <v>0</v>
      </c>
    </row>
    <row r="763">
      <c r="C763" s="1">
        <v>3.0</v>
      </c>
      <c r="E763" s="4">
        <f t="shared" si="189"/>
        <v>444</v>
      </c>
      <c r="F763" s="1">
        <v>1.0</v>
      </c>
      <c r="G763" s="4" t="str">
        <f t="shared" si="190"/>
        <v>0.70</v>
      </c>
      <c r="H763" s="2">
        <f t="shared" si="191"/>
        <v>310.8</v>
      </c>
      <c r="I763" s="2">
        <f t="shared" si="192"/>
        <v>0.08669456067</v>
      </c>
      <c r="J763" s="2">
        <f t="shared" si="193"/>
        <v>0</v>
      </c>
    </row>
    <row r="764">
      <c r="C764" s="1">
        <v>4.0</v>
      </c>
      <c r="E764" s="4">
        <f t="shared" si="189"/>
        <v>696</v>
      </c>
      <c r="F764" s="1">
        <v>1.0</v>
      </c>
      <c r="G764" s="4" t="str">
        <f t="shared" si="190"/>
        <v>0.83</v>
      </c>
      <c r="H764" s="2">
        <f t="shared" si="191"/>
        <v>577.68</v>
      </c>
      <c r="I764" s="2">
        <f t="shared" si="192"/>
        <v>0.1611380753</v>
      </c>
      <c r="J764" s="2">
        <f t="shared" si="193"/>
        <v>0</v>
      </c>
    </row>
    <row r="765">
      <c r="C765" s="1">
        <v>5.0</v>
      </c>
      <c r="E765" s="4">
        <f t="shared" si="189"/>
        <v>2025</v>
      </c>
      <c r="F765" s="1">
        <v>1.0</v>
      </c>
      <c r="G765" s="4" t="str">
        <f t="shared" si="190"/>
        <v>0.89</v>
      </c>
      <c r="H765" s="2">
        <f t="shared" si="191"/>
        <v>1802.25</v>
      </c>
      <c r="I765" s="2">
        <f t="shared" si="192"/>
        <v>0.5027196653</v>
      </c>
      <c r="J765" s="2">
        <f t="shared" si="193"/>
        <v>0</v>
      </c>
    </row>
    <row r="766">
      <c r="C766" s="1">
        <v>6.0</v>
      </c>
      <c r="E766" s="4">
        <f t="shared" si="189"/>
        <v>63</v>
      </c>
      <c r="F766" s="1">
        <v>0.0</v>
      </c>
      <c r="G766" s="4" t="str">
        <f t="shared" si="190"/>
        <v>0.59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17</v>
      </c>
      <c r="F767" s="1">
        <v>0.0</v>
      </c>
      <c r="G767" s="4" t="str">
        <f t="shared" si="190"/>
        <v>0.12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121</v>
      </c>
      <c r="F768" s="1">
        <v>0.0</v>
      </c>
      <c r="G768" s="4" t="str">
        <f t="shared" si="190"/>
        <v>0.44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67</v>
      </c>
      <c r="F769" s="1">
        <v>0.0</v>
      </c>
      <c r="G769" s="4" t="str">
        <f t="shared" si="190"/>
        <v>0.45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0.2288368201</v>
      </c>
    </row>
    <row r="771">
      <c r="D771" s="1" t="s">
        <v>29</v>
      </c>
      <c r="E771" s="2">
        <f>Sum(E760:E769)</f>
        <v>3585</v>
      </c>
      <c r="H771" s="2">
        <f>Sum(H760:H769)</f>
        <v>2764.62</v>
      </c>
    </row>
    <row r="772">
      <c r="D772" s="1" t="s">
        <v>17</v>
      </c>
      <c r="E772" s="2">
        <f>E771/$B$2</f>
        <v>0.0280078125</v>
      </c>
    </row>
    <row r="773">
      <c r="D773" s="1" t="s">
        <v>18</v>
      </c>
      <c r="E773" s="2">
        <f>H771/E771</f>
        <v>0.7711631799</v>
      </c>
    </row>
    <row r="774">
      <c r="D774" s="1" t="s">
        <v>20</v>
      </c>
      <c r="E774" s="2">
        <f>H771/$B$2</f>
        <v>0.02159859375</v>
      </c>
    </row>
    <row r="775">
      <c r="D775" s="1" t="s">
        <v>21</v>
      </c>
      <c r="E775" s="2">
        <f>(E771-H771)/$B$2</f>
        <v>0.00640921875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45</v>
      </c>
      <c r="F790" s="1">
        <v>1.0</v>
      </c>
      <c r="G790" s="4" t="str">
        <f t="shared" ref="G790:G799" si="195">INDIRECT(CONCATENATE("'ccc",$E$788,"'!",$B$1,C790+21))</f>
        <v>0.44</v>
      </c>
      <c r="H790" s="2">
        <f t="shared" ref="H790:H799" si="196">E790*F790*G790</f>
        <v>19.8</v>
      </c>
      <c r="I790" s="2">
        <f t="shared" ref="I790:I799" si="197">H790/$E$801</f>
        <v>0.004790708928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56</v>
      </c>
      <c r="F791" s="1">
        <v>1.0</v>
      </c>
      <c r="G791" s="4" t="str">
        <f t="shared" si="195"/>
        <v>0.21</v>
      </c>
      <c r="H791" s="2">
        <f t="shared" si="196"/>
        <v>11.76</v>
      </c>
      <c r="I791" s="2">
        <f t="shared" si="197"/>
        <v>0.002845390757</v>
      </c>
      <c r="J791" s="2">
        <f t="shared" si="198"/>
        <v>0</v>
      </c>
    </row>
    <row r="792">
      <c r="C792" s="1">
        <v>2.0</v>
      </c>
      <c r="E792" s="4">
        <f t="shared" si="194"/>
        <v>13</v>
      </c>
      <c r="F792" s="1">
        <v>1.0</v>
      </c>
      <c r="G792" s="4" t="str">
        <f t="shared" si="195"/>
        <v>0.23</v>
      </c>
      <c r="H792" s="2">
        <f t="shared" si="196"/>
        <v>2.99</v>
      </c>
      <c r="I792" s="2">
        <f t="shared" si="197"/>
        <v>0.0007234454391</v>
      </c>
      <c r="J792" s="2">
        <f t="shared" si="198"/>
        <v>0</v>
      </c>
    </row>
    <row r="793">
      <c r="C793" s="1">
        <v>3.0</v>
      </c>
      <c r="E793" s="4">
        <f t="shared" si="194"/>
        <v>121</v>
      </c>
      <c r="F793" s="1">
        <v>1.0</v>
      </c>
      <c r="G793" s="4" t="str">
        <f t="shared" si="195"/>
        <v>0.53</v>
      </c>
      <c r="H793" s="2">
        <f t="shared" si="196"/>
        <v>64.13</v>
      </c>
      <c r="I793" s="2">
        <f t="shared" si="197"/>
        <v>0.01551657392</v>
      </c>
      <c r="J793" s="2">
        <f t="shared" si="198"/>
        <v>0</v>
      </c>
    </row>
    <row r="794">
      <c r="C794" s="1">
        <v>4.0</v>
      </c>
      <c r="E794" s="4">
        <f t="shared" si="194"/>
        <v>344</v>
      </c>
      <c r="F794" s="1">
        <v>1.0</v>
      </c>
      <c r="G794" s="4" t="str">
        <f t="shared" si="195"/>
        <v>0.74</v>
      </c>
      <c r="H794" s="2">
        <f t="shared" si="196"/>
        <v>254.56</v>
      </c>
      <c r="I794" s="2">
        <f t="shared" si="197"/>
        <v>0.06159206388</v>
      </c>
      <c r="J794" s="2">
        <f t="shared" si="198"/>
        <v>0</v>
      </c>
    </row>
    <row r="795">
      <c r="C795" s="1">
        <v>5.0</v>
      </c>
      <c r="E795" s="4">
        <f t="shared" si="194"/>
        <v>3338</v>
      </c>
      <c r="F795" s="1">
        <v>1.0</v>
      </c>
      <c r="G795" s="4" t="str">
        <f t="shared" si="195"/>
        <v>0.93</v>
      </c>
      <c r="H795" s="2">
        <f t="shared" si="196"/>
        <v>3104.34</v>
      </c>
      <c r="I795" s="2">
        <f t="shared" si="197"/>
        <v>0.7511105734</v>
      </c>
      <c r="J795" s="2">
        <f t="shared" si="198"/>
        <v>0</v>
      </c>
    </row>
    <row r="796">
      <c r="C796" s="1">
        <v>6.0</v>
      </c>
      <c r="E796" s="4">
        <f t="shared" si="194"/>
        <v>142</v>
      </c>
      <c r="F796" s="1">
        <v>0.0</v>
      </c>
      <c r="G796" s="4" t="str">
        <f t="shared" si="195"/>
        <v>0.49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4</v>
      </c>
      <c r="F797" s="1">
        <v>0.0</v>
      </c>
      <c r="G797" s="4" t="str">
        <f t="shared" si="195"/>
        <v>0.25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40</v>
      </c>
      <c r="F798" s="1">
        <v>0.0</v>
      </c>
      <c r="G798" s="4" t="str">
        <f t="shared" si="195"/>
        <v>0.33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30</v>
      </c>
      <c r="F799" s="1">
        <v>0.0</v>
      </c>
      <c r="G799" s="4" t="str">
        <f t="shared" si="195"/>
        <v>0.23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0.1634212436</v>
      </c>
    </row>
    <row r="801">
      <c r="D801" s="1" t="s">
        <v>29</v>
      </c>
      <c r="E801" s="2">
        <f>Sum(E790:E799)</f>
        <v>4133</v>
      </c>
      <c r="H801" s="2">
        <f>Sum(H790:H799)</f>
        <v>3457.58</v>
      </c>
    </row>
    <row r="802">
      <c r="D802" s="1" t="s">
        <v>17</v>
      </c>
      <c r="E802" s="2">
        <f>E801/$B$2</f>
        <v>0.0322890625</v>
      </c>
    </row>
    <row r="803">
      <c r="D803" s="1" t="s">
        <v>18</v>
      </c>
      <c r="E803" s="2">
        <f>H801/E801</f>
        <v>0.8365787564</v>
      </c>
    </row>
    <row r="804">
      <c r="D804" s="1" t="s">
        <v>20</v>
      </c>
      <c r="E804" s="2">
        <f>H801/$B$2</f>
        <v>0.02701234375</v>
      </c>
    </row>
    <row r="805">
      <c r="D805" s="1" t="s">
        <v>21</v>
      </c>
      <c r="E805" s="2">
        <f>(E801-H801)/$B$2</f>
        <v>0.00527671875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74</v>
      </c>
      <c r="F820" s="1">
        <v>1.0</v>
      </c>
      <c r="G820" s="4" t="str">
        <f t="shared" ref="G820:G829" si="200">INDIRECT(CONCATENATE("'ccc",$E$818,"'!",$B$1,C820+21))</f>
        <v>0.36</v>
      </c>
      <c r="H820" s="2">
        <f t="shared" ref="H820:H829" si="201">E820*F820*G820</f>
        <v>26.64</v>
      </c>
      <c r="I820" s="2">
        <f t="shared" ref="I820:I829" si="202">H820/$E$831</f>
        <v>0.006306818182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38</v>
      </c>
      <c r="F821" s="1">
        <v>1.0</v>
      </c>
      <c r="G821" s="4" t="str">
        <f t="shared" si="200"/>
        <v>0.29</v>
      </c>
      <c r="H821" s="2">
        <f t="shared" si="201"/>
        <v>11.02</v>
      </c>
      <c r="I821" s="2">
        <f t="shared" si="202"/>
        <v>0.002608901515</v>
      </c>
      <c r="J821" s="2">
        <f t="shared" si="203"/>
        <v>0</v>
      </c>
    </row>
    <row r="822">
      <c r="C822" s="1">
        <v>2.0</v>
      </c>
      <c r="E822" s="4">
        <f t="shared" si="199"/>
        <v>7</v>
      </c>
      <c r="F822" s="1">
        <v>1.0</v>
      </c>
      <c r="G822" s="4" t="str">
        <f t="shared" si="200"/>
        <v>0.43</v>
      </c>
      <c r="H822" s="2">
        <f t="shared" si="201"/>
        <v>3.01</v>
      </c>
      <c r="I822" s="2">
        <f t="shared" si="202"/>
        <v>0.000712594697</v>
      </c>
      <c r="J822" s="2">
        <f t="shared" si="203"/>
        <v>0</v>
      </c>
    </row>
    <row r="823">
      <c r="C823" s="1">
        <v>3.0</v>
      </c>
      <c r="E823" s="4">
        <f t="shared" si="199"/>
        <v>65</v>
      </c>
      <c r="F823" s="1">
        <v>1.0</v>
      </c>
      <c r="G823" s="4" t="str">
        <f t="shared" si="200"/>
        <v>0.65</v>
      </c>
      <c r="H823" s="2">
        <f t="shared" si="201"/>
        <v>42.25</v>
      </c>
      <c r="I823" s="2">
        <f t="shared" si="202"/>
        <v>0.01000236742</v>
      </c>
      <c r="J823" s="2">
        <f t="shared" si="203"/>
        <v>0</v>
      </c>
    </row>
    <row r="824">
      <c r="C824" s="1">
        <v>4.0</v>
      </c>
      <c r="E824" s="4">
        <f t="shared" si="199"/>
        <v>240</v>
      </c>
      <c r="F824" s="1">
        <v>1.0</v>
      </c>
      <c r="G824" s="4" t="str">
        <f t="shared" si="200"/>
        <v>0.79</v>
      </c>
      <c r="H824" s="2">
        <f t="shared" si="201"/>
        <v>189.6</v>
      </c>
      <c r="I824" s="2">
        <f t="shared" si="202"/>
        <v>0.04488636364</v>
      </c>
      <c r="J824" s="2">
        <f t="shared" si="203"/>
        <v>0</v>
      </c>
    </row>
    <row r="825">
      <c r="C825" s="1">
        <v>5.0</v>
      </c>
      <c r="E825" s="4">
        <f t="shared" si="199"/>
        <v>3586</v>
      </c>
      <c r="F825" s="1">
        <v>1.0</v>
      </c>
      <c r="G825" s="4" t="str">
        <f t="shared" si="200"/>
        <v>0.94</v>
      </c>
      <c r="H825" s="2">
        <f t="shared" si="201"/>
        <v>3370.84</v>
      </c>
      <c r="I825" s="2">
        <f t="shared" si="202"/>
        <v>0.7980208333</v>
      </c>
      <c r="J825" s="2">
        <f t="shared" si="203"/>
        <v>0</v>
      </c>
    </row>
    <row r="826">
      <c r="C826" s="1">
        <v>6.0</v>
      </c>
      <c r="E826" s="4">
        <f t="shared" si="199"/>
        <v>163</v>
      </c>
      <c r="F826" s="1">
        <v>0.0</v>
      </c>
      <c r="G826" s="4" t="str">
        <f t="shared" si="200"/>
        <v>0.47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7</v>
      </c>
      <c r="F827" s="1">
        <v>0.0</v>
      </c>
      <c r="G827" s="4" t="str">
        <f t="shared" si="200"/>
        <v>0.00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31</v>
      </c>
      <c r="F828" s="1">
        <v>0.0</v>
      </c>
      <c r="G828" s="4" t="str">
        <f t="shared" si="200"/>
        <v>0.23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13</v>
      </c>
      <c r="F829" s="1">
        <v>0.0</v>
      </c>
      <c r="G829" s="4" t="str">
        <f t="shared" si="200"/>
        <v>0.46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0.1374621212</v>
      </c>
    </row>
    <row r="831">
      <c r="D831" s="1" t="s">
        <v>29</v>
      </c>
      <c r="E831" s="2">
        <f>Sum(E820:E829)</f>
        <v>4224</v>
      </c>
      <c r="H831" s="2">
        <f>Sum(H820:H829)</f>
        <v>3643.36</v>
      </c>
    </row>
    <row r="832">
      <c r="D832" s="1" t="s">
        <v>17</v>
      </c>
      <c r="E832" s="2">
        <f>E831/$B$2</f>
        <v>0.033</v>
      </c>
    </row>
    <row r="833">
      <c r="D833" s="1" t="s">
        <v>18</v>
      </c>
      <c r="E833" s="2">
        <f>H831/E831</f>
        <v>0.8625378788</v>
      </c>
    </row>
    <row r="834">
      <c r="D834" s="1" t="s">
        <v>20</v>
      </c>
      <c r="E834" s="2">
        <f>H831/$B$2</f>
        <v>0.02846375</v>
      </c>
    </row>
    <row r="835">
      <c r="D835" s="1" t="s">
        <v>21</v>
      </c>
      <c r="E835" s="2">
        <f>(E831-H831)/$B$2</f>
        <v>0.00453625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56</v>
      </c>
      <c r="F850" s="1">
        <v>1.0</v>
      </c>
      <c r="G850" s="4" t="str">
        <f t="shared" ref="G850:G859" si="205">INDIRECT(CONCATENATE("'ccc",$E$848,"'!",$B$1,C850+21))</f>
        <v>0.46</v>
      </c>
      <c r="H850" s="2">
        <f t="shared" ref="H850:H859" si="206">E850*F850*G850</f>
        <v>25.76</v>
      </c>
      <c r="I850" s="2">
        <f t="shared" ref="I850:I859" si="207">H850/$E$861</f>
        <v>0.00601588043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14</v>
      </c>
      <c r="F851" s="1">
        <v>1.0</v>
      </c>
      <c r="G851" s="4" t="str">
        <f t="shared" si="205"/>
        <v>0.21</v>
      </c>
      <c r="H851" s="2">
        <f t="shared" si="206"/>
        <v>2.94</v>
      </c>
      <c r="I851" s="2">
        <f t="shared" si="207"/>
        <v>0.000686595049</v>
      </c>
      <c r="J851" s="2">
        <f t="shared" si="208"/>
        <v>0</v>
      </c>
    </row>
    <row r="852">
      <c r="C852" s="1">
        <v>2.0</v>
      </c>
      <c r="E852" s="4">
        <f t="shared" si="204"/>
        <v>4</v>
      </c>
      <c r="F852" s="1">
        <v>1.0</v>
      </c>
      <c r="G852" s="4" t="str">
        <f t="shared" si="205"/>
        <v>0.00</v>
      </c>
      <c r="H852" s="2">
        <f t="shared" si="206"/>
        <v>0</v>
      </c>
      <c r="I852" s="2">
        <f t="shared" si="207"/>
        <v>0</v>
      </c>
      <c r="J852" s="2">
        <f t="shared" si="208"/>
        <v>0</v>
      </c>
    </row>
    <row r="853">
      <c r="C853" s="1">
        <v>3.0</v>
      </c>
      <c r="E853" s="4">
        <f t="shared" si="204"/>
        <v>44</v>
      </c>
      <c r="F853" s="1">
        <v>1.0</v>
      </c>
      <c r="G853" s="4" t="str">
        <f t="shared" si="205"/>
        <v>0.55</v>
      </c>
      <c r="H853" s="2">
        <f t="shared" si="206"/>
        <v>24.2</v>
      </c>
      <c r="I853" s="2">
        <f t="shared" si="207"/>
        <v>0.005651564689</v>
      </c>
      <c r="J853" s="2">
        <f t="shared" si="208"/>
        <v>0</v>
      </c>
    </row>
    <row r="854">
      <c r="C854" s="1">
        <v>4.0</v>
      </c>
      <c r="E854" s="4">
        <f t="shared" si="204"/>
        <v>143</v>
      </c>
      <c r="F854" s="1">
        <v>1.0</v>
      </c>
      <c r="G854" s="4" t="str">
        <f t="shared" si="205"/>
        <v>0.75</v>
      </c>
      <c r="H854" s="2">
        <f t="shared" si="206"/>
        <v>107.25</v>
      </c>
      <c r="I854" s="2">
        <f t="shared" si="207"/>
        <v>0.02504670715</v>
      </c>
      <c r="J854" s="2">
        <f t="shared" si="208"/>
        <v>0</v>
      </c>
    </row>
    <row r="855">
      <c r="C855" s="1">
        <v>5.0</v>
      </c>
      <c r="E855" s="4">
        <f t="shared" si="204"/>
        <v>3859</v>
      </c>
      <c r="F855" s="1">
        <v>1.0</v>
      </c>
      <c r="G855" s="4" t="str">
        <f t="shared" si="205"/>
        <v>0.95</v>
      </c>
      <c r="H855" s="2">
        <f t="shared" si="206"/>
        <v>3666.05</v>
      </c>
      <c r="I855" s="2">
        <f t="shared" si="207"/>
        <v>0.8561536665</v>
      </c>
      <c r="J855" s="2">
        <f t="shared" si="208"/>
        <v>0</v>
      </c>
    </row>
    <row r="856">
      <c r="C856" s="1">
        <v>6.0</v>
      </c>
      <c r="E856" s="4">
        <f t="shared" si="204"/>
        <v>127</v>
      </c>
      <c r="F856" s="1">
        <v>0.0</v>
      </c>
      <c r="G856" s="4" t="str">
        <f t="shared" si="205"/>
        <v>0.56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3</v>
      </c>
      <c r="F857" s="1">
        <v>0.0</v>
      </c>
      <c r="G857" s="4" t="str">
        <f t="shared" si="205"/>
        <v>0.00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18</v>
      </c>
      <c r="F858" s="1">
        <v>0.0</v>
      </c>
      <c r="G858" s="4" t="str">
        <f t="shared" si="205"/>
        <v>0.28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14</v>
      </c>
      <c r="F859" s="1">
        <v>0.0</v>
      </c>
      <c r="G859" s="4" t="str">
        <f t="shared" si="205"/>
        <v>0.43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0.1064455862</v>
      </c>
    </row>
    <row r="861">
      <c r="D861" s="1" t="s">
        <v>29</v>
      </c>
      <c r="E861" s="2">
        <f>Sum(E850:E859)</f>
        <v>4282</v>
      </c>
      <c r="H861" s="2">
        <f>Sum(H850:H859)</f>
        <v>3826.2</v>
      </c>
    </row>
    <row r="862">
      <c r="D862" s="1" t="s">
        <v>17</v>
      </c>
      <c r="E862" s="2">
        <f>E861/$B$2</f>
        <v>0.033453125</v>
      </c>
    </row>
    <row r="863">
      <c r="D863" s="1" t="s">
        <v>18</v>
      </c>
      <c r="E863" s="2">
        <f>H861/E861</f>
        <v>0.8935544138</v>
      </c>
    </row>
    <row r="864">
      <c r="D864" s="1" t="s">
        <v>20</v>
      </c>
      <c r="E864" s="2">
        <f>H861/$B$2</f>
        <v>0.0298921875</v>
      </c>
    </row>
    <row r="865">
      <c r="D865" s="1" t="s">
        <v>21</v>
      </c>
      <c r="E865" s="2">
        <f>(E861-H861)/$B$2</f>
        <v>0.0035609375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42</v>
      </c>
      <c r="F880" s="1">
        <v>1.0</v>
      </c>
      <c r="G880" s="4" t="str">
        <f t="shared" ref="G880:G889" si="210">INDIRECT(CONCATENATE("'ccc",$E$878,"'!",$B$1,C880+21))</f>
        <v>0.45</v>
      </c>
      <c r="H880" s="2">
        <f t="shared" ref="H880:H889" si="211">E880*F880*G880</f>
        <v>18.9</v>
      </c>
      <c r="I880" s="2">
        <f t="shared" ref="I880:I889" si="212">H880/$E$891</f>
        <v>0.004515050167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18</v>
      </c>
      <c r="F881" s="1">
        <v>1.0</v>
      </c>
      <c r="G881" s="4" t="str">
        <f t="shared" si="210"/>
        <v>0.22</v>
      </c>
      <c r="H881" s="2">
        <f t="shared" si="211"/>
        <v>3.96</v>
      </c>
      <c r="I881" s="2">
        <f t="shared" si="212"/>
        <v>0.0009460105112</v>
      </c>
      <c r="J881" s="2">
        <f t="shared" si="213"/>
        <v>0</v>
      </c>
    </row>
    <row r="882">
      <c r="C882" s="1">
        <v>2.0</v>
      </c>
      <c r="E882" s="4">
        <f t="shared" si="209"/>
        <v>3</v>
      </c>
      <c r="F882" s="1">
        <v>1.0</v>
      </c>
      <c r="G882" s="4" t="str">
        <f t="shared" si="210"/>
        <v>0.33</v>
      </c>
      <c r="H882" s="2">
        <f t="shared" si="211"/>
        <v>0.99</v>
      </c>
      <c r="I882" s="2">
        <f t="shared" si="212"/>
        <v>0.0002365026278</v>
      </c>
      <c r="J882" s="2">
        <f t="shared" si="213"/>
        <v>0</v>
      </c>
    </row>
    <row r="883">
      <c r="C883" s="1">
        <v>3.0</v>
      </c>
      <c r="E883" s="4">
        <f t="shared" si="209"/>
        <v>47</v>
      </c>
      <c r="F883" s="1">
        <v>1.0</v>
      </c>
      <c r="G883" s="4" t="str">
        <f t="shared" si="210"/>
        <v>0.51</v>
      </c>
      <c r="H883" s="2">
        <f t="shared" si="211"/>
        <v>23.97</v>
      </c>
      <c r="I883" s="2">
        <f t="shared" si="212"/>
        <v>0.005726230291</v>
      </c>
      <c r="J883" s="2">
        <f t="shared" si="213"/>
        <v>0</v>
      </c>
    </row>
    <row r="884">
      <c r="C884" s="1">
        <v>4.0</v>
      </c>
      <c r="E884" s="4">
        <f t="shared" si="209"/>
        <v>117</v>
      </c>
      <c r="F884" s="1">
        <v>1.0</v>
      </c>
      <c r="G884" s="4" t="str">
        <f t="shared" si="210"/>
        <v>0.68</v>
      </c>
      <c r="H884" s="2">
        <f t="shared" si="211"/>
        <v>79.56</v>
      </c>
      <c r="I884" s="2">
        <f t="shared" si="212"/>
        <v>0.01900621118</v>
      </c>
      <c r="J884" s="2">
        <f t="shared" si="213"/>
        <v>0</v>
      </c>
    </row>
    <row r="885">
      <c r="C885" s="1">
        <v>5.0</v>
      </c>
      <c r="E885" s="4">
        <f t="shared" si="209"/>
        <v>3801</v>
      </c>
      <c r="F885" s="1">
        <v>1.0</v>
      </c>
      <c r="G885" s="4" t="str">
        <f t="shared" si="210"/>
        <v>0.95</v>
      </c>
      <c r="H885" s="2">
        <f t="shared" si="211"/>
        <v>3610.95</v>
      </c>
      <c r="I885" s="2">
        <f t="shared" si="212"/>
        <v>0.8626254181</v>
      </c>
      <c r="J885" s="2">
        <f t="shared" si="213"/>
        <v>0</v>
      </c>
    </row>
    <row r="886">
      <c r="C886" s="1">
        <v>6.0</v>
      </c>
      <c r="E886" s="4">
        <f t="shared" si="209"/>
        <v>129</v>
      </c>
      <c r="F886" s="1">
        <v>0.0</v>
      </c>
      <c r="G886" s="4" t="str">
        <f t="shared" si="210"/>
        <v>0.58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3</v>
      </c>
      <c r="F887" s="1">
        <v>0.0</v>
      </c>
      <c r="G887" s="4" t="str">
        <f t="shared" si="210"/>
        <v>0.00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12</v>
      </c>
      <c r="F888" s="1">
        <v>0.0</v>
      </c>
      <c r="G888" s="4" t="str">
        <f t="shared" si="210"/>
        <v>0.33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14</v>
      </c>
      <c r="F889" s="1">
        <v>0.0</v>
      </c>
      <c r="G889" s="4" t="str">
        <f t="shared" si="210"/>
        <v>0.21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0.1069445772</v>
      </c>
    </row>
    <row r="891">
      <c r="D891" s="1" t="s">
        <v>29</v>
      </c>
      <c r="E891" s="2">
        <f>Sum(E880:E889)</f>
        <v>4186</v>
      </c>
      <c r="H891" s="2">
        <f>Sum(H880:H889)</f>
        <v>3738.33</v>
      </c>
    </row>
    <row r="892">
      <c r="D892" s="1" t="s">
        <v>17</v>
      </c>
      <c r="E892" s="2">
        <f>E891/$B$2</f>
        <v>0.032703125</v>
      </c>
    </row>
    <row r="893">
      <c r="D893" s="1" t="s">
        <v>18</v>
      </c>
      <c r="E893" s="2">
        <f>H891/E891</f>
        <v>0.8930554228</v>
      </c>
    </row>
    <row r="894">
      <c r="D894" s="1" t="s">
        <v>20</v>
      </c>
      <c r="E894" s="2">
        <f>H891/$B$2</f>
        <v>0.02920570313</v>
      </c>
    </row>
    <row r="895">
      <c r="D895" s="1" t="s">
        <v>21</v>
      </c>
      <c r="E895" s="2">
        <f>(E891-H891)/$B$2</f>
        <v>0.003497421875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154</v>
      </c>
      <c r="F910" s="1">
        <v>1.0</v>
      </c>
      <c r="G910" s="4" t="str">
        <f t="shared" ref="G910:G919" si="215">INDIRECT(CONCATENATE("'ccc",$E$908,"'!",$B$1,C910+21))</f>
        <v>0.32</v>
      </c>
      <c r="H910" s="2">
        <f t="shared" ref="H910:H919" si="216">E910*F910*G910</f>
        <v>49.28</v>
      </c>
      <c r="I910" s="2">
        <f t="shared" ref="I910:I919" si="217">H910/$E$921</f>
        <v>0.008551101857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23</v>
      </c>
      <c r="F911" s="1">
        <v>1.0</v>
      </c>
      <c r="G911" s="4" t="str">
        <f t="shared" si="215"/>
        <v>0.22</v>
      </c>
      <c r="H911" s="2">
        <f t="shared" si="216"/>
        <v>5.06</v>
      </c>
      <c r="I911" s="2">
        <f t="shared" si="217"/>
        <v>0.0008780149228</v>
      </c>
      <c r="J911" s="2">
        <f t="shared" si="218"/>
        <v>0</v>
      </c>
    </row>
    <row r="912">
      <c r="C912" s="1">
        <v>2.0</v>
      </c>
      <c r="E912" s="4">
        <f t="shared" si="214"/>
        <v>6</v>
      </c>
      <c r="F912" s="1">
        <v>1.0</v>
      </c>
      <c r="G912" s="4" t="str">
        <f t="shared" si="215"/>
        <v>0.33</v>
      </c>
      <c r="H912" s="2">
        <f t="shared" si="216"/>
        <v>1.98</v>
      </c>
      <c r="I912" s="2">
        <f t="shared" si="217"/>
        <v>0.0003435710567</v>
      </c>
      <c r="J912" s="2">
        <f t="shared" si="218"/>
        <v>0</v>
      </c>
    </row>
    <row r="913">
      <c r="C913" s="1">
        <v>3.0</v>
      </c>
      <c r="E913" s="4">
        <f t="shared" si="214"/>
        <v>22</v>
      </c>
      <c r="F913" s="1">
        <v>1.0</v>
      </c>
      <c r="G913" s="4" t="str">
        <f t="shared" si="215"/>
        <v>0.36</v>
      </c>
      <c r="H913" s="2">
        <f t="shared" si="216"/>
        <v>7.92</v>
      </c>
      <c r="I913" s="2">
        <f t="shared" si="217"/>
        <v>0.001374284227</v>
      </c>
      <c r="J913" s="2">
        <f t="shared" si="218"/>
        <v>0</v>
      </c>
    </row>
    <row r="914">
      <c r="C914" s="1">
        <v>4.0</v>
      </c>
      <c r="E914" s="4">
        <f t="shared" si="214"/>
        <v>67</v>
      </c>
      <c r="F914" s="1">
        <v>1.0</v>
      </c>
      <c r="G914" s="4" t="str">
        <f t="shared" si="215"/>
        <v>0.48</v>
      </c>
      <c r="H914" s="2">
        <f t="shared" si="216"/>
        <v>32.16</v>
      </c>
      <c r="I914" s="2">
        <f t="shared" si="217"/>
        <v>0.005580426861</v>
      </c>
      <c r="J914" s="2">
        <f t="shared" si="218"/>
        <v>0</v>
      </c>
    </row>
    <row r="915">
      <c r="C915" s="1">
        <v>5.0</v>
      </c>
      <c r="E915" s="4">
        <f t="shared" si="214"/>
        <v>1327</v>
      </c>
      <c r="F915" s="1">
        <v>1.0</v>
      </c>
      <c r="G915" s="4" t="str">
        <f t="shared" si="215"/>
        <v>0.78</v>
      </c>
      <c r="H915" s="2">
        <f t="shared" si="216"/>
        <v>1035.06</v>
      </c>
      <c r="I915" s="2">
        <f t="shared" si="217"/>
        <v>0.1796043727</v>
      </c>
      <c r="J915" s="2">
        <f t="shared" si="218"/>
        <v>0</v>
      </c>
    </row>
    <row r="916">
      <c r="C916" s="1">
        <v>6.0</v>
      </c>
      <c r="E916" s="4">
        <f t="shared" si="214"/>
        <v>4138</v>
      </c>
      <c r="F916" s="1">
        <v>1.0</v>
      </c>
      <c r="G916" s="4" t="str">
        <f t="shared" si="215"/>
        <v>0.91</v>
      </c>
      <c r="H916" s="2">
        <f t="shared" si="216"/>
        <v>3765.58</v>
      </c>
      <c r="I916" s="2">
        <f t="shared" si="217"/>
        <v>0.653406212</v>
      </c>
      <c r="J916" s="2">
        <f t="shared" si="218"/>
        <v>0</v>
      </c>
    </row>
    <row r="917">
      <c r="C917" s="1">
        <v>7.0</v>
      </c>
      <c r="E917" s="4">
        <f t="shared" si="214"/>
        <v>4</v>
      </c>
      <c r="F917" s="1">
        <v>0.0</v>
      </c>
      <c r="G917" s="4" t="str">
        <f t="shared" si="215"/>
        <v>0.00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9</v>
      </c>
      <c r="F918" s="1">
        <v>0.0</v>
      </c>
      <c r="G918" s="4" t="str">
        <f t="shared" si="215"/>
        <v>0.11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13</v>
      </c>
      <c r="F919" s="1">
        <v>0.0</v>
      </c>
      <c r="G919" s="4" t="str">
        <f t="shared" si="215"/>
        <v>0.08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0.1502620163</v>
      </c>
    </row>
    <row r="921">
      <c r="D921" s="1" t="s">
        <v>29</v>
      </c>
      <c r="E921" s="2">
        <f>Sum(E910:E919)</f>
        <v>5763</v>
      </c>
      <c r="H921" s="2">
        <f>Sum(H910:H919)</f>
        <v>4897.04</v>
      </c>
    </row>
    <row r="922">
      <c r="D922" s="1" t="s">
        <v>17</v>
      </c>
      <c r="E922" s="2">
        <f>E921/$B$2</f>
        <v>0.0450234375</v>
      </c>
    </row>
    <row r="923">
      <c r="D923" s="1" t="s">
        <v>18</v>
      </c>
      <c r="E923" s="2">
        <f>H921/E921</f>
        <v>0.8497379837</v>
      </c>
    </row>
    <row r="924">
      <c r="D924" s="1" t="s">
        <v>20</v>
      </c>
      <c r="E924" s="2">
        <f>H921/$B$2</f>
        <v>0.038258125</v>
      </c>
    </row>
    <row r="925">
      <c r="D925" s="1" t="s">
        <v>21</v>
      </c>
      <c r="E925" s="2">
        <f>(E921-H921)/$B$2</f>
        <v>0.0067653125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93</v>
      </c>
      <c r="F940" s="1">
        <v>1.0</v>
      </c>
      <c r="G940" s="4" t="str">
        <f t="shared" ref="G940:G949" si="220">INDIRECT(CONCATENATE("'ccc",$E$938,"'!",$B$1,C940+21))</f>
        <v>0.32</v>
      </c>
      <c r="H940" s="2">
        <f t="shared" ref="H940:H949" si="221">E940*F940*G940</f>
        <v>29.76</v>
      </c>
      <c r="I940" s="2">
        <f t="shared" ref="I940:I949" si="222">H940/$E$951</f>
        <v>0.004747168607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4</v>
      </c>
      <c r="F941" s="1">
        <v>1.0</v>
      </c>
      <c r="G941" s="4" t="str">
        <f t="shared" si="220"/>
        <v>0.00</v>
      </c>
      <c r="H941" s="2">
        <f t="shared" si="221"/>
        <v>0</v>
      </c>
      <c r="I941" s="2">
        <f t="shared" si="222"/>
        <v>0</v>
      </c>
      <c r="J941" s="2">
        <f t="shared" si="223"/>
        <v>0</v>
      </c>
    </row>
    <row r="942">
      <c r="C942" s="1">
        <v>2.0</v>
      </c>
      <c r="E942" s="4">
        <f t="shared" si="219"/>
        <v>2</v>
      </c>
      <c r="F942" s="1">
        <v>1.0</v>
      </c>
      <c r="G942" s="4" t="str">
        <f t="shared" si="220"/>
        <v>0.50</v>
      </c>
      <c r="H942" s="2">
        <f t="shared" si="221"/>
        <v>1</v>
      </c>
      <c r="I942" s="2">
        <f t="shared" si="222"/>
        <v>0.0001595150742</v>
      </c>
      <c r="J942" s="2">
        <f t="shared" si="223"/>
        <v>0</v>
      </c>
    </row>
    <row r="943">
      <c r="C943" s="1">
        <v>3.0</v>
      </c>
      <c r="E943" s="4">
        <f t="shared" si="219"/>
        <v>10</v>
      </c>
      <c r="F943" s="1">
        <v>1.0</v>
      </c>
      <c r="G943" s="4" t="str">
        <f t="shared" si="220"/>
        <v>0.10</v>
      </c>
      <c r="H943" s="2">
        <f t="shared" si="221"/>
        <v>1</v>
      </c>
      <c r="I943" s="2">
        <f t="shared" si="222"/>
        <v>0.0001595150742</v>
      </c>
      <c r="J943" s="2">
        <f t="shared" si="223"/>
        <v>0</v>
      </c>
    </row>
    <row r="944">
      <c r="C944" s="1">
        <v>4.0</v>
      </c>
      <c r="E944" s="4">
        <f t="shared" si="219"/>
        <v>12</v>
      </c>
      <c r="F944" s="1">
        <v>1.0</v>
      </c>
      <c r="G944" s="4" t="str">
        <f t="shared" si="220"/>
        <v>0.25</v>
      </c>
      <c r="H944" s="2">
        <f t="shared" si="221"/>
        <v>3</v>
      </c>
      <c r="I944" s="2">
        <f t="shared" si="222"/>
        <v>0.0004785452225</v>
      </c>
      <c r="J944" s="2">
        <f t="shared" si="223"/>
        <v>0</v>
      </c>
    </row>
    <row r="945">
      <c r="C945" s="1">
        <v>5.0</v>
      </c>
      <c r="E945" s="4">
        <f t="shared" si="219"/>
        <v>380</v>
      </c>
      <c r="F945" s="1">
        <v>1.0</v>
      </c>
      <c r="G945" s="4" t="str">
        <f t="shared" si="220"/>
        <v>0.71</v>
      </c>
      <c r="H945" s="2">
        <f t="shared" si="221"/>
        <v>269.8</v>
      </c>
      <c r="I945" s="2">
        <f t="shared" si="222"/>
        <v>0.04303716701</v>
      </c>
      <c r="J945" s="2">
        <f t="shared" si="223"/>
        <v>0</v>
      </c>
    </row>
    <row r="946">
      <c r="C946" s="1">
        <v>6.0</v>
      </c>
      <c r="E946" s="4">
        <f t="shared" si="219"/>
        <v>5763</v>
      </c>
      <c r="F946" s="1">
        <v>1.0</v>
      </c>
      <c r="G946" s="4" t="str">
        <f t="shared" si="220"/>
        <v>0.96</v>
      </c>
      <c r="H946" s="2">
        <f t="shared" si="221"/>
        <v>5532.48</v>
      </c>
      <c r="I946" s="2">
        <f t="shared" si="222"/>
        <v>0.8825139576</v>
      </c>
      <c r="J946" s="2">
        <f t="shared" si="223"/>
        <v>0</v>
      </c>
    </row>
    <row r="947">
      <c r="C947" s="1">
        <v>7.0</v>
      </c>
      <c r="E947" s="4">
        <f t="shared" si="219"/>
        <v>0</v>
      </c>
      <c r="F947" s="1">
        <v>0.0</v>
      </c>
      <c r="G947" s="4" t="str">
        <f t="shared" si="220"/>
        <v/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</v>
      </c>
      <c r="F948" s="1">
        <v>0.0</v>
      </c>
      <c r="G948" s="4" t="str">
        <f t="shared" si="220"/>
        <v>0.00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4</v>
      </c>
      <c r="F949" s="1">
        <v>0.0</v>
      </c>
      <c r="G949" s="4" t="str">
        <f t="shared" si="220"/>
        <v>0.25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0.06890413144</v>
      </c>
    </row>
    <row r="951">
      <c r="D951" s="1" t="s">
        <v>29</v>
      </c>
      <c r="E951" s="2">
        <f>Sum(E940:E949)</f>
        <v>6269</v>
      </c>
      <c r="H951" s="2">
        <f>Sum(H940:H949)</f>
        <v>5837.04</v>
      </c>
    </row>
    <row r="952">
      <c r="D952" s="1" t="s">
        <v>17</v>
      </c>
      <c r="E952" s="2">
        <f>E951/$B$2</f>
        <v>0.0489765625</v>
      </c>
    </row>
    <row r="953">
      <c r="D953" s="1" t="s">
        <v>18</v>
      </c>
      <c r="E953" s="2">
        <f>H951/E951</f>
        <v>0.9310958686</v>
      </c>
    </row>
    <row r="954">
      <c r="D954" s="1" t="s">
        <v>20</v>
      </c>
      <c r="E954" s="2">
        <f>H951/$B$2</f>
        <v>0.045601875</v>
      </c>
    </row>
    <row r="955">
      <c r="D955" s="1" t="s">
        <v>21</v>
      </c>
      <c r="E955" s="2">
        <f>(E951-H951)/$B$2</f>
        <v>0.0033746875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81</v>
      </c>
      <c r="F970" s="1">
        <v>1.0</v>
      </c>
      <c r="G970" s="4" t="str">
        <f t="shared" ref="G970:G979" si="225">INDIRECT(CONCATENATE("'ccc",$E$968,"'!",$B$1,C970+21))</f>
        <v>0.43</v>
      </c>
      <c r="H970" s="2">
        <f t="shared" ref="H970:H979" si="226">E970*F970*G970</f>
        <v>34.83</v>
      </c>
      <c r="I970" s="2">
        <f t="shared" ref="I970:I979" si="227">H970/$E$981</f>
        <v>0.005490226986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6</v>
      </c>
      <c r="F971" s="1">
        <v>1.0</v>
      </c>
      <c r="G971" s="4" t="str">
        <f t="shared" si="225"/>
        <v>0.17</v>
      </c>
      <c r="H971" s="2">
        <f t="shared" si="226"/>
        <v>1.02</v>
      </c>
      <c r="I971" s="2">
        <f t="shared" si="227"/>
        <v>0.0001607818411</v>
      </c>
      <c r="J971" s="2">
        <f t="shared" si="228"/>
        <v>0</v>
      </c>
    </row>
    <row r="972">
      <c r="C972" s="1">
        <v>2.0</v>
      </c>
      <c r="E972" s="4">
        <f t="shared" si="224"/>
        <v>6</v>
      </c>
      <c r="F972" s="1">
        <v>1.0</v>
      </c>
      <c r="G972" s="4" t="str">
        <f t="shared" si="225"/>
        <v>0.00</v>
      </c>
      <c r="H972" s="2">
        <f t="shared" si="226"/>
        <v>0</v>
      </c>
      <c r="I972" s="2">
        <f t="shared" si="227"/>
        <v>0</v>
      </c>
      <c r="J972" s="2">
        <f t="shared" si="228"/>
        <v>0</v>
      </c>
    </row>
    <row r="973">
      <c r="C973" s="1">
        <v>3.0</v>
      </c>
      <c r="E973" s="4">
        <f t="shared" si="224"/>
        <v>6</v>
      </c>
      <c r="F973" s="1">
        <v>1.0</v>
      </c>
      <c r="G973" s="4" t="str">
        <f t="shared" si="225"/>
        <v>0.17</v>
      </c>
      <c r="H973" s="2">
        <f t="shared" si="226"/>
        <v>1.02</v>
      </c>
      <c r="I973" s="2">
        <f t="shared" si="227"/>
        <v>0.0001607818411</v>
      </c>
      <c r="J973" s="2">
        <f t="shared" si="228"/>
        <v>0</v>
      </c>
    </row>
    <row r="974">
      <c r="C974" s="1">
        <v>4.0</v>
      </c>
      <c r="E974" s="4">
        <f t="shared" si="224"/>
        <v>7</v>
      </c>
      <c r="F974" s="1">
        <v>1.0</v>
      </c>
      <c r="G974" s="4" t="str">
        <f t="shared" si="225"/>
        <v>0.14</v>
      </c>
      <c r="H974" s="2">
        <f t="shared" si="226"/>
        <v>0.98</v>
      </c>
      <c r="I974" s="2">
        <f t="shared" si="227"/>
        <v>0.0001544766709</v>
      </c>
      <c r="J974" s="2">
        <f t="shared" si="228"/>
        <v>0</v>
      </c>
    </row>
    <row r="975">
      <c r="C975" s="1">
        <v>5.0</v>
      </c>
      <c r="E975" s="4">
        <f t="shared" si="224"/>
        <v>249</v>
      </c>
      <c r="F975" s="1">
        <v>1.0</v>
      </c>
      <c r="G975" s="4" t="str">
        <f t="shared" si="225"/>
        <v>0.63</v>
      </c>
      <c r="H975" s="2">
        <f t="shared" si="226"/>
        <v>156.87</v>
      </c>
      <c r="I975" s="2">
        <f t="shared" si="227"/>
        <v>0.02472730139</v>
      </c>
      <c r="J975" s="2">
        <f t="shared" si="228"/>
        <v>0</v>
      </c>
    </row>
    <row r="976">
      <c r="C976" s="1">
        <v>6.0</v>
      </c>
      <c r="E976" s="4">
        <f t="shared" si="224"/>
        <v>5982</v>
      </c>
      <c r="F976" s="1">
        <v>1.0</v>
      </c>
      <c r="G976" s="4" t="str">
        <f t="shared" si="225"/>
        <v>0.97</v>
      </c>
      <c r="H976" s="2">
        <f t="shared" si="226"/>
        <v>5802.54</v>
      </c>
      <c r="I976" s="2">
        <f t="shared" si="227"/>
        <v>0.9146500631</v>
      </c>
      <c r="J976" s="2">
        <f t="shared" si="228"/>
        <v>0</v>
      </c>
    </row>
    <row r="977">
      <c r="C977" s="1">
        <v>7.0</v>
      </c>
      <c r="E977" s="4">
        <f t="shared" si="224"/>
        <v>0</v>
      </c>
      <c r="F977" s="1">
        <v>0.0</v>
      </c>
      <c r="G977" s="4" t="str">
        <f t="shared" si="225"/>
        <v/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</v>
      </c>
      <c r="F978" s="1">
        <v>0.0</v>
      </c>
      <c r="G978" s="4" t="str">
        <f t="shared" si="225"/>
        <v>0.00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5</v>
      </c>
      <c r="F979" s="1">
        <v>0.0</v>
      </c>
      <c r="G979" s="4" t="str">
        <f t="shared" si="225"/>
        <v>0.00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0.05465636822</v>
      </c>
    </row>
    <row r="981">
      <c r="D981" s="1" t="s">
        <v>29</v>
      </c>
      <c r="E981" s="2">
        <f>Sum(E970:E979)</f>
        <v>6344</v>
      </c>
      <c r="H981" s="2">
        <f>Sum(H970:H979)</f>
        <v>5997.26</v>
      </c>
    </row>
    <row r="982">
      <c r="D982" s="1" t="s">
        <v>17</v>
      </c>
      <c r="E982" s="2">
        <f>E981/$B$2</f>
        <v>0.0495625</v>
      </c>
    </row>
    <row r="983">
      <c r="D983" s="1" t="s">
        <v>18</v>
      </c>
      <c r="E983" s="2">
        <f>H981/E981</f>
        <v>0.9453436318</v>
      </c>
    </row>
    <row r="984">
      <c r="D984" s="1" t="s">
        <v>20</v>
      </c>
      <c r="E984" s="2">
        <f>H981/$B$2</f>
        <v>0.04685359375</v>
      </c>
    </row>
    <row r="985">
      <c r="D985" s="1" t="s">
        <v>21</v>
      </c>
      <c r="E985" s="2">
        <f>(E981-H981)/$B$2</f>
        <v>0.00270890625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71</v>
      </c>
      <c r="F1000" s="1">
        <v>1.0</v>
      </c>
      <c r="G1000" s="4" t="str">
        <f>INDIRECT(CONCATENATE("'ccc",$E$998,"'!",$B$1,C1000+21))</f>
        <v>0.32</v>
      </c>
      <c r="H1000" s="2">
        <f t="shared" ref="H1000:H1009" si="230">E1000*F1000*G1000</f>
        <v>22.72</v>
      </c>
      <c r="I1000" s="2">
        <f t="shared" ref="I1000:I1009" si="231">H1000/$E$1011</f>
        <v>0.003537287872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3</v>
      </c>
      <c r="F1001" s="1">
        <v>1.0</v>
      </c>
      <c r="G1001" s="4" t="str">
        <f t="shared" ref="G1001:G1009" si="233">INDIRECT(CONCATENATE("'ccc",$E$968,"'!",$B$1,C1001+21))</f>
        <v>0.17</v>
      </c>
      <c r="H1001" s="2">
        <f t="shared" si="230"/>
        <v>0.51</v>
      </c>
      <c r="I1001" s="2">
        <f t="shared" si="231"/>
        <v>0.00007940214853</v>
      </c>
      <c r="J1001" s="2">
        <f t="shared" si="232"/>
        <v>0</v>
      </c>
    </row>
    <row r="1002">
      <c r="C1002" s="1">
        <v>2.0</v>
      </c>
      <c r="E1002" s="4">
        <f t="shared" si="229"/>
        <v>4</v>
      </c>
      <c r="F1002" s="1">
        <v>1.0</v>
      </c>
      <c r="G1002" s="4" t="str">
        <f t="shared" si="233"/>
        <v>0.00</v>
      </c>
      <c r="H1002" s="2">
        <f t="shared" si="230"/>
        <v>0</v>
      </c>
      <c r="I1002" s="2">
        <f t="shared" si="231"/>
        <v>0</v>
      </c>
      <c r="J1002" s="2">
        <f t="shared" si="232"/>
        <v>0</v>
      </c>
    </row>
    <row r="1003">
      <c r="C1003" s="1">
        <v>3.0</v>
      </c>
      <c r="E1003" s="4">
        <f t="shared" si="229"/>
        <v>7</v>
      </c>
      <c r="F1003" s="1">
        <v>1.0</v>
      </c>
      <c r="G1003" s="4" t="str">
        <f t="shared" si="233"/>
        <v>0.17</v>
      </c>
      <c r="H1003" s="2">
        <f t="shared" si="230"/>
        <v>1.19</v>
      </c>
      <c r="I1003" s="2">
        <f t="shared" si="231"/>
        <v>0.0001852716799</v>
      </c>
      <c r="J1003" s="2">
        <f t="shared" si="232"/>
        <v>0</v>
      </c>
    </row>
    <row r="1004">
      <c r="C1004" s="1">
        <v>4.0</v>
      </c>
      <c r="E1004" s="4">
        <f t="shared" si="229"/>
        <v>3</v>
      </c>
      <c r="F1004" s="1">
        <v>1.0</v>
      </c>
      <c r="G1004" s="4" t="str">
        <f t="shared" si="233"/>
        <v>0.14</v>
      </c>
      <c r="H1004" s="2">
        <f t="shared" si="230"/>
        <v>0.42</v>
      </c>
      <c r="I1004" s="2">
        <f t="shared" si="231"/>
        <v>0.00006539000467</v>
      </c>
      <c r="J1004" s="2">
        <f t="shared" si="232"/>
        <v>0</v>
      </c>
    </row>
    <row r="1005">
      <c r="C1005" s="1">
        <v>5.0</v>
      </c>
      <c r="E1005" s="4">
        <f t="shared" si="229"/>
        <v>166</v>
      </c>
      <c r="F1005" s="1">
        <v>1.0</v>
      </c>
      <c r="G1005" s="4" t="str">
        <f t="shared" si="233"/>
        <v>0.63</v>
      </c>
      <c r="H1005" s="2">
        <f t="shared" si="230"/>
        <v>104.58</v>
      </c>
      <c r="I1005" s="2">
        <f t="shared" si="231"/>
        <v>0.01628211116</v>
      </c>
      <c r="J1005" s="2">
        <f t="shared" si="232"/>
        <v>0</v>
      </c>
    </row>
    <row r="1006">
      <c r="C1006" s="1">
        <v>6.0</v>
      </c>
      <c r="E1006" s="4">
        <f t="shared" si="229"/>
        <v>6168</v>
      </c>
      <c r="F1006" s="1">
        <v>1.0</v>
      </c>
      <c r="G1006" s="4" t="str">
        <f t="shared" si="233"/>
        <v>0.97</v>
      </c>
      <c r="H1006" s="2">
        <f t="shared" si="230"/>
        <v>5982.96</v>
      </c>
      <c r="I1006" s="2">
        <f t="shared" si="231"/>
        <v>0.931489958</v>
      </c>
      <c r="J1006" s="2">
        <f t="shared" si="232"/>
        <v>0</v>
      </c>
    </row>
    <row r="1007">
      <c r="C1007" s="1">
        <v>7.0</v>
      </c>
      <c r="E1007" s="4">
        <f t="shared" si="229"/>
        <v>0</v>
      </c>
      <c r="F1007" s="1">
        <v>0.0</v>
      </c>
      <c r="G1007" s="4" t="str">
        <f t="shared" si="233"/>
        <v/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</v>
      </c>
      <c r="F1008" s="1">
        <v>0.0</v>
      </c>
      <c r="G1008" s="4" t="str">
        <f t="shared" si="233"/>
        <v>0.00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0</v>
      </c>
      <c r="F1009" s="1">
        <v>0.0</v>
      </c>
      <c r="G1009" s="4" t="str">
        <f t="shared" si="233"/>
        <v>0.00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0.04836057917</v>
      </c>
    </row>
    <row r="1011">
      <c r="D1011" s="1" t="s">
        <v>29</v>
      </c>
      <c r="E1011" s="2">
        <f>Sum(E1000:E1009)</f>
        <v>6423</v>
      </c>
      <c r="H1011" s="2">
        <f>Sum(H1000:H1009)</f>
        <v>6112.38</v>
      </c>
    </row>
    <row r="1012">
      <c r="D1012" s="1" t="s">
        <v>17</v>
      </c>
      <c r="E1012" s="2">
        <f>E1011/$B$2</f>
        <v>0.0501796875</v>
      </c>
    </row>
    <row r="1013">
      <c r="D1013" s="1" t="s">
        <v>18</v>
      </c>
      <c r="E1013" s="2">
        <f>H1011/E1011</f>
        <v>0.9516394208</v>
      </c>
    </row>
    <row r="1014">
      <c r="D1014" s="1" t="s">
        <v>20</v>
      </c>
      <c r="E1014" s="2">
        <f>H1011/$B$2</f>
        <v>0.04775296875</v>
      </c>
    </row>
    <row r="1015">
      <c r="D1015" s="1" t="s">
        <v>21</v>
      </c>
      <c r="E1015" s="2">
        <f>(E1011-H1011)/$B$2</f>
        <v>0.00242671875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59</v>
      </c>
      <c r="F1030" s="1">
        <v>1.0</v>
      </c>
      <c r="G1030" s="4" t="str">
        <f t="shared" ref="G1030:G1039" si="235">INDIRECT(CONCATENATE("'ccc",$E$1028,"'!",$B$1,C1030+21))</f>
        <v>0.39</v>
      </c>
      <c r="H1030" s="2">
        <f t="shared" ref="H1030:H1039" si="236">E1030*F1030*G1030</f>
        <v>23.01</v>
      </c>
      <c r="I1030" s="2">
        <f t="shared" ref="I1030:I1039" si="237">H1030/$E$1041</f>
        <v>0.003615082482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5</v>
      </c>
      <c r="F1031" s="1">
        <v>1.0</v>
      </c>
      <c r="G1031" s="4" t="str">
        <f t="shared" si="235"/>
        <v>0.20</v>
      </c>
      <c r="H1031" s="2">
        <f t="shared" si="236"/>
        <v>1</v>
      </c>
      <c r="I1031" s="2">
        <f t="shared" si="237"/>
        <v>0.0001571091909</v>
      </c>
      <c r="J1031" s="2">
        <f t="shared" si="238"/>
        <v>0</v>
      </c>
    </row>
    <row r="1032">
      <c r="C1032" s="1">
        <v>2.0</v>
      </c>
      <c r="E1032" s="4">
        <f t="shared" si="234"/>
        <v>1</v>
      </c>
      <c r="F1032" s="1">
        <v>1.0</v>
      </c>
      <c r="G1032" s="4" t="str">
        <f t="shared" si="235"/>
        <v>0.00</v>
      </c>
      <c r="H1032" s="2">
        <f t="shared" si="236"/>
        <v>0</v>
      </c>
      <c r="I1032" s="2">
        <f t="shared" si="237"/>
        <v>0</v>
      </c>
      <c r="J1032" s="2">
        <f t="shared" si="238"/>
        <v>0</v>
      </c>
    </row>
    <row r="1033">
      <c r="C1033" s="1">
        <v>3.0</v>
      </c>
      <c r="E1033" s="4">
        <f t="shared" si="234"/>
        <v>1</v>
      </c>
      <c r="F1033" s="1">
        <v>1.0</v>
      </c>
      <c r="G1033" s="4" t="str">
        <f t="shared" si="235"/>
        <v>0.00</v>
      </c>
      <c r="H1033" s="2">
        <f t="shared" si="236"/>
        <v>0</v>
      </c>
      <c r="I1033" s="2">
        <f t="shared" si="237"/>
        <v>0</v>
      </c>
      <c r="J1033" s="2">
        <f t="shared" si="238"/>
        <v>0</v>
      </c>
    </row>
    <row r="1034">
      <c r="C1034" s="1">
        <v>4.0</v>
      </c>
      <c r="E1034" s="4">
        <f t="shared" si="234"/>
        <v>6</v>
      </c>
      <c r="F1034" s="1">
        <v>1.0</v>
      </c>
      <c r="G1034" s="4" t="str">
        <f t="shared" si="235"/>
        <v>0.33</v>
      </c>
      <c r="H1034" s="2">
        <f t="shared" si="236"/>
        <v>1.98</v>
      </c>
      <c r="I1034" s="2">
        <f t="shared" si="237"/>
        <v>0.000311076198</v>
      </c>
      <c r="J1034" s="2">
        <f t="shared" si="238"/>
        <v>0</v>
      </c>
    </row>
    <row r="1035">
      <c r="C1035" s="1">
        <v>5.0</v>
      </c>
      <c r="E1035" s="4">
        <f t="shared" si="234"/>
        <v>115</v>
      </c>
      <c r="F1035" s="1">
        <v>1.0</v>
      </c>
      <c r="G1035" s="4" t="str">
        <f t="shared" si="235"/>
        <v>0.49</v>
      </c>
      <c r="H1035" s="2">
        <f t="shared" si="236"/>
        <v>56.35</v>
      </c>
      <c r="I1035" s="2">
        <f t="shared" si="237"/>
        <v>0.008853102907</v>
      </c>
      <c r="J1035" s="2">
        <f t="shared" si="238"/>
        <v>0</v>
      </c>
    </row>
    <row r="1036">
      <c r="C1036" s="1">
        <v>6.0</v>
      </c>
      <c r="E1036" s="4">
        <f t="shared" si="234"/>
        <v>6175</v>
      </c>
      <c r="F1036" s="1">
        <v>1.0</v>
      </c>
      <c r="G1036" s="4" t="str">
        <f t="shared" si="235"/>
        <v>0.98</v>
      </c>
      <c r="H1036" s="2">
        <f t="shared" si="236"/>
        <v>6051.5</v>
      </c>
      <c r="I1036" s="2">
        <f t="shared" si="237"/>
        <v>0.9507462687</v>
      </c>
      <c r="J1036" s="2">
        <f t="shared" si="238"/>
        <v>0</v>
      </c>
    </row>
    <row r="1037">
      <c r="C1037" s="1">
        <v>7.0</v>
      </c>
      <c r="E1037" s="4">
        <f t="shared" si="234"/>
        <v>1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</v>
      </c>
      <c r="F1038" s="1">
        <v>0.0</v>
      </c>
      <c r="G1038" s="4" t="str">
        <f t="shared" si="235"/>
        <v>1.00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1</v>
      </c>
      <c r="F1039" s="1">
        <v>0.0</v>
      </c>
      <c r="G1039" s="4" t="str">
        <f t="shared" si="235"/>
        <v>1.00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0.03631736057</v>
      </c>
    </row>
    <row r="1041">
      <c r="D1041" s="1" t="s">
        <v>29</v>
      </c>
      <c r="E1041" s="2">
        <f>Sum(E1030:E1039)</f>
        <v>6365</v>
      </c>
      <c r="H1041" s="2">
        <f>Sum(H1030:H1039)</f>
        <v>6133.84</v>
      </c>
    </row>
    <row r="1042">
      <c r="D1042" s="1" t="s">
        <v>17</v>
      </c>
      <c r="E1042" s="2">
        <f>E1041/$B$2</f>
        <v>0.0497265625</v>
      </c>
    </row>
    <row r="1043">
      <c r="D1043" s="1" t="s">
        <v>18</v>
      </c>
      <c r="E1043" s="2">
        <f>H1041/E1041</f>
        <v>0.9636826394</v>
      </c>
    </row>
    <row r="1044">
      <c r="D1044" s="1" t="s">
        <v>20</v>
      </c>
      <c r="E1044" s="2">
        <f>H1041/$B$2</f>
        <v>0.047920625</v>
      </c>
    </row>
    <row r="1045">
      <c r="D1045" s="1" t="s">
        <v>21</v>
      </c>
      <c r="E1045" s="2">
        <f>(E1041-H1041)/$B$2</f>
        <v>0.0018059375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323</v>
      </c>
      <c r="F1060" s="1">
        <v>1.0</v>
      </c>
      <c r="G1060" s="4" t="str">
        <f t="shared" ref="G1060:G1069" si="240">INDIRECT(CONCATENATE("'ccc",$E$1058,"'!",$B$1,C1060+21))</f>
        <v>0.44</v>
      </c>
      <c r="H1060" s="2">
        <f t="shared" ref="H1060:H1069" si="241">E1060*F1060*G1060</f>
        <v>142.12</v>
      </c>
      <c r="I1060" s="2">
        <f t="shared" ref="I1060:I1069" si="242">H1060/$E$1071</f>
        <v>0.01679905437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23</v>
      </c>
      <c r="F1061" s="1">
        <v>1.0</v>
      </c>
      <c r="G1061" s="4" t="str">
        <f t="shared" si="240"/>
        <v>0.09</v>
      </c>
      <c r="H1061" s="2">
        <f t="shared" si="241"/>
        <v>2.07</v>
      </c>
      <c r="I1061" s="2">
        <f t="shared" si="242"/>
        <v>0.0002446808511</v>
      </c>
      <c r="J1061" s="2">
        <f t="shared" si="243"/>
        <v>0</v>
      </c>
    </row>
    <row r="1062">
      <c r="C1062" s="1">
        <v>2.0</v>
      </c>
      <c r="E1062" s="4">
        <f t="shared" si="239"/>
        <v>21</v>
      </c>
      <c r="F1062" s="1">
        <v>1.0</v>
      </c>
      <c r="G1062" s="4" t="str">
        <f t="shared" si="240"/>
        <v>0.33</v>
      </c>
      <c r="H1062" s="2">
        <f t="shared" si="241"/>
        <v>6.93</v>
      </c>
      <c r="I1062" s="2">
        <f t="shared" si="242"/>
        <v>0.0008191489362</v>
      </c>
      <c r="J1062" s="2">
        <f t="shared" si="243"/>
        <v>0</v>
      </c>
    </row>
    <row r="1063">
      <c r="C1063" s="1">
        <v>3.0</v>
      </c>
      <c r="E1063" s="4">
        <f t="shared" si="239"/>
        <v>20</v>
      </c>
      <c r="F1063" s="1">
        <v>1.0</v>
      </c>
      <c r="G1063" s="4" t="str">
        <f t="shared" si="240"/>
        <v>0.10</v>
      </c>
      <c r="H1063" s="2">
        <f t="shared" si="241"/>
        <v>2</v>
      </c>
      <c r="I1063" s="2">
        <f t="shared" si="242"/>
        <v>0.0002364066194</v>
      </c>
      <c r="J1063" s="2">
        <f t="shared" si="243"/>
        <v>0</v>
      </c>
    </row>
    <row r="1064">
      <c r="C1064" s="1">
        <v>4.0</v>
      </c>
      <c r="E1064" s="4">
        <f t="shared" si="239"/>
        <v>126</v>
      </c>
      <c r="F1064" s="1">
        <v>1.0</v>
      </c>
      <c r="G1064" s="4" t="str">
        <f t="shared" si="240"/>
        <v>0.42</v>
      </c>
      <c r="H1064" s="2">
        <f t="shared" si="241"/>
        <v>52.92</v>
      </c>
      <c r="I1064" s="2">
        <f t="shared" si="242"/>
        <v>0.006255319149</v>
      </c>
      <c r="J1064" s="2">
        <f t="shared" si="243"/>
        <v>0</v>
      </c>
    </row>
    <row r="1065">
      <c r="C1065" s="1">
        <v>5.0</v>
      </c>
      <c r="E1065" s="4">
        <f t="shared" si="239"/>
        <v>578</v>
      </c>
      <c r="F1065" s="1">
        <v>1.0</v>
      </c>
      <c r="G1065" s="4" t="str">
        <f t="shared" si="240"/>
        <v>0.60</v>
      </c>
      <c r="H1065" s="2">
        <f t="shared" si="241"/>
        <v>346.8</v>
      </c>
      <c r="I1065" s="2">
        <f t="shared" si="242"/>
        <v>0.0409929078</v>
      </c>
      <c r="J1065" s="2">
        <f t="shared" si="243"/>
        <v>0</v>
      </c>
    </row>
    <row r="1066">
      <c r="C1066" s="1">
        <v>6.0</v>
      </c>
      <c r="E1066" s="4">
        <f t="shared" si="239"/>
        <v>7081</v>
      </c>
      <c r="F1066" s="1">
        <v>1.0</v>
      </c>
      <c r="G1066" s="4" t="str">
        <f t="shared" si="240"/>
        <v>0.94</v>
      </c>
      <c r="H1066" s="2">
        <f t="shared" si="241"/>
        <v>6656.14</v>
      </c>
      <c r="I1066" s="2">
        <f t="shared" si="242"/>
        <v>0.7867777778</v>
      </c>
      <c r="J1066" s="2">
        <f t="shared" si="243"/>
        <v>0</v>
      </c>
    </row>
    <row r="1067">
      <c r="C1067" s="1">
        <v>7.0</v>
      </c>
      <c r="E1067" s="4">
        <f t="shared" si="239"/>
        <v>219</v>
      </c>
      <c r="F1067" s="1">
        <v>1.0</v>
      </c>
      <c r="G1067" s="4" t="str">
        <f t="shared" si="240"/>
        <v>0.70</v>
      </c>
      <c r="H1067" s="2">
        <f t="shared" si="241"/>
        <v>153.3</v>
      </c>
      <c r="I1067" s="2">
        <f t="shared" si="242"/>
        <v>0.01812056738</v>
      </c>
      <c r="J1067" s="2">
        <f t="shared" si="243"/>
        <v>0</v>
      </c>
    </row>
    <row r="1068">
      <c r="C1068" s="1">
        <v>8.0</v>
      </c>
      <c r="E1068" s="4">
        <f t="shared" si="239"/>
        <v>15</v>
      </c>
      <c r="F1068" s="1">
        <v>0.0</v>
      </c>
      <c r="G1068" s="4" t="str">
        <f t="shared" si="240"/>
        <v>0.07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54</v>
      </c>
      <c r="F1069" s="1">
        <v>0.0</v>
      </c>
      <c r="G1069" s="4" t="str">
        <f t="shared" si="240"/>
        <v>0.22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0.1297541371</v>
      </c>
    </row>
    <row r="1071">
      <c r="D1071" s="1" t="s">
        <v>29</v>
      </c>
      <c r="E1071" s="2">
        <f>Sum(E1060:E1069)</f>
        <v>8460</v>
      </c>
      <c r="H1071" s="2">
        <f>Sum(H1060:H1069)</f>
        <v>7362.28</v>
      </c>
    </row>
    <row r="1072">
      <c r="D1072" s="1" t="s">
        <v>17</v>
      </c>
      <c r="E1072" s="2">
        <f>E1071/$B$2</f>
        <v>0.06609375</v>
      </c>
    </row>
    <row r="1073">
      <c r="D1073" s="1" t="s">
        <v>18</v>
      </c>
      <c r="E1073" s="2">
        <f>H1071/E1071</f>
        <v>0.8702458629</v>
      </c>
    </row>
    <row r="1074">
      <c r="D1074" s="1" t="s">
        <v>20</v>
      </c>
      <c r="E1074" s="2">
        <f>H1071/$B$2</f>
        <v>0.0575178125</v>
      </c>
    </row>
    <row r="1075">
      <c r="D1075" s="1" t="s">
        <v>21</v>
      </c>
      <c r="E1075" s="2">
        <f>(E1071-H1071)/$B$2</f>
        <v>0.0085759375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277</v>
      </c>
      <c r="F1090" s="1">
        <v>1.0</v>
      </c>
      <c r="G1090" s="4" t="str">
        <f t="shared" ref="G1090:G1099" si="245">INDIRECT(CONCATENATE("'ccc",$E$1088,"'!",$B$1,C1090+21))</f>
        <v>0.44</v>
      </c>
      <c r="H1090" s="2">
        <f t="shared" ref="H1090:H1099" si="246">E1090*F1090*G1090</f>
        <v>121.88</v>
      </c>
      <c r="I1090" s="2">
        <f t="shared" ref="I1090:I1099" si="247">H1090/$E$1101</f>
        <v>0.0143879117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18</v>
      </c>
      <c r="F1091" s="1">
        <v>1.0</v>
      </c>
      <c r="G1091" s="4" t="str">
        <f t="shared" si="245"/>
        <v>0.22</v>
      </c>
      <c r="H1091" s="2">
        <f t="shared" si="246"/>
        <v>3.96</v>
      </c>
      <c r="I1091" s="2">
        <f t="shared" si="247"/>
        <v>0.0004674772754</v>
      </c>
      <c r="J1091" s="2">
        <f t="shared" si="248"/>
        <v>0</v>
      </c>
    </row>
    <row r="1092">
      <c r="C1092" s="1">
        <v>2.0</v>
      </c>
      <c r="E1092" s="4">
        <f t="shared" si="244"/>
        <v>15</v>
      </c>
      <c r="F1092" s="1">
        <v>1.0</v>
      </c>
      <c r="G1092" s="4" t="str">
        <f t="shared" si="245"/>
        <v>0.13</v>
      </c>
      <c r="H1092" s="2">
        <f t="shared" si="246"/>
        <v>1.95</v>
      </c>
      <c r="I1092" s="2">
        <f t="shared" si="247"/>
        <v>0.0002301971432</v>
      </c>
      <c r="J1092" s="2">
        <f t="shared" si="248"/>
        <v>0</v>
      </c>
    </row>
    <row r="1093">
      <c r="C1093" s="1">
        <v>3.0</v>
      </c>
      <c r="E1093" s="4">
        <f t="shared" si="244"/>
        <v>20</v>
      </c>
      <c r="F1093" s="1">
        <v>1.0</v>
      </c>
      <c r="G1093" s="4" t="str">
        <f t="shared" si="245"/>
        <v>0.15</v>
      </c>
      <c r="H1093" s="2">
        <f t="shared" si="246"/>
        <v>3</v>
      </c>
      <c r="I1093" s="2">
        <f t="shared" si="247"/>
        <v>0.0003541494511</v>
      </c>
      <c r="J1093" s="2">
        <f t="shared" si="248"/>
        <v>0</v>
      </c>
    </row>
    <row r="1094">
      <c r="C1094" s="1">
        <v>4.0</v>
      </c>
      <c r="E1094" s="4">
        <f t="shared" si="244"/>
        <v>82</v>
      </c>
      <c r="F1094" s="1">
        <v>1.0</v>
      </c>
      <c r="G1094" s="4" t="str">
        <f t="shared" si="245"/>
        <v>0.40</v>
      </c>
      <c r="H1094" s="2">
        <f t="shared" si="246"/>
        <v>32.8</v>
      </c>
      <c r="I1094" s="2">
        <f t="shared" si="247"/>
        <v>0.003872033998</v>
      </c>
      <c r="J1094" s="2">
        <f t="shared" si="248"/>
        <v>0</v>
      </c>
    </row>
    <row r="1095">
      <c r="C1095" s="1">
        <v>5.0</v>
      </c>
      <c r="E1095" s="4">
        <f t="shared" si="244"/>
        <v>454</v>
      </c>
      <c r="F1095" s="1">
        <v>1.0</v>
      </c>
      <c r="G1095" s="4" t="str">
        <f t="shared" si="245"/>
        <v>0.60</v>
      </c>
      <c r="H1095" s="2">
        <f t="shared" si="246"/>
        <v>272.4</v>
      </c>
      <c r="I1095" s="2">
        <f t="shared" si="247"/>
        <v>0.03215677016</v>
      </c>
      <c r="J1095" s="2">
        <f t="shared" si="248"/>
        <v>0</v>
      </c>
    </row>
    <row r="1096">
      <c r="C1096" s="1">
        <v>6.0</v>
      </c>
      <c r="E1096" s="4">
        <f t="shared" si="244"/>
        <v>7393</v>
      </c>
      <c r="F1096" s="1">
        <v>1.0</v>
      </c>
      <c r="G1096" s="4" t="str">
        <f t="shared" si="245"/>
        <v>0.96</v>
      </c>
      <c r="H1096" s="2">
        <f t="shared" si="246"/>
        <v>7097.28</v>
      </c>
      <c r="I1096" s="2">
        <f t="shared" si="247"/>
        <v>0.8378326054</v>
      </c>
      <c r="J1096" s="2">
        <f t="shared" si="248"/>
        <v>0</v>
      </c>
    </row>
    <row r="1097">
      <c r="C1097" s="1">
        <v>7.0</v>
      </c>
      <c r="E1097" s="4">
        <f t="shared" si="244"/>
        <v>150</v>
      </c>
      <c r="F1097" s="1">
        <v>1.0</v>
      </c>
      <c r="G1097" s="4" t="str">
        <f t="shared" si="245"/>
        <v>0.69</v>
      </c>
      <c r="H1097" s="2">
        <f t="shared" si="246"/>
        <v>103.5</v>
      </c>
      <c r="I1097" s="2">
        <f t="shared" si="247"/>
        <v>0.01221815606</v>
      </c>
      <c r="J1097" s="2">
        <f t="shared" si="248"/>
        <v>0</v>
      </c>
    </row>
    <row r="1098">
      <c r="C1098" s="1">
        <v>8.0</v>
      </c>
      <c r="E1098" s="4">
        <f t="shared" si="244"/>
        <v>7</v>
      </c>
      <c r="F1098" s="1">
        <v>0.0</v>
      </c>
      <c r="G1098" s="4" t="str">
        <f t="shared" si="245"/>
        <v>0.00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55</v>
      </c>
      <c r="F1099" s="1">
        <v>0.0</v>
      </c>
      <c r="G1099" s="4" t="str">
        <f t="shared" si="245"/>
        <v>0.40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0.09848069885</v>
      </c>
    </row>
    <row r="1101">
      <c r="D1101" s="1" t="s">
        <v>29</v>
      </c>
      <c r="E1101" s="2">
        <f>Sum(E1090:E1099)</f>
        <v>8471</v>
      </c>
      <c r="H1101" s="2">
        <f>Sum(H1090:H1099)</f>
        <v>7636.77</v>
      </c>
    </row>
    <row r="1102">
      <c r="D1102" s="1" t="s">
        <v>17</v>
      </c>
      <c r="E1102" s="2">
        <f>E1101/$B$2</f>
        <v>0.0661796875</v>
      </c>
    </row>
    <row r="1103">
      <c r="D1103" s="1" t="s">
        <v>18</v>
      </c>
      <c r="E1103" s="2">
        <f>H1101/E1101</f>
        <v>0.9015193011</v>
      </c>
    </row>
    <row r="1104">
      <c r="D1104" s="1" t="s">
        <v>20</v>
      </c>
      <c r="E1104" s="2">
        <f>H1101/$B$2</f>
        <v>0.05966226563</v>
      </c>
    </row>
    <row r="1105">
      <c r="D1105" s="1" t="s">
        <v>21</v>
      </c>
      <c r="E1105" s="2">
        <f>(E1101-H1101)/$B$2</f>
        <v>0.006517421875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183</v>
      </c>
      <c r="F1120" s="1">
        <v>1.0</v>
      </c>
      <c r="G1120" s="4" t="str">
        <f t="shared" ref="G1120:G1129" si="250">INDIRECT(CONCATENATE("'ccc",$E$1118,"'!",$B$1,C1120+21))</f>
        <v>0.48</v>
      </c>
      <c r="H1120" s="2">
        <f t="shared" ref="H1120:H1129" si="251">E1120*F1120*G1120</f>
        <v>87.84</v>
      </c>
      <c r="I1120" s="2">
        <f t="shared" ref="I1120:I1129" si="252">H1120/$E$1131</f>
        <v>0.01061254078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19</v>
      </c>
      <c r="F1121" s="1">
        <v>1.0</v>
      </c>
      <c r="G1121" s="4" t="str">
        <f t="shared" si="250"/>
        <v>0.21</v>
      </c>
      <c r="H1121" s="2">
        <f t="shared" si="251"/>
        <v>3.99</v>
      </c>
      <c r="I1121" s="2">
        <f t="shared" si="252"/>
        <v>0.0004820587169</v>
      </c>
      <c r="J1121" s="2">
        <f t="shared" si="253"/>
        <v>0</v>
      </c>
    </row>
    <row r="1122">
      <c r="C1122" s="1">
        <v>2.0</v>
      </c>
      <c r="E1122" s="4">
        <f t="shared" si="249"/>
        <v>7</v>
      </c>
      <c r="F1122" s="1">
        <v>1.0</v>
      </c>
      <c r="G1122" s="4" t="str">
        <f t="shared" si="250"/>
        <v>0.57</v>
      </c>
      <c r="H1122" s="2">
        <f t="shared" si="251"/>
        <v>3.99</v>
      </c>
      <c r="I1122" s="2">
        <f t="shared" si="252"/>
        <v>0.0004820587169</v>
      </c>
      <c r="J1122" s="2">
        <f t="shared" si="253"/>
        <v>0</v>
      </c>
    </row>
    <row r="1123">
      <c r="C1123" s="1">
        <v>3.0</v>
      </c>
      <c r="E1123" s="4">
        <f t="shared" si="249"/>
        <v>12</v>
      </c>
      <c r="F1123" s="1">
        <v>1.0</v>
      </c>
      <c r="G1123" s="4" t="str">
        <f t="shared" si="250"/>
        <v>0.00</v>
      </c>
      <c r="H1123" s="2">
        <f t="shared" si="251"/>
        <v>0</v>
      </c>
      <c r="I1123" s="2">
        <f t="shared" si="252"/>
        <v>0</v>
      </c>
      <c r="J1123" s="2">
        <f t="shared" si="253"/>
        <v>0</v>
      </c>
    </row>
    <row r="1124">
      <c r="C1124" s="1">
        <v>4.0</v>
      </c>
      <c r="E1124" s="4">
        <f t="shared" si="249"/>
        <v>73</v>
      </c>
      <c r="F1124" s="1">
        <v>1.0</v>
      </c>
      <c r="G1124" s="4" t="str">
        <f t="shared" si="250"/>
        <v>0.51</v>
      </c>
      <c r="H1124" s="2">
        <f t="shared" si="251"/>
        <v>37.23</v>
      </c>
      <c r="I1124" s="2">
        <f t="shared" si="252"/>
        <v>0.004498006524</v>
      </c>
      <c r="J1124" s="2">
        <f t="shared" si="253"/>
        <v>0</v>
      </c>
    </row>
    <row r="1125">
      <c r="C1125" s="1">
        <v>5.0</v>
      </c>
      <c r="E1125" s="4">
        <f t="shared" si="249"/>
        <v>418</v>
      </c>
      <c r="F1125" s="1">
        <v>1.0</v>
      </c>
      <c r="G1125" s="4" t="str">
        <f t="shared" si="250"/>
        <v>0.63</v>
      </c>
      <c r="H1125" s="2">
        <f t="shared" si="251"/>
        <v>263.34</v>
      </c>
      <c r="I1125" s="2">
        <f t="shared" si="252"/>
        <v>0.03181587532</v>
      </c>
      <c r="J1125" s="2">
        <f t="shared" si="253"/>
        <v>0</v>
      </c>
    </row>
    <row r="1126">
      <c r="C1126" s="1">
        <v>6.0</v>
      </c>
      <c r="E1126" s="4">
        <f t="shared" si="249"/>
        <v>7437</v>
      </c>
      <c r="F1126" s="1">
        <v>1.0</v>
      </c>
      <c r="G1126" s="4" t="str">
        <f t="shared" si="250"/>
        <v>0.96</v>
      </c>
      <c r="H1126" s="2">
        <f t="shared" si="251"/>
        <v>7139.52</v>
      </c>
      <c r="I1126" s="2">
        <f t="shared" si="252"/>
        <v>0.8625733962</v>
      </c>
      <c r="J1126" s="2">
        <f t="shared" si="253"/>
        <v>0</v>
      </c>
    </row>
    <row r="1127">
      <c r="C1127" s="1">
        <v>7.0</v>
      </c>
      <c r="E1127" s="4">
        <f t="shared" si="249"/>
        <v>86</v>
      </c>
      <c r="F1127" s="1">
        <v>1.0</v>
      </c>
      <c r="G1127" s="4" t="str">
        <f t="shared" si="250"/>
        <v>0.66</v>
      </c>
      <c r="H1127" s="2">
        <f t="shared" si="251"/>
        <v>56.76</v>
      </c>
      <c r="I1127" s="2">
        <f t="shared" si="252"/>
        <v>0.006857557086</v>
      </c>
      <c r="J1127" s="2">
        <f t="shared" si="253"/>
        <v>0</v>
      </c>
    </row>
    <row r="1128">
      <c r="C1128" s="1">
        <v>8.0</v>
      </c>
      <c r="E1128" s="4">
        <f t="shared" si="249"/>
        <v>11</v>
      </c>
      <c r="F1128" s="1">
        <v>0.0</v>
      </c>
      <c r="G1128" s="4" t="str">
        <f t="shared" si="250"/>
        <v>0.18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31</v>
      </c>
      <c r="F1129" s="1">
        <v>0.0</v>
      </c>
      <c r="G1129" s="4" t="str">
        <f t="shared" si="250"/>
        <v>0.23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0.08267850671</v>
      </c>
    </row>
    <row r="1131">
      <c r="D1131" s="1" t="s">
        <v>29</v>
      </c>
      <c r="E1131" s="2">
        <f>Sum(E1120:E1129)</f>
        <v>8277</v>
      </c>
      <c r="H1131" s="2">
        <f>Sum(H1120:H1129)</f>
        <v>7592.67</v>
      </c>
    </row>
    <row r="1132">
      <c r="D1132" s="1" t="s">
        <v>17</v>
      </c>
      <c r="E1132" s="2">
        <f>E1131/$B$2</f>
        <v>0.0646640625</v>
      </c>
    </row>
    <row r="1133">
      <c r="D1133" s="1" t="s">
        <v>18</v>
      </c>
      <c r="E1133" s="2">
        <f>H1131/E1131</f>
        <v>0.9173214933</v>
      </c>
    </row>
    <row r="1134">
      <c r="D1134" s="1" t="s">
        <v>20</v>
      </c>
      <c r="E1134" s="2">
        <f>H1131/$B$2</f>
        <v>0.05931773438</v>
      </c>
    </row>
    <row r="1135">
      <c r="D1135" s="1" t="s">
        <v>21</v>
      </c>
      <c r="E1135" s="2">
        <f>(E1131-H1131)/$B$2</f>
        <v>0.005346328125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176</v>
      </c>
      <c r="F1150" s="1">
        <v>1.0</v>
      </c>
      <c r="G1150" s="4" t="str">
        <f t="shared" ref="G1150:G1159" si="255">INDIRECT(CONCATENATE("'ccc",$E$1148,"'!",$B$1,C1150+21))</f>
        <v>0.47</v>
      </c>
      <c r="H1150" s="2">
        <f t="shared" ref="H1150:H1159" si="256">E1150*F1150*G1150</f>
        <v>82.72</v>
      </c>
      <c r="I1150" s="2">
        <f t="shared" ref="I1150:I1159" si="257">H1150/$E$1161</f>
        <v>0.009730619927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15</v>
      </c>
      <c r="F1151" s="1">
        <v>1.0</v>
      </c>
      <c r="G1151" s="4" t="str">
        <f t="shared" si="255"/>
        <v>0.27</v>
      </c>
      <c r="H1151" s="2">
        <f t="shared" si="256"/>
        <v>4.05</v>
      </c>
      <c r="I1151" s="2">
        <f t="shared" si="257"/>
        <v>0.0004764145395</v>
      </c>
      <c r="J1151" s="2">
        <f t="shared" si="258"/>
        <v>0</v>
      </c>
    </row>
    <row r="1152">
      <c r="C1152" s="1">
        <v>2.0</v>
      </c>
      <c r="E1152" s="4">
        <f t="shared" si="254"/>
        <v>11</v>
      </c>
      <c r="F1152" s="1">
        <v>1.0</v>
      </c>
      <c r="G1152" s="4" t="str">
        <f t="shared" si="255"/>
        <v>0.09</v>
      </c>
      <c r="H1152" s="2">
        <f t="shared" si="256"/>
        <v>0.99</v>
      </c>
      <c r="I1152" s="2">
        <f t="shared" si="257"/>
        <v>0.0001164568874</v>
      </c>
      <c r="J1152" s="2">
        <f t="shared" si="258"/>
        <v>0</v>
      </c>
    </row>
    <row r="1153">
      <c r="C1153" s="1">
        <v>3.0</v>
      </c>
      <c r="E1153" s="4">
        <f t="shared" si="254"/>
        <v>18</v>
      </c>
      <c r="F1153" s="1">
        <v>1.0</v>
      </c>
      <c r="G1153" s="4" t="str">
        <f t="shared" si="255"/>
        <v>0.17</v>
      </c>
      <c r="H1153" s="2">
        <f t="shared" si="256"/>
        <v>3.06</v>
      </c>
      <c r="I1153" s="2">
        <f t="shared" si="257"/>
        <v>0.000359957652</v>
      </c>
      <c r="J1153" s="2">
        <f t="shared" si="258"/>
        <v>0</v>
      </c>
    </row>
    <row r="1154">
      <c r="C1154" s="1">
        <v>4.0</v>
      </c>
      <c r="E1154" s="4">
        <f t="shared" si="254"/>
        <v>46</v>
      </c>
      <c r="F1154" s="1">
        <v>1.0</v>
      </c>
      <c r="G1154" s="4" t="str">
        <f t="shared" si="255"/>
        <v>0.35</v>
      </c>
      <c r="H1154" s="2">
        <f t="shared" si="256"/>
        <v>16.1</v>
      </c>
      <c r="I1154" s="2">
        <f t="shared" si="257"/>
        <v>0.001893894836</v>
      </c>
      <c r="J1154" s="2">
        <f t="shared" si="258"/>
        <v>0</v>
      </c>
    </row>
    <row r="1155">
      <c r="C1155" s="1">
        <v>5.0</v>
      </c>
      <c r="E1155" s="4">
        <f t="shared" si="254"/>
        <v>355</v>
      </c>
      <c r="F1155" s="1">
        <v>1.0</v>
      </c>
      <c r="G1155" s="4" t="str">
        <f t="shared" si="255"/>
        <v>0.59</v>
      </c>
      <c r="H1155" s="2">
        <f t="shared" si="256"/>
        <v>209.45</v>
      </c>
      <c r="I1155" s="2">
        <f t="shared" si="257"/>
        <v>0.02463827785</v>
      </c>
      <c r="J1155" s="2">
        <f t="shared" si="258"/>
        <v>0</v>
      </c>
    </row>
    <row r="1156">
      <c r="C1156" s="1">
        <v>6.0</v>
      </c>
      <c r="E1156" s="4">
        <f t="shared" si="254"/>
        <v>7745</v>
      </c>
      <c r="F1156" s="1">
        <v>1.0</v>
      </c>
      <c r="G1156" s="4" t="str">
        <f t="shared" si="255"/>
        <v>0.96</v>
      </c>
      <c r="H1156" s="2">
        <f t="shared" si="256"/>
        <v>7435.2</v>
      </c>
      <c r="I1156" s="2">
        <f t="shared" si="257"/>
        <v>0.8746265145</v>
      </c>
      <c r="J1156" s="2">
        <f t="shared" si="258"/>
        <v>0</v>
      </c>
    </row>
    <row r="1157">
      <c r="C1157" s="1">
        <v>7.0</v>
      </c>
      <c r="E1157" s="4">
        <f t="shared" si="254"/>
        <v>84</v>
      </c>
      <c r="F1157" s="1">
        <v>1.0</v>
      </c>
      <c r="G1157" s="4" t="str">
        <f t="shared" si="255"/>
        <v>0.69</v>
      </c>
      <c r="H1157" s="2">
        <f t="shared" si="256"/>
        <v>57.96</v>
      </c>
      <c r="I1157" s="2">
        <f t="shared" si="257"/>
        <v>0.006818021409</v>
      </c>
      <c r="J1157" s="2">
        <f t="shared" si="258"/>
        <v>0</v>
      </c>
    </row>
    <row r="1158">
      <c r="C1158" s="1">
        <v>8.0</v>
      </c>
      <c r="E1158" s="4">
        <f t="shared" si="254"/>
        <v>17</v>
      </c>
      <c r="F1158" s="1">
        <v>0.0</v>
      </c>
      <c r="G1158" s="4" t="str">
        <f t="shared" si="255"/>
        <v>0.35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34</v>
      </c>
      <c r="F1159" s="1">
        <v>0.0</v>
      </c>
      <c r="G1159" s="4" t="str">
        <f t="shared" si="255"/>
        <v>0.35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0.08133984237</v>
      </c>
    </row>
    <row r="1161">
      <c r="D1161" s="1" t="s">
        <v>29</v>
      </c>
      <c r="E1161" s="2">
        <f>Sum(E1150:E1159)</f>
        <v>8501</v>
      </c>
      <c r="H1161" s="2">
        <f>Sum(H1150:H1159)</f>
        <v>7809.53</v>
      </c>
    </row>
    <row r="1162">
      <c r="D1162" s="1" t="s">
        <v>17</v>
      </c>
      <c r="E1162" s="2">
        <f>E1161/$B$2</f>
        <v>0.0664140625</v>
      </c>
    </row>
    <row r="1163">
      <c r="D1163" s="1" t="s">
        <v>18</v>
      </c>
      <c r="E1163" s="2">
        <f>H1161/E1161</f>
        <v>0.9186601576</v>
      </c>
    </row>
    <row r="1164">
      <c r="D1164" s="1" t="s">
        <v>20</v>
      </c>
      <c r="E1164" s="2">
        <f>H1161/$B$2</f>
        <v>0.06101195313</v>
      </c>
    </row>
    <row r="1165">
      <c r="D1165" s="1" t="s">
        <v>21</v>
      </c>
      <c r="E1165" s="2">
        <f>(E1161-H1161)/$B$2</f>
        <v>0.005402109375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164</v>
      </c>
      <c r="F1180" s="1">
        <v>1.0</v>
      </c>
      <c r="G1180" s="4" t="str">
        <f t="shared" ref="G1180:G1189" si="260">INDIRECT(CONCATENATE("'ccc",$E$1178,"'!",$B$1,C1180+21))</f>
        <v>0.46</v>
      </c>
      <c r="H1180" s="2">
        <f t="shared" ref="H1180:H1189" si="261">E1180*F1180*G1180</f>
        <v>75.44</v>
      </c>
      <c r="I1180" s="2">
        <f t="shared" ref="I1180:I1189" si="262">H1180/$E$1191</f>
        <v>0.008848228947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5</v>
      </c>
      <c r="F1181" s="1">
        <v>1.0</v>
      </c>
      <c r="G1181" s="4" t="str">
        <f t="shared" si="260"/>
        <v>0.20</v>
      </c>
      <c r="H1181" s="2">
        <f t="shared" si="261"/>
        <v>1</v>
      </c>
      <c r="I1181" s="2">
        <f t="shared" si="262"/>
        <v>0.0001172882946</v>
      </c>
      <c r="J1181" s="2">
        <f t="shared" si="263"/>
        <v>0</v>
      </c>
    </row>
    <row r="1182">
      <c r="C1182" s="1">
        <v>2.0</v>
      </c>
      <c r="E1182" s="4">
        <f t="shared" si="259"/>
        <v>8</v>
      </c>
      <c r="F1182" s="1">
        <v>1.0</v>
      </c>
      <c r="G1182" s="4" t="str">
        <f t="shared" si="260"/>
        <v>0.50</v>
      </c>
      <c r="H1182" s="2">
        <f t="shared" si="261"/>
        <v>4</v>
      </c>
      <c r="I1182" s="2">
        <f t="shared" si="262"/>
        <v>0.0004691531785</v>
      </c>
      <c r="J1182" s="2">
        <f t="shared" si="263"/>
        <v>0</v>
      </c>
    </row>
    <row r="1183">
      <c r="C1183" s="1">
        <v>3.0</v>
      </c>
      <c r="E1183" s="4">
        <f t="shared" si="259"/>
        <v>14</v>
      </c>
      <c r="F1183" s="1">
        <v>1.0</v>
      </c>
      <c r="G1183" s="4" t="str">
        <f t="shared" si="260"/>
        <v>0.29</v>
      </c>
      <c r="H1183" s="2">
        <f t="shared" si="261"/>
        <v>4.06</v>
      </c>
      <c r="I1183" s="2">
        <f t="shared" si="262"/>
        <v>0.0004761904762</v>
      </c>
      <c r="J1183" s="2">
        <f t="shared" si="263"/>
        <v>0</v>
      </c>
    </row>
    <row r="1184">
      <c r="C1184" s="1">
        <v>4.0</v>
      </c>
      <c r="E1184" s="4">
        <f t="shared" si="259"/>
        <v>43</v>
      </c>
      <c r="F1184" s="1">
        <v>1.0</v>
      </c>
      <c r="G1184" s="4" t="str">
        <f t="shared" si="260"/>
        <v>0.35</v>
      </c>
      <c r="H1184" s="2">
        <f t="shared" si="261"/>
        <v>15.05</v>
      </c>
      <c r="I1184" s="2">
        <f t="shared" si="262"/>
        <v>0.001765188834</v>
      </c>
      <c r="J1184" s="2">
        <f t="shared" si="263"/>
        <v>0</v>
      </c>
    </row>
    <row r="1185">
      <c r="C1185" s="1">
        <v>5.0</v>
      </c>
      <c r="E1185" s="4">
        <f t="shared" si="259"/>
        <v>341</v>
      </c>
      <c r="F1185" s="1">
        <v>1.0</v>
      </c>
      <c r="G1185" s="4" t="str">
        <f t="shared" si="260"/>
        <v>0.64</v>
      </c>
      <c r="H1185" s="2">
        <f t="shared" si="261"/>
        <v>218.24</v>
      </c>
      <c r="I1185" s="2">
        <f t="shared" si="262"/>
        <v>0.02559699742</v>
      </c>
      <c r="J1185" s="2">
        <f t="shared" si="263"/>
        <v>0</v>
      </c>
    </row>
    <row r="1186">
      <c r="C1186" s="1">
        <v>6.0</v>
      </c>
      <c r="E1186" s="4">
        <f t="shared" si="259"/>
        <v>7871</v>
      </c>
      <c r="F1186" s="1">
        <v>1.0</v>
      </c>
      <c r="G1186" s="4" t="str">
        <f t="shared" si="260"/>
        <v>0.97</v>
      </c>
      <c r="H1186" s="2">
        <f t="shared" si="261"/>
        <v>7634.87</v>
      </c>
      <c r="I1186" s="2">
        <f t="shared" si="262"/>
        <v>0.895480882</v>
      </c>
      <c r="J1186" s="2">
        <f t="shared" si="263"/>
        <v>0</v>
      </c>
    </row>
    <row r="1187">
      <c r="C1187" s="1">
        <v>7.0</v>
      </c>
      <c r="E1187" s="4">
        <f t="shared" si="259"/>
        <v>45</v>
      </c>
      <c r="F1187" s="1">
        <v>1.0</v>
      </c>
      <c r="G1187" s="4" t="str">
        <f t="shared" si="260"/>
        <v>0.62</v>
      </c>
      <c r="H1187" s="2">
        <f t="shared" si="261"/>
        <v>27.9</v>
      </c>
      <c r="I1187" s="2">
        <f t="shared" si="262"/>
        <v>0.00327234342</v>
      </c>
      <c r="J1187" s="2">
        <f t="shared" si="263"/>
        <v>0</v>
      </c>
    </row>
    <row r="1188">
      <c r="C1188" s="1">
        <v>8.0</v>
      </c>
      <c r="E1188" s="4">
        <f t="shared" si="259"/>
        <v>10</v>
      </c>
      <c r="F1188" s="1">
        <v>0.0</v>
      </c>
      <c r="G1188" s="4" t="str">
        <f t="shared" si="260"/>
        <v>0.20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25</v>
      </c>
      <c r="F1189" s="1">
        <v>0.0</v>
      </c>
      <c r="G1189" s="4" t="str">
        <f t="shared" si="260"/>
        <v>0.32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0.06397372742</v>
      </c>
    </row>
    <row r="1191">
      <c r="D1191" s="1" t="s">
        <v>29</v>
      </c>
      <c r="E1191" s="2">
        <f>Sum(E1180:E1189)</f>
        <v>8526</v>
      </c>
      <c r="H1191" s="2">
        <f>Sum(H1180:H1189)</f>
        <v>7980.56</v>
      </c>
    </row>
    <row r="1192">
      <c r="D1192" s="1" t="s">
        <v>17</v>
      </c>
      <c r="E1192" s="2">
        <f>E1191/$B$2</f>
        <v>0.066609375</v>
      </c>
    </row>
    <row r="1193">
      <c r="D1193" s="1" t="s">
        <v>18</v>
      </c>
      <c r="E1193" s="2">
        <f>H1191/E1191</f>
        <v>0.9360262726</v>
      </c>
    </row>
    <row r="1194">
      <c r="D1194" s="1" t="s">
        <v>20</v>
      </c>
      <c r="E1194" s="2">
        <f>H1191/$B$2</f>
        <v>0.062348125</v>
      </c>
    </row>
    <row r="1195">
      <c r="D1195" s="1" t="s">
        <v>21</v>
      </c>
      <c r="E1195" s="2">
        <f>(E1191-H1191)/$B$2</f>
        <v>0.00426125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225</v>
      </c>
      <c r="F1210" s="1">
        <v>1.0</v>
      </c>
      <c r="G1210" s="4" t="str">
        <f t="shared" ref="G1210:G1219" si="265">INDIRECT(CONCATENATE("'ccc",$E$1208,"'!",$B$1,C1210+21))</f>
        <v>0.41</v>
      </c>
      <c r="H1210" s="2">
        <f t="shared" ref="H1210:H1219" si="266">E1210*F1210*G1210</f>
        <v>92.25</v>
      </c>
      <c r="I1210" s="2">
        <f t="shared" ref="I1210:I1219" si="267">H1210/$E$1221</f>
        <v>0.01251017087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19</v>
      </c>
      <c r="F1211" s="1">
        <v>1.0</v>
      </c>
      <c r="G1211" s="4" t="str">
        <f t="shared" si="265"/>
        <v>0.42</v>
      </c>
      <c r="H1211" s="2">
        <f t="shared" si="266"/>
        <v>7.98</v>
      </c>
      <c r="I1211" s="2">
        <f t="shared" si="267"/>
        <v>0.001082180635</v>
      </c>
      <c r="J1211" s="2">
        <f t="shared" si="268"/>
        <v>0</v>
      </c>
    </row>
    <row r="1212">
      <c r="C1212" s="1">
        <v>2.0</v>
      </c>
      <c r="E1212" s="4">
        <f t="shared" si="264"/>
        <v>33</v>
      </c>
      <c r="F1212" s="1">
        <v>1.0</v>
      </c>
      <c r="G1212" s="4" t="str">
        <f t="shared" si="265"/>
        <v>0.39</v>
      </c>
      <c r="H1212" s="2">
        <f t="shared" si="266"/>
        <v>12.87</v>
      </c>
      <c r="I1212" s="2">
        <f t="shared" si="267"/>
        <v>0.0017453214</v>
      </c>
      <c r="J1212" s="2">
        <f t="shared" si="268"/>
        <v>0</v>
      </c>
    </row>
    <row r="1213">
      <c r="C1213" s="1">
        <v>3.0</v>
      </c>
      <c r="E1213" s="4">
        <f t="shared" si="264"/>
        <v>16</v>
      </c>
      <c r="F1213" s="1">
        <v>1.0</v>
      </c>
      <c r="G1213" s="4" t="str">
        <f t="shared" si="265"/>
        <v>0.44</v>
      </c>
      <c r="H1213" s="2">
        <f t="shared" si="266"/>
        <v>7.04</v>
      </c>
      <c r="I1213" s="2">
        <f t="shared" si="267"/>
        <v>0.0009547057228</v>
      </c>
      <c r="J1213" s="2">
        <f t="shared" si="268"/>
        <v>0</v>
      </c>
    </row>
    <row r="1214">
      <c r="C1214" s="1">
        <v>4.0</v>
      </c>
      <c r="E1214" s="4">
        <f t="shared" si="264"/>
        <v>23</v>
      </c>
      <c r="F1214" s="1">
        <v>1.0</v>
      </c>
      <c r="G1214" s="4" t="str">
        <f t="shared" si="265"/>
        <v>0.30</v>
      </c>
      <c r="H1214" s="2">
        <f t="shared" si="266"/>
        <v>6.9</v>
      </c>
      <c r="I1214" s="2">
        <f t="shared" si="267"/>
        <v>0.0009357200976</v>
      </c>
      <c r="J1214" s="2">
        <f t="shared" si="268"/>
        <v>0</v>
      </c>
    </row>
    <row r="1215">
      <c r="C1215" s="1">
        <v>5.0</v>
      </c>
      <c r="E1215" s="4">
        <f t="shared" si="264"/>
        <v>131</v>
      </c>
      <c r="F1215" s="1">
        <v>1.0</v>
      </c>
      <c r="G1215" s="4" t="str">
        <f t="shared" si="265"/>
        <v>0.51</v>
      </c>
      <c r="H1215" s="2">
        <f t="shared" si="266"/>
        <v>66.81</v>
      </c>
      <c r="I1215" s="2">
        <f t="shared" si="267"/>
        <v>0.009060211554</v>
      </c>
      <c r="J1215" s="2">
        <f t="shared" si="268"/>
        <v>0</v>
      </c>
    </row>
    <row r="1216">
      <c r="C1216" s="1">
        <v>6.0</v>
      </c>
      <c r="E1216" s="4">
        <f t="shared" si="264"/>
        <v>5862</v>
      </c>
      <c r="F1216" s="1">
        <v>1.0</v>
      </c>
      <c r="G1216" s="4" t="str">
        <f t="shared" si="265"/>
        <v>0.94</v>
      </c>
      <c r="H1216" s="2">
        <f t="shared" si="266"/>
        <v>5510.28</v>
      </c>
      <c r="I1216" s="2">
        <f t="shared" si="267"/>
        <v>0.7472579333</v>
      </c>
      <c r="J1216" s="2">
        <f t="shared" si="268"/>
        <v>0</v>
      </c>
    </row>
    <row r="1217">
      <c r="C1217" s="1">
        <v>7.0</v>
      </c>
      <c r="E1217" s="4">
        <f t="shared" si="264"/>
        <v>10</v>
      </c>
      <c r="F1217" s="1">
        <v>1.0</v>
      </c>
      <c r="G1217" s="4" t="str">
        <f t="shared" si="265"/>
        <v>0.70</v>
      </c>
      <c r="H1217" s="2">
        <f t="shared" si="266"/>
        <v>7</v>
      </c>
      <c r="I1217" s="2">
        <f t="shared" si="267"/>
        <v>0.0009492812585</v>
      </c>
      <c r="J1217" s="2">
        <f t="shared" si="268"/>
        <v>0</v>
      </c>
    </row>
    <row r="1218">
      <c r="C1218" s="1">
        <v>8.0</v>
      </c>
      <c r="E1218" s="4">
        <f t="shared" si="264"/>
        <v>1020</v>
      </c>
      <c r="F1218" s="1">
        <v>1.0</v>
      </c>
      <c r="G1218" s="4" t="str">
        <f t="shared" si="265"/>
        <v>0.71</v>
      </c>
      <c r="H1218" s="2">
        <f t="shared" si="266"/>
        <v>724.2</v>
      </c>
      <c r="I1218" s="2">
        <f t="shared" si="267"/>
        <v>0.09820992677</v>
      </c>
      <c r="J1218" s="2">
        <f t="shared" si="268"/>
        <v>0</v>
      </c>
    </row>
    <row r="1219">
      <c r="C1219" s="1">
        <v>9.0</v>
      </c>
      <c r="E1219" s="4">
        <f t="shared" si="264"/>
        <v>35</v>
      </c>
      <c r="F1219" s="1">
        <v>0.0</v>
      </c>
      <c r="G1219" s="4" t="str">
        <f t="shared" si="265"/>
        <v>0.31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0.1272945484</v>
      </c>
    </row>
    <row r="1221">
      <c r="D1221" s="1" t="s">
        <v>29</v>
      </c>
      <c r="E1221" s="2">
        <f>Sum(E1210:E1219)</f>
        <v>7374</v>
      </c>
      <c r="H1221" s="2">
        <f>Sum(H1210:H1219)</f>
        <v>6435.33</v>
      </c>
    </row>
    <row r="1222">
      <c r="D1222" s="1" t="s">
        <v>17</v>
      </c>
      <c r="E1222" s="2">
        <f>E1221/$B$2</f>
        <v>0.057609375</v>
      </c>
    </row>
    <row r="1223">
      <c r="D1223" s="1" t="s">
        <v>18</v>
      </c>
      <c r="E1223" s="2">
        <f>H1221/E1221</f>
        <v>0.8727054516</v>
      </c>
    </row>
    <row r="1224">
      <c r="D1224" s="1" t="s">
        <v>20</v>
      </c>
      <c r="E1224" s="2">
        <f>H1221/$B$2</f>
        <v>0.05027601563</v>
      </c>
    </row>
    <row r="1225">
      <c r="D1225" s="1" t="s">
        <v>21</v>
      </c>
      <c r="E1225" s="2">
        <f>(E1221-H1221)/$B$2</f>
        <v>0.007333359375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168</v>
      </c>
      <c r="F1240" s="1">
        <v>1.0</v>
      </c>
      <c r="G1240" s="4" t="str">
        <f t="shared" ref="G1240:G1249" si="270">INDIRECT(CONCATENATE("'ccc",$E$1238,"'!",$B$1,C1240+21))</f>
        <v>0.34</v>
      </c>
      <c r="H1240" s="2">
        <f t="shared" ref="H1240:H1249" si="271">E1240*F1240*G1240</f>
        <v>57.12</v>
      </c>
      <c r="I1240" s="2">
        <f t="shared" ref="I1240:I1249" si="272">H1240/$E$1251</f>
        <v>0.007741935484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28</v>
      </c>
      <c r="F1241" s="1">
        <v>1.0</v>
      </c>
      <c r="G1241" s="4" t="str">
        <f t="shared" si="270"/>
        <v>0.21</v>
      </c>
      <c r="H1241" s="2">
        <f t="shared" si="271"/>
        <v>5.88</v>
      </c>
      <c r="I1241" s="2">
        <f t="shared" si="272"/>
        <v>0.0007969639469</v>
      </c>
      <c r="J1241" s="2">
        <f t="shared" si="273"/>
        <v>0</v>
      </c>
    </row>
    <row r="1242">
      <c r="C1242" s="1">
        <v>2.0</v>
      </c>
      <c r="E1242" s="4">
        <f t="shared" si="269"/>
        <v>36</v>
      </c>
      <c r="F1242" s="1">
        <v>1.0</v>
      </c>
      <c r="G1242" s="4" t="str">
        <f t="shared" si="270"/>
        <v>0.39</v>
      </c>
      <c r="H1242" s="2">
        <f t="shared" si="271"/>
        <v>14.04</v>
      </c>
      <c r="I1242" s="2">
        <f t="shared" si="272"/>
        <v>0.00190295473</v>
      </c>
      <c r="J1242" s="2">
        <f t="shared" si="273"/>
        <v>0</v>
      </c>
    </row>
    <row r="1243">
      <c r="C1243" s="1">
        <v>3.0</v>
      </c>
      <c r="E1243" s="4">
        <f t="shared" si="269"/>
        <v>18</v>
      </c>
      <c r="F1243" s="1">
        <v>1.0</v>
      </c>
      <c r="G1243" s="4" t="str">
        <f t="shared" si="270"/>
        <v>0.17</v>
      </c>
      <c r="H1243" s="2">
        <f t="shared" si="271"/>
        <v>3.06</v>
      </c>
      <c r="I1243" s="2">
        <f t="shared" si="272"/>
        <v>0.0004147465438</v>
      </c>
      <c r="J1243" s="2">
        <f t="shared" si="273"/>
        <v>0</v>
      </c>
    </row>
    <row r="1244">
      <c r="C1244" s="1">
        <v>4.0</v>
      </c>
      <c r="E1244" s="4">
        <f t="shared" si="269"/>
        <v>16</v>
      </c>
      <c r="F1244" s="1">
        <v>1.0</v>
      </c>
      <c r="G1244" s="4" t="str">
        <f t="shared" si="270"/>
        <v>0.25</v>
      </c>
      <c r="H1244" s="2">
        <f t="shared" si="271"/>
        <v>4</v>
      </c>
      <c r="I1244" s="2">
        <f t="shared" si="272"/>
        <v>0.0005421523448</v>
      </c>
      <c r="J1244" s="2">
        <f t="shared" si="273"/>
        <v>0</v>
      </c>
    </row>
    <row r="1245">
      <c r="C1245" s="1">
        <v>5.0</v>
      </c>
      <c r="E1245" s="4">
        <f t="shared" si="269"/>
        <v>113</v>
      </c>
      <c r="F1245" s="1">
        <v>1.0</v>
      </c>
      <c r="G1245" s="4" t="str">
        <f t="shared" si="270"/>
        <v>0.53</v>
      </c>
      <c r="H1245" s="2">
        <f t="shared" si="271"/>
        <v>59.89</v>
      </c>
      <c r="I1245" s="2">
        <f t="shared" si="272"/>
        <v>0.008117375983</v>
      </c>
      <c r="J1245" s="2">
        <f t="shared" si="273"/>
        <v>0</v>
      </c>
    </row>
    <row r="1246">
      <c r="C1246" s="1">
        <v>6.0</v>
      </c>
      <c r="E1246" s="4">
        <f t="shared" si="269"/>
        <v>5458</v>
      </c>
      <c r="F1246" s="1">
        <v>1.0</v>
      </c>
      <c r="G1246" s="4" t="str">
        <f t="shared" si="270"/>
        <v>0.92</v>
      </c>
      <c r="H1246" s="2">
        <f t="shared" si="271"/>
        <v>5021.36</v>
      </c>
      <c r="I1246" s="2">
        <f t="shared" si="272"/>
        <v>0.6805855245</v>
      </c>
      <c r="J1246" s="2">
        <f t="shared" si="273"/>
        <v>0</v>
      </c>
    </row>
    <row r="1247">
      <c r="C1247" s="1">
        <v>7.0</v>
      </c>
      <c r="E1247" s="4">
        <f t="shared" si="269"/>
        <v>2</v>
      </c>
      <c r="F1247" s="1">
        <v>1.0</v>
      </c>
      <c r="G1247" s="4" t="str">
        <f t="shared" si="270"/>
        <v>0.50</v>
      </c>
      <c r="H1247" s="2">
        <f t="shared" si="271"/>
        <v>1</v>
      </c>
      <c r="I1247" s="2">
        <f t="shared" si="272"/>
        <v>0.0001355380862</v>
      </c>
      <c r="J1247" s="2">
        <f t="shared" si="273"/>
        <v>0</v>
      </c>
    </row>
    <row r="1248">
      <c r="C1248" s="1">
        <v>8.0</v>
      </c>
      <c r="E1248" s="4">
        <f t="shared" si="269"/>
        <v>1497</v>
      </c>
      <c r="F1248" s="1">
        <v>1.0</v>
      </c>
      <c r="G1248" s="4" t="str">
        <f t="shared" si="270"/>
        <v>0.76</v>
      </c>
      <c r="H1248" s="2">
        <f t="shared" si="271"/>
        <v>1137.72</v>
      </c>
      <c r="I1248" s="2">
        <f t="shared" si="272"/>
        <v>0.1542043914</v>
      </c>
      <c r="J1248" s="2">
        <f t="shared" si="273"/>
        <v>0</v>
      </c>
    </row>
    <row r="1249">
      <c r="C1249" s="1">
        <v>9.0</v>
      </c>
      <c r="E1249" s="4">
        <f t="shared" si="269"/>
        <v>42</v>
      </c>
      <c r="F1249" s="1">
        <v>0.0</v>
      </c>
      <c r="G1249" s="4" t="str">
        <f t="shared" si="270"/>
        <v>0.52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0.1455584169</v>
      </c>
    </row>
    <row r="1251">
      <c r="D1251" s="1" t="s">
        <v>29</v>
      </c>
      <c r="E1251" s="2">
        <f>Sum(E1240:E1249)</f>
        <v>7378</v>
      </c>
      <c r="H1251" s="2">
        <f>Sum(H1240:H1249)</f>
        <v>6304.07</v>
      </c>
    </row>
    <row r="1252">
      <c r="D1252" s="1" t="s">
        <v>17</v>
      </c>
      <c r="E1252" s="2">
        <f>E1251/$B$2</f>
        <v>0.057640625</v>
      </c>
    </row>
    <row r="1253">
      <c r="D1253" s="1" t="s">
        <v>18</v>
      </c>
      <c r="E1253" s="2">
        <f>H1251/E1251</f>
        <v>0.8544415831</v>
      </c>
    </row>
    <row r="1254">
      <c r="D1254" s="1" t="s">
        <v>20</v>
      </c>
      <c r="E1254" s="2">
        <f>H1251/$B$2</f>
        <v>0.04925054688</v>
      </c>
    </row>
    <row r="1255">
      <c r="D1255" s="1" t="s">
        <v>21</v>
      </c>
      <c r="E1255" s="2">
        <f>(E1251-H1251)/$B$2</f>
        <v>0.008390078125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152</v>
      </c>
      <c r="F1270" s="1">
        <v>1.0</v>
      </c>
      <c r="G1270" s="4" t="str">
        <f t="shared" ref="G1270:G1279" si="275">INDIRECT(CONCATENATE("'ccc",$E$1268,"'!",$B$1,C1270+21))</f>
        <v>0.46</v>
      </c>
      <c r="H1270" s="2">
        <f t="shared" ref="H1270:H1279" si="276">E1270*F1270*G1270</f>
        <v>69.92</v>
      </c>
      <c r="I1270" s="2">
        <f t="shared" ref="I1270:I1279" si="277">H1270/$E$1281</f>
        <v>0.009487109905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30</v>
      </c>
      <c r="F1271" s="1">
        <v>1.0</v>
      </c>
      <c r="G1271" s="4" t="str">
        <f t="shared" si="275"/>
        <v>0.40</v>
      </c>
      <c r="H1271" s="2">
        <f t="shared" si="276"/>
        <v>12</v>
      </c>
      <c r="I1271" s="2">
        <f t="shared" si="277"/>
        <v>0.001628222524</v>
      </c>
      <c r="J1271" s="2">
        <f t="shared" si="278"/>
        <v>0</v>
      </c>
    </row>
    <row r="1272">
      <c r="C1272" s="1">
        <v>2.0</v>
      </c>
      <c r="E1272" s="4">
        <f t="shared" si="274"/>
        <v>35</v>
      </c>
      <c r="F1272" s="1">
        <v>1.0</v>
      </c>
      <c r="G1272" s="4" t="str">
        <f t="shared" si="275"/>
        <v>0.14</v>
      </c>
      <c r="H1272" s="2">
        <f t="shared" si="276"/>
        <v>4.9</v>
      </c>
      <c r="I1272" s="2">
        <f t="shared" si="277"/>
        <v>0.0006648575305</v>
      </c>
      <c r="J1272" s="2">
        <f t="shared" si="278"/>
        <v>0</v>
      </c>
    </row>
    <row r="1273">
      <c r="C1273" s="1">
        <v>3.0</v>
      </c>
      <c r="E1273" s="4">
        <f t="shared" si="274"/>
        <v>9</v>
      </c>
      <c r="F1273" s="1">
        <v>1.0</v>
      </c>
      <c r="G1273" s="4" t="str">
        <f t="shared" si="275"/>
        <v>0.00</v>
      </c>
      <c r="H1273" s="2">
        <f t="shared" si="276"/>
        <v>0</v>
      </c>
      <c r="I1273" s="2">
        <f t="shared" si="277"/>
        <v>0</v>
      </c>
      <c r="J1273" s="2">
        <f t="shared" si="278"/>
        <v>0</v>
      </c>
    </row>
    <row r="1274">
      <c r="C1274" s="1">
        <v>4.0</v>
      </c>
      <c r="E1274" s="4">
        <f t="shared" si="274"/>
        <v>19</v>
      </c>
      <c r="F1274" s="1">
        <v>1.0</v>
      </c>
      <c r="G1274" s="4" t="str">
        <f t="shared" si="275"/>
        <v>0.32</v>
      </c>
      <c r="H1274" s="2">
        <f t="shared" si="276"/>
        <v>6.08</v>
      </c>
      <c r="I1274" s="2">
        <f t="shared" si="277"/>
        <v>0.0008249660787</v>
      </c>
      <c r="J1274" s="2">
        <f t="shared" si="278"/>
        <v>0</v>
      </c>
    </row>
    <row r="1275">
      <c r="C1275" s="1">
        <v>5.0</v>
      </c>
      <c r="E1275" s="4">
        <f t="shared" si="274"/>
        <v>133</v>
      </c>
      <c r="F1275" s="1">
        <v>1.0</v>
      </c>
      <c r="G1275" s="4" t="str">
        <f t="shared" si="275"/>
        <v>0.46</v>
      </c>
      <c r="H1275" s="2">
        <f t="shared" si="276"/>
        <v>61.18</v>
      </c>
      <c r="I1275" s="2">
        <f t="shared" si="277"/>
        <v>0.008301221167</v>
      </c>
      <c r="J1275" s="2">
        <f t="shared" si="278"/>
        <v>0</v>
      </c>
    </row>
    <row r="1276">
      <c r="C1276" s="1">
        <v>6.0</v>
      </c>
      <c r="E1276" s="4">
        <f t="shared" si="274"/>
        <v>5525</v>
      </c>
      <c r="F1276" s="1">
        <v>1.0</v>
      </c>
      <c r="G1276" s="4" t="str">
        <f t="shared" si="275"/>
        <v>0.92</v>
      </c>
      <c r="H1276" s="2">
        <f t="shared" si="276"/>
        <v>5083</v>
      </c>
      <c r="I1276" s="2">
        <f t="shared" si="277"/>
        <v>0.689687924</v>
      </c>
      <c r="J1276" s="2">
        <f t="shared" si="278"/>
        <v>0</v>
      </c>
    </row>
    <row r="1277">
      <c r="C1277" s="1">
        <v>7.0</v>
      </c>
      <c r="E1277" s="4">
        <f t="shared" si="274"/>
        <v>2</v>
      </c>
      <c r="F1277" s="1">
        <v>1.0</v>
      </c>
      <c r="G1277" s="4" t="str">
        <f t="shared" si="275"/>
        <v>0.50</v>
      </c>
      <c r="H1277" s="2">
        <f t="shared" si="276"/>
        <v>1</v>
      </c>
      <c r="I1277" s="2">
        <f t="shared" si="277"/>
        <v>0.0001356852103</v>
      </c>
      <c r="J1277" s="2">
        <f t="shared" si="278"/>
        <v>0</v>
      </c>
    </row>
    <row r="1278">
      <c r="C1278" s="1">
        <v>8.0</v>
      </c>
      <c r="E1278" s="4">
        <f t="shared" si="274"/>
        <v>1413</v>
      </c>
      <c r="F1278" s="1">
        <v>1.0</v>
      </c>
      <c r="G1278" s="4" t="str">
        <f t="shared" si="275"/>
        <v>0.73</v>
      </c>
      <c r="H1278" s="2">
        <f t="shared" si="276"/>
        <v>1031.49</v>
      </c>
      <c r="I1278" s="2">
        <f t="shared" si="277"/>
        <v>0.1399579376</v>
      </c>
      <c r="J1278" s="2">
        <f t="shared" si="278"/>
        <v>0</v>
      </c>
    </row>
    <row r="1279">
      <c r="C1279" s="1">
        <v>9.0</v>
      </c>
      <c r="E1279" s="4">
        <f t="shared" si="274"/>
        <v>52</v>
      </c>
      <c r="F1279" s="1">
        <v>0.0</v>
      </c>
      <c r="G1279" s="4" t="str">
        <f t="shared" si="275"/>
        <v>0.40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0.149312076</v>
      </c>
    </row>
    <row r="1281">
      <c r="D1281" s="1" t="s">
        <v>29</v>
      </c>
      <c r="E1281" s="2">
        <f>Sum(E1270:E1279)</f>
        <v>7370</v>
      </c>
      <c r="H1281" s="2">
        <f>Sum(H1270:H1279)</f>
        <v>6269.57</v>
      </c>
    </row>
    <row r="1282">
      <c r="D1282" s="1" t="s">
        <v>17</v>
      </c>
      <c r="E1282" s="2">
        <f>E1281/$B$2</f>
        <v>0.057578125</v>
      </c>
    </row>
    <row r="1283">
      <c r="D1283" s="1" t="s">
        <v>18</v>
      </c>
      <c r="E1283" s="2">
        <f>H1281/E1281</f>
        <v>0.850687924</v>
      </c>
    </row>
    <row r="1284">
      <c r="D1284" s="1" t="s">
        <v>20</v>
      </c>
      <c r="E1284" s="2">
        <f>H1281/$B$2</f>
        <v>0.04898101563</v>
      </c>
    </row>
    <row r="1285">
      <c r="D1285" s="1" t="s">
        <v>21</v>
      </c>
      <c r="E1285" s="2">
        <f>(E1281-H1281)/$B$2</f>
        <v>0.008597109375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218</v>
      </c>
      <c r="F1300" s="1">
        <v>1.0</v>
      </c>
      <c r="G1300" s="4" t="str">
        <f t="shared" ref="G1300:G1309" si="280">INDIRECT(CONCATENATE("'ccc",$E$1298,"'!",$B$1,C1300+21))</f>
        <v>0.45</v>
      </c>
      <c r="H1300" s="2">
        <f t="shared" ref="H1300:H1309" si="281">E1300*F1300*G1300</f>
        <v>98.1</v>
      </c>
      <c r="I1300" s="2">
        <f t="shared" ref="I1300:I1309" si="282">H1300/$E$1311</f>
        <v>0.01391686764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37</v>
      </c>
      <c r="F1301" s="1">
        <v>1.0</v>
      </c>
      <c r="G1301" s="4" t="str">
        <f t="shared" si="280"/>
        <v>0.27</v>
      </c>
      <c r="H1301" s="2">
        <f t="shared" si="281"/>
        <v>9.99</v>
      </c>
      <c r="I1301" s="2">
        <f t="shared" si="282"/>
        <v>0.001417222301</v>
      </c>
      <c r="J1301" s="2">
        <f t="shared" si="283"/>
        <v>0</v>
      </c>
    </row>
    <row r="1302">
      <c r="C1302" s="1">
        <v>2.0</v>
      </c>
      <c r="E1302" s="4">
        <f t="shared" si="279"/>
        <v>44</v>
      </c>
      <c r="F1302" s="1">
        <v>1.0</v>
      </c>
      <c r="G1302" s="4" t="str">
        <f t="shared" si="280"/>
        <v>0.41</v>
      </c>
      <c r="H1302" s="2">
        <f t="shared" si="281"/>
        <v>18.04</v>
      </c>
      <c r="I1302" s="2">
        <f t="shared" si="282"/>
        <v>0.002559228259</v>
      </c>
      <c r="J1302" s="2">
        <f t="shared" si="283"/>
        <v>0</v>
      </c>
    </row>
    <row r="1303">
      <c r="C1303" s="1">
        <v>3.0</v>
      </c>
      <c r="E1303" s="4">
        <f t="shared" si="279"/>
        <v>12</v>
      </c>
      <c r="F1303" s="1">
        <v>1.0</v>
      </c>
      <c r="G1303" s="4" t="str">
        <f t="shared" si="280"/>
        <v>0.33</v>
      </c>
      <c r="H1303" s="2">
        <f t="shared" si="281"/>
        <v>3.96</v>
      </c>
      <c r="I1303" s="2">
        <f t="shared" si="282"/>
        <v>0.000561781813</v>
      </c>
      <c r="J1303" s="2">
        <f t="shared" si="283"/>
        <v>0</v>
      </c>
    </row>
    <row r="1304">
      <c r="C1304" s="1">
        <v>4.0</v>
      </c>
      <c r="E1304" s="4">
        <f t="shared" si="279"/>
        <v>22</v>
      </c>
      <c r="F1304" s="1">
        <v>1.0</v>
      </c>
      <c r="G1304" s="4" t="str">
        <f t="shared" si="280"/>
        <v>0.18</v>
      </c>
      <c r="H1304" s="2">
        <f t="shared" si="281"/>
        <v>3.96</v>
      </c>
      <c r="I1304" s="2">
        <f t="shared" si="282"/>
        <v>0.000561781813</v>
      </c>
      <c r="J1304" s="2">
        <f t="shared" si="283"/>
        <v>0</v>
      </c>
    </row>
    <row r="1305">
      <c r="C1305" s="1">
        <v>5.0</v>
      </c>
      <c r="E1305" s="4">
        <f t="shared" si="279"/>
        <v>122</v>
      </c>
      <c r="F1305" s="1">
        <v>1.0</v>
      </c>
      <c r="G1305" s="4" t="str">
        <f t="shared" si="280"/>
        <v>0.48</v>
      </c>
      <c r="H1305" s="2">
        <f t="shared" si="281"/>
        <v>58.56</v>
      </c>
      <c r="I1305" s="2">
        <f t="shared" si="282"/>
        <v>0.008307561356</v>
      </c>
      <c r="J1305" s="2">
        <f t="shared" si="283"/>
        <v>0</v>
      </c>
    </row>
    <row r="1306">
      <c r="C1306" s="1">
        <v>6.0</v>
      </c>
      <c r="E1306" s="4">
        <f t="shared" si="279"/>
        <v>4875</v>
      </c>
      <c r="F1306" s="1">
        <v>1.0</v>
      </c>
      <c r="G1306" s="4" t="str">
        <f t="shared" si="280"/>
        <v>0.90</v>
      </c>
      <c r="H1306" s="2">
        <f t="shared" si="281"/>
        <v>4387.5</v>
      </c>
      <c r="I1306" s="2">
        <f t="shared" si="282"/>
        <v>0.6224287133</v>
      </c>
      <c r="J1306" s="2">
        <f t="shared" si="283"/>
        <v>0</v>
      </c>
    </row>
    <row r="1307">
      <c r="C1307" s="1">
        <v>7.0</v>
      </c>
      <c r="E1307" s="4">
        <f t="shared" si="279"/>
        <v>2</v>
      </c>
      <c r="F1307" s="1">
        <v>1.0</v>
      </c>
      <c r="G1307" s="4" t="str">
        <f t="shared" si="280"/>
        <v>0.50</v>
      </c>
      <c r="H1307" s="2">
        <f t="shared" si="281"/>
        <v>1</v>
      </c>
      <c r="I1307" s="2">
        <f t="shared" si="282"/>
        <v>0.0001418640942</v>
      </c>
      <c r="J1307" s="2">
        <f t="shared" si="283"/>
        <v>0</v>
      </c>
    </row>
    <row r="1308">
      <c r="C1308" s="1">
        <v>8.0</v>
      </c>
      <c r="E1308" s="4">
        <f t="shared" si="279"/>
        <v>1685</v>
      </c>
      <c r="F1308" s="1">
        <v>1.0</v>
      </c>
      <c r="G1308" s="4" t="str">
        <f t="shared" si="280"/>
        <v>0.77</v>
      </c>
      <c r="H1308" s="2">
        <f t="shared" si="281"/>
        <v>1297.45</v>
      </c>
      <c r="I1308" s="2">
        <f t="shared" si="282"/>
        <v>0.184061569</v>
      </c>
      <c r="J1308" s="2">
        <f t="shared" si="283"/>
        <v>0</v>
      </c>
    </row>
    <row r="1309">
      <c r="C1309" s="1">
        <v>9.0</v>
      </c>
      <c r="E1309" s="4">
        <f t="shared" si="279"/>
        <v>32</v>
      </c>
      <c r="F1309" s="1">
        <v>0.0</v>
      </c>
      <c r="G1309" s="4" t="str">
        <f t="shared" si="280"/>
        <v>0.47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0.1660434104</v>
      </c>
    </row>
    <row r="1311">
      <c r="D1311" s="1" t="s">
        <v>29</v>
      </c>
      <c r="E1311" s="2">
        <f>Sum(E1300:E1309)</f>
        <v>7049</v>
      </c>
      <c r="H1311" s="2">
        <f>Sum(H1300:H1309)</f>
        <v>5878.56</v>
      </c>
    </row>
    <row r="1312">
      <c r="D1312" s="1" t="s">
        <v>17</v>
      </c>
      <c r="E1312" s="2">
        <f>E1311/$B$2</f>
        <v>0.0550703125</v>
      </c>
    </row>
    <row r="1313">
      <c r="D1313" s="1" t="s">
        <v>18</v>
      </c>
      <c r="E1313" s="2">
        <f>H1311/E1311</f>
        <v>0.8339565896</v>
      </c>
    </row>
    <row r="1314">
      <c r="D1314" s="1" t="s">
        <v>20</v>
      </c>
      <c r="E1314" s="2">
        <f>H1311/$B$2</f>
        <v>0.04592625</v>
      </c>
    </row>
    <row r="1315">
      <c r="D1315" s="1" t="s">
        <v>21</v>
      </c>
      <c r="E1315" s="2">
        <f>(E1311-H1311)/$B$2</f>
        <v>0.0091440625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169</v>
      </c>
      <c r="F1330" s="1">
        <v>1.0</v>
      </c>
      <c r="G1330" s="4" t="str">
        <f t="shared" ref="G1330:G1339" si="285">INDIRECT(CONCATENATE("'ccc",$E$1328,"'!",$B$1,C1330+21))</f>
        <v>0.43</v>
      </c>
      <c r="H1330" s="2">
        <f t="shared" ref="H1330:H1339" si="286">E1330*F1330*G1330</f>
        <v>72.67</v>
      </c>
      <c r="I1330" s="2">
        <f t="shared" ref="I1330:I1339" si="287">H1330/$E$1341</f>
        <v>0.01031072645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24</v>
      </c>
      <c r="F1331" s="1">
        <v>1.0</v>
      </c>
      <c r="G1331" s="4" t="str">
        <f t="shared" si="285"/>
        <v>0.29</v>
      </c>
      <c r="H1331" s="2">
        <f t="shared" si="286"/>
        <v>6.96</v>
      </c>
      <c r="I1331" s="2">
        <f t="shared" si="287"/>
        <v>0.0009875141884</v>
      </c>
      <c r="J1331" s="2">
        <f t="shared" si="288"/>
        <v>0</v>
      </c>
    </row>
    <row r="1332">
      <c r="C1332" s="1">
        <v>2.0</v>
      </c>
      <c r="E1332" s="4">
        <f t="shared" si="284"/>
        <v>14</v>
      </c>
      <c r="F1332" s="1">
        <v>1.0</v>
      </c>
      <c r="G1332" s="4" t="str">
        <f t="shared" si="285"/>
        <v>0.43</v>
      </c>
      <c r="H1332" s="2">
        <f t="shared" si="286"/>
        <v>6.02</v>
      </c>
      <c r="I1332" s="2">
        <f t="shared" si="287"/>
        <v>0.0008541430193</v>
      </c>
      <c r="J1332" s="2">
        <f t="shared" si="288"/>
        <v>0</v>
      </c>
    </row>
    <row r="1333">
      <c r="C1333" s="1">
        <v>3.0</v>
      </c>
      <c r="E1333" s="4">
        <f t="shared" si="284"/>
        <v>13</v>
      </c>
      <c r="F1333" s="1">
        <v>1.0</v>
      </c>
      <c r="G1333" s="4" t="str">
        <f t="shared" si="285"/>
        <v>0.46</v>
      </c>
      <c r="H1333" s="2">
        <f t="shared" si="286"/>
        <v>5.98</v>
      </c>
      <c r="I1333" s="2">
        <f t="shared" si="287"/>
        <v>0.0008484676504</v>
      </c>
      <c r="J1333" s="2">
        <f t="shared" si="288"/>
        <v>0</v>
      </c>
    </row>
    <row r="1334">
      <c r="C1334" s="1">
        <v>4.0</v>
      </c>
      <c r="E1334" s="4">
        <f t="shared" si="284"/>
        <v>14</v>
      </c>
      <c r="F1334" s="1">
        <v>1.0</v>
      </c>
      <c r="G1334" s="4" t="str">
        <f t="shared" si="285"/>
        <v>0.36</v>
      </c>
      <c r="H1334" s="2">
        <f t="shared" si="286"/>
        <v>5.04</v>
      </c>
      <c r="I1334" s="2">
        <f t="shared" si="287"/>
        <v>0.0007150964813</v>
      </c>
      <c r="J1334" s="2">
        <f t="shared" si="288"/>
        <v>0</v>
      </c>
    </row>
    <row r="1335">
      <c r="C1335" s="1">
        <v>5.0</v>
      </c>
      <c r="E1335" s="4">
        <f t="shared" si="284"/>
        <v>140</v>
      </c>
      <c r="F1335" s="1">
        <v>1.0</v>
      </c>
      <c r="G1335" s="4" t="str">
        <f t="shared" si="285"/>
        <v>0.51</v>
      </c>
      <c r="H1335" s="2">
        <f t="shared" si="286"/>
        <v>71.4</v>
      </c>
      <c r="I1335" s="2">
        <f t="shared" si="287"/>
        <v>0.01013053348</v>
      </c>
      <c r="J1335" s="2">
        <f t="shared" si="288"/>
        <v>0</v>
      </c>
    </row>
    <row r="1336">
      <c r="C1336" s="1">
        <v>6.0</v>
      </c>
      <c r="E1336" s="4">
        <f t="shared" si="284"/>
        <v>5025</v>
      </c>
      <c r="F1336" s="1">
        <v>1.0</v>
      </c>
      <c r="G1336" s="4" t="str">
        <f t="shared" si="285"/>
        <v>0.90</v>
      </c>
      <c r="H1336" s="2">
        <f t="shared" si="286"/>
        <v>4522.5</v>
      </c>
      <c r="I1336" s="2">
        <f t="shared" si="287"/>
        <v>0.6416713961</v>
      </c>
      <c r="J1336" s="2">
        <f t="shared" si="288"/>
        <v>0</v>
      </c>
    </row>
    <row r="1337">
      <c r="C1337" s="1">
        <v>7.0</v>
      </c>
      <c r="E1337" s="4">
        <f t="shared" si="284"/>
        <v>0</v>
      </c>
      <c r="F1337" s="1">
        <v>1.0</v>
      </c>
      <c r="G1337" s="4" t="str">
        <f t="shared" si="285"/>
        <v/>
      </c>
      <c r="H1337" s="2">
        <f t="shared" si="286"/>
        <v>0</v>
      </c>
      <c r="I1337" s="2">
        <f t="shared" si="287"/>
        <v>0</v>
      </c>
      <c r="J1337" s="2">
        <f t="shared" si="288"/>
        <v>0</v>
      </c>
    </row>
    <row r="1338">
      <c r="C1338" s="1">
        <v>8.0</v>
      </c>
      <c r="E1338" s="4">
        <f t="shared" si="284"/>
        <v>1608</v>
      </c>
      <c r="F1338" s="1">
        <v>1.0</v>
      </c>
      <c r="G1338" s="4" t="str">
        <f t="shared" si="285"/>
        <v>0.73</v>
      </c>
      <c r="H1338" s="2">
        <f t="shared" si="286"/>
        <v>1173.84</v>
      </c>
      <c r="I1338" s="2">
        <f t="shared" si="287"/>
        <v>0.1665493757</v>
      </c>
      <c r="J1338" s="2">
        <f t="shared" si="288"/>
        <v>0</v>
      </c>
    </row>
    <row r="1339">
      <c r="C1339" s="1">
        <v>9.0</v>
      </c>
      <c r="E1339" s="4">
        <f t="shared" si="284"/>
        <v>41</v>
      </c>
      <c r="F1339" s="1">
        <v>0.0</v>
      </c>
      <c r="G1339" s="4" t="str">
        <f t="shared" si="285"/>
        <v>0.56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0.1679327469</v>
      </c>
    </row>
    <row r="1341">
      <c r="D1341" s="1" t="s">
        <v>29</v>
      </c>
      <c r="E1341" s="2">
        <f>Sum(E1330:E1339)</f>
        <v>7048</v>
      </c>
      <c r="H1341" s="2">
        <f>Sum(H1330:H1339)</f>
        <v>5864.41</v>
      </c>
    </row>
    <row r="1342">
      <c r="D1342" s="1" t="s">
        <v>17</v>
      </c>
      <c r="E1342" s="2">
        <f>E1341/$B$2</f>
        <v>0.0550625</v>
      </c>
    </row>
    <row r="1343">
      <c r="D1343" s="1" t="s">
        <v>18</v>
      </c>
      <c r="E1343" s="2">
        <f>H1341/E1341</f>
        <v>0.8320672531</v>
      </c>
    </row>
    <row r="1344">
      <c r="D1344" s="1" t="s">
        <v>20</v>
      </c>
      <c r="E1344" s="2">
        <f>H1341/$B$2</f>
        <v>0.04581570313</v>
      </c>
    </row>
    <row r="1345">
      <c r="D1345" s="1" t="s">
        <v>21</v>
      </c>
      <c r="E1345" s="2">
        <f>(E1341-H1341)/$B$2</f>
        <v>0.009246796875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167</v>
      </c>
      <c r="F1360" s="1">
        <v>1.0</v>
      </c>
      <c r="G1360" s="4" t="str">
        <f t="shared" ref="G1360:G1369" si="290">INDIRECT(CONCATENATE("'ccc",$E$1358,"'!",$B$1,C1360+21))</f>
        <v>0.37</v>
      </c>
      <c r="H1360" s="2">
        <f t="shared" ref="H1360:H1369" si="291">E1360*F1360*G1360</f>
        <v>61.79</v>
      </c>
      <c r="I1360" s="2">
        <f t="shared" ref="I1360:I1369" si="292">H1360/$E$1371</f>
        <v>0.00923341303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28</v>
      </c>
      <c r="F1361" s="1">
        <v>1.0</v>
      </c>
      <c r="G1361" s="4" t="str">
        <f t="shared" si="290"/>
        <v>0.29</v>
      </c>
      <c r="H1361" s="2">
        <f t="shared" si="291"/>
        <v>8.12</v>
      </c>
      <c r="I1361" s="2">
        <f t="shared" si="292"/>
        <v>0.001213389121</v>
      </c>
      <c r="J1361" s="2">
        <f t="shared" si="293"/>
        <v>0</v>
      </c>
    </row>
    <row r="1362">
      <c r="C1362" s="1">
        <v>2.0</v>
      </c>
      <c r="E1362" s="4">
        <f t="shared" si="289"/>
        <v>24</v>
      </c>
      <c r="F1362" s="1">
        <v>1.0</v>
      </c>
      <c r="G1362" s="4" t="str">
        <f t="shared" si="290"/>
        <v>0.38</v>
      </c>
      <c r="H1362" s="2">
        <f t="shared" si="291"/>
        <v>9.12</v>
      </c>
      <c r="I1362" s="2">
        <f t="shared" si="292"/>
        <v>0.001362821279</v>
      </c>
      <c r="J1362" s="2">
        <f t="shared" si="293"/>
        <v>0</v>
      </c>
    </row>
    <row r="1363">
      <c r="C1363" s="1">
        <v>3.0</v>
      </c>
      <c r="E1363" s="4">
        <f t="shared" si="289"/>
        <v>26</v>
      </c>
      <c r="F1363" s="1">
        <v>1.0</v>
      </c>
      <c r="G1363" s="4" t="str">
        <f t="shared" si="290"/>
        <v>0.08</v>
      </c>
      <c r="H1363" s="2">
        <f t="shared" si="291"/>
        <v>2.08</v>
      </c>
      <c r="I1363" s="2">
        <f t="shared" si="292"/>
        <v>0.0003108188882</v>
      </c>
      <c r="J1363" s="2">
        <f t="shared" si="293"/>
        <v>0</v>
      </c>
    </row>
    <row r="1364">
      <c r="C1364" s="1">
        <v>4.0</v>
      </c>
      <c r="E1364" s="4">
        <f t="shared" si="289"/>
        <v>123</v>
      </c>
      <c r="F1364" s="1">
        <v>1.0</v>
      </c>
      <c r="G1364" s="4" t="str">
        <f t="shared" si="290"/>
        <v>0.33</v>
      </c>
      <c r="H1364" s="2">
        <f t="shared" si="291"/>
        <v>40.59</v>
      </c>
      <c r="I1364" s="2">
        <f t="shared" si="292"/>
        <v>0.006065451285</v>
      </c>
      <c r="J1364" s="2">
        <f t="shared" si="293"/>
        <v>0</v>
      </c>
    </row>
    <row r="1365">
      <c r="C1365" s="1">
        <v>5.0</v>
      </c>
      <c r="E1365" s="4">
        <f t="shared" si="289"/>
        <v>379</v>
      </c>
      <c r="F1365" s="1">
        <v>1.0</v>
      </c>
      <c r="G1365" s="4" t="str">
        <f t="shared" si="290"/>
        <v>0.49</v>
      </c>
      <c r="H1365" s="2">
        <f t="shared" si="291"/>
        <v>185.71</v>
      </c>
      <c r="I1365" s="2">
        <f t="shared" si="292"/>
        <v>0.02775104603</v>
      </c>
      <c r="J1365" s="2">
        <f t="shared" si="293"/>
        <v>0</v>
      </c>
    </row>
    <row r="1366">
      <c r="C1366" s="1">
        <v>6.0</v>
      </c>
      <c r="E1366" s="4">
        <f t="shared" si="289"/>
        <v>4448</v>
      </c>
      <c r="F1366" s="1">
        <v>1.0</v>
      </c>
      <c r="G1366" s="4" t="str">
        <f t="shared" si="290"/>
        <v>0.88</v>
      </c>
      <c r="H1366" s="2">
        <f t="shared" si="291"/>
        <v>3914.24</v>
      </c>
      <c r="I1366" s="2">
        <f t="shared" si="292"/>
        <v>0.5849133293</v>
      </c>
      <c r="J1366" s="2">
        <f t="shared" si="293"/>
        <v>0</v>
      </c>
    </row>
    <row r="1367">
      <c r="C1367" s="1">
        <v>7.0</v>
      </c>
      <c r="E1367" s="4">
        <f t="shared" si="289"/>
        <v>11</v>
      </c>
      <c r="F1367" s="1">
        <v>1.0</v>
      </c>
      <c r="G1367" s="4" t="str">
        <f t="shared" si="290"/>
        <v>0.18</v>
      </c>
      <c r="H1367" s="2">
        <f t="shared" si="291"/>
        <v>1.98</v>
      </c>
      <c r="I1367" s="2">
        <f t="shared" si="292"/>
        <v>0.0002958756724</v>
      </c>
      <c r="J1367" s="2">
        <f t="shared" si="293"/>
        <v>0</v>
      </c>
    </row>
    <row r="1368">
      <c r="C1368" s="1">
        <v>8.0</v>
      </c>
      <c r="E1368" s="4">
        <f t="shared" si="289"/>
        <v>1105</v>
      </c>
      <c r="F1368" s="1">
        <v>1.0</v>
      </c>
      <c r="G1368" s="4" t="str">
        <f t="shared" si="290"/>
        <v>0.67</v>
      </c>
      <c r="H1368" s="2">
        <f t="shared" si="291"/>
        <v>740.35</v>
      </c>
      <c r="I1368" s="2">
        <f t="shared" si="292"/>
        <v>0.110632098</v>
      </c>
      <c r="J1368" s="2">
        <f t="shared" si="293"/>
        <v>0</v>
      </c>
    </row>
    <row r="1369">
      <c r="C1369" s="1">
        <v>9.0</v>
      </c>
      <c r="E1369" s="4">
        <f t="shared" si="289"/>
        <v>381</v>
      </c>
      <c r="F1369" s="1">
        <v>1.0</v>
      </c>
      <c r="G1369" s="4" t="str">
        <f t="shared" si="290"/>
        <v>0.60</v>
      </c>
      <c r="H1369" s="2">
        <f t="shared" si="291"/>
        <v>228.6</v>
      </c>
      <c r="I1369" s="2">
        <f t="shared" si="292"/>
        <v>0.03416019127</v>
      </c>
      <c r="J1369" s="2">
        <f t="shared" si="293"/>
        <v>0</v>
      </c>
    </row>
    <row r="1370">
      <c r="C1370" s="1" t="s">
        <v>28</v>
      </c>
      <c r="I1370" s="2">
        <f>(E1371-H1371)/E1371</f>
        <v>0.224061566</v>
      </c>
    </row>
    <row r="1371">
      <c r="D1371" s="1" t="s">
        <v>29</v>
      </c>
      <c r="E1371" s="2">
        <f>Sum(E1360:E1369)</f>
        <v>6692</v>
      </c>
      <c r="H1371" s="2">
        <f>Sum(H1360:H1369)</f>
        <v>5192.58</v>
      </c>
    </row>
    <row r="1372">
      <c r="D1372" s="1" t="s">
        <v>17</v>
      </c>
      <c r="E1372" s="2">
        <f>E1371/$B$2</f>
        <v>0.05228125</v>
      </c>
    </row>
    <row r="1373">
      <c r="D1373" s="1" t="s">
        <v>18</v>
      </c>
      <c r="E1373" s="2">
        <f>H1371/E1371</f>
        <v>0.775938434</v>
      </c>
    </row>
    <row r="1374">
      <c r="D1374" s="1" t="s">
        <v>20</v>
      </c>
      <c r="E1374" s="2">
        <f>H1371/$B$2</f>
        <v>0.04056703125</v>
      </c>
    </row>
    <row r="1375">
      <c r="D1375" s="1" t="s">
        <v>21</v>
      </c>
      <c r="E1375" s="2">
        <f>(E1371-H1371)/$B$2</f>
        <v>0.01171421875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182</v>
      </c>
      <c r="F1390" s="1">
        <v>1.0</v>
      </c>
      <c r="G1390" s="4" t="str">
        <f t="shared" ref="G1390:G1399" si="295">INDIRECT(CONCATENATE("'ccc",$E$1388,"'!",$B$1,C1390+21))</f>
        <v>0.45</v>
      </c>
      <c r="H1390" s="2">
        <f t="shared" ref="H1390:H1399" si="296">E1390*F1390*G1390</f>
        <v>81.9</v>
      </c>
      <c r="I1390" s="2">
        <f t="shared" ref="I1390:I1399" si="297">H1390/$E$1401</f>
        <v>0.01191099476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22</v>
      </c>
      <c r="F1391" s="1">
        <v>1.0</v>
      </c>
      <c r="G1391" s="4" t="str">
        <f t="shared" si="295"/>
        <v>0.23</v>
      </c>
      <c r="H1391" s="2">
        <f t="shared" si="296"/>
        <v>5.06</v>
      </c>
      <c r="I1391" s="2">
        <f t="shared" si="297"/>
        <v>0.000735892961</v>
      </c>
      <c r="J1391" s="2">
        <f t="shared" si="298"/>
        <v>0</v>
      </c>
    </row>
    <row r="1392">
      <c r="C1392" s="1">
        <v>2.0</v>
      </c>
      <c r="E1392" s="4">
        <f t="shared" si="294"/>
        <v>49</v>
      </c>
      <c r="F1392" s="1">
        <v>1.0</v>
      </c>
      <c r="G1392" s="4" t="str">
        <f t="shared" si="295"/>
        <v>0.31</v>
      </c>
      <c r="H1392" s="2">
        <f t="shared" si="296"/>
        <v>15.19</v>
      </c>
      <c r="I1392" s="2">
        <f t="shared" si="297"/>
        <v>0.002209133217</v>
      </c>
      <c r="J1392" s="2">
        <f t="shared" si="298"/>
        <v>0</v>
      </c>
    </row>
    <row r="1393">
      <c r="C1393" s="1">
        <v>3.0</v>
      </c>
      <c r="E1393" s="4">
        <f t="shared" si="294"/>
        <v>39</v>
      </c>
      <c r="F1393" s="1">
        <v>1.0</v>
      </c>
      <c r="G1393" s="4" t="str">
        <f t="shared" si="295"/>
        <v>0.28</v>
      </c>
      <c r="H1393" s="2">
        <f t="shared" si="296"/>
        <v>10.92</v>
      </c>
      <c r="I1393" s="2">
        <f t="shared" si="297"/>
        <v>0.001588132635</v>
      </c>
      <c r="J1393" s="2">
        <f t="shared" si="298"/>
        <v>0</v>
      </c>
    </row>
    <row r="1394">
      <c r="C1394" s="1">
        <v>4.0</v>
      </c>
      <c r="E1394" s="4">
        <f t="shared" si="294"/>
        <v>112</v>
      </c>
      <c r="F1394" s="1">
        <v>1.0</v>
      </c>
      <c r="G1394" s="4" t="str">
        <f t="shared" si="295"/>
        <v>0.39</v>
      </c>
      <c r="H1394" s="2">
        <f t="shared" si="296"/>
        <v>43.68</v>
      </c>
      <c r="I1394" s="2">
        <f t="shared" si="297"/>
        <v>0.006352530541</v>
      </c>
      <c r="J1394" s="2">
        <f t="shared" si="298"/>
        <v>0</v>
      </c>
    </row>
    <row r="1395">
      <c r="C1395" s="1">
        <v>5.0</v>
      </c>
      <c r="E1395" s="4">
        <f t="shared" si="294"/>
        <v>366</v>
      </c>
      <c r="F1395" s="1">
        <v>1.0</v>
      </c>
      <c r="G1395" s="4" t="str">
        <f t="shared" si="295"/>
        <v>0.47</v>
      </c>
      <c r="H1395" s="2">
        <f t="shared" si="296"/>
        <v>172.02</v>
      </c>
      <c r="I1395" s="2">
        <f t="shared" si="297"/>
        <v>0.02501745201</v>
      </c>
      <c r="J1395" s="2">
        <f t="shared" si="298"/>
        <v>0</v>
      </c>
    </row>
    <row r="1396">
      <c r="C1396" s="1">
        <v>6.0</v>
      </c>
      <c r="E1396" s="4">
        <f t="shared" si="294"/>
        <v>4398</v>
      </c>
      <c r="F1396" s="1">
        <v>1.0</v>
      </c>
      <c r="G1396" s="4" t="str">
        <f t="shared" si="295"/>
        <v>0.88</v>
      </c>
      <c r="H1396" s="2">
        <f t="shared" si="296"/>
        <v>3870.24</v>
      </c>
      <c r="I1396" s="2">
        <f t="shared" si="297"/>
        <v>0.5628621291</v>
      </c>
      <c r="J1396" s="2">
        <f t="shared" si="298"/>
        <v>0</v>
      </c>
    </row>
    <row r="1397">
      <c r="C1397" s="1">
        <v>7.0</v>
      </c>
      <c r="E1397" s="4">
        <f t="shared" si="294"/>
        <v>12</v>
      </c>
      <c r="F1397" s="1">
        <v>1.0</v>
      </c>
      <c r="G1397" s="4" t="str">
        <f t="shared" si="295"/>
        <v>0.50</v>
      </c>
      <c r="H1397" s="2">
        <f t="shared" si="296"/>
        <v>6</v>
      </c>
      <c r="I1397" s="2">
        <f t="shared" si="297"/>
        <v>0.000872600349</v>
      </c>
      <c r="J1397" s="2">
        <f t="shared" si="298"/>
        <v>0</v>
      </c>
    </row>
    <row r="1398">
      <c r="C1398" s="1">
        <v>8.0</v>
      </c>
      <c r="E1398" s="4">
        <f t="shared" si="294"/>
        <v>1233</v>
      </c>
      <c r="F1398" s="1">
        <v>1.0</v>
      </c>
      <c r="G1398" s="4" t="str">
        <f t="shared" si="295"/>
        <v>0.70</v>
      </c>
      <c r="H1398" s="2">
        <f t="shared" si="296"/>
        <v>863.1</v>
      </c>
      <c r="I1398" s="2">
        <f t="shared" si="297"/>
        <v>0.1255235602</v>
      </c>
      <c r="J1398" s="2">
        <f t="shared" si="298"/>
        <v>0</v>
      </c>
    </row>
    <row r="1399">
      <c r="C1399" s="1">
        <v>9.0</v>
      </c>
      <c r="E1399" s="4">
        <f t="shared" si="294"/>
        <v>463</v>
      </c>
      <c r="F1399" s="1">
        <v>1.0</v>
      </c>
      <c r="G1399" s="4" t="str">
        <f t="shared" si="295"/>
        <v>0.63</v>
      </c>
      <c r="H1399" s="2">
        <f t="shared" si="296"/>
        <v>291.69</v>
      </c>
      <c r="I1399" s="2">
        <f t="shared" si="297"/>
        <v>0.04242146597</v>
      </c>
      <c r="J1399" s="2">
        <f t="shared" si="298"/>
        <v>0</v>
      </c>
    </row>
    <row r="1400">
      <c r="C1400" s="1" t="s">
        <v>28</v>
      </c>
      <c r="I1400" s="2">
        <f>(E1401-H1401)/E1401</f>
        <v>0.2205061082</v>
      </c>
    </row>
    <row r="1401">
      <c r="D1401" s="1" t="s">
        <v>29</v>
      </c>
      <c r="E1401" s="2">
        <f>Sum(E1390:E1399)</f>
        <v>6876</v>
      </c>
      <c r="H1401" s="2">
        <f>Sum(H1390:H1399)</f>
        <v>5359.8</v>
      </c>
    </row>
    <row r="1402">
      <c r="D1402" s="1" t="s">
        <v>17</v>
      </c>
      <c r="E1402" s="2">
        <f>E1401/$B$2</f>
        <v>0.05371875</v>
      </c>
    </row>
    <row r="1403">
      <c r="D1403" s="1" t="s">
        <v>18</v>
      </c>
      <c r="E1403" s="2">
        <f>H1401/E1401</f>
        <v>0.7794938918</v>
      </c>
    </row>
    <row r="1404">
      <c r="D1404" s="1" t="s">
        <v>20</v>
      </c>
      <c r="E1404" s="2">
        <f>H1401/$B$2</f>
        <v>0.0418734375</v>
      </c>
    </row>
    <row r="1405">
      <c r="D1405" s="1" t="s">
        <v>21</v>
      </c>
      <c r="E1405" s="2">
        <f>(E1401-H1401)/$B$2</f>
        <v>0.0118453125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86</v>
      </c>
      <c r="F1420" s="1">
        <v>1.0</v>
      </c>
      <c r="G1420" s="4" t="str">
        <f t="shared" ref="G1420:G1429" si="300">INDIRECT(CONCATENATE("'ccc",$E$1418,"'!",$B$1,C1420+21))</f>
        <v>0.35</v>
      </c>
      <c r="H1420" s="2">
        <f t="shared" ref="H1420:H1429" si="301">E1420*F1420*G1420</f>
        <v>30.1</v>
      </c>
      <c r="I1420" s="2">
        <f t="shared" ref="I1420:I1429" si="302">H1420/$E$1431</f>
        <v>0.004570300638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35</v>
      </c>
      <c r="F1421" s="1">
        <v>1.0</v>
      </c>
      <c r="G1421" s="4" t="str">
        <f t="shared" si="300"/>
        <v>0.37</v>
      </c>
      <c r="H1421" s="2">
        <f t="shared" si="301"/>
        <v>12.95</v>
      </c>
      <c r="I1421" s="2">
        <f t="shared" si="302"/>
        <v>0.001966292135</v>
      </c>
      <c r="J1421" s="2">
        <f t="shared" si="303"/>
        <v>0</v>
      </c>
    </row>
    <row r="1422">
      <c r="C1422" s="1">
        <v>2.0</v>
      </c>
      <c r="E1422" s="4">
        <f t="shared" si="299"/>
        <v>59</v>
      </c>
      <c r="F1422" s="1">
        <v>1.0</v>
      </c>
      <c r="G1422" s="4" t="str">
        <f t="shared" si="300"/>
        <v>0.25</v>
      </c>
      <c r="H1422" s="2">
        <f t="shared" si="301"/>
        <v>14.75</v>
      </c>
      <c r="I1422" s="2">
        <f t="shared" si="302"/>
        <v>0.00223959915</v>
      </c>
      <c r="J1422" s="2">
        <f t="shared" si="303"/>
        <v>0</v>
      </c>
    </row>
    <row r="1423">
      <c r="C1423" s="1">
        <v>3.0</v>
      </c>
      <c r="E1423" s="4">
        <f t="shared" si="299"/>
        <v>48</v>
      </c>
      <c r="F1423" s="1">
        <v>1.0</v>
      </c>
      <c r="G1423" s="4" t="str">
        <f t="shared" si="300"/>
        <v>0.25</v>
      </c>
      <c r="H1423" s="2">
        <f t="shared" si="301"/>
        <v>12</v>
      </c>
      <c r="I1423" s="2">
        <f t="shared" si="302"/>
        <v>0.001822046766</v>
      </c>
      <c r="J1423" s="2">
        <f t="shared" si="303"/>
        <v>0</v>
      </c>
    </row>
    <row r="1424">
      <c r="C1424" s="1">
        <v>4.0</v>
      </c>
      <c r="E1424" s="4">
        <f t="shared" si="299"/>
        <v>127</v>
      </c>
      <c r="F1424" s="1">
        <v>1.0</v>
      </c>
      <c r="G1424" s="4" t="str">
        <f t="shared" si="300"/>
        <v>0.34</v>
      </c>
      <c r="H1424" s="2">
        <f t="shared" si="301"/>
        <v>43.18</v>
      </c>
      <c r="I1424" s="2">
        <f t="shared" si="302"/>
        <v>0.006556331613</v>
      </c>
      <c r="J1424" s="2">
        <f t="shared" si="303"/>
        <v>0</v>
      </c>
    </row>
    <row r="1425">
      <c r="C1425" s="1">
        <v>5.0</v>
      </c>
      <c r="E1425" s="4">
        <f t="shared" si="299"/>
        <v>571</v>
      </c>
      <c r="F1425" s="1">
        <v>1.0</v>
      </c>
      <c r="G1425" s="4" t="str">
        <f t="shared" si="300"/>
        <v>0.47</v>
      </c>
      <c r="H1425" s="2">
        <f t="shared" si="301"/>
        <v>268.37</v>
      </c>
      <c r="I1425" s="2">
        <f t="shared" si="302"/>
        <v>0.04074855755</v>
      </c>
      <c r="J1425" s="2">
        <f t="shared" si="303"/>
        <v>0</v>
      </c>
    </row>
    <row r="1426">
      <c r="C1426" s="1">
        <v>6.0</v>
      </c>
      <c r="E1426" s="4">
        <f t="shared" si="299"/>
        <v>3670</v>
      </c>
      <c r="F1426" s="1">
        <v>1.0</v>
      </c>
      <c r="G1426" s="4" t="str">
        <f t="shared" si="300"/>
        <v>0.84</v>
      </c>
      <c r="H1426" s="2">
        <f t="shared" si="301"/>
        <v>3082.8</v>
      </c>
      <c r="I1426" s="2">
        <f t="shared" si="302"/>
        <v>0.4680838142</v>
      </c>
      <c r="J1426" s="2">
        <f t="shared" si="303"/>
        <v>0</v>
      </c>
    </row>
    <row r="1427">
      <c r="C1427" s="1">
        <v>7.0</v>
      </c>
      <c r="E1427" s="4">
        <f t="shared" si="299"/>
        <v>19</v>
      </c>
      <c r="F1427" s="1">
        <v>1.0</v>
      </c>
      <c r="G1427" s="4" t="str">
        <f t="shared" si="300"/>
        <v>0.37</v>
      </c>
      <c r="H1427" s="2">
        <f t="shared" si="301"/>
        <v>7.03</v>
      </c>
      <c r="I1427" s="2">
        <f t="shared" si="302"/>
        <v>0.00106741573</v>
      </c>
      <c r="J1427" s="2">
        <f t="shared" si="303"/>
        <v>0</v>
      </c>
    </row>
    <row r="1428">
      <c r="C1428" s="1">
        <v>8.0</v>
      </c>
      <c r="E1428" s="4">
        <f t="shared" si="299"/>
        <v>1004</v>
      </c>
      <c r="F1428" s="1">
        <v>1.0</v>
      </c>
      <c r="G1428" s="4" t="str">
        <f t="shared" si="300"/>
        <v>0.63</v>
      </c>
      <c r="H1428" s="2">
        <f t="shared" si="301"/>
        <v>632.52</v>
      </c>
      <c r="I1428" s="2">
        <f t="shared" si="302"/>
        <v>0.09604008503</v>
      </c>
      <c r="J1428" s="2">
        <f t="shared" si="303"/>
        <v>0</v>
      </c>
    </row>
    <row r="1429">
      <c r="C1429" s="1">
        <v>9.0</v>
      </c>
      <c r="E1429" s="4">
        <f t="shared" si="299"/>
        <v>967</v>
      </c>
      <c r="F1429" s="1">
        <v>1.0</v>
      </c>
      <c r="G1429" s="4" t="str">
        <f t="shared" si="300"/>
        <v>0.68</v>
      </c>
      <c r="H1429" s="2">
        <f t="shared" si="301"/>
        <v>657.56</v>
      </c>
      <c r="I1429" s="2">
        <f t="shared" si="302"/>
        <v>0.09984208928</v>
      </c>
      <c r="J1429" s="2">
        <f t="shared" si="303"/>
        <v>0</v>
      </c>
    </row>
    <row r="1430">
      <c r="C1430" s="1" t="s">
        <v>28</v>
      </c>
      <c r="I1430" s="2">
        <f>(E1431-H1431)/E1431</f>
        <v>0.277063468</v>
      </c>
    </row>
    <row r="1431">
      <c r="D1431" s="1" t="s">
        <v>29</v>
      </c>
      <c r="E1431" s="2">
        <f>Sum(E1420:E1429)</f>
        <v>6586</v>
      </c>
      <c r="H1431" s="2">
        <f>Sum(H1420:H1429)</f>
        <v>4761.26</v>
      </c>
    </row>
    <row r="1432">
      <c r="D1432" s="1" t="s">
        <v>17</v>
      </c>
      <c r="E1432" s="2">
        <f>E1431/$B$2</f>
        <v>0.051453125</v>
      </c>
    </row>
    <row r="1433">
      <c r="D1433" s="1" t="s">
        <v>18</v>
      </c>
      <c r="E1433" s="2">
        <f>H1431/E1431</f>
        <v>0.722936532</v>
      </c>
    </row>
    <row r="1434">
      <c r="D1434" s="1" t="s">
        <v>20</v>
      </c>
      <c r="E1434" s="2">
        <f>H1431/$B$2</f>
        <v>0.03719734375</v>
      </c>
    </row>
    <row r="1435">
      <c r="D1435" s="1" t="s">
        <v>21</v>
      </c>
      <c r="E1435" s="2">
        <f>(E1431-H1431)/$B$2</f>
        <v>0.01425578125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105</v>
      </c>
      <c r="F1450" s="1">
        <v>1.0</v>
      </c>
      <c r="G1450" s="4" t="str">
        <f t="shared" ref="G1450:G1459" si="305">INDIRECT(CONCATENATE("'ccc",$E$1448,"'!",$B$1,C1450+21))</f>
        <v>0.47</v>
      </c>
      <c r="H1450" s="2">
        <f t="shared" ref="H1450:H1459" si="306">E1450*F1450*G1450</f>
        <v>49.35</v>
      </c>
      <c r="I1450" s="2">
        <f t="shared" ref="I1450:I1459" si="307">H1450/$E$1461</f>
        <v>0.007487482931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34</v>
      </c>
      <c r="F1451" s="1">
        <v>1.0</v>
      </c>
      <c r="G1451" s="4" t="str">
        <f t="shared" si="305"/>
        <v>0.24</v>
      </c>
      <c r="H1451" s="2">
        <f t="shared" si="306"/>
        <v>8.16</v>
      </c>
      <c r="I1451" s="2">
        <f t="shared" si="307"/>
        <v>0.001238051889</v>
      </c>
      <c r="J1451" s="2">
        <f t="shared" si="308"/>
        <v>0</v>
      </c>
    </row>
    <row r="1452">
      <c r="C1452" s="1">
        <v>2.0</v>
      </c>
      <c r="E1452" s="4">
        <f t="shared" si="304"/>
        <v>43</v>
      </c>
      <c r="F1452" s="1">
        <v>1.0</v>
      </c>
      <c r="G1452" s="4" t="str">
        <f t="shared" si="305"/>
        <v>0.28</v>
      </c>
      <c r="H1452" s="2">
        <f t="shared" si="306"/>
        <v>12.04</v>
      </c>
      <c r="I1452" s="2">
        <f t="shared" si="307"/>
        <v>0.001826733424</v>
      </c>
      <c r="J1452" s="2">
        <f t="shared" si="308"/>
        <v>0</v>
      </c>
    </row>
    <row r="1453">
      <c r="C1453" s="1">
        <v>3.0</v>
      </c>
      <c r="E1453" s="4">
        <f t="shared" si="304"/>
        <v>68</v>
      </c>
      <c r="F1453" s="1">
        <v>1.0</v>
      </c>
      <c r="G1453" s="4" t="str">
        <f t="shared" si="305"/>
        <v>0.22</v>
      </c>
      <c r="H1453" s="2">
        <f t="shared" si="306"/>
        <v>14.96</v>
      </c>
      <c r="I1453" s="2">
        <f t="shared" si="307"/>
        <v>0.002269761796</v>
      </c>
      <c r="J1453" s="2">
        <f t="shared" si="308"/>
        <v>0</v>
      </c>
    </row>
    <row r="1454">
      <c r="C1454" s="1">
        <v>4.0</v>
      </c>
      <c r="E1454" s="4">
        <f t="shared" si="304"/>
        <v>129</v>
      </c>
      <c r="F1454" s="1">
        <v>1.0</v>
      </c>
      <c r="G1454" s="4" t="str">
        <f t="shared" si="305"/>
        <v>0.31</v>
      </c>
      <c r="H1454" s="2">
        <f t="shared" si="306"/>
        <v>39.99</v>
      </c>
      <c r="I1454" s="2">
        <f t="shared" si="307"/>
        <v>0.006067364588</v>
      </c>
      <c r="J1454" s="2">
        <f t="shared" si="308"/>
        <v>0</v>
      </c>
    </row>
    <row r="1455">
      <c r="C1455" s="1">
        <v>5.0</v>
      </c>
      <c r="E1455" s="4">
        <f t="shared" si="304"/>
        <v>566</v>
      </c>
      <c r="F1455" s="1">
        <v>1.0</v>
      </c>
      <c r="G1455" s="4" t="str">
        <f t="shared" si="305"/>
        <v>0.50</v>
      </c>
      <c r="H1455" s="2">
        <f t="shared" si="306"/>
        <v>283</v>
      </c>
      <c r="I1455" s="2">
        <f t="shared" si="307"/>
        <v>0.0429373388</v>
      </c>
      <c r="J1455" s="2">
        <f t="shared" si="308"/>
        <v>0</v>
      </c>
    </row>
    <row r="1456">
      <c r="C1456" s="1">
        <v>6.0</v>
      </c>
      <c r="E1456" s="4">
        <f t="shared" si="304"/>
        <v>3694</v>
      </c>
      <c r="F1456" s="1">
        <v>1.0</v>
      </c>
      <c r="G1456" s="4" t="str">
        <f t="shared" si="305"/>
        <v>0.86</v>
      </c>
      <c r="H1456" s="2">
        <f t="shared" si="306"/>
        <v>3176.84</v>
      </c>
      <c r="I1456" s="2">
        <f t="shared" si="307"/>
        <v>0.4819966621</v>
      </c>
      <c r="J1456" s="2">
        <f t="shared" si="308"/>
        <v>0</v>
      </c>
    </row>
    <row r="1457">
      <c r="C1457" s="1">
        <v>7.0</v>
      </c>
      <c r="E1457" s="4">
        <f t="shared" si="304"/>
        <v>12</v>
      </c>
      <c r="F1457" s="1">
        <v>1.0</v>
      </c>
      <c r="G1457" s="4" t="str">
        <f t="shared" si="305"/>
        <v>0.42</v>
      </c>
      <c r="H1457" s="2">
        <f t="shared" si="306"/>
        <v>5.04</v>
      </c>
      <c r="I1457" s="2">
        <f t="shared" si="307"/>
        <v>0.0007646791079</v>
      </c>
      <c r="J1457" s="2">
        <f t="shared" si="308"/>
        <v>0</v>
      </c>
    </row>
    <row r="1458">
      <c r="C1458" s="1">
        <v>8.0</v>
      </c>
      <c r="E1458" s="4">
        <f t="shared" si="304"/>
        <v>969</v>
      </c>
      <c r="F1458" s="1">
        <v>1.0</v>
      </c>
      <c r="G1458" s="4" t="str">
        <f t="shared" si="305"/>
        <v>0.66</v>
      </c>
      <c r="H1458" s="2">
        <f t="shared" si="306"/>
        <v>639.54</v>
      </c>
      <c r="I1458" s="2">
        <f t="shared" si="307"/>
        <v>0.0970323168</v>
      </c>
      <c r="J1458" s="2">
        <f t="shared" si="308"/>
        <v>0</v>
      </c>
    </row>
    <row r="1459">
      <c r="C1459" s="1">
        <v>9.0</v>
      </c>
      <c r="E1459" s="4">
        <f t="shared" si="304"/>
        <v>971</v>
      </c>
      <c r="F1459" s="1">
        <v>1.0</v>
      </c>
      <c r="G1459" s="4" t="str">
        <f t="shared" si="305"/>
        <v>0.71</v>
      </c>
      <c r="H1459" s="2">
        <f t="shared" si="306"/>
        <v>689.41</v>
      </c>
      <c r="I1459" s="2">
        <f t="shared" si="307"/>
        <v>0.1045986952</v>
      </c>
      <c r="J1459" s="2">
        <f t="shared" si="308"/>
        <v>0</v>
      </c>
    </row>
    <row r="1460">
      <c r="C1460" s="1" t="s">
        <v>28</v>
      </c>
      <c r="I1460" s="2">
        <f>(E1461-H1461)/E1461</f>
        <v>0.2537809134</v>
      </c>
    </row>
    <row r="1461">
      <c r="D1461" s="1" t="s">
        <v>29</v>
      </c>
      <c r="E1461" s="2">
        <f>Sum(E1450:E1459)</f>
        <v>6591</v>
      </c>
      <c r="H1461" s="2">
        <f>Sum(H1450:H1459)</f>
        <v>4918.33</v>
      </c>
    </row>
    <row r="1462">
      <c r="D1462" s="1" t="s">
        <v>17</v>
      </c>
      <c r="E1462" s="2">
        <f>E1461/$B$2</f>
        <v>0.0514921875</v>
      </c>
    </row>
    <row r="1463">
      <c r="D1463" s="1" t="s">
        <v>18</v>
      </c>
      <c r="E1463" s="2">
        <f>H1461/E1461</f>
        <v>0.7462190866</v>
      </c>
    </row>
    <row r="1464">
      <c r="D1464" s="1" t="s">
        <v>20</v>
      </c>
      <c r="E1464" s="2">
        <f>H1461/$B$2</f>
        <v>0.03842445313</v>
      </c>
    </row>
    <row r="1465">
      <c r="D1465" s="1" t="s">
        <v>21</v>
      </c>
      <c r="E1465" s="2">
        <f>(E1461-H1461)/$B$2</f>
        <v>0.01306773438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127</v>
      </c>
      <c r="F1480" s="1">
        <v>1.0</v>
      </c>
      <c r="G1480" s="4" t="str">
        <f t="shared" ref="G1480:G1489" si="310">INDIRECT(CONCATENATE("'ccc",$E$1478,"'!",$B$1,C1480+21))</f>
        <v>0.42</v>
      </c>
      <c r="H1480" s="2">
        <f t="shared" ref="H1480:H1489" si="311">E1480*F1480*G1480</f>
        <v>53.34</v>
      </c>
      <c r="I1480" s="2">
        <f t="shared" ref="I1480:I1489" si="312">H1480/$E$1491</f>
        <v>0.008300653595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29</v>
      </c>
      <c r="F1481" s="1">
        <v>1.0</v>
      </c>
      <c r="G1481" s="4" t="str">
        <f t="shared" si="310"/>
        <v>0.34</v>
      </c>
      <c r="H1481" s="2">
        <f t="shared" si="311"/>
        <v>9.86</v>
      </c>
      <c r="I1481" s="2">
        <f t="shared" si="312"/>
        <v>0.001534391534</v>
      </c>
      <c r="J1481" s="2">
        <f t="shared" si="313"/>
        <v>0</v>
      </c>
    </row>
    <row r="1482">
      <c r="C1482" s="1">
        <v>2.0</v>
      </c>
      <c r="E1482" s="4">
        <f t="shared" si="309"/>
        <v>45</v>
      </c>
      <c r="F1482" s="1">
        <v>1.0</v>
      </c>
      <c r="G1482" s="4" t="str">
        <f t="shared" si="310"/>
        <v>0.33</v>
      </c>
      <c r="H1482" s="2">
        <f t="shared" si="311"/>
        <v>14.85</v>
      </c>
      <c r="I1482" s="2">
        <f t="shared" si="312"/>
        <v>0.00231092437</v>
      </c>
      <c r="J1482" s="2">
        <f t="shared" si="313"/>
        <v>0</v>
      </c>
    </row>
    <row r="1483">
      <c r="C1483" s="1">
        <v>3.0</v>
      </c>
      <c r="E1483" s="4">
        <f t="shared" si="309"/>
        <v>50</v>
      </c>
      <c r="F1483" s="1">
        <v>1.0</v>
      </c>
      <c r="G1483" s="4" t="str">
        <f t="shared" si="310"/>
        <v>0.48</v>
      </c>
      <c r="H1483" s="2">
        <f t="shared" si="311"/>
        <v>24</v>
      </c>
      <c r="I1483" s="2">
        <f t="shared" si="312"/>
        <v>0.003734827264</v>
      </c>
      <c r="J1483" s="2">
        <f t="shared" si="313"/>
        <v>0</v>
      </c>
    </row>
    <row r="1484">
      <c r="C1484" s="1">
        <v>4.0</v>
      </c>
      <c r="E1484" s="4">
        <f t="shared" si="309"/>
        <v>121</v>
      </c>
      <c r="F1484" s="1">
        <v>1.0</v>
      </c>
      <c r="G1484" s="4" t="str">
        <f t="shared" si="310"/>
        <v>0.27</v>
      </c>
      <c r="H1484" s="2">
        <f t="shared" si="311"/>
        <v>32.67</v>
      </c>
      <c r="I1484" s="2">
        <f t="shared" si="312"/>
        <v>0.005084033613</v>
      </c>
      <c r="J1484" s="2">
        <f t="shared" si="313"/>
        <v>0</v>
      </c>
    </row>
    <row r="1485">
      <c r="C1485" s="1">
        <v>5.0</v>
      </c>
      <c r="E1485" s="4">
        <f t="shared" si="309"/>
        <v>584</v>
      </c>
      <c r="F1485" s="1">
        <v>1.0</v>
      </c>
      <c r="G1485" s="4" t="str">
        <f t="shared" si="310"/>
        <v>0.47</v>
      </c>
      <c r="H1485" s="2">
        <f t="shared" si="311"/>
        <v>274.48</v>
      </c>
      <c r="I1485" s="2">
        <f t="shared" si="312"/>
        <v>0.04271397448</v>
      </c>
      <c r="J1485" s="2">
        <f t="shared" si="313"/>
        <v>0</v>
      </c>
    </row>
    <row r="1486">
      <c r="C1486" s="1">
        <v>6.0</v>
      </c>
      <c r="E1486" s="4">
        <f t="shared" si="309"/>
        <v>3478</v>
      </c>
      <c r="F1486" s="1">
        <v>1.0</v>
      </c>
      <c r="G1486" s="4" t="str">
        <f t="shared" si="310"/>
        <v>0.86</v>
      </c>
      <c r="H1486" s="2">
        <f t="shared" si="311"/>
        <v>2991.08</v>
      </c>
      <c r="I1486" s="2">
        <f t="shared" si="312"/>
        <v>0.4654652972</v>
      </c>
      <c r="J1486" s="2">
        <f t="shared" si="313"/>
        <v>0</v>
      </c>
    </row>
    <row r="1487">
      <c r="C1487" s="1">
        <v>7.0</v>
      </c>
      <c r="E1487" s="4">
        <f t="shared" si="309"/>
        <v>18</v>
      </c>
      <c r="F1487" s="1">
        <v>1.0</v>
      </c>
      <c r="G1487" s="4" t="str">
        <f t="shared" si="310"/>
        <v>0.50</v>
      </c>
      <c r="H1487" s="2">
        <f t="shared" si="311"/>
        <v>9</v>
      </c>
      <c r="I1487" s="2">
        <f t="shared" si="312"/>
        <v>0.001400560224</v>
      </c>
      <c r="J1487" s="2">
        <f t="shared" si="313"/>
        <v>0</v>
      </c>
    </row>
    <row r="1488">
      <c r="C1488" s="1">
        <v>8.0</v>
      </c>
      <c r="E1488" s="4">
        <f t="shared" si="309"/>
        <v>964</v>
      </c>
      <c r="F1488" s="1">
        <v>1.0</v>
      </c>
      <c r="G1488" s="4" t="str">
        <f t="shared" si="310"/>
        <v>0.67</v>
      </c>
      <c r="H1488" s="2">
        <f t="shared" si="311"/>
        <v>645.88</v>
      </c>
      <c r="I1488" s="2">
        <f t="shared" si="312"/>
        <v>0.1005104264</v>
      </c>
      <c r="J1488" s="2">
        <f t="shared" si="313"/>
        <v>0</v>
      </c>
    </row>
    <row r="1489">
      <c r="C1489" s="1">
        <v>9.0</v>
      </c>
      <c r="E1489" s="4">
        <f t="shared" si="309"/>
        <v>1010</v>
      </c>
      <c r="F1489" s="1">
        <v>1.0</v>
      </c>
      <c r="G1489" s="4" t="str">
        <f t="shared" si="310"/>
        <v>0.68</v>
      </c>
      <c r="H1489" s="2">
        <f t="shared" si="311"/>
        <v>686.8</v>
      </c>
      <c r="I1489" s="2">
        <f t="shared" si="312"/>
        <v>0.1068783069</v>
      </c>
      <c r="J1489" s="2">
        <f t="shared" si="313"/>
        <v>0</v>
      </c>
    </row>
    <row r="1490">
      <c r="C1490" s="1" t="s">
        <v>28</v>
      </c>
      <c r="I1490" s="2">
        <f>(E1491-H1491)/E1491</f>
        <v>0.2620666044</v>
      </c>
    </row>
    <row r="1491">
      <c r="D1491" s="1" t="s">
        <v>29</v>
      </c>
      <c r="E1491" s="2">
        <f>Sum(E1480:E1489)</f>
        <v>6426</v>
      </c>
      <c r="H1491" s="2">
        <f>Sum(H1480:H1489)</f>
        <v>4741.96</v>
      </c>
    </row>
    <row r="1492">
      <c r="D1492" s="1" t="s">
        <v>17</v>
      </c>
      <c r="E1492" s="2">
        <f>E1491/$B$2</f>
        <v>0.050203125</v>
      </c>
    </row>
    <row r="1493">
      <c r="D1493" s="1" t="s">
        <v>18</v>
      </c>
      <c r="E1493" s="2">
        <f>H1491/E1491</f>
        <v>0.7379333956</v>
      </c>
    </row>
    <row r="1494">
      <c r="D1494" s="1" t="s">
        <v>20</v>
      </c>
      <c r="E1494" s="2">
        <f>H1491/$B$2</f>
        <v>0.0370465625</v>
      </c>
    </row>
    <row r="1495">
      <c r="D1495" s="1" t="s">
        <v>21</v>
      </c>
      <c r="E1495" s="2">
        <f>(E1491-H1491)/$B$2</f>
        <v>0.0131565625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42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0.0207253886</v>
      </c>
      <c r="O80" s="2">
        <f t="shared" si="44"/>
        <v>0.01554404145</v>
      </c>
      <c r="P80" s="2">
        <f t="shared" si="44"/>
        <v>0.1648704663</v>
      </c>
      <c r="Q80" s="2">
        <f t="shared" si="44"/>
        <v>0.5569948187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0.241865285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0.005154639175</v>
      </c>
      <c r="O81" s="2">
        <f t="shared" si="45"/>
        <v>0.01030927835</v>
      </c>
      <c r="P81" s="2">
        <f t="shared" si="45"/>
        <v>0.0618556701</v>
      </c>
      <c r="Q81" s="2">
        <f t="shared" si="45"/>
        <v>0.7558762887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0.1668041237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0.0004530744337</v>
      </c>
      <c r="O82" s="2">
        <f t="shared" si="46"/>
        <v>0.00272306981</v>
      </c>
      <c r="P82" s="2">
        <f t="shared" si="46"/>
        <v>0.02129449838</v>
      </c>
      <c r="Q82" s="2">
        <f t="shared" si="46"/>
        <v>0.8190707351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0.1564586223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0.0009704027171</v>
      </c>
      <c r="O83" s="2">
        <f t="shared" si="47"/>
        <v>0.0005046094129</v>
      </c>
      <c r="P83" s="2">
        <f t="shared" si="47"/>
        <v>0.01752547307</v>
      </c>
      <c r="Q83" s="2">
        <f t="shared" si="47"/>
        <v>0.8556234837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0.1253760311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0.0009728944821</v>
      </c>
      <c r="O84" s="2">
        <f t="shared" si="48"/>
        <v>0.001481122943</v>
      </c>
      <c r="P84" s="2">
        <f t="shared" si="48"/>
        <v>0.01546950629</v>
      </c>
      <c r="Q84" s="2">
        <f t="shared" si="48"/>
        <v>0.8718296225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0.1102468538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0.0002046663938</v>
      </c>
      <c r="O85" s="2">
        <f t="shared" si="49"/>
        <v>0.003291035612</v>
      </c>
      <c r="P85" s="2">
        <f t="shared" si="49"/>
        <v>0.008252148997</v>
      </c>
      <c r="Q85" s="2">
        <f t="shared" si="49"/>
        <v>0.1326708964</v>
      </c>
      <c r="R85" s="2">
        <f t="shared" si="49"/>
        <v>0.6814162914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0.1741649611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</v>
      </c>
      <c r="O86" s="2">
        <f t="shared" si="50"/>
        <v>0.003281767956</v>
      </c>
      <c r="P86" s="2">
        <f t="shared" si="50"/>
        <v>0.004972375691</v>
      </c>
      <c r="Q86" s="2">
        <f t="shared" si="50"/>
        <v>0.0357679558</v>
      </c>
      <c r="R86" s="2">
        <f t="shared" si="50"/>
        <v>0.850801105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0.1051767956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</v>
      </c>
      <c r="O87" s="2">
        <f t="shared" si="51"/>
        <v>0.001481413324</v>
      </c>
      <c r="P87" s="2">
        <f t="shared" si="51"/>
        <v>0.003367684947</v>
      </c>
      <c r="Q87" s="2">
        <f t="shared" si="51"/>
        <v>0.0157673905</v>
      </c>
      <c r="R87" s="2">
        <f t="shared" si="51"/>
        <v>0.8921604711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0.08722304012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</v>
      </c>
      <c r="O88" s="2">
        <f t="shared" si="52"/>
        <v>0.001622648336</v>
      </c>
      <c r="P88" s="2">
        <f t="shared" si="52"/>
        <v>0.002496382055</v>
      </c>
      <c r="Q88" s="2">
        <f t="shared" si="52"/>
        <v>0.01015918958</v>
      </c>
      <c r="R88" s="2">
        <f t="shared" si="52"/>
        <v>0.9070332851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0.07868849493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</v>
      </c>
      <c r="O89" s="2">
        <f t="shared" si="53"/>
        <v>0.0007263790279</v>
      </c>
      <c r="P89" s="2">
        <f t="shared" si="53"/>
        <v>0.003844893501</v>
      </c>
      <c r="Q89" s="2">
        <f t="shared" si="53"/>
        <v>0.006007646095</v>
      </c>
      <c r="R89" s="2">
        <f t="shared" si="53"/>
        <v>0.9254997269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0.06392135445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0.0003813397737</v>
      </c>
      <c r="O90" s="2">
        <f t="shared" si="54"/>
        <v>0.001376636583</v>
      </c>
      <c r="P90" s="2">
        <f t="shared" si="54"/>
        <v>0.002574043473</v>
      </c>
      <c r="Q90" s="2">
        <f t="shared" si="54"/>
        <v>0.01209482649</v>
      </c>
      <c r="R90" s="2">
        <f t="shared" si="54"/>
        <v>0.6539519512</v>
      </c>
      <c r="S90" s="2">
        <f t="shared" si="54"/>
        <v>0.1202173637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0.2094038388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0.0003853564547</v>
      </c>
      <c r="O91" s="2">
        <f t="shared" si="55"/>
        <v>0.00102504817</v>
      </c>
      <c r="P91" s="2">
        <f t="shared" si="55"/>
        <v>0.001803468208</v>
      </c>
      <c r="Q91" s="2">
        <f t="shared" si="55"/>
        <v>0.009276814387</v>
      </c>
      <c r="R91" s="2">
        <f t="shared" si="55"/>
        <v>0.4025626204</v>
      </c>
      <c r="S91" s="2">
        <f t="shared" si="55"/>
        <v>0.2923558125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0.2925908799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0.0002551751074</v>
      </c>
      <c r="O92" s="2">
        <f t="shared" si="56"/>
        <v>0.0004140085926</v>
      </c>
      <c r="P92" s="2">
        <f t="shared" si="56"/>
        <v>0.002442390314</v>
      </c>
      <c r="Q92" s="2">
        <f t="shared" si="56"/>
        <v>0.01435229788</v>
      </c>
      <c r="R92" s="2">
        <f t="shared" si="56"/>
        <v>0.3599856789</v>
      </c>
      <c r="S92" s="2">
        <f t="shared" si="56"/>
        <v>0.3253183179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0.2972321312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0.0002577453788</v>
      </c>
      <c r="O93" s="2">
        <f t="shared" si="57"/>
        <v>0.00104139547</v>
      </c>
      <c r="P93" s="2">
        <f t="shared" si="57"/>
        <v>0.001793803697</v>
      </c>
      <c r="Q93" s="2">
        <f t="shared" si="57"/>
        <v>0.01192788336</v>
      </c>
      <c r="R93" s="2">
        <f t="shared" si="57"/>
        <v>0.2837229888</v>
      </c>
      <c r="S93" s="2">
        <f t="shared" si="57"/>
        <v>0.3994324395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0.3018237438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0.000386996904</v>
      </c>
      <c r="O94" s="2">
        <f t="shared" si="58"/>
        <v>0.0004953560372</v>
      </c>
      <c r="P94" s="2">
        <f t="shared" si="58"/>
        <v>0.001664086687</v>
      </c>
      <c r="Q94" s="2">
        <f t="shared" si="58"/>
        <v>0.01470588235</v>
      </c>
      <c r="R94" s="2">
        <f t="shared" si="58"/>
        <v>0.280628225</v>
      </c>
      <c r="S94" s="2">
        <f t="shared" si="58"/>
        <v>0.4059803922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0.2961390609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0.004402151427</v>
      </c>
      <c r="O95" s="2">
        <f t="shared" si="59"/>
        <v>0.0003034064267</v>
      </c>
      <c r="P95" s="2">
        <f t="shared" si="59"/>
        <v>0.00306992139</v>
      </c>
      <c r="Q95" s="2">
        <f t="shared" si="59"/>
        <v>0.01014067025</v>
      </c>
      <c r="R95" s="2">
        <f t="shared" si="59"/>
        <v>0.21081506</v>
      </c>
      <c r="S95" s="2">
        <f t="shared" si="59"/>
        <v>0.3043194042</v>
      </c>
      <c r="T95" s="2">
        <f t="shared" si="59"/>
        <v>0.101848021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0.3651013653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0.01086438778</v>
      </c>
      <c r="O96" s="2">
        <f t="shared" si="65"/>
        <v>0.0008293639675</v>
      </c>
      <c r="P96" s="2">
        <f t="shared" si="65"/>
        <v>0.004801064724</v>
      </c>
      <c r="Q96" s="2">
        <f t="shared" si="65"/>
        <v>0.006203418324</v>
      </c>
      <c r="R96" s="2">
        <f t="shared" si="65"/>
        <v>0.1580540768</v>
      </c>
      <c r="S96" s="2">
        <f t="shared" si="65"/>
        <v>0.2327654805</v>
      </c>
      <c r="T96" s="2">
        <f t="shared" si="65"/>
        <v>0.2216755394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0.3648066685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0.01268074736</v>
      </c>
      <c r="O97" s="2">
        <f t="shared" si="66"/>
        <v>0.0006904955321</v>
      </c>
      <c r="P97" s="2">
        <f t="shared" si="66"/>
        <v>0.006368805849</v>
      </c>
      <c r="Q97" s="2">
        <f t="shared" si="66"/>
        <v>0.007460059572</v>
      </c>
      <c r="R97" s="2">
        <f t="shared" si="66"/>
        <v>0.1481316003</v>
      </c>
      <c r="S97" s="2">
        <f t="shared" si="66"/>
        <v>0.219316274</v>
      </c>
      <c r="T97" s="2">
        <f t="shared" si="66"/>
        <v>0.2341483888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0.3712036285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0.01436834094</v>
      </c>
      <c r="O98" s="2">
        <f t="shared" si="67"/>
        <v>0.00103777501</v>
      </c>
      <c r="P98" s="2">
        <f t="shared" si="67"/>
        <v>0.00596651446</v>
      </c>
      <c r="Q98" s="2">
        <f t="shared" si="67"/>
        <v>0.006467413865</v>
      </c>
      <c r="R98" s="2">
        <f t="shared" si="67"/>
        <v>0.1361837554</v>
      </c>
      <c r="S98" s="2">
        <f t="shared" si="67"/>
        <v>0.1933333333</v>
      </c>
      <c r="T98" s="2">
        <f t="shared" si="67"/>
        <v>0.2824505327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0.3601923343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0.01074926748</v>
      </c>
      <c r="O99" s="2">
        <f t="shared" si="68"/>
        <v>0.0008036835496</v>
      </c>
      <c r="P99" s="2">
        <f t="shared" si="68"/>
        <v>0.00527975443</v>
      </c>
      <c r="Q99" s="2">
        <f t="shared" si="68"/>
        <v>0.006128087066</v>
      </c>
      <c r="R99" s="2">
        <f t="shared" si="68"/>
        <v>0.1301297614</v>
      </c>
      <c r="S99" s="2">
        <f t="shared" si="68"/>
        <v>0.1734630947</v>
      </c>
      <c r="T99" s="2">
        <f t="shared" si="68"/>
        <v>0.3114776057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0.3619687456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0.01326570192</v>
      </c>
      <c r="O100" s="2">
        <f t="shared" si="69"/>
        <v>0.0004475607937</v>
      </c>
      <c r="P100" s="2">
        <f t="shared" si="69"/>
        <v>0.02128599135</v>
      </c>
      <c r="Q100" s="2">
        <f t="shared" si="69"/>
        <v>0.008166492615</v>
      </c>
      <c r="R100" s="2">
        <f t="shared" si="69"/>
        <v>0.06265851111</v>
      </c>
      <c r="S100" s="2">
        <f t="shared" si="69"/>
        <v>0.1007280322</v>
      </c>
      <c r="T100" s="2">
        <f t="shared" si="69"/>
        <v>0.08917201253</v>
      </c>
      <c r="U100" s="2">
        <f t="shared" si="69"/>
        <v>0.338481277</v>
      </c>
      <c r="V100" s="2">
        <f t="shared" si="69"/>
        <v>0</v>
      </c>
      <c r="W100" s="2">
        <f t="shared" si="69"/>
        <v>0</v>
      </c>
      <c r="X100" s="2">
        <f t="shared" si="69"/>
        <v>0.3657944204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0.006393221356</v>
      </c>
      <c r="O101" s="2">
        <f t="shared" si="70"/>
        <v>0.001034793041</v>
      </c>
      <c r="P101" s="2">
        <f t="shared" si="70"/>
        <v>0.01936862627</v>
      </c>
      <c r="Q101" s="2">
        <f t="shared" si="70"/>
        <v>0.008975704859</v>
      </c>
      <c r="R101" s="2">
        <f t="shared" si="70"/>
        <v>0.08666016797</v>
      </c>
      <c r="S101" s="2">
        <f t="shared" si="70"/>
        <v>0.106184763</v>
      </c>
      <c r="T101" s="2">
        <f t="shared" si="70"/>
        <v>0.100254949</v>
      </c>
      <c r="U101" s="2">
        <f t="shared" si="70"/>
        <v>0.3163227355</v>
      </c>
      <c r="V101" s="2">
        <f t="shared" si="70"/>
        <v>0</v>
      </c>
      <c r="W101" s="2">
        <f t="shared" si="70"/>
        <v>0</v>
      </c>
      <c r="X101" s="2">
        <f t="shared" si="70"/>
        <v>0.354805039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0.005235602094</v>
      </c>
      <c r="O102" s="2">
        <f t="shared" si="71"/>
        <v>0.001431064572</v>
      </c>
      <c r="P102" s="2">
        <f t="shared" si="71"/>
        <v>0.01593222804</v>
      </c>
      <c r="Q102" s="2">
        <f t="shared" si="71"/>
        <v>0.005986038394</v>
      </c>
      <c r="R102" s="2">
        <f t="shared" si="71"/>
        <v>0.09029086678</v>
      </c>
      <c r="S102" s="2">
        <f t="shared" si="71"/>
        <v>0.1041753927</v>
      </c>
      <c r="T102" s="2">
        <f t="shared" si="71"/>
        <v>0.0921698662</v>
      </c>
      <c r="U102" s="2">
        <f t="shared" si="71"/>
        <v>0.3269109948</v>
      </c>
      <c r="V102" s="2">
        <f t="shared" si="71"/>
        <v>0</v>
      </c>
      <c r="W102" s="2">
        <f t="shared" si="71"/>
        <v>0</v>
      </c>
      <c r="X102" s="2">
        <f t="shared" si="71"/>
        <v>0.3578679465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0.006368897463</v>
      </c>
      <c r="O103" s="2">
        <f t="shared" si="72"/>
        <v>0.001023890785</v>
      </c>
      <c r="P103" s="2">
        <f t="shared" si="72"/>
        <v>0.01759311471</v>
      </c>
      <c r="Q103" s="2">
        <f t="shared" si="72"/>
        <v>0.007986348123</v>
      </c>
      <c r="R103" s="2">
        <f t="shared" si="72"/>
        <v>0.0838136222</v>
      </c>
      <c r="S103" s="2">
        <f t="shared" si="72"/>
        <v>0.1079180887</v>
      </c>
      <c r="T103" s="2">
        <f t="shared" si="72"/>
        <v>0.08372162042</v>
      </c>
      <c r="U103" s="2">
        <f t="shared" si="72"/>
        <v>0.3403027155</v>
      </c>
      <c r="V103" s="2">
        <f t="shared" si="72"/>
        <v>0</v>
      </c>
      <c r="W103" s="2">
        <f t="shared" si="72"/>
        <v>0</v>
      </c>
      <c r="X103" s="2">
        <f t="shared" si="72"/>
        <v>0.351271702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0.006688142353</v>
      </c>
      <c r="O104" s="2">
        <f t="shared" si="73"/>
        <v>0.0009111826967</v>
      </c>
      <c r="P104" s="2">
        <f t="shared" si="73"/>
        <v>0.0186163522</v>
      </c>
      <c r="Q104" s="2">
        <f t="shared" si="73"/>
        <v>0.007059364933</v>
      </c>
      <c r="R104" s="2">
        <f t="shared" si="73"/>
        <v>0.09158459886</v>
      </c>
      <c r="S104" s="2">
        <f t="shared" si="73"/>
        <v>0.1136524007</v>
      </c>
      <c r="T104" s="2">
        <f t="shared" si="73"/>
        <v>0.0861573861</v>
      </c>
      <c r="U104" s="2">
        <f t="shared" si="73"/>
        <v>0.3324896457</v>
      </c>
      <c r="V104" s="2">
        <f t="shared" si="73"/>
        <v>0</v>
      </c>
      <c r="W104" s="2">
        <f t="shared" si="73"/>
        <v>0</v>
      </c>
      <c r="X104" s="2">
        <f t="shared" si="73"/>
        <v>0.3428409265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0.003134060922</v>
      </c>
      <c r="O105" s="2">
        <f t="shared" si="74"/>
        <v>0.001803225281</v>
      </c>
      <c r="P105" s="2">
        <f t="shared" si="74"/>
        <v>0.01791822772</v>
      </c>
      <c r="Q105" s="2">
        <f t="shared" si="74"/>
        <v>0.0130232937</v>
      </c>
      <c r="R105" s="2">
        <f t="shared" si="74"/>
        <v>0.06462290275</v>
      </c>
      <c r="S105" s="2">
        <f t="shared" si="74"/>
        <v>0.1261084867</v>
      </c>
      <c r="T105" s="2">
        <f t="shared" si="74"/>
        <v>0.05816256719</v>
      </c>
      <c r="U105" s="2">
        <f t="shared" si="74"/>
        <v>0.2075468317</v>
      </c>
      <c r="V105" s="2">
        <f t="shared" si="74"/>
        <v>0.09674539827</v>
      </c>
      <c r="W105" s="2">
        <f t="shared" si="74"/>
        <v>0</v>
      </c>
      <c r="X105" s="2">
        <f t="shared" si="74"/>
        <v>0.4109350057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0.001940859337</v>
      </c>
      <c r="O106" s="2">
        <f t="shared" si="75"/>
        <v>0.002597614769</v>
      </c>
      <c r="P106" s="2">
        <f t="shared" si="75"/>
        <v>0.01369874204</v>
      </c>
      <c r="Q106" s="2">
        <f t="shared" si="75"/>
        <v>0.01780754779</v>
      </c>
      <c r="R106" s="2">
        <f t="shared" si="75"/>
        <v>0.066312694</v>
      </c>
      <c r="S106" s="2">
        <f t="shared" si="75"/>
        <v>0.1350727005</v>
      </c>
      <c r="T106" s="2">
        <f t="shared" si="75"/>
        <v>0.05362685836</v>
      </c>
      <c r="U106" s="2">
        <f t="shared" si="75"/>
        <v>0.1215487665</v>
      </c>
      <c r="V106" s="2">
        <f t="shared" si="75"/>
        <v>0.183156347</v>
      </c>
      <c r="W106" s="2">
        <f t="shared" si="75"/>
        <v>0</v>
      </c>
      <c r="X106" s="2">
        <f t="shared" si="75"/>
        <v>0.4042378696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0.001171322787</v>
      </c>
      <c r="O107" s="2">
        <f t="shared" si="76"/>
        <v>0.002494109727</v>
      </c>
      <c r="P107" s="2">
        <f t="shared" si="76"/>
        <v>0.01657186133</v>
      </c>
      <c r="Q107" s="2">
        <f t="shared" si="76"/>
        <v>0.02744530461</v>
      </c>
      <c r="R107" s="2">
        <f t="shared" si="76"/>
        <v>0.05412319084</v>
      </c>
      <c r="S107" s="2">
        <f t="shared" si="76"/>
        <v>0.1318444968</v>
      </c>
      <c r="T107" s="2">
        <f t="shared" si="76"/>
        <v>0.05376472568</v>
      </c>
      <c r="U107" s="2">
        <f t="shared" si="76"/>
        <v>0.08605520027</v>
      </c>
      <c r="V107" s="2">
        <f t="shared" si="76"/>
        <v>0.2374015483</v>
      </c>
      <c r="W107" s="2">
        <f t="shared" si="76"/>
        <v>0</v>
      </c>
      <c r="X107" s="2">
        <f t="shared" si="76"/>
        <v>0.3891282396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0.001026167265</v>
      </c>
      <c r="O108" s="2">
        <f t="shared" si="77"/>
        <v>0.004248332478</v>
      </c>
      <c r="P108" s="2">
        <f t="shared" si="77"/>
        <v>0.01556695741</v>
      </c>
      <c r="Q108" s="2">
        <f t="shared" si="77"/>
        <v>0.02440225757</v>
      </c>
      <c r="R108" s="2">
        <f t="shared" si="77"/>
        <v>0.04429793056</v>
      </c>
      <c r="S108" s="2">
        <f t="shared" si="77"/>
        <v>0.1223961006</v>
      </c>
      <c r="T108" s="2">
        <f t="shared" si="77"/>
        <v>0.04628014366</v>
      </c>
      <c r="U108" s="2">
        <f t="shared" si="77"/>
        <v>0.04093723277</v>
      </c>
      <c r="V108" s="2">
        <f t="shared" si="77"/>
        <v>0.3313836155</v>
      </c>
      <c r="W108" s="2">
        <f t="shared" si="77"/>
        <v>0</v>
      </c>
      <c r="X108" s="2">
        <f t="shared" si="77"/>
        <v>0.3694612622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0.0006915254237</v>
      </c>
      <c r="O109" s="2">
        <f t="shared" si="78"/>
        <v>0.003342372881</v>
      </c>
      <c r="P109" s="2">
        <f t="shared" si="78"/>
        <v>0.01389830508</v>
      </c>
      <c r="Q109" s="2">
        <f t="shared" si="78"/>
        <v>0.02366949153</v>
      </c>
      <c r="R109" s="2">
        <f t="shared" si="78"/>
        <v>0.03008813559</v>
      </c>
      <c r="S109" s="2">
        <f t="shared" si="78"/>
        <v>0.1100389831</v>
      </c>
      <c r="T109" s="2">
        <f t="shared" si="78"/>
        <v>0.0393559322</v>
      </c>
      <c r="U109" s="2">
        <f t="shared" si="78"/>
        <v>0.02832881356</v>
      </c>
      <c r="V109" s="2">
        <f t="shared" si="78"/>
        <v>0.4054338983</v>
      </c>
      <c r="W109" s="2">
        <f t="shared" si="78"/>
        <v>0</v>
      </c>
      <c r="X109" s="2">
        <f t="shared" si="78"/>
        <v>0.3451525424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0.002445141066</v>
      </c>
      <c r="O110" s="2">
        <f t="shared" si="79"/>
        <v>0.0005224660397</v>
      </c>
      <c r="P110" s="2">
        <f t="shared" si="79"/>
        <v>0.006478578892</v>
      </c>
      <c r="Q110" s="2">
        <f t="shared" si="79"/>
        <v>0.008986415883</v>
      </c>
      <c r="R110" s="2">
        <f t="shared" si="79"/>
        <v>0.01985370951</v>
      </c>
      <c r="S110" s="2">
        <f t="shared" si="79"/>
        <v>0.02729885057</v>
      </c>
      <c r="T110" s="2">
        <f t="shared" si="79"/>
        <v>0.009273772205</v>
      </c>
      <c r="U110" s="2">
        <f t="shared" si="79"/>
        <v>0.04313479624</v>
      </c>
      <c r="V110" s="2">
        <f t="shared" si="79"/>
        <v>0.05026819923</v>
      </c>
      <c r="W110" s="2">
        <f t="shared" si="79"/>
        <v>0.6214559387</v>
      </c>
      <c r="X110" s="2">
        <f t="shared" si="79"/>
        <v>0.2102821317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0.001711375212</v>
      </c>
      <c r="O111" s="2">
        <f t="shared" si="80"/>
        <v>0.0005076400679</v>
      </c>
      <c r="P111" s="2">
        <f t="shared" si="80"/>
        <v>0.002376910017</v>
      </c>
      <c r="Q111" s="2">
        <f t="shared" si="80"/>
        <v>0.006623089983</v>
      </c>
      <c r="R111" s="2">
        <f t="shared" si="80"/>
        <v>0.01730390492</v>
      </c>
      <c r="S111" s="2">
        <f t="shared" si="80"/>
        <v>0.02112733447</v>
      </c>
      <c r="T111" s="2">
        <f t="shared" si="80"/>
        <v>0.007415959253</v>
      </c>
      <c r="U111" s="2">
        <f t="shared" si="80"/>
        <v>0.03738539898</v>
      </c>
      <c r="V111" s="2">
        <f t="shared" si="80"/>
        <v>0.04163327674</v>
      </c>
      <c r="W111" s="2">
        <f t="shared" si="80"/>
        <v>0.6886027165</v>
      </c>
      <c r="X111" s="2">
        <f t="shared" si="80"/>
        <v>0.1753123939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0.0009688468439</v>
      </c>
      <c r="O112" s="2">
        <f t="shared" si="81"/>
        <v>0.0001598434187</v>
      </c>
      <c r="P112" s="2">
        <f t="shared" si="81"/>
        <v>0.000468112869</v>
      </c>
      <c r="Q112" s="2">
        <f t="shared" si="81"/>
        <v>0.001776219214</v>
      </c>
      <c r="R112" s="2">
        <f t="shared" si="81"/>
        <v>0.01452291633</v>
      </c>
      <c r="S112" s="2">
        <f t="shared" si="81"/>
        <v>0.01453270266</v>
      </c>
      <c r="T112" s="2">
        <f t="shared" si="81"/>
        <v>0.00278584244</v>
      </c>
      <c r="U112" s="2">
        <f t="shared" si="81"/>
        <v>0.02661392921</v>
      </c>
      <c r="V112" s="2">
        <f t="shared" si="81"/>
        <v>0.009835263415</v>
      </c>
      <c r="W112" s="2">
        <f t="shared" si="81"/>
        <v>0.8096786821</v>
      </c>
      <c r="X112" s="2">
        <f t="shared" si="81"/>
        <v>0.1186576415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0.0003213389121</v>
      </c>
      <c r="O113" s="2">
        <f t="shared" si="82"/>
        <v>0.0001606694561</v>
      </c>
      <c r="P113" s="2">
        <f t="shared" si="82"/>
        <v>0.001174895397</v>
      </c>
      <c r="Q113" s="2">
        <f t="shared" si="82"/>
        <v>0.0009941422594</v>
      </c>
      <c r="R113" s="2">
        <f t="shared" si="82"/>
        <v>0.01246694561</v>
      </c>
      <c r="S113" s="2">
        <f t="shared" si="82"/>
        <v>0.01029121339</v>
      </c>
      <c r="T113" s="2">
        <f t="shared" si="82"/>
        <v>0.002510460251</v>
      </c>
      <c r="U113" s="2">
        <f t="shared" si="82"/>
        <v>0.02359832636</v>
      </c>
      <c r="V113" s="2">
        <f t="shared" si="82"/>
        <v>0.007938075314</v>
      </c>
      <c r="W113" s="2">
        <f t="shared" si="82"/>
        <v>0.8190192469</v>
      </c>
      <c r="X113" s="2">
        <f t="shared" si="82"/>
        <v>0.1215246862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0.001163907285</v>
      </c>
      <c r="O114" s="2">
        <f t="shared" si="83"/>
        <v>0.0001639072848</v>
      </c>
      <c r="P114" s="2">
        <f t="shared" si="83"/>
        <v>0.0009751655629</v>
      </c>
      <c r="Q114" s="2">
        <f t="shared" si="83"/>
        <v>0.001332781457</v>
      </c>
      <c r="R114" s="2">
        <f t="shared" si="83"/>
        <v>0.005721854305</v>
      </c>
      <c r="S114" s="2">
        <f t="shared" si="83"/>
        <v>0.009337748344</v>
      </c>
      <c r="T114" s="2">
        <f t="shared" si="83"/>
        <v>0.002831125828</v>
      </c>
      <c r="U114" s="2">
        <f t="shared" si="83"/>
        <v>0.02500662252</v>
      </c>
      <c r="V114" s="2">
        <f t="shared" si="83"/>
        <v>0.004778145695</v>
      </c>
      <c r="W114" s="2">
        <f t="shared" si="83"/>
        <v>0.8477649007</v>
      </c>
      <c r="X114" s="2">
        <f t="shared" si="83"/>
        <v>0.1009238411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4</v>
      </c>
      <c r="F460" s="1">
        <v>1.0</v>
      </c>
      <c r="G460" s="4" t="str">
        <f t="shared" ref="G460:G469" si="140">INDIRECT(CONCATENATE("'ccc",$E$458,"'!",$B$1,C460+21))</f>
        <v>1.00</v>
      </c>
      <c r="H460" s="2">
        <f t="shared" ref="H460:H469" si="141">E460*F460*G460</f>
        <v>4</v>
      </c>
      <c r="I460" s="2">
        <f t="shared" ref="I460:I469" si="142">H460/$E$471</f>
        <v>0.0207253886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5</v>
      </c>
      <c r="F461" s="1">
        <v>1.0</v>
      </c>
      <c r="G461" s="4" t="str">
        <f t="shared" si="140"/>
        <v>0.60</v>
      </c>
      <c r="H461" s="2">
        <f t="shared" si="141"/>
        <v>3</v>
      </c>
      <c r="I461" s="2">
        <f t="shared" si="142"/>
        <v>0.01554404145</v>
      </c>
      <c r="J461" s="2">
        <f t="shared" si="143"/>
        <v>0</v>
      </c>
    </row>
    <row r="462">
      <c r="C462" s="1">
        <v>2.0</v>
      </c>
      <c r="E462" s="4">
        <f t="shared" si="139"/>
        <v>43</v>
      </c>
      <c r="F462" s="1">
        <v>1.0</v>
      </c>
      <c r="G462" s="4" t="str">
        <f t="shared" si="140"/>
        <v>0.74</v>
      </c>
      <c r="H462" s="2">
        <f t="shared" si="141"/>
        <v>31.82</v>
      </c>
      <c r="I462" s="2">
        <f t="shared" si="142"/>
        <v>0.1648704663</v>
      </c>
      <c r="J462" s="2">
        <f t="shared" si="143"/>
        <v>0</v>
      </c>
    </row>
    <row r="463">
      <c r="C463" s="1">
        <v>3.0</v>
      </c>
      <c r="E463" s="4">
        <f t="shared" si="139"/>
        <v>125</v>
      </c>
      <c r="F463" s="1">
        <v>1.0</v>
      </c>
      <c r="G463" s="4" t="str">
        <f t="shared" si="140"/>
        <v>0.86</v>
      </c>
      <c r="H463" s="2">
        <f t="shared" si="141"/>
        <v>107.5</v>
      </c>
      <c r="I463" s="2">
        <f t="shared" si="142"/>
        <v>0.5569948187</v>
      </c>
      <c r="J463" s="2">
        <f t="shared" si="143"/>
        <v>0</v>
      </c>
    </row>
    <row r="464">
      <c r="C464" s="1">
        <v>4.0</v>
      </c>
      <c r="E464" s="4">
        <f t="shared" si="139"/>
        <v>0</v>
      </c>
      <c r="F464" s="1">
        <v>0.0</v>
      </c>
      <c r="G464" s="4">
        <f t="shared" si="140"/>
        <v>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7</v>
      </c>
      <c r="F465" s="1">
        <v>0.0</v>
      </c>
      <c r="G465" s="4" t="str">
        <f t="shared" si="140"/>
        <v>0.43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0</v>
      </c>
      <c r="F466" s="1">
        <v>0.0</v>
      </c>
      <c r="G466" s="4">
        <f t="shared" si="140"/>
        <v>0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6</v>
      </c>
      <c r="F467" s="1">
        <v>0.0</v>
      </c>
      <c r="G467" s="4" t="str">
        <f t="shared" si="140"/>
        <v>0.00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2</v>
      </c>
      <c r="F468" s="1">
        <v>0.0</v>
      </c>
      <c r="G468" s="4" t="str">
        <f t="shared" si="140"/>
        <v>0.50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1</v>
      </c>
      <c r="F469" s="1">
        <v>0.0</v>
      </c>
      <c r="G469" s="4" t="str">
        <f t="shared" si="140"/>
        <v>0.00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0.241865285</v>
      </c>
    </row>
    <row r="471">
      <c r="D471" s="1" t="s">
        <v>29</v>
      </c>
      <c r="E471" s="2">
        <f>Sum(E460:E469)</f>
        <v>193</v>
      </c>
      <c r="H471" s="2">
        <f>Sum(H460:H469)</f>
        <v>146.32</v>
      </c>
    </row>
    <row r="472">
      <c r="D472" s="1" t="s">
        <v>17</v>
      </c>
      <c r="E472" s="2">
        <f>E471/$B$2</f>
        <v>0.0015078125</v>
      </c>
    </row>
    <row r="473">
      <c r="D473" s="1" t="s">
        <v>18</v>
      </c>
      <c r="E473" s="2">
        <f>H471/E471</f>
        <v>0.758134715</v>
      </c>
    </row>
    <row r="474">
      <c r="D474" s="1" t="s">
        <v>20</v>
      </c>
      <c r="E474" s="2">
        <f>H471/$B$2</f>
        <v>0.001143125</v>
      </c>
    </row>
    <row r="475">
      <c r="D475" s="1" t="s">
        <v>21</v>
      </c>
      <c r="E475" s="2">
        <f>(E471-H471)/$B$2</f>
        <v>0.0003646875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1</v>
      </c>
      <c r="F490" s="1">
        <v>1.0</v>
      </c>
      <c r="G490" s="4" t="str">
        <f t="shared" ref="G490:G499" si="145">INDIRECT(CONCATENATE("'ccc",$E$488,"'!",$B$1,C490+21))</f>
        <v>1.00</v>
      </c>
      <c r="H490" s="2">
        <f t="shared" ref="H490:H499" si="146">E490*F490*G490</f>
        <v>1</v>
      </c>
      <c r="I490" s="2">
        <f t="shared" ref="I490:I499" si="147">H490/$E$501</f>
        <v>0.005154639175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4</v>
      </c>
      <c r="F491" s="1">
        <v>1.0</v>
      </c>
      <c r="G491" s="4" t="str">
        <f t="shared" si="145"/>
        <v>0.50</v>
      </c>
      <c r="H491" s="2">
        <f t="shared" si="146"/>
        <v>2</v>
      </c>
      <c r="I491" s="2">
        <f t="shared" si="147"/>
        <v>0.01030927835</v>
      </c>
      <c r="J491" s="2">
        <f t="shared" si="148"/>
        <v>0</v>
      </c>
    </row>
    <row r="492">
      <c r="C492" s="1">
        <v>2.0</v>
      </c>
      <c r="E492" s="4">
        <f t="shared" si="144"/>
        <v>20</v>
      </c>
      <c r="F492" s="1">
        <v>1.0</v>
      </c>
      <c r="G492" s="4" t="str">
        <f t="shared" si="145"/>
        <v>0.60</v>
      </c>
      <c r="H492" s="2">
        <f t="shared" si="146"/>
        <v>12</v>
      </c>
      <c r="I492" s="2">
        <f t="shared" si="147"/>
        <v>0.0618556701</v>
      </c>
      <c r="J492" s="2">
        <f t="shared" si="148"/>
        <v>0</v>
      </c>
    </row>
    <row r="493">
      <c r="C493" s="1">
        <v>3.0</v>
      </c>
      <c r="E493" s="4">
        <f t="shared" si="144"/>
        <v>156</v>
      </c>
      <c r="F493" s="1">
        <v>1.0</v>
      </c>
      <c r="G493" s="4" t="str">
        <f t="shared" si="145"/>
        <v>0.94</v>
      </c>
      <c r="H493" s="2">
        <f t="shared" si="146"/>
        <v>146.64</v>
      </c>
      <c r="I493" s="2">
        <f t="shared" si="147"/>
        <v>0.7558762887</v>
      </c>
      <c r="J493" s="2">
        <f t="shared" si="148"/>
        <v>0</v>
      </c>
    </row>
    <row r="494">
      <c r="C494" s="1">
        <v>4.0</v>
      </c>
      <c r="E494" s="4">
        <f t="shared" si="144"/>
        <v>0</v>
      </c>
      <c r="F494" s="1">
        <v>0.0</v>
      </c>
      <c r="G494" s="4">
        <f t="shared" si="145"/>
        <v>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3</v>
      </c>
      <c r="F495" s="1">
        <v>0.0</v>
      </c>
      <c r="G495" s="4" t="str">
        <f t="shared" si="145"/>
        <v>1.00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1</v>
      </c>
      <c r="F496" s="1">
        <v>0.0</v>
      </c>
      <c r="G496" s="4" t="str">
        <f t="shared" si="145"/>
        <v>0.00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6</v>
      </c>
      <c r="F497" s="1">
        <v>0.0</v>
      </c>
      <c r="G497" s="4" t="str">
        <f t="shared" si="145"/>
        <v>0.17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3</v>
      </c>
      <c r="F498" s="1">
        <v>0.0</v>
      </c>
      <c r="G498" s="4" t="str">
        <f t="shared" si="145"/>
        <v>0.00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0</v>
      </c>
      <c r="F499" s="1">
        <v>0.0</v>
      </c>
      <c r="G499" s="4">
        <f t="shared" si="145"/>
        <v>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0.1668041237</v>
      </c>
    </row>
    <row r="501">
      <c r="D501" s="1" t="s">
        <v>29</v>
      </c>
      <c r="E501" s="2">
        <f>Sum(E490:E499)</f>
        <v>194</v>
      </c>
      <c r="H501" s="2">
        <f>Sum(H490:H499)</f>
        <v>161.64</v>
      </c>
    </row>
    <row r="502">
      <c r="D502" s="1" t="s">
        <v>17</v>
      </c>
      <c r="E502" s="2">
        <f>E501/$B$2</f>
        <v>0.001515625</v>
      </c>
    </row>
    <row r="503">
      <c r="D503" s="1" t="s">
        <v>18</v>
      </c>
      <c r="E503" s="2">
        <f>H501/E501</f>
        <v>0.8331958763</v>
      </c>
    </row>
    <row r="504">
      <c r="D504" s="1" t="s">
        <v>20</v>
      </c>
      <c r="E504" s="2">
        <f>H501/$B$2</f>
        <v>0.0012628125</v>
      </c>
    </row>
    <row r="505">
      <c r="D505" s="1" t="s">
        <v>21</v>
      </c>
      <c r="E505" s="2">
        <f>(E501-H501)/$B$2</f>
        <v>0.0002528125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7</v>
      </c>
      <c r="F520" s="1">
        <v>1.0</v>
      </c>
      <c r="G520" s="4" t="str">
        <f t="shared" ref="G520:G529" si="150">INDIRECT(CONCATENATE("'ccc",$E$518,"'!",$B$1,C520+21))</f>
        <v>0.14</v>
      </c>
      <c r="H520" s="2">
        <f t="shared" ref="H520:H529" si="151">E520*F520*G520</f>
        <v>0.98</v>
      </c>
      <c r="I520" s="2">
        <f t="shared" ref="I520:I529" si="152">H520/$E$531</f>
        <v>0.0004530744337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31</v>
      </c>
      <c r="F521" s="1">
        <v>1.0</v>
      </c>
      <c r="G521" s="4" t="str">
        <f t="shared" si="150"/>
        <v>0.19</v>
      </c>
      <c r="H521" s="2">
        <f t="shared" si="151"/>
        <v>5.89</v>
      </c>
      <c r="I521" s="2">
        <f t="shared" si="152"/>
        <v>0.00272306981</v>
      </c>
      <c r="J521" s="2">
        <f t="shared" si="153"/>
        <v>0</v>
      </c>
    </row>
    <row r="522">
      <c r="C522" s="1">
        <v>2.0</v>
      </c>
      <c r="E522" s="4">
        <f t="shared" si="149"/>
        <v>98</v>
      </c>
      <c r="F522" s="1">
        <v>1.0</v>
      </c>
      <c r="G522" s="4" t="str">
        <f t="shared" si="150"/>
        <v>0.47</v>
      </c>
      <c r="H522" s="2">
        <f t="shared" si="151"/>
        <v>46.06</v>
      </c>
      <c r="I522" s="2">
        <f t="shared" si="152"/>
        <v>0.02129449838</v>
      </c>
      <c r="J522" s="2">
        <f t="shared" si="153"/>
        <v>0</v>
      </c>
    </row>
    <row r="523">
      <c r="C523" s="1">
        <v>3.0</v>
      </c>
      <c r="E523" s="4">
        <f t="shared" si="149"/>
        <v>1905</v>
      </c>
      <c r="F523" s="1">
        <v>1.0</v>
      </c>
      <c r="G523" s="4" t="str">
        <f t="shared" si="150"/>
        <v>0.93</v>
      </c>
      <c r="H523" s="2">
        <f t="shared" si="151"/>
        <v>1771.65</v>
      </c>
      <c r="I523" s="2">
        <f t="shared" si="152"/>
        <v>0.8190707351</v>
      </c>
      <c r="J523" s="2">
        <f t="shared" si="153"/>
        <v>0</v>
      </c>
    </row>
    <row r="524">
      <c r="C524" s="1">
        <v>4.0</v>
      </c>
      <c r="E524" s="4">
        <f t="shared" si="149"/>
        <v>3</v>
      </c>
      <c r="F524" s="1">
        <v>0.0</v>
      </c>
      <c r="G524" s="4" t="str">
        <f t="shared" si="150"/>
        <v>0.33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53</v>
      </c>
      <c r="F525" s="1">
        <v>0.0</v>
      </c>
      <c r="G525" s="4" t="str">
        <f t="shared" si="150"/>
        <v>0.34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3</v>
      </c>
      <c r="F526" s="1">
        <v>0.0</v>
      </c>
      <c r="G526" s="4" t="str">
        <f t="shared" si="150"/>
        <v>0.00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44</v>
      </c>
      <c r="F527" s="1">
        <v>0.0</v>
      </c>
      <c r="G527" s="4" t="str">
        <f t="shared" si="150"/>
        <v>0.25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14</v>
      </c>
      <c r="F528" s="1">
        <v>0.0</v>
      </c>
      <c r="G528" s="4" t="str">
        <f t="shared" si="150"/>
        <v>0.36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5</v>
      </c>
      <c r="F529" s="1">
        <v>0.0</v>
      </c>
      <c r="G529" s="4" t="str">
        <f t="shared" si="150"/>
        <v>0.40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0.1564586223</v>
      </c>
    </row>
    <row r="531">
      <c r="D531" s="1" t="s">
        <v>29</v>
      </c>
      <c r="E531" s="2">
        <f>Sum(E520:E529)</f>
        <v>2163</v>
      </c>
      <c r="H531" s="2">
        <f>Sum(H520:H529)</f>
        <v>1824.58</v>
      </c>
    </row>
    <row r="532">
      <c r="D532" s="1" t="s">
        <v>17</v>
      </c>
      <c r="E532" s="2">
        <f>E531/$B$2</f>
        <v>0.0168984375</v>
      </c>
    </row>
    <row r="533">
      <c r="D533" s="1" t="s">
        <v>18</v>
      </c>
      <c r="E533" s="2">
        <f>H531/E531</f>
        <v>0.8435413777</v>
      </c>
    </row>
    <row r="534">
      <c r="D534" s="1" t="s">
        <v>20</v>
      </c>
      <c r="E534" s="2">
        <f>H531/$B$2</f>
        <v>0.01425453125</v>
      </c>
    </row>
    <row r="535">
      <c r="D535" s="1" t="s">
        <v>21</v>
      </c>
      <c r="E535" s="2">
        <f>(E531-H531)/$B$2</f>
        <v>0.00264390625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4</v>
      </c>
      <c r="F550" s="1">
        <v>1.0</v>
      </c>
      <c r="G550" s="4" t="str">
        <f t="shared" ref="G550:G559" si="155">INDIRECT(CONCATENATE("'ccc",$E$548,"'!",$B$1,C550+21))</f>
        <v>0.50</v>
      </c>
      <c r="H550" s="2">
        <f t="shared" ref="H550:H559" si="156">E550*F550*G550</f>
        <v>2</v>
      </c>
      <c r="I550" s="2">
        <f t="shared" ref="I550:I559" si="157">H550/$E$561</f>
        <v>0.0009704027171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13</v>
      </c>
      <c r="F551" s="1">
        <v>1.0</v>
      </c>
      <c r="G551" s="4" t="str">
        <f t="shared" si="155"/>
        <v>0.08</v>
      </c>
      <c r="H551" s="2">
        <f t="shared" si="156"/>
        <v>1.04</v>
      </c>
      <c r="I551" s="2">
        <f t="shared" si="157"/>
        <v>0.0005046094129</v>
      </c>
      <c r="J551" s="2">
        <f t="shared" si="158"/>
        <v>0</v>
      </c>
    </row>
    <row r="552">
      <c r="C552" s="1">
        <v>2.0</v>
      </c>
      <c r="E552" s="4">
        <f t="shared" si="154"/>
        <v>86</v>
      </c>
      <c r="F552" s="1">
        <v>1.0</v>
      </c>
      <c r="G552" s="4" t="str">
        <f t="shared" si="155"/>
        <v>0.42</v>
      </c>
      <c r="H552" s="2">
        <f t="shared" si="156"/>
        <v>36.12</v>
      </c>
      <c r="I552" s="2">
        <f t="shared" si="157"/>
        <v>0.01752547307</v>
      </c>
      <c r="J552" s="2">
        <f t="shared" si="158"/>
        <v>0</v>
      </c>
    </row>
    <row r="553">
      <c r="C553" s="1">
        <v>3.0</v>
      </c>
      <c r="E553" s="4">
        <f t="shared" si="154"/>
        <v>1876</v>
      </c>
      <c r="F553" s="1">
        <v>1.0</v>
      </c>
      <c r="G553" s="4" t="str">
        <f t="shared" si="155"/>
        <v>0.94</v>
      </c>
      <c r="H553" s="2">
        <f t="shared" si="156"/>
        <v>1763.44</v>
      </c>
      <c r="I553" s="2">
        <f t="shared" si="157"/>
        <v>0.8556234837</v>
      </c>
      <c r="J553" s="2">
        <f t="shared" si="158"/>
        <v>0</v>
      </c>
    </row>
    <row r="554">
      <c r="C554" s="1">
        <v>4.0</v>
      </c>
      <c r="E554" s="4">
        <f t="shared" si="154"/>
        <v>3</v>
      </c>
      <c r="F554" s="1">
        <v>0.0</v>
      </c>
      <c r="G554" s="4" t="str">
        <f t="shared" si="155"/>
        <v>0.00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39</v>
      </c>
      <c r="F555" s="1">
        <v>0.0</v>
      </c>
      <c r="G555" s="4" t="str">
        <f t="shared" si="155"/>
        <v>0.41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4</v>
      </c>
      <c r="F556" s="1">
        <v>0.0</v>
      </c>
      <c r="G556" s="4" t="str">
        <f t="shared" si="155"/>
        <v>0.25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24</v>
      </c>
      <c r="F557" s="1">
        <v>0.0</v>
      </c>
      <c r="G557" s="4" t="str">
        <f t="shared" si="155"/>
        <v>0.17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10</v>
      </c>
      <c r="F558" s="1">
        <v>0.0</v>
      </c>
      <c r="G558" s="4" t="str">
        <f t="shared" si="155"/>
        <v>0.30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2</v>
      </c>
      <c r="F559" s="1">
        <v>0.0</v>
      </c>
      <c r="G559" s="4" t="str">
        <f t="shared" si="155"/>
        <v>0.00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0.1253760311</v>
      </c>
    </row>
    <row r="561">
      <c r="D561" s="1" t="s">
        <v>29</v>
      </c>
      <c r="E561" s="2">
        <f>Sum(E550:E559)</f>
        <v>2061</v>
      </c>
      <c r="H561" s="2">
        <f>Sum(H550:H559)</f>
        <v>1802.6</v>
      </c>
    </row>
    <row r="562">
      <c r="D562" s="1" t="s">
        <v>17</v>
      </c>
      <c r="E562" s="2">
        <f>E561/$B$2</f>
        <v>0.0161015625</v>
      </c>
    </row>
    <row r="563">
      <c r="D563" s="1" t="s">
        <v>18</v>
      </c>
      <c r="E563" s="2">
        <f>H561/E561</f>
        <v>0.8746239689</v>
      </c>
    </row>
    <row r="564">
      <c r="D564" s="1" t="s">
        <v>20</v>
      </c>
      <c r="E564" s="2">
        <f>H561/$B$2</f>
        <v>0.0140828125</v>
      </c>
    </row>
    <row r="565">
      <c r="D565" s="1" t="s">
        <v>21</v>
      </c>
      <c r="E565" s="2">
        <f>(E561-H561)/$B$2</f>
        <v>0.00201875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3</v>
      </c>
      <c r="F580" s="1">
        <v>1.0</v>
      </c>
      <c r="G580" s="4" t="str">
        <f t="shared" ref="G580:G589" si="160">INDIRECT(CONCATENATE("'ccc",$E$578,"'!",$B$1,C580+21))</f>
        <v>0.67</v>
      </c>
      <c r="H580" s="2">
        <f t="shared" ref="H580:H589" si="161">E580*F580*G580</f>
        <v>2.01</v>
      </c>
      <c r="I580" s="2">
        <f t="shared" ref="I580:I589" si="162">H580/$E$591</f>
        <v>0.0009728944821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17</v>
      </c>
      <c r="F581" s="1">
        <v>1.0</v>
      </c>
      <c r="G581" s="4" t="str">
        <f t="shared" si="160"/>
        <v>0.18</v>
      </c>
      <c r="H581" s="2">
        <f t="shared" si="161"/>
        <v>3.06</v>
      </c>
      <c r="I581" s="2">
        <f t="shared" si="162"/>
        <v>0.001481122943</v>
      </c>
      <c r="J581" s="2">
        <f t="shared" si="163"/>
        <v>0</v>
      </c>
    </row>
    <row r="582">
      <c r="C582" s="1">
        <v>2.0</v>
      </c>
      <c r="E582" s="4">
        <f t="shared" si="159"/>
        <v>68</v>
      </c>
      <c r="F582" s="1">
        <v>1.0</v>
      </c>
      <c r="G582" s="4" t="str">
        <f t="shared" si="160"/>
        <v>0.47</v>
      </c>
      <c r="H582" s="2">
        <f t="shared" si="161"/>
        <v>31.96</v>
      </c>
      <c r="I582" s="2">
        <f t="shared" si="162"/>
        <v>0.01546950629</v>
      </c>
      <c r="J582" s="2">
        <f t="shared" si="163"/>
        <v>0</v>
      </c>
    </row>
    <row r="583">
      <c r="C583" s="1">
        <v>3.0</v>
      </c>
      <c r="E583" s="4">
        <f t="shared" si="159"/>
        <v>1896</v>
      </c>
      <c r="F583" s="1">
        <v>1.0</v>
      </c>
      <c r="G583" s="4" t="str">
        <f t="shared" si="160"/>
        <v>0.95</v>
      </c>
      <c r="H583" s="2">
        <f t="shared" si="161"/>
        <v>1801.2</v>
      </c>
      <c r="I583" s="2">
        <f t="shared" si="162"/>
        <v>0.8718296225</v>
      </c>
      <c r="J583" s="2">
        <f t="shared" si="163"/>
        <v>0</v>
      </c>
    </row>
    <row r="584">
      <c r="C584" s="1">
        <v>4.0</v>
      </c>
      <c r="E584" s="4">
        <f t="shared" si="159"/>
        <v>5</v>
      </c>
      <c r="F584" s="1">
        <v>0.0</v>
      </c>
      <c r="G584" s="4" t="str">
        <f t="shared" si="160"/>
        <v>0.20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41</v>
      </c>
      <c r="F585" s="1">
        <v>0.0</v>
      </c>
      <c r="G585" s="4" t="str">
        <f t="shared" si="160"/>
        <v>0.17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2</v>
      </c>
      <c r="F586" s="1">
        <v>0.0</v>
      </c>
      <c r="G586" s="4" t="str">
        <f t="shared" si="160"/>
        <v>0.00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22</v>
      </c>
      <c r="F587" s="1">
        <v>0.0</v>
      </c>
      <c r="G587" s="4" t="str">
        <f t="shared" si="160"/>
        <v>0.32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9</v>
      </c>
      <c r="F588" s="1">
        <v>0.0</v>
      </c>
      <c r="G588" s="4" t="str">
        <f t="shared" si="160"/>
        <v>0.33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3</v>
      </c>
      <c r="F589" s="1">
        <v>0.0</v>
      </c>
      <c r="G589" s="4" t="str">
        <f t="shared" si="160"/>
        <v>0.33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0.1102468538</v>
      </c>
    </row>
    <row r="591">
      <c r="D591" s="1" t="s">
        <v>29</v>
      </c>
      <c r="E591" s="2">
        <f>Sum(E580:E589)</f>
        <v>2066</v>
      </c>
      <c r="H591" s="2">
        <f>Sum(H580:H589)</f>
        <v>1838.23</v>
      </c>
    </row>
    <row r="592">
      <c r="D592" s="1" t="s">
        <v>17</v>
      </c>
      <c r="E592" s="2">
        <f>E591/$B$2</f>
        <v>0.016140625</v>
      </c>
    </row>
    <row r="593">
      <c r="D593" s="1" t="s">
        <v>18</v>
      </c>
      <c r="E593" s="2">
        <f>H591/E591</f>
        <v>0.8897531462</v>
      </c>
    </row>
    <row r="594">
      <c r="D594" s="1" t="s">
        <v>20</v>
      </c>
      <c r="E594" s="2">
        <f>H591/$B$2</f>
        <v>0.01436117188</v>
      </c>
    </row>
    <row r="595">
      <c r="D595" s="1" t="s">
        <v>21</v>
      </c>
      <c r="E595" s="2">
        <f>(E591-H591)/$B$2</f>
        <v>0.001779453125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2</v>
      </c>
      <c r="F610" s="1">
        <v>1.0</v>
      </c>
      <c r="G610" s="4" t="str">
        <f t="shared" ref="G610:G619" si="165">INDIRECT(CONCATENATE("'ccc",$E$608,"'!",$B$1,C610+21))</f>
        <v>0.50</v>
      </c>
      <c r="H610" s="2">
        <f t="shared" ref="H610:H619" si="166">E610*F610*G610</f>
        <v>1</v>
      </c>
      <c r="I610" s="2">
        <f t="shared" ref="I610:I619" si="167">H610/$E$621</f>
        <v>0.0002046663938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67</v>
      </c>
      <c r="F611" s="1">
        <v>1.0</v>
      </c>
      <c r="G611" s="4" t="str">
        <f t="shared" si="165"/>
        <v>0.24</v>
      </c>
      <c r="H611" s="2">
        <f t="shared" si="166"/>
        <v>16.08</v>
      </c>
      <c r="I611" s="2">
        <f t="shared" si="167"/>
        <v>0.003291035612</v>
      </c>
      <c r="J611" s="2">
        <f t="shared" si="168"/>
        <v>0</v>
      </c>
    </row>
    <row r="612">
      <c r="C612" s="1">
        <v>2.0</v>
      </c>
      <c r="E612" s="4">
        <f t="shared" si="164"/>
        <v>126</v>
      </c>
      <c r="F612" s="1">
        <v>1.0</v>
      </c>
      <c r="G612" s="4" t="str">
        <f t="shared" si="165"/>
        <v>0.32</v>
      </c>
      <c r="H612" s="2">
        <f t="shared" si="166"/>
        <v>40.32</v>
      </c>
      <c r="I612" s="2">
        <f t="shared" si="167"/>
        <v>0.008252148997</v>
      </c>
      <c r="J612" s="2">
        <f t="shared" si="168"/>
        <v>0</v>
      </c>
    </row>
    <row r="613">
      <c r="C613" s="1">
        <v>3.0</v>
      </c>
      <c r="E613" s="4">
        <f t="shared" si="164"/>
        <v>781</v>
      </c>
      <c r="F613" s="1">
        <v>1.0</v>
      </c>
      <c r="G613" s="4" t="str">
        <f t="shared" si="165"/>
        <v>0.83</v>
      </c>
      <c r="H613" s="2">
        <f t="shared" si="166"/>
        <v>648.23</v>
      </c>
      <c r="I613" s="2">
        <f t="shared" si="167"/>
        <v>0.1326708964</v>
      </c>
      <c r="J613" s="2">
        <f t="shared" si="168"/>
        <v>0</v>
      </c>
    </row>
    <row r="614">
      <c r="C614" s="1">
        <v>4.0</v>
      </c>
      <c r="E614" s="4">
        <f t="shared" si="164"/>
        <v>3580</v>
      </c>
      <c r="F614" s="1">
        <v>1.0</v>
      </c>
      <c r="G614" s="4" t="str">
        <f t="shared" si="165"/>
        <v>0.93</v>
      </c>
      <c r="H614" s="2">
        <f t="shared" si="166"/>
        <v>3329.4</v>
      </c>
      <c r="I614" s="2">
        <f t="shared" si="167"/>
        <v>0.6814162914</v>
      </c>
      <c r="J614" s="2">
        <f t="shared" si="168"/>
        <v>0</v>
      </c>
    </row>
    <row r="615">
      <c r="C615" s="1">
        <v>5.0</v>
      </c>
      <c r="E615" s="4">
        <f t="shared" si="164"/>
        <v>30</v>
      </c>
      <c r="F615" s="1">
        <v>0.0</v>
      </c>
      <c r="G615" s="4" t="str">
        <f t="shared" si="165"/>
        <v>0.20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12</v>
      </c>
      <c r="F616" s="1">
        <v>0.0</v>
      </c>
      <c r="G616" s="4" t="str">
        <f t="shared" si="165"/>
        <v>0.08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146</v>
      </c>
      <c r="F617" s="1">
        <v>0.0</v>
      </c>
      <c r="G617" s="4" t="str">
        <f t="shared" si="165"/>
        <v>0.27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37</v>
      </c>
      <c r="F618" s="1">
        <v>0.0</v>
      </c>
      <c r="G618" s="4" t="str">
        <f t="shared" si="165"/>
        <v>0.14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105</v>
      </c>
      <c r="F619" s="1">
        <v>0.0</v>
      </c>
      <c r="G619" s="4" t="str">
        <f t="shared" si="165"/>
        <v>0.45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0.1741649611</v>
      </c>
    </row>
    <row r="621">
      <c r="D621" s="1" t="s">
        <v>29</v>
      </c>
      <c r="E621" s="2">
        <f>Sum(E610:E619)</f>
        <v>4886</v>
      </c>
      <c r="H621" s="2">
        <f>Sum(H610:H619)</f>
        <v>4035.03</v>
      </c>
    </row>
    <row r="622">
      <c r="D622" s="1" t="s">
        <v>17</v>
      </c>
      <c r="E622" s="2">
        <f>E621/$B$2</f>
        <v>0.038171875</v>
      </c>
    </row>
    <row r="623">
      <c r="D623" s="1" t="s">
        <v>18</v>
      </c>
      <c r="E623" s="2">
        <f>H621/E621</f>
        <v>0.8258350389</v>
      </c>
    </row>
    <row r="624">
      <c r="D624" s="1" t="s">
        <v>20</v>
      </c>
      <c r="E624" s="2">
        <f>H621/$B$2</f>
        <v>0.03152367188</v>
      </c>
    </row>
    <row r="625">
      <c r="D625" s="1" t="s">
        <v>21</v>
      </c>
      <c r="E625" s="2">
        <f>(E621-H621)/$B$2</f>
        <v>0.006648203125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3</v>
      </c>
      <c r="F640" s="1">
        <v>1.0</v>
      </c>
      <c r="G640" s="4" t="str">
        <f t="shared" ref="G640:G649" si="170">INDIRECT(CONCATENATE("'ccc",$E$638,"'!",$B$1,C640+21))</f>
        <v>0.00</v>
      </c>
      <c r="H640" s="2">
        <f t="shared" ref="H640:H649" si="171">E640*F640*G640</f>
        <v>0</v>
      </c>
      <c r="I640" s="2">
        <f t="shared" ref="I640:I649" si="172">H640/$E$651</f>
        <v>0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54</v>
      </c>
      <c r="F641" s="1">
        <v>1.0</v>
      </c>
      <c r="G641" s="4" t="str">
        <f t="shared" si="170"/>
        <v>0.33</v>
      </c>
      <c r="H641" s="2">
        <f t="shared" si="171"/>
        <v>17.82</v>
      </c>
      <c r="I641" s="2">
        <f t="shared" si="172"/>
        <v>0.003281767956</v>
      </c>
      <c r="J641" s="2">
        <f t="shared" si="173"/>
        <v>0</v>
      </c>
    </row>
    <row r="642">
      <c r="C642" s="1">
        <v>2.0</v>
      </c>
      <c r="E642" s="4">
        <f t="shared" si="169"/>
        <v>54</v>
      </c>
      <c r="F642" s="1">
        <v>1.0</v>
      </c>
      <c r="G642" s="4" t="str">
        <f t="shared" si="170"/>
        <v>0.50</v>
      </c>
      <c r="H642" s="2">
        <f t="shared" si="171"/>
        <v>27</v>
      </c>
      <c r="I642" s="2">
        <f t="shared" si="172"/>
        <v>0.004972375691</v>
      </c>
      <c r="J642" s="2">
        <f t="shared" si="173"/>
        <v>0</v>
      </c>
    </row>
    <row r="643">
      <c r="C643" s="1">
        <v>3.0</v>
      </c>
      <c r="E643" s="4">
        <f t="shared" si="169"/>
        <v>249</v>
      </c>
      <c r="F643" s="1">
        <v>1.0</v>
      </c>
      <c r="G643" s="4" t="str">
        <f t="shared" si="170"/>
        <v>0.78</v>
      </c>
      <c r="H643" s="2">
        <f t="shared" si="171"/>
        <v>194.22</v>
      </c>
      <c r="I643" s="2">
        <f t="shared" si="172"/>
        <v>0.0357679558</v>
      </c>
      <c r="J643" s="2">
        <f t="shared" si="173"/>
        <v>0</v>
      </c>
    </row>
    <row r="644">
      <c r="C644" s="1">
        <v>4.0</v>
      </c>
      <c r="E644" s="4">
        <f t="shared" si="169"/>
        <v>4863</v>
      </c>
      <c r="F644" s="1">
        <v>1.0</v>
      </c>
      <c r="G644" s="4" t="str">
        <f t="shared" si="170"/>
        <v>0.95</v>
      </c>
      <c r="H644" s="2">
        <f t="shared" si="171"/>
        <v>4619.85</v>
      </c>
      <c r="I644" s="2">
        <f t="shared" si="172"/>
        <v>0.850801105</v>
      </c>
      <c r="J644" s="2">
        <f t="shared" si="173"/>
        <v>0</v>
      </c>
    </row>
    <row r="645">
      <c r="C645" s="1">
        <v>5.0</v>
      </c>
      <c r="E645" s="4">
        <f t="shared" si="169"/>
        <v>14</v>
      </c>
      <c r="F645" s="1">
        <v>0.0</v>
      </c>
      <c r="G645" s="4" t="str">
        <f t="shared" si="170"/>
        <v>0.21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12</v>
      </c>
      <c r="F646" s="1">
        <v>0.0</v>
      </c>
      <c r="G646" s="4" t="str">
        <f t="shared" si="170"/>
        <v>0.08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98</v>
      </c>
      <c r="F647" s="1">
        <v>0.0</v>
      </c>
      <c r="G647" s="4" t="str">
        <f t="shared" si="170"/>
        <v>0.24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23</v>
      </c>
      <c r="F648" s="1">
        <v>0.0</v>
      </c>
      <c r="G648" s="4" t="str">
        <f t="shared" si="170"/>
        <v>0.22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60</v>
      </c>
      <c r="F649" s="1">
        <v>0.0</v>
      </c>
      <c r="G649" s="4" t="str">
        <f t="shared" si="170"/>
        <v>0.55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0.1051767956</v>
      </c>
    </row>
    <row r="651">
      <c r="D651" s="1" t="s">
        <v>29</v>
      </c>
      <c r="E651" s="2">
        <f>Sum(E640:E649)</f>
        <v>5430</v>
      </c>
      <c r="H651" s="2">
        <f>Sum(H640:H649)</f>
        <v>4858.89</v>
      </c>
    </row>
    <row r="652">
      <c r="D652" s="1" t="s">
        <v>17</v>
      </c>
      <c r="E652" s="2">
        <f>E651/$B$2</f>
        <v>0.042421875</v>
      </c>
    </row>
    <row r="653">
      <c r="D653" s="1" t="s">
        <v>18</v>
      </c>
      <c r="E653" s="2">
        <f>H651/E651</f>
        <v>0.8948232044</v>
      </c>
    </row>
    <row r="654">
      <c r="D654" s="1" t="s">
        <v>20</v>
      </c>
      <c r="E654" s="2">
        <f>H651/$B$2</f>
        <v>0.03796007813</v>
      </c>
    </row>
    <row r="655">
      <c r="D655" s="1" t="s">
        <v>21</v>
      </c>
      <c r="E655" s="2">
        <f>(E651-H651)/$B$2</f>
        <v>0.004461796875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1</v>
      </c>
      <c r="F670" s="1">
        <v>1.0</v>
      </c>
      <c r="G670" s="4" t="str">
        <f t="shared" ref="G670:G679" si="175">INDIRECT(CONCATENATE("'ccc",$E$668,"'!",$B$1,C670+21))</f>
        <v>0.00</v>
      </c>
      <c r="H670" s="2">
        <f t="shared" ref="H670:H679" si="176">E670*F670*G670</f>
        <v>0</v>
      </c>
      <c r="I670" s="2">
        <f t="shared" ref="I670:I679" si="177">H670/$E$681</f>
        <v>0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35</v>
      </c>
      <c r="F671" s="1">
        <v>1.0</v>
      </c>
      <c r="G671" s="4" t="str">
        <f t="shared" si="175"/>
        <v>0.23</v>
      </c>
      <c r="H671" s="2">
        <f t="shared" si="176"/>
        <v>8.05</v>
      </c>
      <c r="I671" s="2">
        <f t="shared" si="177"/>
        <v>0.001481413324</v>
      </c>
      <c r="J671" s="2">
        <f t="shared" si="178"/>
        <v>0</v>
      </c>
    </row>
    <row r="672">
      <c r="C672" s="1">
        <v>2.0</v>
      </c>
      <c r="E672" s="4">
        <f t="shared" si="174"/>
        <v>61</v>
      </c>
      <c r="F672" s="1">
        <v>1.0</v>
      </c>
      <c r="G672" s="4" t="str">
        <f t="shared" si="175"/>
        <v>0.30</v>
      </c>
      <c r="H672" s="2">
        <f t="shared" si="176"/>
        <v>18.3</v>
      </c>
      <c r="I672" s="2">
        <f t="shared" si="177"/>
        <v>0.003367684947</v>
      </c>
      <c r="J672" s="2">
        <f t="shared" si="178"/>
        <v>0</v>
      </c>
    </row>
    <row r="673">
      <c r="C673" s="1">
        <v>3.0</v>
      </c>
      <c r="E673" s="4">
        <f t="shared" si="174"/>
        <v>119</v>
      </c>
      <c r="F673" s="1">
        <v>1.0</v>
      </c>
      <c r="G673" s="4" t="str">
        <f t="shared" si="175"/>
        <v>0.72</v>
      </c>
      <c r="H673" s="2">
        <f t="shared" si="176"/>
        <v>85.68</v>
      </c>
      <c r="I673" s="2">
        <f t="shared" si="177"/>
        <v>0.0157673905</v>
      </c>
      <c r="J673" s="2">
        <f t="shared" si="178"/>
        <v>0</v>
      </c>
    </row>
    <row r="674">
      <c r="C674" s="1">
        <v>4.0</v>
      </c>
      <c r="E674" s="4">
        <f t="shared" si="174"/>
        <v>5050</v>
      </c>
      <c r="F674" s="1">
        <v>1.0</v>
      </c>
      <c r="G674" s="4" t="str">
        <f t="shared" si="175"/>
        <v>0.96</v>
      </c>
      <c r="H674" s="2">
        <f t="shared" si="176"/>
        <v>4848</v>
      </c>
      <c r="I674" s="2">
        <f t="shared" si="177"/>
        <v>0.8921604711</v>
      </c>
      <c r="J674" s="2">
        <f t="shared" si="178"/>
        <v>0</v>
      </c>
    </row>
    <row r="675">
      <c r="C675" s="1">
        <v>5.0</v>
      </c>
      <c r="E675" s="4">
        <f t="shared" si="174"/>
        <v>14</v>
      </c>
      <c r="F675" s="1">
        <v>0.0</v>
      </c>
      <c r="G675" s="4" t="str">
        <f t="shared" si="175"/>
        <v>0.21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7</v>
      </c>
      <c r="F676" s="1">
        <v>0.0</v>
      </c>
      <c r="G676" s="4" t="str">
        <f t="shared" si="175"/>
        <v>0.14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72</v>
      </c>
      <c r="F677" s="1">
        <v>0.0</v>
      </c>
      <c r="G677" s="4" t="str">
        <f t="shared" si="175"/>
        <v>0.19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18</v>
      </c>
      <c r="F678" s="1">
        <v>0.0</v>
      </c>
      <c r="G678" s="4" t="str">
        <f t="shared" si="175"/>
        <v>0.33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57</v>
      </c>
      <c r="F679" s="1">
        <v>0.0</v>
      </c>
      <c r="G679" s="4" t="str">
        <f t="shared" si="175"/>
        <v>0.54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0.08722304012</v>
      </c>
    </row>
    <row r="681">
      <c r="D681" s="1" t="s">
        <v>29</v>
      </c>
      <c r="E681" s="2">
        <f>Sum(E670:E679)</f>
        <v>5434</v>
      </c>
      <c r="H681" s="2">
        <f>Sum(H670:H679)</f>
        <v>4960.03</v>
      </c>
    </row>
    <row r="682">
      <c r="D682" s="1" t="s">
        <v>17</v>
      </c>
      <c r="E682" s="2">
        <f>E681/$B$2</f>
        <v>0.042453125</v>
      </c>
    </row>
    <row r="683">
      <c r="D683" s="1" t="s">
        <v>18</v>
      </c>
      <c r="E683" s="2">
        <f>H681/E681</f>
        <v>0.9127769599</v>
      </c>
    </row>
    <row r="684">
      <c r="D684" s="1" t="s">
        <v>20</v>
      </c>
      <c r="E684" s="2">
        <f>H681/$B$2</f>
        <v>0.03875023438</v>
      </c>
    </row>
    <row r="685">
      <c r="D685" s="1" t="s">
        <v>21</v>
      </c>
      <c r="E685" s="2">
        <f>(E681-H681)/$B$2</f>
        <v>0.003702890625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0</v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>
        <f t="shared" ref="I700:I709" si="181">H700/$E$711</f>
        <v>0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39</v>
      </c>
      <c r="F701" s="1">
        <v>1.0</v>
      </c>
      <c r="G701" s="4" t="str">
        <f t="shared" ref="G701:G709" si="183">INDIRECT(CONCATENATE("'ccc",$E$668,"'!",$B$1,C701+21))</f>
        <v>0.23</v>
      </c>
      <c r="H701" s="2">
        <f t="shared" si="180"/>
        <v>8.97</v>
      </c>
      <c r="I701" s="2">
        <f t="shared" si="181"/>
        <v>0.001622648336</v>
      </c>
      <c r="J701" s="2">
        <f t="shared" si="182"/>
        <v>0</v>
      </c>
    </row>
    <row r="702">
      <c r="C702" s="1">
        <v>2.0</v>
      </c>
      <c r="E702" s="4">
        <f t="shared" si="179"/>
        <v>46</v>
      </c>
      <c r="F702" s="1">
        <v>1.0</v>
      </c>
      <c r="G702" s="4" t="str">
        <f t="shared" si="183"/>
        <v>0.30</v>
      </c>
      <c r="H702" s="2">
        <f t="shared" si="180"/>
        <v>13.8</v>
      </c>
      <c r="I702" s="2">
        <f t="shared" si="181"/>
        <v>0.002496382055</v>
      </c>
      <c r="J702" s="2">
        <f t="shared" si="182"/>
        <v>0</v>
      </c>
    </row>
    <row r="703">
      <c r="C703" s="1">
        <v>3.0</v>
      </c>
      <c r="E703" s="4">
        <f t="shared" si="179"/>
        <v>78</v>
      </c>
      <c r="F703" s="1">
        <v>1.0</v>
      </c>
      <c r="G703" s="4" t="str">
        <f t="shared" si="183"/>
        <v>0.72</v>
      </c>
      <c r="H703" s="2">
        <f t="shared" si="180"/>
        <v>56.16</v>
      </c>
      <c r="I703" s="2">
        <f t="shared" si="181"/>
        <v>0.01015918958</v>
      </c>
      <c r="J703" s="2">
        <f t="shared" si="182"/>
        <v>0</v>
      </c>
    </row>
    <row r="704">
      <c r="C704" s="1">
        <v>4.0</v>
      </c>
      <c r="E704" s="4">
        <f t="shared" si="179"/>
        <v>5223</v>
      </c>
      <c r="F704" s="1">
        <v>1.0</v>
      </c>
      <c r="G704" s="4" t="str">
        <f t="shared" si="183"/>
        <v>0.96</v>
      </c>
      <c r="H704" s="2">
        <f t="shared" si="180"/>
        <v>5014.08</v>
      </c>
      <c r="I704" s="2">
        <f t="shared" si="181"/>
        <v>0.9070332851</v>
      </c>
      <c r="J704" s="2">
        <f t="shared" si="182"/>
        <v>0</v>
      </c>
    </row>
    <row r="705">
      <c r="C705" s="1">
        <v>5.0</v>
      </c>
      <c r="E705" s="4">
        <f t="shared" si="179"/>
        <v>15</v>
      </c>
      <c r="F705" s="1">
        <v>0.0</v>
      </c>
      <c r="G705" s="4" t="str">
        <f t="shared" si="183"/>
        <v>0.21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10</v>
      </c>
      <c r="F706" s="1">
        <v>0.0</v>
      </c>
      <c r="G706" s="4" t="str">
        <f t="shared" si="183"/>
        <v>0.14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55</v>
      </c>
      <c r="F707" s="1">
        <v>0.0</v>
      </c>
      <c r="G707" s="4" t="str">
        <f t="shared" si="183"/>
        <v>0.19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13</v>
      </c>
      <c r="F708" s="1">
        <v>0.0</v>
      </c>
      <c r="G708" s="4" t="str">
        <f t="shared" si="183"/>
        <v>0.33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49</v>
      </c>
      <c r="F709" s="1">
        <v>0.0</v>
      </c>
      <c r="G709" s="4" t="str">
        <f t="shared" si="183"/>
        <v>0.54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0.07868849493</v>
      </c>
    </row>
    <row r="711">
      <c r="D711" s="1" t="s">
        <v>29</v>
      </c>
      <c r="E711" s="2">
        <f>Sum(E700:E709)</f>
        <v>5528</v>
      </c>
      <c r="H711" s="2">
        <f>Sum(H700:H709)</f>
        <v>5093.01</v>
      </c>
    </row>
    <row r="712">
      <c r="D712" s="1" t="s">
        <v>17</v>
      </c>
      <c r="E712" s="2">
        <f>E711/$B$2</f>
        <v>0.0431875</v>
      </c>
    </row>
    <row r="713">
      <c r="D713" s="1" t="s">
        <v>18</v>
      </c>
      <c r="E713" s="2">
        <f>H711/E711</f>
        <v>0.9213115051</v>
      </c>
    </row>
    <row r="714">
      <c r="D714" s="1" t="s">
        <v>20</v>
      </c>
      <c r="E714" s="2">
        <f>H711/$B$2</f>
        <v>0.03978914063</v>
      </c>
    </row>
    <row r="715">
      <c r="D715" s="1" t="s">
        <v>21</v>
      </c>
      <c r="E715" s="2">
        <f>(E711-H711)/$B$2</f>
        <v>0.003398359375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</v>
      </c>
      <c r="F730" s="1">
        <v>1.0</v>
      </c>
      <c r="G730" s="4" t="str">
        <f t="shared" ref="G730:G739" si="185">INDIRECT(CONCATENATE("'ccc",$E$728,"'!",$B$1,C730+21))</f>
        <v>0.00</v>
      </c>
      <c r="H730" s="2">
        <f t="shared" ref="H730:H739" si="186">E730*F730*G730</f>
        <v>0</v>
      </c>
      <c r="I730" s="2">
        <f t="shared" ref="I730:I739" si="187">H730/$E$741</f>
        <v>0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21</v>
      </c>
      <c r="F731" s="1">
        <v>1.0</v>
      </c>
      <c r="G731" s="4" t="str">
        <f t="shared" si="185"/>
        <v>0.19</v>
      </c>
      <c r="H731" s="2">
        <f t="shared" si="186"/>
        <v>3.99</v>
      </c>
      <c r="I731" s="2">
        <f t="shared" si="187"/>
        <v>0.0007263790279</v>
      </c>
      <c r="J731" s="2">
        <f t="shared" si="188"/>
        <v>0</v>
      </c>
    </row>
    <row r="732">
      <c r="C732" s="1">
        <v>2.0</v>
      </c>
      <c r="E732" s="4">
        <f t="shared" si="184"/>
        <v>44</v>
      </c>
      <c r="F732" s="1">
        <v>1.0</v>
      </c>
      <c r="G732" s="4" t="str">
        <f t="shared" si="185"/>
        <v>0.48</v>
      </c>
      <c r="H732" s="2">
        <f t="shared" si="186"/>
        <v>21.12</v>
      </c>
      <c r="I732" s="2">
        <f t="shared" si="187"/>
        <v>0.003844893501</v>
      </c>
      <c r="J732" s="2">
        <f t="shared" si="188"/>
        <v>0</v>
      </c>
    </row>
    <row r="733">
      <c r="C733" s="1">
        <v>3.0</v>
      </c>
      <c r="E733" s="4">
        <f t="shared" si="184"/>
        <v>50</v>
      </c>
      <c r="F733" s="1">
        <v>1.0</v>
      </c>
      <c r="G733" s="4" t="str">
        <f t="shared" si="185"/>
        <v>0.66</v>
      </c>
      <c r="H733" s="2">
        <f t="shared" si="186"/>
        <v>33</v>
      </c>
      <c r="I733" s="2">
        <f t="shared" si="187"/>
        <v>0.006007646095</v>
      </c>
      <c r="J733" s="2">
        <f t="shared" si="188"/>
        <v>0</v>
      </c>
    </row>
    <row r="734">
      <c r="C734" s="1">
        <v>4.0</v>
      </c>
      <c r="E734" s="4">
        <f t="shared" si="184"/>
        <v>5241</v>
      </c>
      <c r="F734" s="1">
        <v>1.0</v>
      </c>
      <c r="G734" s="4" t="str">
        <f t="shared" si="185"/>
        <v>0.97</v>
      </c>
      <c r="H734" s="2">
        <f t="shared" si="186"/>
        <v>5083.77</v>
      </c>
      <c r="I734" s="2">
        <f t="shared" si="187"/>
        <v>0.9254997269</v>
      </c>
      <c r="J734" s="2">
        <f t="shared" si="188"/>
        <v>0</v>
      </c>
    </row>
    <row r="735">
      <c r="C735" s="1">
        <v>5.0</v>
      </c>
      <c r="E735" s="4">
        <f t="shared" si="184"/>
        <v>6</v>
      </c>
      <c r="F735" s="1">
        <v>0.0</v>
      </c>
      <c r="G735" s="4" t="str">
        <f t="shared" si="185"/>
        <v>0.50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9</v>
      </c>
      <c r="F736" s="1">
        <v>0.0</v>
      </c>
      <c r="G736" s="4" t="str">
        <f t="shared" si="185"/>
        <v>0.00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76</v>
      </c>
      <c r="F737" s="1">
        <v>0.0</v>
      </c>
      <c r="G737" s="4" t="str">
        <f t="shared" si="185"/>
        <v>0.33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7</v>
      </c>
      <c r="F738" s="1">
        <v>0.0</v>
      </c>
      <c r="G738" s="4" t="str">
        <f t="shared" si="185"/>
        <v>0.14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38</v>
      </c>
      <c r="F739" s="1">
        <v>0.0</v>
      </c>
      <c r="G739" s="4" t="str">
        <f t="shared" si="185"/>
        <v>0.53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0.06392135445</v>
      </c>
    </row>
    <row r="741">
      <c r="D741" s="1" t="s">
        <v>29</v>
      </c>
      <c r="E741" s="2">
        <f>Sum(E730:E739)</f>
        <v>5493</v>
      </c>
      <c r="H741" s="2">
        <f>Sum(H730:H739)</f>
        <v>5141.88</v>
      </c>
    </row>
    <row r="742">
      <c r="D742" s="1" t="s">
        <v>17</v>
      </c>
      <c r="E742" s="2">
        <f>E741/$B$2</f>
        <v>0.0429140625</v>
      </c>
    </row>
    <row r="743">
      <c r="D743" s="1" t="s">
        <v>18</v>
      </c>
      <c r="E743" s="2">
        <f>H741/E741</f>
        <v>0.9360786455</v>
      </c>
    </row>
    <row r="744">
      <c r="D744" s="1" t="s">
        <v>20</v>
      </c>
      <c r="E744" s="2">
        <f>H741/$B$2</f>
        <v>0.0401709375</v>
      </c>
    </row>
    <row r="745">
      <c r="D745" s="1" t="s">
        <v>21</v>
      </c>
      <c r="E745" s="2">
        <f>(E741-H741)/$B$2</f>
        <v>0.002743125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6</v>
      </c>
      <c r="F760" s="1">
        <v>1.0</v>
      </c>
      <c r="G760" s="4" t="str">
        <f t="shared" ref="G760:G769" si="190">INDIRECT(CONCATENATE("'ccc",$E$758,"'!",$B$1,C760+21))</f>
        <v>0.50</v>
      </c>
      <c r="H760" s="2">
        <f t="shared" ref="H760:H769" si="191">E760*F760*G760</f>
        <v>3</v>
      </c>
      <c r="I760" s="2">
        <f t="shared" ref="I760:I769" si="192">H760/$E$771</f>
        <v>0.0003813397737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57</v>
      </c>
      <c r="F761" s="1">
        <v>1.0</v>
      </c>
      <c r="G761" s="4" t="str">
        <f t="shared" si="190"/>
        <v>0.19</v>
      </c>
      <c r="H761" s="2">
        <f t="shared" si="191"/>
        <v>10.83</v>
      </c>
      <c r="I761" s="2">
        <f t="shared" si="192"/>
        <v>0.001376636583</v>
      </c>
      <c r="J761" s="2">
        <f t="shared" si="193"/>
        <v>0</v>
      </c>
    </row>
    <row r="762">
      <c r="C762" s="1">
        <v>2.0</v>
      </c>
      <c r="E762" s="4">
        <f t="shared" si="189"/>
        <v>75</v>
      </c>
      <c r="F762" s="1">
        <v>1.0</v>
      </c>
      <c r="G762" s="4" t="str">
        <f t="shared" si="190"/>
        <v>0.27</v>
      </c>
      <c r="H762" s="2">
        <f t="shared" si="191"/>
        <v>20.25</v>
      </c>
      <c r="I762" s="2">
        <f t="shared" si="192"/>
        <v>0.002574043473</v>
      </c>
      <c r="J762" s="2">
        <f t="shared" si="193"/>
        <v>0</v>
      </c>
    </row>
    <row r="763">
      <c r="C763" s="1">
        <v>3.0</v>
      </c>
      <c r="E763" s="4">
        <f t="shared" si="189"/>
        <v>173</v>
      </c>
      <c r="F763" s="1">
        <v>1.0</v>
      </c>
      <c r="G763" s="4" t="str">
        <f t="shared" si="190"/>
        <v>0.55</v>
      </c>
      <c r="H763" s="2">
        <f t="shared" si="191"/>
        <v>95.15</v>
      </c>
      <c r="I763" s="2">
        <f t="shared" si="192"/>
        <v>0.01209482649</v>
      </c>
      <c r="J763" s="2">
        <f t="shared" si="193"/>
        <v>0</v>
      </c>
    </row>
    <row r="764">
      <c r="C764" s="1">
        <v>4.0</v>
      </c>
      <c r="E764" s="4">
        <f t="shared" si="189"/>
        <v>5592</v>
      </c>
      <c r="F764" s="1">
        <v>1.0</v>
      </c>
      <c r="G764" s="4" t="str">
        <f t="shared" si="190"/>
        <v>0.92</v>
      </c>
      <c r="H764" s="2">
        <f t="shared" si="191"/>
        <v>5144.64</v>
      </c>
      <c r="I764" s="2">
        <f t="shared" si="192"/>
        <v>0.6539519512</v>
      </c>
      <c r="J764" s="2">
        <f t="shared" si="193"/>
        <v>0</v>
      </c>
    </row>
    <row r="765">
      <c r="C765" s="1">
        <v>5.0</v>
      </c>
      <c r="E765" s="4">
        <f t="shared" si="189"/>
        <v>1261</v>
      </c>
      <c r="F765" s="1">
        <v>1.0</v>
      </c>
      <c r="G765" s="4" t="str">
        <f t="shared" si="190"/>
        <v>0.75</v>
      </c>
      <c r="H765" s="2">
        <f t="shared" si="191"/>
        <v>945.75</v>
      </c>
      <c r="I765" s="2">
        <f t="shared" si="192"/>
        <v>0.1202173637</v>
      </c>
      <c r="J765" s="2">
        <f t="shared" si="193"/>
        <v>0</v>
      </c>
    </row>
    <row r="766">
      <c r="C766" s="1">
        <v>6.0</v>
      </c>
      <c r="E766" s="4">
        <f t="shared" si="189"/>
        <v>45</v>
      </c>
      <c r="F766" s="1">
        <v>0.0</v>
      </c>
      <c r="G766" s="4" t="str">
        <f t="shared" si="190"/>
        <v>0.22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166</v>
      </c>
      <c r="F767" s="1">
        <v>0.0</v>
      </c>
      <c r="G767" s="4" t="str">
        <f t="shared" si="190"/>
        <v>0.31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108</v>
      </c>
      <c r="F768" s="1">
        <v>0.0</v>
      </c>
      <c r="G768" s="4" t="str">
        <f t="shared" si="190"/>
        <v>0.33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384</v>
      </c>
      <c r="F769" s="1">
        <v>0.0</v>
      </c>
      <c r="G769" s="4" t="str">
        <f t="shared" si="190"/>
        <v>0.46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0.2094038388</v>
      </c>
    </row>
    <row r="771">
      <c r="D771" s="1" t="s">
        <v>29</v>
      </c>
      <c r="E771" s="2">
        <f>Sum(E760:E769)</f>
        <v>7867</v>
      </c>
      <c r="H771" s="2">
        <f>Sum(H760:H769)</f>
        <v>6219.62</v>
      </c>
    </row>
    <row r="772">
      <c r="D772" s="1" t="s">
        <v>17</v>
      </c>
      <c r="E772" s="2">
        <f>E771/$B$2</f>
        <v>0.0614609375</v>
      </c>
    </row>
    <row r="773">
      <c r="D773" s="1" t="s">
        <v>18</v>
      </c>
      <c r="E773" s="2">
        <f>H771/E771</f>
        <v>0.7905961612</v>
      </c>
    </row>
    <row r="774">
      <c r="D774" s="1" t="s">
        <v>20</v>
      </c>
      <c r="E774" s="2">
        <f>H771/$B$2</f>
        <v>0.04859078125</v>
      </c>
    </row>
    <row r="775">
      <c r="D775" s="1" t="s">
        <v>21</v>
      </c>
      <c r="E775" s="2">
        <f>(E771-H771)/$B$2</f>
        <v>0.01287015625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10</v>
      </c>
      <c r="F790" s="1">
        <v>1.0</v>
      </c>
      <c r="G790" s="4" t="str">
        <f t="shared" ref="G790:G799" si="195">INDIRECT(CONCATENATE("'ccc",$E$788,"'!",$B$1,C790+21))</f>
        <v>0.30</v>
      </c>
      <c r="H790" s="2">
        <f t="shared" ref="H790:H799" si="196">E790*F790*G790</f>
        <v>3</v>
      </c>
      <c r="I790" s="2">
        <f t="shared" ref="I790:I799" si="197">H790/$E$801</f>
        <v>0.0003853564547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57</v>
      </c>
      <c r="F791" s="1">
        <v>1.0</v>
      </c>
      <c r="G791" s="4" t="str">
        <f t="shared" si="195"/>
        <v>0.14</v>
      </c>
      <c r="H791" s="2">
        <f t="shared" si="196"/>
        <v>7.98</v>
      </c>
      <c r="I791" s="2">
        <f t="shared" si="197"/>
        <v>0.00102504817</v>
      </c>
      <c r="J791" s="2">
        <f t="shared" si="198"/>
        <v>0</v>
      </c>
    </row>
    <row r="792">
      <c r="C792" s="1">
        <v>2.0</v>
      </c>
      <c r="E792" s="4">
        <f t="shared" si="194"/>
        <v>52</v>
      </c>
      <c r="F792" s="1">
        <v>1.0</v>
      </c>
      <c r="G792" s="4" t="str">
        <f t="shared" si="195"/>
        <v>0.27</v>
      </c>
      <c r="H792" s="2">
        <f t="shared" si="196"/>
        <v>14.04</v>
      </c>
      <c r="I792" s="2">
        <f t="shared" si="197"/>
        <v>0.001803468208</v>
      </c>
      <c r="J792" s="2">
        <f t="shared" si="198"/>
        <v>0</v>
      </c>
    </row>
    <row r="793">
      <c r="C793" s="1">
        <v>3.0</v>
      </c>
      <c r="E793" s="4">
        <f t="shared" si="194"/>
        <v>157</v>
      </c>
      <c r="F793" s="1">
        <v>1.0</v>
      </c>
      <c r="G793" s="4" t="str">
        <f t="shared" si="195"/>
        <v>0.46</v>
      </c>
      <c r="H793" s="2">
        <f t="shared" si="196"/>
        <v>72.22</v>
      </c>
      <c r="I793" s="2">
        <f t="shared" si="197"/>
        <v>0.009276814387</v>
      </c>
      <c r="J793" s="2">
        <f t="shared" si="198"/>
        <v>0</v>
      </c>
    </row>
    <row r="794">
      <c r="C794" s="1">
        <v>4.0</v>
      </c>
      <c r="E794" s="4">
        <f t="shared" si="194"/>
        <v>3687</v>
      </c>
      <c r="F794" s="1">
        <v>1.0</v>
      </c>
      <c r="G794" s="4" t="str">
        <f t="shared" si="195"/>
        <v>0.85</v>
      </c>
      <c r="H794" s="2">
        <f t="shared" si="196"/>
        <v>3133.95</v>
      </c>
      <c r="I794" s="2">
        <f t="shared" si="197"/>
        <v>0.4025626204</v>
      </c>
      <c r="J794" s="2">
        <f t="shared" si="198"/>
        <v>0</v>
      </c>
    </row>
    <row r="795">
      <c r="C795" s="1">
        <v>5.0</v>
      </c>
      <c r="E795" s="4">
        <f t="shared" si="194"/>
        <v>2881</v>
      </c>
      <c r="F795" s="1">
        <v>1.0</v>
      </c>
      <c r="G795" s="4" t="str">
        <f t="shared" si="195"/>
        <v>0.79</v>
      </c>
      <c r="H795" s="2">
        <f t="shared" si="196"/>
        <v>2275.99</v>
      </c>
      <c r="I795" s="2">
        <f t="shared" si="197"/>
        <v>0.2923558125</v>
      </c>
      <c r="J795" s="2">
        <f t="shared" si="198"/>
        <v>0</v>
      </c>
    </row>
    <row r="796">
      <c r="C796" s="1">
        <v>6.0</v>
      </c>
      <c r="E796" s="4">
        <f t="shared" si="194"/>
        <v>148</v>
      </c>
      <c r="F796" s="1">
        <v>0.0</v>
      </c>
      <c r="G796" s="4" t="str">
        <f t="shared" si="195"/>
        <v>0.33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190</v>
      </c>
      <c r="F797" s="1">
        <v>0.0</v>
      </c>
      <c r="G797" s="4" t="str">
        <f t="shared" si="195"/>
        <v>0.29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136</v>
      </c>
      <c r="F798" s="1">
        <v>0.0</v>
      </c>
      <c r="G798" s="4" t="str">
        <f t="shared" si="195"/>
        <v>0.40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467</v>
      </c>
      <c r="F799" s="1">
        <v>0.0</v>
      </c>
      <c r="G799" s="4" t="str">
        <f t="shared" si="195"/>
        <v>0.38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0.2925908799</v>
      </c>
    </row>
    <row r="801">
      <c r="D801" s="1" t="s">
        <v>29</v>
      </c>
      <c r="E801" s="2">
        <f>Sum(E790:E799)</f>
        <v>7785</v>
      </c>
      <c r="H801" s="2">
        <f>Sum(H790:H799)</f>
        <v>5507.18</v>
      </c>
    </row>
    <row r="802">
      <c r="D802" s="1" t="s">
        <v>17</v>
      </c>
      <c r="E802" s="2">
        <f>E801/$B$2</f>
        <v>0.0608203125</v>
      </c>
    </row>
    <row r="803">
      <c r="D803" s="1" t="s">
        <v>18</v>
      </c>
      <c r="E803" s="2">
        <f>H801/E801</f>
        <v>0.7074091201</v>
      </c>
    </row>
    <row r="804">
      <c r="D804" s="1" t="s">
        <v>20</v>
      </c>
      <c r="E804" s="2">
        <f>H801/$B$2</f>
        <v>0.04302484375</v>
      </c>
    </row>
    <row r="805">
      <c r="D805" s="1" t="s">
        <v>21</v>
      </c>
      <c r="E805" s="2">
        <f>(E801-H801)/$B$2</f>
        <v>0.01779546875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14</v>
      </c>
      <c r="F820" s="1">
        <v>1.0</v>
      </c>
      <c r="G820" s="4" t="str">
        <f t="shared" ref="G820:G829" si="200">INDIRECT(CONCATENATE("'ccc",$E$818,"'!",$B$1,C820+21))</f>
        <v>0.14</v>
      </c>
      <c r="H820" s="2">
        <f t="shared" ref="H820:H829" si="201">E820*F820*G820</f>
        <v>1.96</v>
      </c>
      <c r="I820" s="2">
        <f t="shared" ref="I820:I829" si="202">H820/$E$831</f>
        <v>0.0002551751074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53</v>
      </c>
      <c r="F821" s="1">
        <v>1.0</v>
      </c>
      <c r="G821" s="4" t="str">
        <f t="shared" si="200"/>
        <v>0.06</v>
      </c>
      <c r="H821" s="2">
        <f t="shared" si="201"/>
        <v>3.18</v>
      </c>
      <c r="I821" s="2">
        <f t="shared" si="202"/>
        <v>0.0004140085926</v>
      </c>
      <c r="J821" s="2">
        <f t="shared" si="203"/>
        <v>0</v>
      </c>
    </row>
    <row r="822">
      <c r="C822" s="1">
        <v>2.0</v>
      </c>
      <c r="E822" s="4">
        <f t="shared" si="199"/>
        <v>67</v>
      </c>
      <c r="F822" s="1">
        <v>1.0</v>
      </c>
      <c r="G822" s="4" t="str">
        <f t="shared" si="200"/>
        <v>0.28</v>
      </c>
      <c r="H822" s="2">
        <f t="shared" si="201"/>
        <v>18.76</v>
      </c>
      <c r="I822" s="2">
        <f t="shared" si="202"/>
        <v>0.002442390314</v>
      </c>
      <c r="J822" s="2">
        <f t="shared" si="203"/>
        <v>0</v>
      </c>
    </row>
    <row r="823">
      <c r="C823" s="1">
        <v>3.0</v>
      </c>
      <c r="E823" s="4">
        <f t="shared" si="199"/>
        <v>212</v>
      </c>
      <c r="F823" s="1">
        <v>1.0</v>
      </c>
      <c r="G823" s="4" t="str">
        <f t="shared" si="200"/>
        <v>0.52</v>
      </c>
      <c r="H823" s="2">
        <f t="shared" si="201"/>
        <v>110.24</v>
      </c>
      <c r="I823" s="2">
        <f t="shared" si="202"/>
        <v>0.01435229788</v>
      </c>
      <c r="J823" s="2">
        <f t="shared" si="203"/>
        <v>0</v>
      </c>
    </row>
    <row r="824">
      <c r="C824" s="1">
        <v>4.0</v>
      </c>
      <c r="E824" s="4">
        <f t="shared" si="199"/>
        <v>3253</v>
      </c>
      <c r="F824" s="1">
        <v>1.0</v>
      </c>
      <c r="G824" s="4" t="str">
        <f t="shared" si="200"/>
        <v>0.85</v>
      </c>
      <c r="H824" s="2">
        <f t="shared" si="201"/>
        <v>2765.05</v>
      </c>
      <c r="I824" s="2">
        <f t="shared" si="202"/>
        <v>0.3599856789</v>
      </c>
      <c r="J824" s="2">
        <f t="shared" si="203"/>
        <v>0</v>
      </c>
    </row>
    <row r="825">
      <c r="C825" s="1">
        <v>5.0</v>
      </c>
      <c r="E825" s="4">
        <f t="shared" si="199"/>
        <v>3163</v>
      </c>
      <c r="F825" s="1">
        <v>1.0</v>
      </c>
      <c r="G825" s="4" t="str">
        <f t="shared" si="200"/>
        <v>0.79</v>
      </c>
      <c r="H825" s="2">
        <f t="shared" si="201"/>
        <v>2498.77</v>
      </c>
      <c r="I825" s="2">
        <f t="shared" si="202"/>
        <v>0.3253183179</v>
      </c>
      <c r="J825" s="2">
        <f t="shared" si="203"/>
        <v>0</v>
      </c>
    </row>
    <row r="826">
      <c r="C826" s="1">
        <v>6.0</v>
      </c>
      <c r="E826" s="4">
        <f t="shared" si="199"/>
        <v>136</v>
      </c>
      <c r="F826" s="1">
        <v>0.0</v>
      </c>
      <c r="G826" s="4" t="str">
        <f t="shared" si="200"/>
        <v>0.44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179</v>
      </c>
      <c r="F827" s="1">
        <v>0.0</v>
      </c>
      <c r="G827" s="4" t="str">
        <f t="shared" si="200"/>
        <v>0.31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167</v>
      </c>
      <c r="F828" s="1">
        <v>0.0</v>
      </c>
      <c r="G828" s="4" t="str">
        <f t="shared" si="200"/>
        <v>0.36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437</v>
      </c>
      <c r="F829" s="1">
        <v>0.0</v>
      </c>
      <c r="G829" s="4" t="str">
        <f t="shared" si="200"/>
        <v>0.36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0.2972321312</v>
      </c>
    </row>
    <row r="831">
      <c r="D831" s="1" t="s">
        <v>29</v>
      </c>
      <c r="E831" s="2">
        <f>Sum(E820:E829)</f>
        <v>7681</v>
      </c>
      <c r="H831" s="2">
        <f>Sum(H820:H829)</f>
        <v>5397.96</v>
      </c>
    </row>
    <row r="832">
      <c r="D832" s="1" t="s">
        <v>17</v>
      </c>
      <c r="E832" s="2">
        <f>E831/$B$2</f>
        <v>0.0600078125</v>
      </c>
    </row>
    <row r="833">
      <c r="D833" s="1" t="s">
        <v>18</v>
      </c>
      <c r="E833" s="2">
        <f>H831/E831</f>
        <v>0.7027678688</v>
      </c>
    </row>
    <row r="834">
      <c r="D834" s="1" t="s">
        <v>20</v>
      </c>
      <c r="E834" s="2">
        <f>H831/$B$2</f>
        <v>0.0421715625</v>
      </c>
    </row>
    <row r="835">
      <c r="D835" s="1" t="s">
        <v>21</v>
      </c>
      <c r="E835" s="2">
        <f>(E831-H831)/$B$2</f>
        <v>0.01783625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11</v>
      </c>
      <c r="F850" s="1">
        <v>1.0</v>
      </c>
      <c r="G850" s="4" t="str">
        <f t="shared" ref="G850:G859" si="205">INDIRECT(CONCATENATE("'ccc",$E$848,"'!",$B$1,C850+21))</f>
        <v>0.18</v>
      </c>
      <c r="H850" s="2">
        <f t="shared" ref="H850:H859" si="206">E850*F850*G850</f>
        <v>1.98</v>
      </c>
      <c r="I850" s="2">
        <f t="shared" ref="I850:I859" si="207">H850/$E$861</f>
        <v>0.0002577453788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80</v>
      </c>
      <c r="F851" s="1">
        <v>1.0</v>
      </c>
      <c r="G851" s="4" t="str">
        <f t="shared" si="205"/>
        <v>0.10</v>
      </c>
      <c r="H851" s="2">
        <f t="shared" si="206"/>
        <v>8</v>
      </c>
      <c r="I851" s="2">
        <f t="shared" si="207"/>
        <v>0.00104139547</v>
      </c>
      <c r="J851" s="2">
        <f t="shared" si="208"/>
        <v>0</v>
      </c>
    </row>
    <row r="852">
      <c r="C852" s="1">
        <v>2.0</v>
      </c>
      <c r="E852" s="4">
        <f t="shared" si="204"/>
        <v>53</v>
      </c>
      <c r="F852" s="1">
        <v>1.0</v>
      </c>
      <c r="G852" s="4" t="str">
        <f t="shared" si="205"/>
        <v>0.26</v>
      </c>
      <c r="H852" s="2">
        <f t="shared" si="206"/>
        <v>13.78</v>
      </c>
      <c r="I852" s="2">
        <f t="shared" si="207"/>
        <v>0.001793803697</v>
      </c>
      <c r="J852" s="2">
        <f t="shared" si="208"/>
        <v>0</v>
      </c>
    </row>
    <row r="853">
      <c r="C853" s="1">
        <v>3.0</v>
      </c>
      <c r="E853" s="4">
        <f t="shared" si="204"/>
        <v>187</v>
      </c>
      <c r="F853" s="1">
        <v>1.0</v>
      </c>
      <c r="G853" s="4" t="str">
        <f t="shared" si="205"/>
        <v>0.49</v>
      </c>
      <c r="H853" s="2">
        <f t="shared" si="206"/>
        <v>91.63</v>
      </c>
      <c r="I853" s="2">
        <f t="shared" si="207"/>
        <v>0.01192788336</v>
      </c>
      <c r="J853" s="2">
        <f t="shared" si="208"/>
        <v>0</v>
      </c>
    </row>
    <row r="854">
      <c r="C854" s="1">
        <v>4.0</v>
      </c>
      <c r="E854" s="4">
        <f t="shared" si="204"/>
        <v>2658</v>
      </c>
      <c r="F854" s="1">
        <v>1.0</v>
      </c>
      <c r="G854" s="4" t="str">
        <f t="shared" si="205"/>
        <v>0.82</v>
      </c>
      <c r="H854" s="2">
        <f t="shared" si="206"/>
        <v>2179.56</v>
      </c>
      <c r="I854" s="2">
        <f t="shared" si="207"/>
        <v>0.2837229888</v>
      </c>
      <c r="J854" s="2">
        <f t="shared" si="208"/>
        <v>0</v>
      </c>
    </row>
    <row r="855">
      <c r="C855" s="1">
        <v>5.0</v>
      </c>
      <c r="E855" s="4">
        <f t="shared" si="204"/>
        <v>3742</v>
      </c>
      <c r="F855" s="1">
        <v>1.0</v>
      </c>
      <c r="G855" s="4" t="str">
        <f t="shared" si="205"/>
        <v>0.82</v>
      </c>
      <c r="H855" s="2">
        <f t="shared" si="206"/>
        <v>3068.44</v>
      </c>
      <c r="I855" s="2">
        <f t="shared" si="207"/>
        <v>0.3994324395</v>
      </c>
      <c r="J855" s="2">
        <f t="shared" si="208"/>
        <v>0</v>
      </c>
    </row>
    <row r="856">
      <c r="C856" s="1">
        <v>6.0</v>
      </c>
      <c r="E856" s="4">
        <f t="shared" si="204"/>
        <v>168</v>
      </c>
      <c r="F856" s="1">
        <v>0.0</v>
      </c>
      <c r="G856" s="4" t="str">
        <f t="shared" si="205"/>
        <v>0.39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172</v>
      </c>
      <c r="F857" s="1">
        <v>0.0</v>
      </c>
      <c r="G857" s="4" t="str">
        <f t="shared" si="205"/>
        <v>0.26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161</v>
      </c>
      <c r="F858" s="1">
        <v>0.0</v>
      </c>
      <c r="G858" s="4" t="str">
        <f t="shared" si="205"/>
        <v>0.29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450</v>
      </c>
      <c r="F859" s="1">
        <v>0.0</v>
      </c>
      <c r="G859" s="4" t="str">
        <f t="shared" si="205"/>
        <v>0.38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0.3018237438</v>
      </c>
    </row>
    <row r="861">
      <c r="D861" s="1" t="s">
        <v>29</v>
      </c>
      <c r="E861" s="2">
        <f>Sum(E850:E859)</f>
        <v>7682</v>
      </c>
      <c r="H861" s="2">
        <f>Sum(H850:H859)</f>
        <v>5363.39</v>
      </c>
    </row>
    <row r="862">
      <c r="D862" s="1" t="s">
        <v>17</v>
      </c>
      <c r="E862" s="2">
        <f>E861/$B$2</f>
        <v>0.060015625</v>
      </c>
    </row>
    <row r="863">
      <c r="D863" s="1" t="s">
        <v>18</v>
      </c>
      <c r="E863" s="2">
        <f>H861/E861</f>
        <v>0.6981762562</v>
      </c>
    </row>
    <row r="864">
      <c r="D864" s="1" t="s">
        <v>20</v>
      </c>
      <c r="E864" s="2">
        <f>H861/$B$2</f>
        <v>0.04190148438</v>
      </c>
    </row>
    <row r="865">
      <c r="D865" s="1" t="s">
        <v>21</v>
      </c>
      <c r="E865" s="2">
        <f>(E861-H861)/$B$2</f>
        <v>0.01811414063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12</v>
      </c>
      <c r="F880" s="1">
        <v>1.0</v>
      </c>
      <c r="G880" s="4" t="str">
        <f t="shared" ref="G880:G889" si="210">INDIRECT(CONCATENATE("'ccc",$E$878,"'!",$B$1,C880+21))</f>
        <v>0.25</v>
      </c>
      <c r="H880" s="2">
        <f t="shared" ref="H880:H889" si="211">E880*F880*G880</f>
        <v>3</v>
      </c>
      <c r="I880" s="2">
        <f t="shared" ref="I880:I889" si="212">H880/$E$891</f>
        <v>0.000386996904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48</v>
      </c>
      <c r="F881" s="1">
        <v>1.0</v>
      </c>
      <c r="G881" s="4" t="str">
        <f t="shared" si="210"/>
        <v>0.08</v>
      </c>
      <c r="H881" s="2">
        <f t="shared" si="211"/>
        <v>3.84</v>
      </c>
      <c r="I881" s="2">
        <f t="shared" si="212"/>
        <v>0.0004953560372</v>
      </c>
      <c r="J881" s="2">
        <f t="shared" si="213"/>
        <v>0</v>
      </c>
    </row>
    <row r="882">
      <c r="C882" s="1">
        <v>2.0</v>
      </c>
      <c r="E882" s="4">
        <f t="shared" si="209"/>
        <v>43</v>
      </c>
      <c r="F882" s="1">
        <v>1.0</v>
      </c>
      <c r="G882" s="4" t="str">
        <f t="shared" si="210"/>
        <v>0.30</v>
      </c>
      <c r="H882" s="2">
        <f t="shared" si="211"/>
        <v>12.9</v>
      </c>
      <c r="I882" s="2">
        <f t="shared" si="212"/>
        <v>0.001664086687</v>
      </c>
      <c r="J882" s="2">
        <f t="shared" si="213"/>
        <v>0</v>
      </c>
    </row>
    <row r="883">
      <c r="C883" s="1">
        <v>3.0</v>
      </c>
      <c r="E883" s="4">
        <f t="shared" si="209"/>
        <v>228</v>
      </c>
      <c r="F883" s="1">
        <v>1.0</v>
      </c>
      <c r="G883" s="4" t="str">
        <f t="shared" si="210"/>
        <v>0.50</v>
      </c>
      <c r="H883" s="2">
        <f t="shared" si="211"/>
        <v>114</v>
      </c>
      <c r="I883" s="2">
        <f t="shared" si="212"/>
        <v>0.01470588235</v>
      </c>
      <c r="J883" s="2">
        <f t="shared" si="213"/>
        <v>0</v>
      </c>
    </row>
    <row r="884">
      <c r="C884" s="1">
        <v>4.0</v>
      </c>
      <c r="E884" s="4">
        <f t="shared" si="209"/>
        <v>2621</v>
      </c>
      <c r="F884" s="1">
        <v>1.0</v>
      </c>
      <c r="G884" s="4" t="str">
        <f t="shared" si="210"/>
        <v>0.83</v>
      </c>
      <c r="H884" s="2">
        <f t="shared" si="211"/>
        <v>2175.43</v>
      </c>
      <c r="I884" s="2">
        <f t="shared" si="212"/>
        <v>0.280628225</v>
      </c>
      <c r="J884" s="2">
        <f t="shared" si="213"/>
        <v>0</v>
      </c>
    </row>
    <row r="885">
      <c r="C885" s="1">
        <v>5.0</v>
      </c>
      <c r="E885" s="4">
        <f t="shared" si="209"/>
        <v>3838</v>
      </c>
      <c r="F885" s="1">
        <v>1.0</v>
      </c>
      <c r="G885" s="4" t="str">
        <f t="shared" si="210"/>
        <v>0.82</v>
      </c>
      <c r="H885" s="2">
        <f t="shared" si="211"/>
        <v>3147.16</v>
      </c>
      <c r="I885" s="2">
        <f t="shared" si="212"/>
        <v>0.4059803922</v>
      </c>
      <c r="J885" s="2">
        <f t="shared" si="213"/>
        <v>0</v>
      </c>
    </row>
    <row r="886">
      <c r="C886" s="1">
        <v>6.0</v>
      </c>
      <c r="E886" s="4">
        <f t="shared" si="209"/>
        <v>198</v>
      </c>
      <c r="F886" s="1">
        <v>0.0</v>
      </c>
      <c r="G886" s="4" t="str">
        <f t="shared" si="210"/>
        <v>0.38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220</v>
      </c>
      <c r="F887" s="1">
        <v>0.0</v>
      </c>
      <c r="G887" s="4" t="str">
        <f t="shared" si="210"/>
        <v>0.33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169</v>
      </c>
      <c r="F888" s="1">
        <v>0.0</v>
      </c>
      <c r="G888" s="4" t="str">
        <f t="shared" si="210"/>
        <v>0.40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375</v>
      </c>
      <c r="F889" s="1">
        <v>0.0</v>
      </c>
      <c r="G889" s="4" t="str">
        <f t="shared" si="210"/>
        <v>0.35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0.2961390609</v>
      </c>
    </row>
    <row r="891">
      <c r="D891" s="1" t="s">
        <v>29</v>
      </c>
      <c r="E891" s="2">
        <f>Sum(E880:E889)</f>
        <v>7752</v>
      </c>
      <c r="H891" s="2">
        <f>Sum(H880:H889)</f>
        <v>5456.33</v>
      </c>
    </row>
    <row r="892">
      <c r="D892" s="1" t="s">
        <v>17</v>
      </c>
      <c r="E892" s="2">
        <f>E891/$B$2</f>
        <v>0.0605625</v>
      </c>
    </row>
    <row r="893">
      <c r="D893" s="1" t="s">
        <v>18</v>
      </c>
      <c r="E893" s="2">
        <f>H891/E891</f>
        <v>0.7038609391</v>
      </c>
    </row>
    <row r="894">
      <c r="D894" s="1" t="s">
        <v>20</v>
      </c>
      <c r="E894" s="2">
        <f>H891/$B$2</f>
        <v>0.04262757813</v>
      </c>
    </row>
    <row r="895">
      <c r="D895" s="1" t="s">
        <v>21</v>
      </c>
      <c r="E895" s="2">
        <f>(E891-H891)/$B$2</f>
        <v>0.01793492188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76</v>
      </c>
      <c r="F910" s="1">
        <v>1.0</v>
      </c>
      <c r="G910" s="4" t="str">
        <f t="shared" ref="G910:G919" si="215">INDIRECT(CONCATENATE("'ccc",$E$908,"'!",$B$1,C910+21))</f>
        <v>0.42</v>
      </c>
      <c r="H910" s="2">
        <f t="shared" ref="H910:H919" si="216">E910*F910*G910</f>
        <v>31.92</v>
      </c>
      <c r="I910" s="2">
        <f t="shared" ref="I910:I919" si="217">H910/$E$921</f>
        <v>0.004402151427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55</v>
      </c>
      <c r="F911" s="1">
        <v>1.0</v>
      </c>
      <c r="G911" s="4" t="str">
        <f t="shared" si="215"/>
        <v>0.04</v>
      </c>
      <c r="H911" s="2">
        <f t="shared" si="216"/>
        <v>2.2</v>
      </c>
      <c r="I911" s="2">
        <f t="shared" si="217"/>
        <v>0.0003034064267</v>
      </c>
      <c r="J911" s="2">
        <f t="shared" si="218"/>
        <v>0</v>
      </c>
    </row>
    <row r="912">
      <c r="C912" s="1">
        <v>2.0</v>
      </c>
      <c r="E912" s="4">
        <f t="shared" si="214"/>
        <v>106</v>
      </c>
      <c r="F912" s="1">
        <v>1.0</v>
      </c>
      <c r="G912" s="4" t="str">
        <f t="shared" si="215"/>
        <v>0.21</v>
      </c>
      <c r="H912" s="2">
        <f t="shared" si="216"/>
        <v>22.26</v>
      </c>
      <c r="I912" s="2">
        <f t="shared" si="217"/>
        <v>0.00306992139</v>
      </c>
      <c r="J912" s="2">
        <f t="shared" si="218"/>
        <v>0</v>
      </c>
    </row>
    <row r="913">
      <c r="C913" s="1">
        <v>3.0</v>
      </c>
      <c r="E913" s="4">
        <f t="shared" si="214"/>
        <v>171</v>
      </c>
      <c r="F913" s="1">
        <v>1.0</v>
      </c>
      <c r="G913" s="4" t="str">
        <f t="shared" si="215"/>
        <v>0.43</v>
      </c>
      <c r="H913" s="2">
        <f t="shared" si="216"/>
        <v>73.53</v>
      </c>
      <c r="I913" s="2">
        <f t="shared" si="217"/>
        <v>0.01014067025</v>
      </c>
      <c r="J913" s="2">
        <f t="shared" si="218"/>
        <v>0</v>
      </c>
    </row>
    <row r="914">
      <c r="C914" s="1">
        <v>4.0</v>
      </c>
      <c r="E914" s="4">
        <f t="shared" si="214"/>
        <v>2094</v>
      </c>
      <c r="F914" s="1">
        <v>1.0</v>
      </c>
      <c r="G914" s="4" t="str">
        <f t="shared" si="215"/>
        <v>0.73</v>
      </c>
      <c r="H914" s="2">
        <f t="shared" si="216"/>
        <v>1528.62</v>
      </c>
      <c r="I914" s="2">
        <f t="shared" si="217"/>
        <v>0.21081506</v>
      </c>
      <c r="J914" s="2">
        <f t="shared" si="218"/>
        <v>0</v>
      </c>
    </row>
    <row r="915">
      <c r="C915" s="1">
        <v>5.0</v>
      </c>
      <c r="E915" s="4">
        <f t="shared" si="214"/>
        <v>2829</v>
      </c>
      <c r="F915" s="1">
        <v>1.0</v>
      </c>
      <c r="G915" s="4" t="str">
        <f t="shared" si="215"/>
        <v>0.78</v>
      </c>
      <c r="H915" s="2">
        <f t="shared" si="216"/>
        <v>2206.62</v>
      </c>
      <c r="I915" s="2">
        <f t="shared" si="217"/>
        <v>0.3043194042</v>
      </c>
      <c r="J915" s="2">
        <f t="shared" si="218"/>
        <v>0</v>
      </c>
    </row>
    <row r="916">
      <c r="C916" s="1">
        <v>6.0</v>
      </c>
      <c r="E916" s="4">
        <f t="shared" si="214"/>
        <v>1055</v>
      </c>
      <c r="F916" s="1">
        <v>1.0</v>
      </c>
      <c r="G916" s="4" t="str">
        <f t="shared" si="215"/>
        <v>0.70</v>
      </c>
      <c r="H916" s="2">
        <f t="shared" si="216"/>
        <v>738.5</v>
      </c>
      <c r="I916" s="2">
        <f t="shared" si="217"/>
        <v>0.101848021</v>
      </c>
      <c r="J916" s="2">
        <f t="shared" si="218"/>
        <v>0</v>
      </c>
    </row>
    <row r="917">
      <c r="C917" s="1">
        <v>7.0</v>
      </c>
      <c r="E917" s="4">
        <f t="shared" si="214"/>
        <v>210</v>
      </c>
      <c r="F917" s="1">
        <v>0.0</v>
      </c>
      <c r="G917" s="4" t="str">
        <f t="shared" si="215"/>
        <v>0.31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185</v>
      </c>
      <c r="F918" s="1">
        <v>0.0</v>
      </c>
      <c r="G918" s="4" t="str">
        <f t="shared" si="215"/>
        <v>0.37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470</v>
      </c>
      <c r="F919" s="1">
        <v>0.0</v>
      </c>
      <c r="G919" s="4" t="str">
        <f t="shared" si="215"/>
        <v>0.40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0.3651013653</v>
      </c>
    </row>
    <row r="921">
      <c r="D921" s="1" t="s">
        <v>29</v>
      </c>
      <c r="E921" s="2">
        <f>Sum(E910:E919)</f>
        <v>7251</v>
      </c>
      <c r="H921" s="2">
        <f>Sum(H910:H919)</f>
        <v>4603.65</v>
      </c>
    </row>
    <row r="922">
      <c r="D922" s="1" t="s">
        <v>17</v>
      </c>
      <c r="E922" s="2">
        <f>E921/$B$2</f>
        <v>0.0566484375</v>
      </c>
    </row>
    <row r="923">
      <c r="D923" s="1" t="s">
        <v>18</v>
      </c>
      <c r="E923" s="2">
        <f>H921/E921</f>
        <v>0.6348986347</v>
      </c>
    </row>
    <row r="924">
      <c r="D924" s="1" t="s">
        <v>20</v>
      </c>
      <c r="E924" s="2">
        <f>H921/$B$2</f>
        <v>0.03596601563</v>
      </c>
    </row>
    <row r="925">
      <c r="D925" s="1" t="s">
        <v>21</v>
      </c>
      <c r="E925" s="2">
        <f>(E921-H921)/$B$2</f>
        <v>0.02068242188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165</v>
      </c>
      <c r="F940" s="1">
        <v>1.0</v>
      </c>
      <c r="G940" s="4" t="str">
        <f t="shared" ref="G940:G949" si="220">INDIRECT(CONCATENATE("'ccc",$E$938,"'!",$B$1,C940+21))</f>
        <v>0.47</v>
      </c>
      <c r="H940" s="2">
        <f t="shared" ref="H940:H949" si="221">E940*F940*G940</f>
        <v>77.55</v>
      </c>
      <c r="I940" s="2">
        <f t="shared" ref="I940:I949" si="222">H940/$E$951</f>
        <v>0.01086438778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37</v>
      </c>
      <c r="F941" s="1">
        <v>1.0</v>
      </c>
      <c r="G941" s="4" t="str">
        <f t="shared" si="220"/>
        <v>0.16</v>
      </c>
      <c r="H941" s="2">
        <f t="shared" si="221"/>
        <v>5.92</v>
      </c>
      <c r="I941" s="2">
        <f t="shared" si="222"/>
        <v>0.0008293639675</v>
      </c>
      <c r="J941" s="2">
        <f t="shared" si="223"/>
        <v>0</v>
      </c>
    </row>
    <row r="942">
      <c r="C942" s="1">
        <v>2.0</v>
      </c>
      <c r="E942" s="4">
        <f t="shared" si="219"/>
        <v>149</v>
      </c>
      <c r="F942" s="1">
        <v>1.0</v>
      </c>
      <c r="G942" s="4" t="str">
        <f t="shared" si="220"/>
        <v>0.23</v>
      </c>
      <c r="H942" s="2">
        <f t="shared" si="221"/>
        <v>34.27</v>
      </c>
      <c r="I942" s="2">
        <f t="shared" si="222"/>
        <v>0.004801064724</v>
      </c>
      <c r="J942" s="2">
        <f t="shared" si="223"/>
        <v>0</v>
      </c>
    </row>
    <row r="943">
      <c r="C943" s="1">
        <v>3.0</v>
      </c>
      <c r="E943" s="4">
        <f t="shared" si="219"/>
        <v>123</v>
      </c>
      <c r="F943" s="1">
        <v>1.0</v>
      </c>
      <c r="G943" s="4" t="str">
        <f t="shared" si="220"/>
        <v>0.36</v>
      </c>
      <c r="H943" s="2">
        <f t="shared" si="221"/>
        <v>44.28</v>
      </c>
      <c r="I943" s="2">
        <f t="shared" si="222"/>
        <v>0.006203418324</v>
      </c>
      <c r="J943" s="2">
        <f t="shared" si="223"/>
        <v>0</v>
      </c>
    </row>
    <row r="944">
      <c r="C944" s="1">
        <v>4.0</v>
      </c>
      <c r="E944" s="4">
        <f t="shared" si="219"/>
        <v>1589</v>
      </c>
      <c r="F944" s="1">
        <v>1.0</v>
      </c>
      <c r="G944" s="4" t="str">
        <f t="shared" si="220"/>
        <v>0.71</v>
      </c>
      <c r="H944" s="2">
        <f t="shared" si="221"/>
        <v>1128.19</v>
      </c>
      <c r="I944" s="2">
        <f t="shared" si="222"/>
        <v>0.1580540768</v>
      </c>
      <c r="J944" s="2">
        <f t="shared" si="223"/>
        <v>0</v>
      </c>
    </row>
    <row r="945">
      <c r="C945" s="1">
        <v>5.0</v>
      </c>
      <c r="E945" s="4">
        <f t="shared" si="219"/>
        <v>2276</v>
      </c>
      <c r="F945" s="1">
        <v>1.0</v>
      </c>
      <c r="G945" s="4" t="str">
        <f t="shared" si="220"/>
        <v>0.73</v>
      </c>
      <c r="H945" s="2">
        <f t="shared" si="221"/>
        <v>1661.48</v>
      </c>
      <c r="I945" s="2">
        <f t="shared" si="222"/>
        <v>0.2327654805</v>
      </c>
      <c r="J945" s="2">
        <f t="shared" si="223"/>
        <v>0</v>
      </c>
    </row>
    <row r="946">
      <c r="C946" s="1">
        <v>6.0</v>
      </c>
      <c r="E946" s="4">
        <f t="shared" si="219"/>
        <v>2082</v>
      </c>
      <c r="F946" s="1">
        <v>1.0</v>
      </c>
      <c r="G946" s="4" t="str">
        <f t="shared" si="220"/>
        <v>0.76</v>
      </c>
      <c r="H946" s="2">
        <f t="shared" si="221"/>
        <v>1582.32</v>
      </c>
      <c r="I946" s="2">
        <f t="shared" si="222"/>
        <v>0.2216755394</v>
      </c>
      <c r="J946" s="2">
        <f t="shared" si="223"/>
        <v>0</v>
      </c>
    </row>
    <row r="947">
      <c r="C947" s="1">
        <v>7.0</v>
      </c>
      <c r="E947" s="4">
        <f t="shared" si="219"/>
        <v>168</v>
      </c>
      <c r="F947" s="1">
        <v>0.0</v>
      </c>
      <c r="G947" s="4" t="str">
        <f t="shared" si="220"/>
        <v>0.31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174</v>
      </c>
      <c r="F948" s="1">
        <v>0.0</v>
      </c>
      <c r="G948" s="4" t="str">
        <f t="shared" si="220"/>
        <v>0.30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375</v>
      </c>
      <c r="F949" s="1">
        <v>0.0</v>
      </c>
      <c r="G949" s="4" t="str">
        <f t="shared" si="220"/>
        <v>0.40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0.3648066685</v>
      </c>
    </row>
    <row r="951">
      <c r="D951" s="1" t="s">
        <v>29</v>
      </c>
      <c r="E951" s="2">
        <f>Sum(E940:E949)</f>
        <v>7138</v>
      </c>
      <c r="H951" s="2">
        <f>Sum(H940:H949)</f>
        <v>4534.01</v>
      </c>
    </row>
    <row r="952">
      <c r="D952" s="1" t="s">
        <v>17</v>
      </c>
      <c r="E952" s="2">
        <f>E951/$B$2</f>
        <v>0.055765625</v>
      </c>
    </row>
    <row r="953">
      <c r="D953" s="1" t="s">
        <v>18</v>
      </c>
      <c r="E953" s="2">
        <f>H951/E951</f>
        <v>0.6351933315</v>
      </c>
    </row>
    <row r="954">
      <c r="D954" s="1" t="s">
        <v>20</v>
      </c>
      <c r="E954" s="2">
        <f>H951/$B$2</f>
        <v>0.03542195313</v>
      </c>
    </row>
    <row r="955">
      <c r="D955" s="1" t="s">
        <v>21</v>
      </c>
      <c r="E955" s="2">
        <f>(E951-H951)/$B$2</f>
        <v>0.02034367188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223</v>
      </c>
      <c r="F970" s="1">
        <v>1.0</v>
      </c>
      <c r="G970" s="4" t="str">
        <f t="shared" ref="G970:G979" si="225">INDIRECT(CONCATENATE("'ccc",$E$968,"'!",$B$1,C970+21))</f>
        <v>0.42</v>
      </c>
      <c r="H970" s="2">
        <f t="shared" ref="H970:H979" si="226">E970*F970*G970</f>
        <v>93.66</v>
      </c>
      <c r="I970" s="2">
        <f t="shared" ref="I970:I979" si="227">H970/$E$981</f>
        <v>0.01268074736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51</v>
      </c>
      <c r="F971" s="1">
        <v>1.0</v>
      </c>
      <c r="G971" s="4" t="str">
        <f t="shared" si="225"/>
        <v>0.10</v>
      </c>
      <c r="H971" s="2">
        <f t="shared" si="226"/>
        <v>5.1</v>
      </c>
      <c r="I971" s="2">
        <f t="shared" si="227"/>
        <v>0.0006904955321</v>
      </c>
      <c r="J971" s="2">
        <f t="shared" si="228"/>
        <v>0</v>
      </c>
    </row>
    <row r="972">
      <c r="C972" s="1">
        <v>2.0</v>
      </c>
      <c r="E972" s="4">
        <f t="shared" si="224"/>
        <v>168</v>
      </c>
      <c r="F972" s="1">
        <v>1.0</v>
      </c>
      <c r="G972" s="4" t="str">
        <f t="shared" si="225"/>
        <v>0.28</v>
      </c>
      <c r="H972" s="2">
        <f t="shared" si="226"/>
        <v>47.04</v>
      </c>
      <c r="I972" s="2">
        <f t="shared" si="227"/>
        <v>0.006368805849</v>
      </c>
      <c r="J972" s="2">
        <f t="shared" si="228"/>
        <v>0</v>
      </c>
    </row>
    <row r="973">
      <c r="C973" s="1">
        <v>3.0</v>
      </c>
      <c r="E973" s="4">
        <f t="shared" si="224"/>
        <v>145</v>
      </c>
      <c r="F973" s="1">
        <v>1.0</v>
      </c>
      <c r="G973" s="4" t="str">
        <f t="shared" si="225"/>
        <v>0.38</v>
      </c>
      <c r="H973" s="2">
        <f t="shared" si="226"/>
        <v>55.1</v>
      </c>
      <c r="I973" s="2">
        <f t="shared" si="227"/>
        <v>0.007460059572</v>
      </c>
      <c r="J973" s="2">
        <f t="shared" si="228"/>
        <v>0</v>
      </c>
    </row>
    <row r="974">
      <c r="C974" s="1">
        <v>4.0</v>
      </c>
      <c r="E974" s="4">
        <f t="shared" si="224"/>
        <v>1563</v>
      </c>
      <c r="F974" s="1">
        <v>1.0</v>
      </c>
      <c r="G974" s="4" t="str">
        <f t="shared" si="225"/>
        <v>0.70</v>
      </c>
      <c r="H974" s="2">
        <f t="shared" si="226"/>
        <v>1094.1</v>
      </c>
      <c r="I974" s="2">
        <f t="shared" si="227"/>
        <v>0.1481316003</v>
      </c>
      <c r="J974" s="2">
        <f t="shared" si="228"/>
        <v>0</v>
      </c>
    </row>
    <row r="975">
      <c r="C975" s="1">
        <v>5.0</v>
      </c>
      <c r="E975" s="4">
        <f t="shared" si="224"/>
        <v>2219</v>
      </c>
      <c r="F975" s="1">
        <v>1.0</v>
      </c>
      <c r="G975" s="4" t="str">
        <f t="shared" si="225"/>
        <v>0.73</v>
      </c>
      <c r="H975" s="2">
        <f t="shared" si="226"/>
        <v>1619.87</v>
      </c>
      <c r="I975" s="2">
        <f t="shared" si="227"/>
        <v>0.219316274</v>
      </c>
      <c r="J975" s="2">
        <f t="shared" si="228"/>
        <v>0</v>
      </c>
    </row>
    <row r="976">
      <c r="C976" s="1">
        <v>6.0</v>
      </c>
      <c r="E976" s="4">
        <f t="shared" si="224"/>
        <v>2246</v>
      </c>
      <c r="F976" s="1">
        <v>1.0</v>
      </c>
      <c r="G976" s="4" t="str">
        <f t="shared" si="225"/>
        <v>0.77</v>
      </c>
      <c r="H976" s="2">
        <f t="shared" si="226"/>
        <v>1729.42</v>
      </c>
      <c r="I976" s="2">
        <f t="shared" si="227"/>
        <v>0.2341483888</v>
      </c>
      <c r="J976" s="2">
        <f t="shared" si="228"/>
        <v>0</v>
      </c>
    </row>
    <row r="977">
      <c r="C977" s="1">
        <v>7.0</v>
      </c>
      <c r="E977" s="4">
        <f t="shared" si="224"/>
        <v>190</v>
      </c>
      <c r="F977" s="1">
        <v>0.0</v>
      </c>
      <c r="G977" s="4" t="str">
        <f t="shared" si="225"/>
        <v>0.32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210</v>
      </c>
      <c r="F978" s="1">
        <v>0.0</v>
      </c>
      <c r="G978" s="4" t="str">
        <f t="shared" si="225"/>
        <v>0.30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371</v>
      </c>
      <c r="F979" s="1">
        <v>0.0</v>
      </c>
      <c r="G979" s="4" t="str">
        <f t="shared" si="225"/>
        <v>0.41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0.3712036285</v>
      </c>
    </row>
    <row r="981">
      <c r="D981" s="1" t="s">
        <v>29</v>
      </c>
      <c r="E981" s="2">
        <f>Sum(E970:E979)</f>
        <v>7386</v>
      </c>
      <c r="H981" s="2">
        <f>Sum(H970:H979)</f>
        <v>4644.29</v>
      </c>
    </row>
    <row r="982">
      <c r="D982" s="1" t="s">
        <v>17</v>
      </c>
      <c r="E982" s="2">
        <f>E981/$B$2</f>
        <v>0.057703125</v>
      </c>
    </row>
    <row r="983">
      <c r="D983" s="1" t="s">
        <v>18</v>
      </c>
      <c r="E983" s="2">
        <f>H981/E981</f>
        <v>0.6287963715</v>
      </c>
    </row>
    <row r="984">
      <c r="D984" s="1" t="s">
        <v>20</v>
      </c>
      <c r="E984" s="2">
        <f>H981/$B$2</f>
        <v>0.03628351563</v>
      </c>
    </row>
    <row r="985">
      <c r="D985" s="1" t="s">
        <v>21</v>
      </c>
      <c r="E985" s="2">
        <f>(E981-H981)/$B$2</f>
        <v>0.02141960938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236</v>
      </c>
      <c r="F1000" s="1">
        <v>1.0</v>
      </c>
      <c r="G1000" s="4" t="str">
        <f>INDIRECT(CONCATENATE("'ccc",$E$998,"'!",$B$1,C1000+21))</f>
        <v>0.44</v>
      </c>
      <c r="H1000" s="2">
        <f t="shared" ref="H1000:H1009" si="230">E1000*F1000*G1000</f>
        <v>103.84</v>
      </c>
      <c r="I1000" s="2">
        <f t="shared" ref="I1000:I1009" si="231">H1000/$E$1011</f>
        <v>0.01436834094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75</v>
      </c>
      <c r="F1001" s="1">
        <v>1.0</v>
      </c>
      <c r="G1001" s="4" t="str">
        <f t="shared" ref="G1001:G1009" si="233">INDIRECT(CONCATENATE("'ccc",$E$968,"'!",$B$1,C1001+21))</f>
        <v>0.10</v>
      </c>
      <c r="H1001" s="2">
        <f t="shared" si="230"/>
        <v>7.5</v>
      </c>
      <c r="I1001" s="2">
        <f t="shared" si="231"/>
        <v>0.00103777501</v>
      </c>
      <c r="J1001" s="2">
        <f t="shared" si="232"/>
        <v>0</v>
      </c>
    </row>
    <row r="1002">
      <c r="C1002" s="1">
        <v>2.0</v>
      </c>
      <c r="E1002" s="4">
        <f t="shared" si="229"/>
        <v>154</v>
      </c>
      <c r="F1002" s="1">
        <v>1.0</v>
      </c>
      <c r="G1002" s="4" t="str">
        <f t="shared" si="233"/>
        <v>0.28</v>
      </c>
      <c r="H1002" s="2">
        <f t="shared" si="230"/>
        <v>43.12</v>
      </c>
      <c r="I1002" s="2">
        <f t="shared" si="231"/>
        <v>0.00596651446</v>
      </c>
      <c r="J1002" s="2">
        <f t="shared" si="232"/>
        <v>0</v>
      </c>
    </row>
    <row r="1003">
      <c r="C1003" s="1">
        <v>3.0</v>
      </c>
      <c r="E1003" s="4">
        <f t="shared" si="229"/>
        <v>123</v>
      </c>
      <c r="F1003" s="1">
        <v>1.0</v>
      </c>
      <c r="G1003" s="4" t="str">
        <f t="shared" si="233"/>
        <v>0.38</v>
      </c>
      <c r="H1003" s="2">
        <f t="shared" si="230"/>
        <v>46.74</v>
      </c>
      <c r="I1003" s="2">
        <f t="shared" si="231"/>
        <v>0.006467413865</v>
      </c>
      <c r="J1003" s="2">
        <f t="shared" si="232"/>
        <v>0</v>
      </c>
    </row>
    <row r="1004">
      <c r="C1004" s="1">
        <v>4.0</v>
      </c>
      <c r="E1004" s="4">
        <f t="shared" si="229"/>
        <v>1406</v>
      </c>
      <c r="F1004" s="1">
        <v>1.0</v>
      </c>
      <c r="G1004" s="4" t="str">
        <f t="shared" si="233"/>
        <v>0.70</v>
      </c>
      <c r="H1004" s="2">
        <f t="shared" si="230"/>
        <v>984.2</v>
      </c>
      <c r="I1004" s="2">
        <f t="shared" si="231"/>
        <v>0.1361837554</v>
      </c>
      <c r="J1004" s="2">
        <f t="shared" si="232"/>
        <v>0</v>
      </c>
    </row>
    <row r="1005">
      <c r="C1005" s="1">
        <v>5.0</v>
      </c>
      <c r="E1005" s="4">
        <f t="shared" si="229"/>
        <v>1914</v>
      </c>
      <c r="F1005" s="1">
        <v>1.0</v>
      </c>
      <c r="G1005" s="4" t="str">
        <f t="shared" si="233"/>
        <v>0.73</v>
      </c>
      <c r="H1005" s="2">
        <f t="shared" si="230"/>
        <v>1397.22</v>
      </c>
      <c r="I1005" s="2">
        <f t="shared" si="231"/>
        <v>0.1933333333</v>
      </c>
      <c r="J1005" s="2">
        <f t="shared" si="232"/>
        <v>0</v>
      </c>
    </row>
    <row r="1006">
      <c r="C1006" s="1">
        <v>6.0</v>
      </c>
      <c r="E1006" s="4">
        <f t="shared" si="229"/>
        <v>2651</v>
      </c>
      <c r="F1006" s="1">
        <v>1.0</v>
      </c>
      <c r="G1006" s="4" t="str">
        <f t="shared" si="233"/>
        <v>0.77</v>
      </c>
      <c r="H1006" s="2">
        <f t="shared" si="230"/>
        <v>2041.27</v>
      </c>
      <c r="I1006" s="2">
        <f t="shared" si="231"/>
        <v>0.2824505327</v>
      </c>
      <c r="J1006" s="2">
        <f t="shared" si="232"/>
        <v>0</v>
      </c>
    </row>
    <row r="1007">
      <c r="C1007" s="1">
        <v>7.0</v>
      </c>
      <c r="E1007" s="4">
        <f t="shared" si="229"/>
        <v>153</v>
      </c>
      <c r="F1007" s="1">
        <v>0.0</v>
      </c>
      <c r="G1007" s="4" t="str">
        <f t="shared" si="233"/>
        <v>0.32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211</v>
      </c>
      <c r="F1008" s="1">
        <v>0.0</v>
      </c>
      <c r="G1008" s="4" t="str">
        <f t="shared" si="233"/>
        <v>0.30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304</v>
      </c>
      <c r="F1009" s="1">
        <v>0.0</v>
      </c>
      <c r="G1009" s="4" t="str">
        <f t="shared" si="233"/>
        <v>0.41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0.3601923343</v>
      </c>
    </row>
    <row r="1011">
      <c r="D1011" s="1" t="s">
        <v>29</v>
      </c>
      <c r="E1011" s="2">
        <f>Sum(E1000:E1009)</f>
        <v>7227</v>
      </c>
      <c r="H1011" s="2">
        <f>Sum(H1000:H1009)</f>
        <v>4623.89</v>
      </c>
    </row>
    <row r="1012">
      <c r="D1012" s="1" t="s">
        <v>17</v>
      </c>
      <c r="E1012" s="2">
        <f>E1011/$B$2</f>
        <v>0.0564609375</v>
      </c>
    </row>
    <row r="1013">
      <c r="D1013" s="1" t="s">
        <v>18</v>
      </c>
      <c r="E1013" s="2">
        <f>H1011/E1011</f>
        <v>0.6398076657</v>
      </c>
    </row>
    <row r="1014">
      <c r="D1014" s="1" t="s">
        <v>20</v>
      </c>
      <c r="E1014" s="2">
        <f>H1011/$B$2</f>
        <v>0.03612414063</v>
      </c>
    </row>
    <row r="1015">
      <c r="D1015" s="1" t="s">
        <v>21</v>
      </c>
      <c r="E1015" s="2">
        <f>(E1011-H1011)/$B$2</f>
        <v>0.02033679688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214</v>
      </c>
      <c r="F1030" s="1">
        <v>1.0</v>
      </c>
      <c r="G1030" s="4" t="str">
        <f t="shared" ref="G1030:G1039" si="235">INDIRECT(CONCATENATE("'ccc",$E$1028,"'!",$B$1,C1030+21))</f>
        <v>0.36</v>
      </c>
      <c r="H1030" s="2">
        <f t="shared" ref="H1030:H1039" si="236">E1030*F1030*G1030</f>
        <v>77.04</v>
      </c>
      <c r="I1030" s="2">
        <f t="shared" ref="I1030:I1039" si="237">H1030/$E$1041</f>
        <v>0.01074926748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64</v>
      </c>
      <c r="F1031" s="1">
        <v>1.0</v>
      </c>
      <c r="G1031" s="4" t="str">
        <f t="shared" si="235"/>
        <v>0.09</v>
      </c>
      <c r="H1031" s="2">
        <f t="shared" si="236"/>
        <v>5.76</v>
      </c>
      <c r="I1031" s="2">
        <f t="shared" si="237"/>
        <v>0.0008036835496</v>
      </c>
      <c r="J1031" s="2">
        <f t="shared" si="238"/>
        <v>0</v>
      </c>
    </row>
    <row r="1032">
      <c r="C1032" s="1">
        <v>2.0</v>
      </c>
      <c r="E1032" s="4">
        <f t="shared" si="234"/>
        <v>172</v>
      </c>
      <c r="F1032" s="1">
        <v>1.0</v>
      </c>
      <c r="G1032" s="4" t="str">
        <f t="shared" si="235"/>
        <v>0.22</v>
      </c>
      <c r="H1032" s="2">
        <f t="shared" si="236"/>
        <v>37.84</v>
      </c>
      <c r="I1032" s="2">
        <f t="shared" si="237"/>
        <v>0.00527975443</v>
      </c>
      <c r="J1032" s="2">
        <f t="shared" si="238"/>
        <v>0</v>
      </c>
    </row>
    <row r="1033">
      <c r="C1033" s="1">
        <v>3.0</v>
      </c>
      <c r="E1033" s="4">
        <f t="shared" si="234"/>
        <v>122</v>
      </c>
      <c r="F1033" s="1">
        <v>1.0</v>
      </c>
      <c r="G1033" s="4" t="str">
        <f t="shared" si="235"/>
        <v>0.36</v>
      </c>
      <c r="H1033" s="2">
        <f t="shared" si="236"/>
        <v>43.92</v>
      </c>
      <c r="I1033" s="2">
        <f t="shared" si="237"/>
        <v>0.006128087066</v>
      </c>
      <c r="J1033" s="2">
        <f t="shared" si="238"/>
        <v>0</v>
      </c>
    </row>
    <row r="1034">
      <c r="C1034" s="1">
        <v>4.0</v>
      </c>
      <c r="E1034" s="4">
        <f t="shared" si="234"/>
        <v>1392</v>
      </c>
      <c r="F1034" s="1">
        <v>1.0</v>
      </c>
      <c r="G1034" s="4" t="str">
        <f t="shared" si="235"/>
        <v>0.67</v>
      </c>
      <c r="H1034" s="2">
        <f t="shared" si="236"/>
        <v>932.64</v>
      </c>
      <c r="I1034" s="2">
        <f t="shared" si="237"/>
        <v>0.1301297614</v>
      </c>
      <c r="J1034" s="2">
        <f t="shared" si="238"/>
        <v>0</v>
      </c>
    </row>
    <row r="1035">
      <c r="C1035" s="1">
        <v>5.0</v>
      </c>
      <c r="E1035" s="4">
        <f t="shared" si="234"/>
        <v>1751</v>
      </c>
      <c r="F1035" s="1">
        <v>1.0</v>
      </c>
      <c r="G1035" s="4" t="str">
        <f t="shared" si="235"/>
        <v>0.71</v>
      </c>
      <c r="H1035" s="2">
        <f t="shared" si="236"/>
        <v>1243.21</v>
      </c>
      <c r="I1035" s="2">
        <f t="shared" si="237"/>
        <v>0.1734630947</v>
      </c>
      <c r="J1035" s="2">
        <f t="shared" si="238"/>
        <v>0</v>
      </c>
    </row>
    <row r="1036">
      <c r="C1036" s="1">
        <v>6.0</v>
      </c>
      <c r="E1036" s="4">
        <f t="shared" si="234"/>
        <v>2862</v>
      </c>
      <c r="F1036" s="1">
        <v>1.0</v>
      </c>
      <c r="G1036" s="4" t="str">
        <f t="shared" si="235"/>
        <v>0.78</v>
      </c>
      <c r="H1036" s="2">
        <f t="shared" si="236"/>
        <v>2232.36</v>
      </c>
      <c r="I1036" s="2">
        <f t="shared" si="237"/>
        <v>0.3114776057</v>
      </c>
      <c r="J1036" s="2">
        <f t="shared" si="238"/>
        <v>0</v>
      </c>
    </row>
    <row r="1037">
      <c r="C1037" s="1">
        <v>7.0</v>
      </c>
      <c r="E1037" s="4">
        <f t="shared" si="234"/>
        <v>145</v>
      </c>
      <c r="F1037" s="1">
        <v>0.0</v>
      </c>
      <c r="G1037" s="4" t="str">
        <f t="shared" si="235"/>
        <v>0.23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180</v>
      </c>
      <c r="F1038" s="1">
        <v>0.0</v>
      </c>
      <c r="G1038" s="4" t="str">
        <f t="shared" si="235"/>
        <v>0.34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265</v>
      </c>
      <c r="F1039" s="1">
        <v>0.0</v>
      </c>
      <c r="G1039" s="4" t="str">
        <f t="shared" si="235"/>
        <v>0.42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0.3619687456</v>
      </c>
    </row>
    <row r="1041">
      <c r="D1041" s="1" t="s">
        <v>29</v>
      </c>
      <c r="E1041" s="2">
        <f>Sum(E1030:E1039)</f>
        <v>7167</v>
      </c>
      <c r="H1041" s="2">
        <f>Sum(H1030:H1039)</f>
        <v>4572.77</v>
      </c>
    </row>
    <row r="1042">
      <c r="D1042" s="1" t="s">
        <v>17</v>
      </c>
      <c r="E1042" s="2">
        <f>E1041/$B$2</f>
        <v>0.0559921875</v>
      </c>
    </row>
    <row r="1043">
      <c r="D1043" s="1" t="s">
        <v>18</v>
      </c>
      <c r="E1043" s="2">
        <f>H1041/E1041</f>
        <v>0.6380312544</v>
      </c>
    </row>
    <row r="1044">
      <c r="D1044" s="1" t="s">
        <v>20</v>
      </c>
      <c r="E1044" s="2">
        <f>H1041/$B$2</f>
        <v>0.03572476563</v>
      </c>
    </row>
    <row r="1045">
      <c r="D1045" s="1" t="s">
        <v>21</v>
      </c>
      <c r="E1045" s="2">
        <f>(E1041-H1041)/$B$2</f>
        <v>0.02026742188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228</v>
      </c>
      <c r="F1060" s="1">
        <v>1.0</v>
      </c>
      <c r="G1060" s="4" t="str">
        <f t="shared" ref="G1060:G1069" si="240">INDIRECT(CONCATENATE("'ccc",$E$1058,"'!",$B$1,C1060+21))</f>
        <v>0.39</v>
      </c>
      <c r="H1060" s="2">
        <f t="shared" ref="H1060:H1069" si="241">E1060*F1060*G1060</f>
        <v>88.92</v>
      </c>
      <c r="I1060" s="2">
        <f t="shared" ref="I1060:I1069" si="242">H1060/$E$1071</f>
        <v>0.01326570192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25</v>
      </c>
      <c r="F1061" s="1">
        <v>1.0</v>
      </c>
      <c r="G1061" s="4" t="str">
        <f t="shared" si="240"/>
        <v>0.12</v>
      </c>
      <c r="H1061" s="2">
        <f t="shared" si="241"/>
        <v>3</v>
      </c>
      <c r="I1061" s="2">
        <f t="shared" si="242"/>
        <v>0.0004475607937</v>
      </c>
      <c r="J1061" s="2">
        <f t="shared" si="243"/>
        <v>0</v>
      </c>
    </row>
    <row r="1062">
      <c r="C1062" s="1">
        <v>2.0</v>
      </c>
      <c r="E1062" s="4">
        <f t="shared" si="239"/>
        <v>348</v>
      </c>
      <c r="F1062" s="1">
        <v>1.0</v>
      </c>
      <c r="G1062" s="4" t="str">
        <f t="shared" si="240"/>
        <v>0.41</v>
      </c>
      <c r="H1062" s="2">
        <f t="shared" si="241"/>
        <v>142.68</v>
      </c>
      <c r="I1062" s="2">
        <f t="shared" si="242"/>
        <v>0.02128599135</v>
      </c>
      <c r="J1062" s="2">
        <f t="shared" si="243"/>
        <v>0</v>
      </c>
    </row>
    <row r="1063">
      <c r="C1063" s="1">
        <v>3.0</v>
      </c>
      <c r="E1063" s="4">
        <f t="shared" si="239"/>
        <v>161</v>
      </c>
      <c r="F1063" s="1">
        <v>1.0</v>
      </c>
      <c r="G1063" s="4" t="str">
        <f t="shared" si="240"/>
        <v>0.34</v>
      </c>
      <c r="H1063" s="2">
        <f t="shared" si="241"/>
        <v>54.74</v>
      </c>
      <c r="I1063" s="2">
        <f t="shared" si="242"/>
        <v>0.008166492615</v>
      </c>
      <c r="J1063" s="2">
        <f t="shared" si="243"/>
        <v>0</v>
      </c>
    </row>
    <row r="1064">
      <c r="C1064" s="1">
        <v>4.0</v>
      </c>
      <c r="E1064" s="4">
        <f t="shared" si="239"/>
        <v>700</v>
      </c>
      <c r="F1064" s="1">
        <v>1.0</v>
      </c>
      <c r="G1064" s="4" t="str">
        <f t="shared" si="240"/>
        <v>0.60</v>
      </c>
      <c r="H1064" s="2">
        <f t="shared" si="241"/>
        <v>420</v>
      </c>
      <c r="I1064" s="2">
        <f t="shared" si="242"/>
        <v>0.06265851111</v>
      </c>
      <c r="J1064" s="2">
        <f t="shared" si="243"/>
        <v>0</v>
      </c>
    </row>
    <row r="1065">
      <c r="C1065" s="1">
        <v>5.0</v>
      </c>
      <c r="E1065" s="4">
        <f t="shared" si="239"/>
        <v>1089</v>
      </c>
      <c r="F1065" s="1">
        <v>1.0</v>
      </c>
      <c r="G1065" s="4" t="str">
        <f t="shared" si="240"/>
        <v>0.62</v>
      </c>
      <c r="H1065" s="2">
        <f t="shared" si="241"/>
        <v>675.18</v>
      </c>
      <c r="I1065" s="2">
        <f t="shared" si="242"/>
        <v>0.1007280322</v>
      </c>
      <c r="J1065" s="2">
        <f t="shared" si="243"/>
        <v>0</v>
      </c>
    </row>
    <row r="1066">
      <c r="C1066" s="1">
        <v>6.0</v>
      </c>
      <c r="E1066" s="4">
        <f t="shared" si="239"/>
        <v>879</v>
      </c>
      <c r="F1066" s="1">
        <v>1.0</v>
      </c>
      <c r="G1066" s="4" t="str">
        <f t="shared" si="240"/>
        <v>0.68</v>
      </c>
      <c r="H1066" s="2">
        <f t="shared" si="241"/>
        <v>597.72</v>
      </c>
      <c r="I1066" s="2">
        <f t="shared" si="242"/>
        <v>0.08917201253</v>
      </c>
      <c r="J1066" s="2">
        <f t="shared" si="243"/>
        <v>0</v>
      </c>
    </row>
    <row r="1067">
      <c r="C1067" s="1">
        <v>7.0</v>
      </c>
      <c r="E1067" s="4">
        <f t="shared" si="239"/>
        <v>2701</v>
      </c>
      <c r="F1067" s="1">
        <v>1.0</v>
      </c>
      <c r="G1067" s="4" t="str">
        <f t="shared" si="240"/>
        <v>0.84</v>
      </c>
      <c r="H1067" s="2">
        <f t="shared" si="241"/>
        <v>2268.84</v>
      </c>
      <c r="I1067" s="2">
        <f t="shared" si="242"/>
        <v>0.338481277</v>
      </c>
      <c r="J1067" s="2">
        <f t="shared" si="243"/>
        <v>0</v>
      </c>
    </row>
    <row r="1068">
      <c r="C1068" s="1">
        <v>8.0</v>
      </c>
      <c r="E1068" s="4">
        <f t="shared" si="239"/>
        <v>92</v>
      </c>
      <c r="F1068" s="1">
        <v>0.0</v>
      </c>
      <c r="G1068" s="4" t="str">
        <f t="shared" si="240"/>
        <v>0.18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480</v>
      </c>
      <c r="F1069" s="1">
        <v>0.0</v>
      </c>
      <c r="G1069" s="4" t="str">
        <f t="shared" si="240"/>
        <v>0.47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0.3657944204</v>
      </c>
    </row>
    <row r="1071">
      <c r="D1071" s="1" t="s">
        <v>29</v>
      </c>
      <c r="E1071" s="2">
        <f>Sum(E1060:E1069)</f>
        <v>6703</v>
      </c>
      <c r="H1071" s="2">
        <f>Sum(H1060:H1069)</f>
        <v>4251.08</v>
      </c>
    </row>
    <row r="1072">
      <c r="D1072" s="1" t="s">
        <v>17</v>
      </c>
      <c r="E1072" s="2">
        <f>E1071/$B$2</f>
        <v>0.0523671875</v>
      </c>
    </row>
    <row r="1073">
      <c r="D1073" s="1" t="s">
        <v>18</v>
      </c>
      <c r="E1073" s="2">
        <f>H1071/E1071</f>
        <v>0.6342055796</v>
      </c>
    </row>
    <row r="1074">
      <c r="D1074" s="1" t="s">
        <v>20</v>
      </c>
      <c r="E1074" s="2">
        <f>H1071/$B$2</f>
        <v>0.0332115625</v>
      </c>
    </row>
    <row r="1075">
      <c r="D1075" s="1" t="s">
        <v>21</v>
      </c>
      <c r="E1075" s="2">
        <f>(E1071-H1071)/$B$2</f>
        <v>0.019155625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147</v>
      </c>
      <c r="F1090" s="1">
        <v>1.0</v>
      </c>
      <c r="G1090" s="4" t="str">
        <f t="shared" ref="G1090:G1099" si="245">INDIRECT(CONCATENATE("'ccc",$E$1088,"'!",$B$1,C1090+21))</f>
        <v>0.29</v>
      </c>
      <c r="H1090" s="2">
        <f t="shared" ref="H1090:H1099" si="246">E1090*F1090*G1090</f>
        <v>42.63</v>
      </c>
      <c r="I1090" s="2">
        <f t="shared" ref="I1090:I1099" si="247">H1090/$E$1101</f>
        <v>0.006393221356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23</v>
      </c>
      <c r="F1091" s="1">
        <v>1.0</v>
      </c>
      <c r="G1091" s="4" t="str">
        <f t="shared" si="245"/>
        <v>0.30</v>
      </c>
      <c r="H1091" s="2">
        <f t="shared" si="246"/>
        <v>6.9</v>
      </c>
      <c r="I1091" s="2">
        <f t="shared" si="247"/>
        <v>0.001034793041</v>
      </c>
      <c r="J1091" s="2">
        <f t="shared" si="248"/>
        <v>0</v>
      </c>
    </row>
    <row r="1092">
      <c r="C1092" s="1">
        <v>2.0</v>
      </c>
      <c r="E1092" s="4">
        <f t="shared" si="244"/>
        <v>315</v>
      </c>
      <c r="F1092" s="1">
        <v>1.0</v>
      </c>
      <c r="G1092" s="4" t="str">
        <f t="shared" si="245"/>
        <v>0.41</v>
      </c>
      <c r="H1092" s="2">
        <f t="shared" si="246"/>
        <v>129.15</v>
      </c>
      <c r="I1092" s="2">
        <f t="shared" si="247"/>
        <v>0.01936862627</v>
      </c>
      <c r="J1092" s="2">
        <f t="shared" si="248"/>
        <v>0</v>
      </c>
    </row>
    <row r="1093">
      <c r="C1093" s="1">
        <v>3.0</v>
      </c>
      <c r="E1093" s="4">
        <f t="shared" si="244"/>
        <v>171</v>
      </c>
      <c r="F1093" s="1">
        <v>1.0</v>
      </c>
      <c r="G1093" s="4" t="str">
        <f t="shared" si="245"/>
        <v>0.35</v>
      </c>
      <c r="H1093" s="2">
        <f t="shared" si="246"/>
        <v>59.85</v>
      </c>
      <c r="I1093" s="2">
        <f t="shared" si="247"/>
        <v>0.008975704859</v>
      </c>
      <c r="J1093" s="2">
        <f t="shared" si="248"/>
        <v>0</v>
      </c>
    </row>
    <row r="1094">
      <c r="C1094" s="1">
        <v>4.0</v>
      </c>
      <c r="E1094" s="4">
        <f t="shared" si="244"/>
        <v>889</v>
      </c>
      <c r="F1094" s="1">
        <v>1.0</v>
      </c>
      <c r="G1094" s="4" t="str">
        <f t="shared" si="245"/>
        <v>0.65</v>
      </c>
      <c r="H1094" s="2">
        <f t="shared" si="246"/>
        <v>577.85</v>
      </c>
      <c r="I1094" s="2">
        <f t="shared" si="247"/>
        <v>0.08666016797</v>
      </c>
      <c r="J1094" s="2">
        <f t="shared" si="248"/>
        <v>0</v>
      </c>
    </row>
    <row r="1095">
      <c r="C1095" s="1">
        <v>5.0</v>
      </c>
      <c r="E1095" s="4">
        <f t="shared" si="244"/>
        <v>1142</v>
      </c>
      <c r="F1095" s="1">
        <v>1.0</v>
      </c>
      <c r="G1095" s="4" t="str">
        <f t="shared" si="245"/>
        <v>0.62</v>
      </c>
      <c r="H1095" s="2">
        <f t="shared" si="246"/>
        <v>708.04</v>
      </c>
      <c r="I1095" s="2">
        <f t="shared" si="247"/>
        <v>0.106184763</v>
      </c>
      <c r="J1095" s="2">
        <f t="shared" si="248"/>
        <v>0</v>
      </c>
    </row>
    <row r="1096">
      <c r="C1096" s="1">
        <v>6.0</v>
      </c>
      <c r="E1096" s="4">
        <f t="shared" si="244"/>
        <v>955</v>
      </c>
      <c r="F1096" s="1">
        <v>1.0</v>
      </c>
      <c r="G1096" s="4" t="str">
        <f t="shared" si="245"/>
        <v>0.70</v>
      </c>
      <c r="H1096" s="2">
        <f t="shared" si="246"/>
        <v>668.5</v>
      </c>
      <c r="I1096" s="2">
        <f t="shared" si="247"/>
        <v>0.100254949</v>
      </c>
      <c r="J1096" s="2">
        <f t="shared" si="248"/>
        <v>0</v>
      </c>
    </row>
    <row r="1097">
      <c r="C1097" s="1">
        <v>7.0</v>
      </c>
      <c r="E1097" s="4">
        <f t="shared" si="244"/>
        <v>2511</v>
      </c>
      <c r="F1097" s="1">
        <v>1.0</v>
      </c>
      <c r="G1097" s="4" t="str">
        <f t="shared" si="245"/>
        <v>0.84</v>
      </c>
      <c r="H1097" s="2">
        <f t="shared" si="246"/>
        <v>2109.24</v>
      </c>
      <c r="I1097" s="2">
        <f t="shared" si="247"/>
        <v>0.3163227355</v>
      </c>
      <c r="J1097" s="2">
        <f t="shared" si="248"/>
        <v>0</v>
      </c>
    </row>
    <row r="1098">
      <c r="C1098" s="1">
        <v>8.0</v>
      </c>
      <c r="E1098" s="4">
        <f t="shared" si="244"/>
        <v>113</v>
      </c>
      <c r="F1098" s="1">
        <v>0.0</v>
      </c>
      <c r="G1098" s="4" t="str">
        <f t="shared" si="245"/>
        <v>0.28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402</v>
      </c>
      <c r="F1099" s="1">
        <v>0.0</v>
      </c>
      <c r="G1099" s="4" t="str">
        <f t="shared" si="245"/>
        <v>0.39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0.354805039</v>
      </c>
    </row>
    <row r="1101">
      <c r="D1101" s="1" t="s">
        <v>29</v>
      </c>
      <c r="E1101" s="2">
        <f>Sum(E1090:E1099)</f>
        <v>6668</v>
      </c>
      <c r="H1101" s="2">
        <f>Sum(H1090:H1099)</f>
        <v>4302.16</v>
      </c>
    </row>
    <row r="1102">
      <c r="D1102" s="1" t="s">
        <v>17</v>
      </c>
      <c r="E1102" s="2">
        <f>E1101/$B$2</f>
        <v>0.05209375</v>
      </c>
    </row>
    <row r="1103">
      <c r="D1103" s="1" t="s">
        <v>18</v>
      </c>
      <c r="E1103" s="2">
        <f>H1101/E1101</f>
        <v>0.645194961</v>
      </c>
    </row>
    <row r="1104">
      <c r="D1104" s="1" t="s">
        <v>20</v>
      </c>
      <c r="E1104" s="2">
        <f>H1101/$B$2</f>
        <v>0.033610625</v>
      </c>
    </row>
    <row r="1105">
      <c r="D1105" s="1" t="s">
        <v>21</v>
      </c>
      <c r="E1105" s="2">
        <f>(E1101-H1101)/$B$2</f>
        <v>0.018483125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144</v>
      </c>
      <c r="F1120" s="1">
        <v>1.0</v>
      </c>
      <c r="G1120" s="4" t="str">
        <f t="shared" ref="G1120:G1129" si="250">INDIRECT(CONCATENATE("'ccc",$E$1118,"'!",$B$1,C1120+21))</f>
        <v>0.25</v>
      </c>
      <c r="H1120" s="2">
        <f t="shared" ref="H1120:H1129" si="251">E1120*F1120*G1120</f>
        <v>36</v>
      </c>
      <c r="I1120" s="2">
        <f t="shared" ref="I1120:I1129" si="252">H1120/$E$1131</f>
        <v>0.005235602094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41</v>
      </c>
      <c r="F1121" s="1">
        <v>1.0</v>
      </c>
      <c r="G1121" s="4" t="str">
        <f t="shared" si="250"/>
        <v>0.24</v>
      </c>
      <c r="H1121" s="2">
        <f t="shared" si="251"/>
        <v>9.84</v>
      </c>
      <c r="I1121" s="2">
        <f t="shared" si="252"/>
        <v>0.001431064572</v>
      </c>
      <c r="J1121" s="2">
        <f t="shared" si="253"/>
        <v>0</v>
      </c>
    </row>
    <row r="1122">
      <c r="C1122" s="1">
        <v>2.0</v>
      </c>
      <c r="E1122" s="4">
        <f t="shared" si="249"/>
        <v>313</v>
      </c>
      <c r="F1122" s="1">
        <v>1.0</v>
      </c>
      <c r="G1122" s="4" t="str">
        <f t="shared" si="250"/>
        <v>0.35</v>
      </c>
      <c r="H1122" s="2">
        <f t="shared" si="251"/>
        <v>109.55</v>
      </c>
      <c r="I1122" s="2">
        <f t="shared" si="252"/>
        <v>0.01593222804</v>
      </c>
      <c r="J1122" s="2">
        <f t="shared" si="253"/>
        <v>0</v>
      </c>
    </row>
    <row r="1123">
      <c r="C1123" s="1">
        <v>3.0</v>
      </c>
      <c r="E1123" s="4">
        <f t="shared" si="249"/>
        <v>147</v>
      </c>
      <c r="F1123" s="1">
        <v>1.0</v>
      </c>
      <c r="G1123" s="4" t="str">
        <f t="shared" si="250"/>
        <v>0.28</v>
      </c>
      <c r="H1123" s="2">
        <f t="shared" si="251"/>
        <v>41.16</v>
      </c>
      <c r="I1123" s="2">
        <f t="shared" si="252"/>
        <v>0.005986038394</v>
      </c>
      <c r="J1123" s="2">
        <f t="shared" si="253"/>
        <v>0</v>
      </c>
    </row>
    <row r="1124">
      <c r="C1124" s="1">
        <v>4.0</v>
      </c>
      <c r="E1124" s="4">
        <f t="shared" si="249"/>
        <v>913</v>
      </c>
      <c r="F1124" s="1">
        <v>1.0</v>
      </c>
      <c r="G1124" s="4" t="str">
        <f t="shared" si="250"/>
        <v>0.68</v>
      </c>
      <c r="H1124" s="2">
        <f t="shared" si="251"/>
        <v>620.84</v>
      </c>
      <c r="I1124" s="2">
        <f t="shared" si="252"/>
        <v>0.09029086678</v>
      </c>
      <c r="J1124" s="2">
        <f t="shared" si="253"/>
        <v>0</v>
      </c>
    </row>
    <row r="1125">
      <c r="C1125" s="1">
        <v>5.0</v>
      </c>
      <c r="E1125" s="4">
        <f t="shared" si="249"/>
        <v>1137</v>
      </c>
      <c r="F1125" s="1">
        <v>1.0</v>
      </c>
      <c r="G1125" s="4" t="str">
        <f t="shared" si="250"/>
        <v>0.63</v>
      </c>
      <c r="H1125" s="2">
        <f t="shared" si="251"/>
        <v>716.31</v>
      </c>
      <c r="I1125" s="2">
        <f t="shared" si="252"/>
        <v>0.1041753927</v>
      </c>
      <c r="J1125" s="2">
        <f t="shared" si="253"/>
        <v>0</v>
      </c>
    </row>
    <row r="1126">
      <c r="C1126" s="1">
        <v>6.0</v>
      </c>
      <c r="E1126" s="4">
        <f t="shared" si="249"/>
        <v>932</v>
      </c>
      <c r="F1126" s="1">
        <v>1.0</v>
      </c>
      <c r="G1126" s="4" t="str">
        <f t="shared" si="250"/>
        <v>0.68</v>
      </c>
      <c r="H1126" s="2">
        <f t="shared" si="251"/>
        <v>633.76</v>
      </c>
      <c r="I1126" s="2">
        <f t="shared" si="252"/>
        <v>0.0921698662</v>
      </c>
      <c r="J1126" s="2">
        <f t="shared" si="253"/>
        <v>0</v>
      </c>
    </row>
    <row r="1127">
      <c r="C1127" s="1">
        <v>7.0</v>
      </c>
      <c r="E1127" s="4">
        <f t="shared" si="249"/>
        <v>2676</v>
      </c>
      <c r="F1127" s="1">
        <v>1.0</v>
      </c>
      <c r="G1127" s="4" t="str">
        <f t="shared" si="250"/>
        <v>0.84</v>
      </c>
      <c r="H1127" s="2">
        <f t="shared" si="251"/>
        <v>2247.84</v>
      </c>
      <c r="I1127" s="2">
        <f t="shared" si="252"/>
        <v>0.3269109948</v>
      </c>
      <c r="J1127" s="2">
        <f t="shared" si="253"/>
        <v>0</v>
      </c>
    </row>
    <row r="1128">
      <c r="C1128" s="1">
        <v>8.0</v>
      </c>
      <c r="E1128" s="4">
        <f t="shared" si="249"/>
        <v>132</v>
      </c>
      <c r="F1128" s="1">
        <v>0.0</v>
      </c>
      <c r="G1128" s="4" t="str">
        <f t="shared" si="250"/>
        <v>0.20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441</v>
      </c>
      <c r="F1129" s="1">
        <v>0.0</v>
      </c>
      <c r="G1129" s="4" t="str">
        <f t="shared" si="250"/>
        <v>0.38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0.3578679465</v>
      </c>
    </row>
    <row r="1131">
      <c r="D1131" s="1" t="s">
        <v>29</v>
      </c>
      <c r="E1131" s="2">
        <f>Sum(E1120:E1129)</f>
        <v>6876</v>
      </c>
      <c r="H1131" s="2">
        <f>Sum(H1120:H1129)</f>
        <v>4415.3</v>
      </c>
    </row>
    <row r="1132">
      <c r="D1132" s="1" t="s">
        <v>17</v>
      </c>
      <c r="E1132" s="2">
        <f>E1131/$B$2</f>
        <v>0.05371875</v>
      </c>
    </row>
    <row r="1133">
      <c r="D1133" s="1" t="s">
        <v>18</v>
      </c>
      <c r="E1133" s="2">
        <f>H1131/E1131</f>
        <v>0.6421320535</v>
      </c>
    </row>
    <row r="1134">
      <c r="D1134" s="1" t="s">
        <v>20</v>
      </c>
      <c r="E1134" s="2">
        <f>H1131/$B$2</f>
        <v>0.03449453125</v>
      </c>
    </row>
    <row r="1135">
      <c r="D1135" s="1" t="s">
        <v>21</v>
      </c>
      <c r="E1135" s="2">
        <f>(E1131-H1131)/$B$2</f>
        <v>0.01922421875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116</v>
      </c>
      <c r="F1150" s="1">
        <v>1.0</v>
      </c>
      <c r="G1150" s="4" t="str">
        <f t="shared" ref="G1150:G1159" si="255">INDIRECT(CONCATENATE("'ccc",$E$1148,"'!",$B$1,C1150+21))</f>
        <v>0.37</v>
      </c>
      <c r="H1150" s="2">
        <f t="shared" ref="H1150:H1159" si="256">E1150*F1150*G1150</f>
        <v>42.92</v>
      </c>
      <c r="I1150" s="2">
        <f t="shared" ref="I1150:I1159" si="257">H1150/$E$1161</f>
        <v>0.006368897463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30</v>
      </c>
      <c r="F1151" s="1">
        <v>1.0</v>
      </c>
      <c r="G1151" s="4" t="str">
        <f t="shared" si="255"/>
        <v>0.23</v>
      </c>
      <c r="H1151" s="2">
        <f t="shared" si="256"/>
        <v>6.9</v>
      </c>
      <c r="I1151" s="2">
        <f t="shared" si="257"/>
        <v>0.001023890785</v>
      </c>
      <c r="J1151" s="2">
        <f t="shared" si="258"/>
        <v>0</v>
      </c>
    </row>
    <row r="1152">
      <c r="C1152" s="1">
        <v>2.0</v>
      </c>
      <c r="E1152" s="4">
        <f t="shared" si="254"/>
        <v>304</v>
      </c>
      <c r="F1152" s="1">
        <v>1.0</v>
      </c>
      <c r="G1152" s="4" t="str">
        <f t="shared" si="255"/>
        <v>0.39</v>
      </c>
      <c r="H1152" s="2">
        <f t="shared" si="256"/>
        <v>118.56</v>
      </c>
      <c r="I1152" s="2">
        <f t="shared" si="257"/>
        <v>0.01759311471</v>
      </c>
      <c r="J1152" s="2">
        <f t="shared" si="258"/>
        <v>0</v>
      </c>
    </row>
    <row r="1153">
      <c r="C1153" s="1">
        <v>3.0</v>
      </c>
      <c r="E1153" s="4">
        <f t="shared" si="254"/>
        <v>138</v>
      </c>
      <c r="F1153" s="1">
        <v>1.0</v>
      </c>
      <c r="G1153" s="4" t="str">
        <f t="shared" si="255"/>
        <v>0.39</v>
      </c>
      <c r="H1153" s="2">
        <f t="shared" si="256"/>
        <v>53.82</v>
      </c>
      <c r="I1153" s="2">
        <f t="shared" si="257"/>
        <v>0.007986348123</v>
      </c>
      <c r="J1153" s="2">
        <f t="shared" si="258"/>
        <v>0</v>
      </c>
    </row>
    <row r="1154">
      <c r="C1154" s="1">
        <v>4.0</v>
      </c>
      <c r="E1154" s="4">
        <f t="shared" si="254"/>
        <v>911</v>
      </c>
      <c r="F1154" s="1">
        <v>1.0</v>
      </c>
      <c r="G1154" s="4" t="str">
        <f t="shared" si="255"/>
        <v>0.62</v>
      </c>
      <c r="H1154" s="2">
        <f t="shared" si="256"/>
        <v>564.82</v>
      </c>
      <c r="I1154" s="2">
        <f t="shared" si="257"/>
        <v>0.0838136222</v>
      </c>
      <c r="J1154" s="2">
        <f t="shared" si="258"/>
        <v>0</v>
      </c>
    </row>
    <row r="1155">
      <c r="C1155" s="1">
        <v>5.0</v>
      </c>
      <c r="E1155" s="4">
        <f t="shared" si="254"/>
        <v>1173</v>
      </c>
      <c r="F1155" s="1">
        <v>1.0</v>
      </c>
      <c r="G1155" s="4" t="str">
        <f t="shared" si="255"/>
        <v>0.62</v>
      </c>
      <c r="H1155" s="2">
        <f t="shared" si="256"/>
        <v>727.26</v>
      </c>
      <c r="I1155" s="2">
        <f t="shared" si="257"/>
        <v>0.1079180887</v>
      </c>
      <c r="J1155" s="2">
        <f t="shared" si="258"/>
        <v>0</v>
      </c>
    </row>
    <row r="1156">
      <c r="C1156" s="1">
        <v>6.0</v>
      </c>
      <c r="E1156" s="4">
        <f t="shared" si="254"/>
        <v>868</v>
      </c>
      <c r="F1156" s="1">
        <v>1.0</v>
      </c>
      <c r="G1156" s="4" t="str">
        <f t="shared" si="255"/>
        <v>0.65</v>
      </c>
      <c r="H1156" s="2">
        <f t="shared" si="256"/>
        <v>564.2</v>
      </c>
      <c r="I1156" s="2">
        <f t="shared" si="257"/>
        <v>0.08372162042</v>
      </c>
      <c r="J1156" s="2">
        <f t="shared" si="258"/>
        <v>0</v>
      </c>
    </row>
    <row r="1157">
      <c r="C1157" s="1">
        <v>7.0</v>
      </c>
      <c r="E1157" s="4">
        <f t="shared" si="254"/>
        <v>2698</v>
      </c>
      <c r="F1157" s="1">
        <v>1.0</v>
      </c>
      <c r="G1157" s="4" t="str">
        <f t="shared" si="255"/>
        <v>0.85</v>
      </c>
      <c r="H1157" s="2">
        <f t="shared" si="256"/>
        <v>2293.3</v>
      </c>
      <c r="I1157" s="2">
        <f t="shared" si="257"/>
        <v>0.3403027155</v>
      </c>
      <c r="J1157" s="2">
        <f t="shared" si="258"/>
        <v>0</v>
      </c>
    </row>
    <row r="1158">
      <c r="C1158" s="1">
        <v>8.0</v>
      </c>
      <c r="E1158" s="4">
        <f t="shared" si="254"/>
        <v>145</v>
      </c>
      <c r="F1158" s="1">
        <v>0.0</v>
      </c>
      <c r="G1158" s="4" t="str">
        <f t="shared" si="255"/>
        <v>0.19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356</v>
      </c>
      <c r="F1159" s="1">
        <v>0.0</v>
      </c>
      <c r="G1159" s="4" t="str">
        <f t="shared" si="255"/>
        <v>0.34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0.351271702</v>
      </c>
    </row>
    <row r="1161">
      <c r="D1161" s="1" t="s">
        <v>29</v>
      </c>
      <c r="E1161" s="2">
        <f>Sum(E1150:E1159)</f>
        <v>6739</v>
      </c>
      <c r="H1161" s="2">
        <f>Sum(H1150:H1159)</f>
        <v>4371.78</v>
      </c>
    </row>
    <row r="1162">
      <c r="D1162" s="1" t="s">
        <v>17</v>
      </c>
      <c r="E1162" s="2">
        <f>E1161/$B$2</f>
        <v>0.0526484375</v>
      </c>
    </row>
    <row r="1163">
      <c r="D1163" s="1" t="s">
        <v>18</v>
      </c>
      <c r="E1163" s="2">
        <f>H1161/E1161</f>
        <v>0.648728298</v>
      </c>
    </row>
    <row r="1164">
      <c r="D1164" s="1" t="s">
        <v>20</v>
      </c>
      <c r="E1164" s="2">
        <f>H1161/$B$2</f>
        <v>0.03415453125</v>
      </c>
    </row>
    <row r="1165">
      <c r="D1165" s="1" t="s">
        <v>21</v>
      </c>
      <c r="E1165" s="2">
        <f>(E1161-H1161)/$B$2</f>
        <v>0.01849390625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109</v>
      </c>
      <c r="F1180" s="1">
        <v>1.0</v>
      </c>
      <c r="G1180" s="4" t="str">
        <f t="shared" ref="G1180:G1189" si="260">INDIRECT(CONCATENATE("'ccc",$E$1178,"'!",$B$1,C1180+21))</f>
        <v>0.40</v>
      </c>
      <c r="H1180" s="2">
        <f t="shared" ref="H1180:H1189" si="261">E1180*F1180*G1180</f>
        <v>43.6</v>
      </c>
      <c r="I1180" s="2">
        <f t="shared" ref="I1180:I1189" si="262">H1180/$E$1191</f>
        <v>0.006688142353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33</v>
      </c>
      <c r="F1181" s="1">
        <v>1.0</v>
      </c>
      <c r="G1181" s="4" t="str">
        <f t="shared" si="260"/>
        <v>0.18</v>
      </c>
      <c r="H1181" s="2">
        <f t="shared" si="261"/>
        <v>5.94</v>
      </c>
      <c r="I1181" s="2">
        <f t="shared" si="262"/>
        <v>0.0009111826967</v>
      </c>
      <c r="J1181" s="2">
        <f t="shared" si="263"/>
        <v>0</v>
      </c>
    </row>
    <row r="1182">
      <c r="C1182" s="1">
        <v>2.0</v>
      </c>
      <c r="E1182" s="4">
        <f t="shared" si="259"/>
        <v>296</v>
      </c>
      <c r="F1182" s="1">
        <v>1.0</v>
      </c>
      <c r="G1182" s="4" t="str">
        <f t="shared" si="260"/>
        <v>0.41</v>
      </c>
      <c r="H1182" s="2">
        <f t="shared" si="261"/>
        <v>121.36</v>
      </c>
      <c r="I1182" s="2">
        <f t="shared" si="262"/>
        <v>0.0186163522</v>
      </c>
      <c r="J1182" s="2">
        <f t="shared" si="263"/>
        <v>0</v>
      </c>
    </row>
    <row r="1183">
      <c r="C1183" s="1">
        <v>3.0</v>
      </c>
      <c r="E1183" s="4">
        <f t="shared" si="259"/>
        <v>118</v>
      </c>
      <c r="F1183" s="1">
        <v>1.0</v>
      </c>
      <c r="G1183" s="4" t="str">
        <f t="shared" si="260"/>
        <v>0.39</v>
      </c>
      <c r="H1183" s="2">
        <f t="shared" si="261"/>
        <v>46.02</v>
      </c>
      <c r="I1183" s="2">
        <f t="shared" si="262"/>
        <v>0.007059364933</v>
      </c>
      <c r="J1183" s="2">
        <f t="shared" si="263"/>
        <v>0</v>
      </c>
    </row>
    <row r="1184">
      <c r="C1184" s="1">
        <v>4.0</v>
      </c>
      <c r="E1184" s="4">
        <f t="shared" si="259"/>
        <v>878</v>
      </c>
      <c r="F1184" s="1">
        <v>1.0</v>
      </c>
      <c r="G1184" s="4" t="str">
        <f t="shared" si="260"/>
        <v>0.68</v>
      </c>
      <c r="H1184" s="2">
        <f t="shared" si="261"/>
        <v>597.04</v>
      </c>
      <c r="I1184" s="2">
        <f t="shared" si="262"/>
        <v>0.09158459886</v>
      </c>
      <c r="J1184" s="2">
        <f t="shared" si="263"/>
        <v>0</v>
      </c>
    </row>
    <row r="1185">
      <c r="C1185" s="1">
        <v>5.0</v>
      </c>
      <c r="E1185" s="4">
        <f t="shared" si="259"/>
        <v>1195</v>
      </c>
      <c r="F1185" s="1">
        <v>1.0</v>
      </c>
      <c r="G1185" s="4" t="str">
        <f t="shared" si="260"/>
        <v>0.62</v>
      </c>
      <c r="H1185" s="2">
        <f t="shared" si="261"/>
        <v>740.9</v>
      </c>
      <c r="I1185" s="2">
        <f t="shared" si="262"/>
        <v>0.1136524007</v>
      </c>
      <c r="J1185" s="2">
        <f t="shared" si="263"/>
        <v>0</v>
      </c>
    </row>
    <row r="1186">
      <c r="C1186" s="1">
        <v>6.0</v>
      </c>
      <c r="E1186" s="4">
        <f t="shared" si="259"/>
        <v>851</v>
      </c>
      <c r="F1186" s="1">
        <v>1.0</v>
      </c>
      <c r="G1186" s="4" t="str">
        <f t="shared" si="260"/>
        <v>0.66</v>
      </c>
      <c r="H1186" s="2">
        <f t="shared" si="261"/>
        <v>561.66</v>
      </c>
      <c r="I1186" s="2">
        <f t="shared" si="262"/>
        <v>0.0861573861</v>
      </c>
      <c r="J1186" s="2">
        <f t="shared" si="263"/>
        <v>0</v>
      </c>
    </row>
    <row r="1187">
      <c r="C1187" s="1">
        <v>7.0</v>
      </c>
      <c r="E1187" s="4">
        <f t="shared" si="259"/>
        <v>2550</v>
      </c>
      <c r="F1187" s="1">
        <v>1.0</v>
      </c>
      <c r="G1187" s="4" t="str">
        <f t="shared" si="260"/>
        <v>0.85</v>
      </c>
      <c r="H1187" s="2">
        <f t="shared" si="261"/>
        <v>2167.5</v>
      </c>
      <c r="I1187" s="2">
        <f t="shared" si="262"/>
        <v>0.3324896457</v>
      </c>
      <c r="J1187" s="2">
        <f t="shared" si="263"/>
        <v>0</v>
      </c>
    </row>
    <row r="1188">
      <c r="C1188" s="1">
        <v>8.0</v>
      </c>
      <c r="E1188" s="4">
        <f t="shared" si="259"/>
        <v>126</v>
      </c>
      <c r="F1188" s="1">
        <v>0.0</v>
      </c>
      <c r="G1188" s="4" t="str">
        <f t="shared" si="260"/>
        <v>0.27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363</v>
      </c>
      <c r="F1189" s="1">
        <v>0.0</v>
      </c>
      <c r="G1189" s="4" t="str">
        <f t="shared" si="260"/>
        <v>0.41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0.3428409265</v>
      </c>
    </row>
    <row r="1191">
      <c r="D1191" s="1" t="s">
        <v>29</v>
      </c>
      <c r="E1191" s="2">
        <f>Sum(E1180:E1189)</f>
        <v>6519</v>
      </c>
      <c r="H1191" s="2">
        <f>Sum(H1180:H1189)</f>
        <v>4284.02</v>
      </c>
    </row>
    <row r="1192">
      <c r="D1192" s="1" t="s">
        <v>17</v>
      </c>
      <c r="E1192" s="2">
        <f>E1191/$B$2</f>
        <v>0.0509296875</v>
      </c>
    </row>
    <row r="1193">
      <c r="D1193" s="1" t="s">
        <v>18</v>
      </c>
      <c r="E1193" s="2">
        <f>H1191/E1191</f>
        <v>0.6571590735</v>
      </c>
    </row>
    <row r="1194">
      <c r="D1194" s="1" t="s">
        <v>20</v>
      </c>
      <c r="E1194" s="2">
        <f>H1191/$B$2</f>
        <v>0.03346890625</v>
      </c>
    </row>
    <row r="1195">
      <c r="D1195" s="1" t="s">
        <v>21</v>
      </c>
      <c r="E1195" s="2">
        <f>(E1191-H1191)/$B$2</f>
        <v>0.01746078125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52</v>
      </c>
      <c r="F1210" s="1">
        <v>1.0</v>
      </c>
      <c r="G1210" s="4" t="str">
        <f t="shared" ref="G1210:G1219" si="265">INDIRECT(CONCATENATE("'ccc",$E$1208,"'!",$B$1,C1210+21))</f>
        <v>0.37</v>
      </c>
      <c r="H1210" s="2">
        <f t="shared" ref="H1210:H1219" si="266">E1210*F1210*G1210</f>
        <v>19.24</v>
      </c>
      <c r="I1210" s="2">
        <f t="shared" ref="I1210:I1219" si="267">H1210/$E$1221</f>
        <v>0.003134060922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41</v>
      </c>
      <c r="F1211" s="1">
        <v>1.0</v>
      </c>
      <c r="G1211" s="4" t="str">
        <f t="shared" si="265"/>
        <v>0.27</v>
      </c>
      <c r="H1211" s="2">
        <f t="shared" si="266"/>
        <v>11.07</v>
      </c>
      <c r="I1211" s="2">
        <f t="shared" si="267"/>
        <v>0.001803225281</v>
      </c>
      <c r="J1211" s="2">
        <f t="shared" si="268"/>
        <v>0</v>
      </c>
    </row>
    <row r="1212">
      <c r="C1212" s="1">
        <v>2.0</v>
      </c>
      <c r="E1212" s="4">
        <f t="shared" si="264"/>
        <v>250</v>
      </c>
      <c r="F1212" s="1">
        <v>1.0</v>
      </c>
      <c r="G1212" s="4" t="str">
        <f t="shared" si="265"/>
        <v>0.44</v>
      </c>
      <c r="H1212" s="2">
        <f t="shared" si="266"/>
        <v>110</v>
      </c>
      <c r="I1212" s="2">
        <f t="shared" si="267"/>
        <v>0.01791822772</v>
      </c>
      <c r="J1212" s="2">
        <f t="shared" si="268"/>
        <v>0</v>
      </c>
    </row>
    <row r="1213">
      <c r="C1213" s="1">
        <v>3.0</v>
      </c>
      <c r="E1213" s="4">
        <f t="shared" si="264"/>
        <v>195</v>
      </c>
      <c r="F1213" s="1">
        <v>1.0</v>
      </c>
      <c r="G1213" s="4" t="str">
        <f t="shared" si="265"/>
        <v>0.41</v>
      </c>
      <c r="H1213" s="2">
        <f t="shared" si="266"/>
        <v>79.95</v>
      </c>
      <c r="I1213" s="2">
        <f t="shared" si="267"/>
        <v>0.0130232937</v>
      </c>
      <c r="J1213" s="2">
        <f t="shared" si="268"/>
        <v>0</v>
      </c>
    </row>
    <row r="1214">
      <c r="C1214" s="1">
        <v>4.0</v>
      </c>
      <c r="E1214" s="4">
        <f t="shared" si="264"/>
        <v>696</v>
      </c>
      <c r="F1214" s="1">
        <v>1.0</v>
      </c>
      <c r="G1214" s="4" t="str">
        <f t="shared" si="265"/>
        <v>0.57</v>
      </c>
      <c r="H1214" s="2">
        <f t="shared" si="266"/>
        <v>396.72</v>
      </c>
      <c r="I1214" s="2">
        <f t="shared" si="267"/>
        <v>0.06462290275</v>
      </c>
      <c r="J1214" s="2">
        <f t="shared" si="268"/>
        <v>0</v>
      </c>
    </row>
    <row r="1215">
      <c r="C1215" s="1">
        <v>5.0</v>
      </c>
      <c r="E1215" s="4">
        <f t="shared" si="264"/>
        <v>1173</v>
      </c>
      <c r="F1215" s="1">
        <v>1.0</v>
      </c>
      <c r="G1215" s="4" t="str">
        <f t="shared" si="265"/>
        <v>0.66</v>
      </c>
      <c r="H1215" s="2">
        <f t="shared" si="266"/>
        <v>774.18</v>
      </c>
      <c r="I1215" s="2">
        <f t="shared" si="267"/>
        <v>0.1261084867</v>
      </c>
      <c r="J1215" s="2">
        <f t="shared" si="268"/>
        <v>0</v>
      </c>
    </row>
    <row r="1216">
      <c r="C1216" s="1">
        <v>6.0</v>
      </c>
      <c r="E1216" s="4">
        <f t="shared" si="264"/>
        <v>541</v>
      </c>
      <c r="F1216" s="1">
        <v>1.0</v>
      </c>
      <c r="G1216" s="4" t="str">
        <f t="shared" si="265"/>
        <v>0.66</v>
      </c>
      <c r="H1216" s="2">
        <f t="shared" si="266"/>
        <v>357.06</v>
      </c>
      <c r="I1216" s="2">
        <f t="shared" si="267"/>
        <v>0.05816256719</v>
      </c>
      <c r="J1216" s="2">
        <f t="shared" si="268"/>
        <v>0</v>
      </c>
    </row>
    <row r="1217">
      <c r="C1217" s="1">
        <v>7.0</v>
      </c>
      <c r="E1217" s="4">
        <f t="shared" si="264"/>
        <v>1573</v>
      </c>
      <c r="F1217" s="1">
        <v>1.0</v>
      </c>
      <c r="G1217" s="4" t="str">
        <f t="shared" si="265"/>
        <v>0.81</v>
      </c>
      <c r="H1217" s="2">
        <f t="shared" si="266"/>
        <v>1274.13</v>
      </c>
      <c r="I1217" s="2">
        <f t="shared" si="267"/>
        <v>0.2075468317</v>
      </c>
      <c r="J1217" s="2">
        <f t="shared" si="268"/>
        <v>0</v>
      </c>
    </row>
    <row r="1218">
      <c r="C1218" s="1">
        <v>8.0</v>
      </c>
      <c r="E1218" s="4">
        <f t="shared" si="264"/>
        <v>928</v>
      </c>
      <c r="F1218" s="1">
        <v>1.0</v>
      </c>
      <c r="G1218" s="4" t="str">
        <f t="shared" si="265"/>
        <v>0.64</v>
      </c>
      <c r="H1218" s="2">
        <f t="shared" si="266"/>
        <v>593.92</v>
      </c>
      <c r="I1218" s="2">
        <f t="shared" si="267"/>
        <v>0.09674539827</v>
      </c>
      <c r="J1218" s="2">
        <f t="shared" si="268"/>
        <v>0</v>
      </c>
    </row>
    <row r="1219">
      <c r="C1219" s="1">
        <v>9.0</v>
      </c>
      <c r="E1219" s="4">
        <f t="shared" si="264"/>
        <v>690</v>
      </c>
      <c r="F1219" s="1">
        <v>0.0</v>
      </c>
      <c r="G1219" s="4" t="str">
        <f t="shared" si="265"/>
        <v>0.54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0.4109350057</v>
      </c>
    </row>
    <row r="1221">
      <c r="D1221" s="1" t="s">
        <v>29</v>
      </c>
      <c r="E1221" s="2">
        <f>Sum(E1210:E1219)</f>
        <v>6139</v>
      </c>
      <c r="H1221" s="2">
        <f>Sum(H1210:H1219)</f>
        <v>3616.27</v>
      </c>
    </row>
    <row r="1222">
      <c r="D1222" s="1" t="s">
        <v>17</v>
      </c>
      <c r="E1222" s="2">
        <f>E1221/$B$2</f>
        <v>0.0479609375</v>
      </c>
    </row>
    <row r="1223">
      <c r="D1223" s="1" t="s">
        <v>18</v>
      </c>
      <c r="E1223" s="2">
        <f>H1221/E1221</f>
        <v>0.5890649943</v>
      </c>
    </row>
    <row r="1224">
      <c r="D1224" s="1" t="s">
        <v>20</v>
      </c>
      <c r="E1224" s="2">
        <f>H1221/$B$2</f>
        <v>0.02825210938</v>
      </c>
    </row>
    <row r="1225">
      <c r="D1225" s="1" t="s">
        <v>21</v>
      </c>
      <c r="E1225" s="2">
        <f>(E1221-H1221)/$B$2</f>
        <v>0.01970882813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44</v>
      </c>
      <c r="F1240" s="1">
        <v>1.0</v>
      </c>
      <c r="G1240" s="4" t="str">
        <f t="shared" ref="G1240:G1249" si="270">INDIRECT(CONCATENATE("'ccc",$E$1238,"'!",$B$1,C1240+21))</f>
        <v>0.27</v>
      </c>
      <c r="H1240" s="2">
        <f t="shared" ref="H1240:H1249" si="271">E1240*F1240*G1240</f>
        <v>11.88</v>
      </c>
      <c r="I1240" s="2">
        <f t="shared" ref="I1240:I1249" si="272">H1240/$E$1251</f>
        <v>0.001940859337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53</v>
      </c>
      <c r="F1241" s="1">
        <v>1.0</v>
      </c>
      <c r="G1241" s="4" t="str">
        <f t="shared" si="270"/>
        <v>0.30</v>
      </c>
      <c r="H1241" s="2">
        <f t="shared" si="271"/>
        <v>15.9</v>
      </c>
      <c r="I1241" s="2">
        <f t="shared" si="272"/>
        <v>0.002597614769</v>
      </c>
      <c r="J1241" s="2">
        <f t="shared" si="273"/>
        <v>0</v>
      </c>
    </row>
    <row r="1242">
      <c r="C1242" s="1">
        <v>2.0</v>
      </c>
      <c r="E1242" s="4">
        <f t="shared" si="269"/>
        <v>215</v>
      </c>
      <c r="F1242" s="1">
        <v>1.0</v>
      </c>
      <c r="G1242" s="4" t="str">
        <f t="shared" si="270"/>
        <v>0.39</v>
      </c>
      <c r="H1242" s="2">
        <f t="shared" si="271"/>
        <v>83.85</v>
      </c>
      <c r="I1242" s="2">
        <f t="shared" si="272"/>
        <v>0.01369874204</v>
      </c>
      <c r="J1242" s="2">
        <f t="shared" si="273"/>
        <v>0</v>
      </c>
    </row>
    <row r="1243">
      <c r="C1243" s="1">
        <v>3.0</v>
      </c>
      <c r="E1243" s="4">
        <f t="shared" si="269"/>
        <v>218</v>
      </c>
      <c r="F1243" s="1">
        <v>1.0</v>
      </c>
      <c r="G1243" s="4" t="str">
        <f t="shared" si="270"/>
        <v>0.50</v>
      </c>
      <c r="H1243" s="2">
        <f t="shared" si="271"/>
        <v>109</v>
      </c>
      <c r="I1243" s="2">
        <f t="shared" si="272"/>
        <v>0.01780754779</v>
      </c>
      <c r="J1243" s="2">
        <f t="shared" si="273"/>
        <v>0</v>
      </c>
    </row>
    <row r="1244">
      <c r="C1244" s="1">
        <v>4.0</v>
      </c>
      <c r="E1244" s="4">
        <f t="shared" si="269"/>
        <v>615</v>
      </c>
      <c r="F1244" s="1">
        <v>1.0</v>
      </c>
      <c r="G1244" s="4" t="str">
        <f t="shared" si="270"/>
        <v>0.66</v>
      </c>
      <c r="H1244" s="2">
        <f t="shared" si="271"/>
        <v>405.9</v>
      </c>
      <c r="I1244" s="2">
        <f t="shared" si="272"/>
        <v>0.066312694</v>
      </c>
      <c r="J1244" s="2">
        <f t="shared" si="273"/>
        <v>0</v>
      </c>
    </row>
    <row r="1245">
      <c r="C1245" s="1">
        <v>5.0</v>
      </c>
      <c r="E1245" s="4">
        <f t="shared" si="269"/>
        <v>1234</v>
      </c>
      <c r="F1245" s="1">
        <v>1.0</v>
      </c>
      <c r="G1245" s="4" t="str">
        <f t="shared" si="270"/>
        <v>0.67</v>
      </c>
      <c r="H1245" s="2">
        <f t="shared" si="271"/>
        <v>826.78</v>
      </c>
      <c r="I1245" s="2">
        <f t="shared" si="272"/>
        <v>0.1350727005</v>
      </c>
      <c r="J1245" s="2">
        <f t="shared" si="273"/>
        <v>0</v>
      </c>
    </row>
    <row r="1246">
      <c r="C1246" s="1">
        <v>6.0</v>
      </c>
      <c r="E1246" s="4">
        <f t="shared" si="269"/>
        <v>505</v>
      </c>
      <c r="F1246" s="1">
        <v>1.0</v>
      </c>
      <c r="G1246" s="4" t="str">
        <f t="shared" si="270"/>
        <v>0.65</v>
      </c>
      <c r="H1246" s="2">
        <f t="shared" si="271"/>
        <v>328.25</v>
      </c>
      <c r="I1246" s="2">
        <f t="shared" si="272"/>
        <v>0.05362685836</v>
      </c>
      <c r="J1246" s="2">
        <f t="shared" si="273"/>
        <v>0</v>
      </c>
    </row>
    <row r="1247">
      <c r="C1247" s="1">
        <v>7.0</v>
      </c>
      <c r="E1247" s="4">
        <f t="shared" si="269"/>
        <v>992</v>
      </c>
      <c r="F1247" s="1">
        <v>1.0</v>
      </c>
      <c r="G1247" s="4" t="str">
        <f t="shared" si="270"/>
        <v>0.75</v>
      </c>
      <c r="H1247" s="2">
        <f t="shared" si="271"/>
        <v>744</v>
      </c>
      <c r="I1247" s="2">
        <f t="shared" si="272"/>
        <v>0.1215487665</v>
      </c>
      <c r="J1247" s="2">
        <f t="shared" si="273"/>
        <v>0</v>
      </c>
    </row>
    <row r="1248">
      <c r="C1248" s="1">
        <v>8.0</v>
      </c>
      <c r="E1248" s="4">
        <f t="shared" si="269"/>
        <v>1515</v>
      </c>
      <c r="F1248" s="1">
        <v>1.0</v>
      </c>
      <c r="G1248" s="4" t="str">
        <f t="shared" si="270"/>
        <v>0.74</v>
      </c>
      <c r="H1248" s="2">
        <f t="shared" si="271"/>
        <v>1121.1</v>
      </c>
      <c r="I1248" s="2">
        <f t="shared" si="272"/>
        <v>0.183156347</v>
      </c>
      <c r="J1248" s="2">
        <f t="shared" si="273"/>
        <v>0</v>
      </c>
    </row>
    <row r="1249">
      <c r="C1249" s="1">
        <v>9.0</v>
      </c>
      <c r="E1249" s="4">
        <f t="shared" si="269"/>
        <v>730</v>
      </c>
      <c r="F1249" s="1">
        <v>0.0</v>
      </c>
      <c r="G1249" s="4" t="str">
        <f t="shared" si="270"/>
        <v>0.56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0.4042378696</v>
      </c>
    </row>
    <row r="1251">
      <c r="D1251" s="1" t="s">
        <v>29</v>
      </c>
      <c r="E1251" s="2">
        <f>Sum(E1240:E1249)</f>
        <v>6121</v>
      </c>
      <c r="H1251" s="2">
        <f>Sum(H1240:H1249)</f>
        <v>3646.66</v>
      </c>
    </row>
    <row r="1252">
      <c r="D1252" s="1" t="s">
        <v>17</v>
      </c>
      <c r="E1252" s="2">
        <f>E1251/$B$2</f>
        <v>0.0478203125</v>
      </c>
    </row>
    <row r="1253">
      <c r="D1253" s="1" t="s">
        <v>18</v>
      </c>
      <c r="E1253" s="2">
        <f>H1251/E1251</f>
        <v>0.5957621304</v>
      </c>
    </row>
    <row r="1254">
      <c r="D1254" s="1" t="s">
        <v>20</v>
      </c>
      <c r="E1254" s="2">
        <f>H1251/$B$2</f>
        <v>0.02848953125</v>
      </c>
    </row>
    <row r="1255">
      <c r="D1255" s="1" t="s">
        <v>21</v>
      </c>
      <c r="E1255" s="2">
        <f>(E1251-H1251)/$B$2</f>
        <v>0.01933078125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29</v>
      </c>
      <c r="F1270" s="1">
        <v>1.0</v>
      </c>
      <c r="G1270" s="4" t="str">
        <f t="shared" ref="G1270:G1279" si="275">INDIRECT(CONCATENATE("'ccc",$E$1268,"'!",$B$1,C1270+21))</f>
        <v>0.24</v>
      </c>
      <c r="H1270" s="2">
        <f t="shared" ref="H1270:H1279" si="276">E1270*F1270*G1270</f>
        <v>6.96</v>
      </c>
      <c r="I1270" s="2">
        <f t="shared" ref="I1270:I1279" si="277">H1270/$E$1281</f>
        <v>0.001171322787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57</v>
      </c>
      <c r="F1271" s="1">
        <v>1.0</v>
      </c>
      <c r="G1271" s="4" t="str">
        <f t="shared" si="275"/>
        <v>0.26</v>
      </c>
      <c r="H1271" s="2">
        <f t="shared" si="276"/>
        <v>14.82</v>
      </c>
      <c r="I1271" s="2">
        <f t="shared" si="277"/>
        <v>0.002494109727</v>
      </c>
      <c r="J1271" s="2">
        <f t="shared" si="278"/>
        <v>0</v>
      </c>
    </row>
    <row r="1272">
      <c r="C1272" s="1">
        <v>2.0</v>
      </c>
      <c r="E1272" s="4">
        <f t="shared" si="274"/>
        <v>229</v>
      </c>
      <c r="F1272" s="1">
        <v>1.0</v>
      </c>
      <c r="G1272" s="4" t="str">
        <f t="shared" si="275"/>
        <v>0.43</v>
      </c>
      <c r="H1272" s="2">
        <f t="shared" si="276"/>
        <v>98.47</v>
      </c>
      <c r="I1272" s="2">
        <f t="shared" si="277"/>
        <v>0.01657186133</v>
      </c>
      <c r="J1272" s="2">
        <f t="shared" si="278"/>
        <v>0</v>
      </c>
    </row>
    <row r="1273">
      <c r="C1273" s="1">
        <v>3.0</v>
      </c>
      <c r="E1273" s="4">
        <f t="shared" si="274"/>
        <v>302</v>
      </c>
      <c r="F1273" s="1">
        <v>1.0</v>
      </c>
      <c r="G1273" s="4" t="str">
        <f t="shared" si="275"/>
        <v>0.54</v>
      </c>
      <c r="H1273" s="2">
        <f t="shared" si="276"/>
        <v>163.08</v>
      </c>
      <c r="I1273" s="2">
        <f t="shared" si="277"/>
        <v>0.02744530461</v>
      </c>
      <c r="J1273" s="2">
        <f t="shared" si="278"/>
        <v>0</v>
      </c>
    </row>
    <row r="1274">
      <c r="C1274" s="1">
        <v>4.0</v>
      </c>
      <c r="E1274" s="4">
        <f t="shared" si="274"/>
        <v>536</v>
      </c>
      <c r="F1274" s="1">
        <v>1.0</v>
      </c>
      <c r="G1274" s="4" t="str">
        <f t="shared" si="275"/>
        <v>0.60</v>
      </c>
      <c r="H1274" s="2">
        <f t="shared" si="276"/>
        <v>321.6</v>
      </c>
      <c r="I1274" s="2">
        <f t="shared" si="277"/>
        <v>0.05412319084</v>
      </c>
      <c r="J1274" s="2">
        <f t="shared" si="278"/>
        <v>0</v>
      </c>
    </row>
    <row r="1275">
      <c r="C1275" s="1">
        <v>5.0</v>
      </c>
      <c r="E1275" s="4">
        <f t="shared" si="274"/>
        <v>1187</v>
      </c>
      <c r="F1275" s="1">
        <v>1.0</v>
      </c>
      <c r="G1275" s="4" t="str">
        <f t="shared" si="275"/>
        <v>0.66</v>
      </c>
      <c r="H1275" s="2">
        <f t="shared" si="276"/>
        <v>783.42</v>
      </c>
      <c r="I1275" s="2">
        <f t="shared" si="277"/>
        <v>0.1318444968</v>
      </c>
      <c r="J1275" s="2">
        <f t="shared" si="278"/>
        <v>0</v>
      </c>
    </row>
    <row r="1276">
      <c r="C1276" s="1">
        <v>6.0</v>
      </c>
      <c r="E1276" s="4">
        <f t="shared" si="274"/>
        <v>463</v>
      </c>
      <c r="F1276" s="1">
        <v>1.0</v>
      </c>
      <c r="G1276" s="4" t="str">
        <f t="shared" si="275"/>
        <v>0.69</v>
      </c>
      <c r="H1276" s="2">
        <f t="shared" si="276"/>
        <v>319.47</v>
      </c>
      <c r="I1276" s="2">
        <f t="shared" si="277"/>
        <v>0.05376472568</v>
      </c>
      <c r="J1276" s="2">
        <f t="shared" si="278"/>
        <v>0</v>
      </c>
    </row>
    <row r="1277">
      <c r="C1277" s="1">
        <v>7.0</v>
      </c>
      <c r="E1277" s="4">
        <f t="shared" si="274"/>
        <v>691</v>
      </c>
      <c r="F1277" s="1">
        <v>1.0</v>
      </c>
      <c r="G1277" s="4" t="str">
        <f t="shared" si="275"/>
        <v>0.74</v>
      </c>
      <c r="H1277" s="2">
        <f t="shared" si="276"/>
        <v>511.34</v>
      </c>
      <c r="I1277" s="2">
        <f t="shared" si="277"/>
        <v>0.08605520027</v>
      </c>
      <c r="J1277" s="2">
        <f t="shared" si="278"/>
        <v>0</v>
      </c>
    </row>
    <row r="1278">
      <c r="C1278" s="1">
        <v>8.0</v>
      </c>
      <c r="E1278" s="4">
        <f t="shared" si="274"/>
        <v>1832</v>
      </c>
      <c r="F1278" s="1">
        <v>1.0</v>
      </c>
      <c r="G1278" s="4" t="str">
        <f t="shared" si="275"/>
        <v>0.77</v>
      </c>
      <c r="H1278" s="2">
        <f t="shared" si="276"/>
        <v>1410.64</v>
      </c>
      <c r="I1278" s="2">
        <f t="shared" si="277"/>
        <v>0.2374015483</v>
      </c>
      <c r="J1278" s="2">
        <f t="shared" si="278"/>
        <v>0</v>
      </c>
    </row>
    <row r="1279">
      <c r="C1279" s="1">
        <v>9.0</v>
      </c>
      <c r="E1279" s="4">
        <f t="shared" si="274"/>
        <v>616</v>
      </c>
      <c r="F1279" s="1">
        <v>0.0</v>
      </c>
      <c r="G1279" s="4" t="str">
        <f t="shared" si="275"/>
        <v>0.55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0.3891282396</v>
      </c>
    </row>
    <row r="1281">
      <c r="D1281" s="1" t="s">
        <v>29</v>
      </c>
      <c r="E1281" s="2">
        <f>Sum(E1270:E1279)</f>
        <v>5942</v>
      </c>
      <c r="H1281" s="2">
        <f>Sum(H1270:H1279)</f>
        <v>3629.8</v>
      </c>
    </row>
    <row r="1282">
      <c r="D1282" s="1" t="s">
        <v>17</v>
      </c>
      <c r="E1282" s="2">
        <f>E1281/$B$2</f>
        <v>0.046421875</v>
      </c>
    </row>
    <row r="1283">
      <c r="D1283" s="1" t="s">
        <v>18</v>
      </c>
      <c r="E1283" s="2">
        <f>H1281/E1281</f>
        <v>0.6108717604</v>
      </c>
    </row>
    <row r="1284">
      <c r="D1284" s="1" t="s">
        <v>20</v>
      </c>
      <c r="E1284" s="2">
        <f>H1281/$B$2</f>
        <v>0.0283578125</v>
      </c>
    </row>
    <row r="1285">
      <c r="D1285" s="1" t="s">
        <v>21</v>
      </c>
      <c r="E1285" s="2">
        <f>(E1281-H1281)/$B$2</f>
        <v>0.0180640625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24</v>
      </c>
      <c r="F1300" s="1">
        <v>1.0</v>
      </c>
      <c r="G1300" s="4" t="str">
        <f t="shared" ref="G1300:G1309" si="280">INDIRECT(CONCATENATE("'ccc",$E$1298,"'!",$B$1,C1300+21))</f>
        <v>0.25</v>
      </c>
      <c r="H1300" s="2">
        <f t="shared" ref="H1300:H1309" si="281">E1300*F1300*G1300</f>
        <v>6</v>
      </c>
      <c r="I1300" s="2">
        <f t="shared" ref="I1300:I1309" si="282">H1300/$E$1311</f>
        <v>0.001026167265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69</v>
      </c>
      <c r="F1301" s="1">
        <v>1.0</v>
      </c>
      <c r="G1301" s="4" t="str">
        <f t="shared" si="280"/>
        <v>0.36</v>
      </c>
      <c r="H1301" s="2">
        <f t="shared" si="281"/>
        <v>24.84</v>
      </c>
      <c r="I1301" s="2">
        <f t="shared" si="282"/>
        <v>0.004248332478</v>
      </c>
      <c r="J1301" s="2">
        <f t="shared" si="283"/>
        <v>0</v>
      </c>
    </row>
    <row r="1302">
      <c r="C1302" s="1">
        <v>2.0</v>
      </c>
      <c r="E1302" s="4">
        <f t="shared" si="279"/>
        <v>222</v>
      </c>
      <c r="F1302" s="1">
        <v>1.0</v>
      </c>
      <c r="G1302" s="4" t="str">
        <f t="shared" si="280"/>
        <v>0.41</v>
      </c>
      <c r="H1302" s="2">
        <f t="shared" si="281"/>
        <v>91.02</v>
      </c>
      <c r="I1302" s="2">
        <f t="shared" si="282"/>
        <v>0.01556695741</v>
      </c>
      <c r="J1302" s="2">
        <f t="shared" si="283"/>
        <v>0</v>
      </c>
    </row>
    <row r="1303">
      <c r="C1303" s="1">
        <v>3.0</v>
      </c>
      <c r="E1303" s="4">
        <f t="shared" si="279"/>
        <v>246</v>
      </c>
      <c r="F1303" s="1">
        <v>1.0</v>
      </c>
      <c r="G1303" s="4" t="str">
        <f t="shared" si="280"/>
        <v>0.58</v>
      </c>
      <c r="H1303" s="2">
        <f t="shared" si="281"/>
        <v>142.68</v>
      </c>
      <c r="I1303" s="2">
        <f t="shared" si="282"/>
        <v>0.02440225757</v>
      </c>
      <c r="J1303" s="2">
        <f t="shared" si="283"/>
        <v>0</v>
      </c>
    </row>
    <row r="1304">
      <c r="C1304" s="1">
        <v>4.0</v>
      </c>
      <c r="E1304" s="4">
        <f t="shared" si="279"/>
        <v>439</v>
      </c>
      <c r="F1304" s="1">
        <v>1.0</v>
      </c>
      <c r="G1304" s="4" t="str">
        <f t="shared" si="280"/>
        <v>0.59</v>
      </c>
      <c r="H1304" s="2">
        <f t="shared" si="281"/>
        <v>259.01</v>
      </c>
      <c r="I1304" s="2">
        <f t="shared" si="282"/>
        <v>0.04429793056</v>
      </c>
      <c r="J1304" s="2">
        <f t="shared" si="283"/>
        <v>0</v>
      </c>
    </row>
    <row r="1305">
      <c r="C1305" s="1">
        <v>5.0</v>
      </c>
      <c r="E1305" s="4">
        <f t="shared" si="279"/>
        <v>1101</v>
      </c>
      <c r="F1305" s="1">
        <v>1.0</v>
      </c>
      <c r="G1305" s="4" t="str">
        <f t="shared" si="280"/>
        <v>0.65</v>
      </c>
      <c r="H1305" s="2">
        <f t="shared" si="281"/>
        <v>715.65</v>
      </c>
      <c r="I1305" s="2">
        <f t="shared" si="282"/>
        <v>0.1223961006</v>
      </c>
      <c r="J1305" s="2">
        <f t="shared" si="283"/>
        <v>0</v>
      </c>
    </row>
    <row r="1306">
      <c r="C1306" s="1">
        <v>6.0</v>
      </c>
      <c r="E1306" s="4">
        <f t="shared" si="279"/>
        <v>410</v>
      </c>
      <c r="F1306" s="1">
        <v>1.0</v>
      </c>
      <c r="G1306" s="4" t="str">
        <f t="shared" si="280"/>
        <v>0.66</v>
      </c>
      <c r="H1306" s="2">
        <f t="shared" si="281"/>
        <v>270.6</v>
      </c>
      <c r="I1306" s="2">
        <f t="shared" si="282"/>
        <v>0.04628014366</v>
      </c>
      <c r="J1306" s="2">
        <f t="shared" si="283"/>
        <v>0</v>
      </c>
    </row>
    <row r="1307">
      <c r="C1307" s="1">
        <v>7.0</v>
      </c>
      <c r="E1307" s="4">
        <f t="shared" si="279"/>
        <v>374</v>
      </c>
      <c r="F1307" s="1">
        <v>1.0</v>
      </c>
      <c r="G1307" s="4" t="str">
        <f t="shared" si="280"/>
        <v>0.64</v>
      </c>
      <c r="H1307" s="2">
        <f t="shared" si="281"/>
        <v>239.36</v>
      </c>
      <c r="I1307" s="2">
        <f t="shared" si="282"/>
        <v>0.04093723277</v>
      </c>
      <c r="J1307" s="2">
        <f t="shared" si="283"/>
        <v>0</v>
      </c>
    </row>
    <row r="1308">
      <c r="C1308" s="1">
        <v>8.0</v>
      </c>
      <c r="E1308" s="4">
        <f t="shared" si="279"/>
        <v>2422</v>
      </c>
      <c r="F1308" s="1">
        <v>1.0</v>
      </c>
      <c r="G1308" s="4" t="str">
        <f t="shared" si="280"/>
        <v>0.80</v>
      </c>
      <c r="H1308" s="2">
        <f t="shared" si="281"/>
        <v>1937.6</v>
      </c>
      <c r="I1308" s="2">
        <f t="shared" si="282"/>
        <v>0.3313836155</v>
      </c>
      <c r="J1308" s="2">
        <f t="shared" si="283"/>
        <v>0</v>
      </c>
    </row>
    <row r="1309">
      <c r="C1309" s="1">
        <v>9.0</v>
      </c>
      <c r="E1309" s="4">
        <f t="shared" si="279"/>
        <v>540</v>
      </c>
      <c r="F1309" s="1">
        <v>0.0</v>
      </c>
      <c r="G1309" s="4" t="str">
        <f t="shared" si="280"/>
        <v>0.49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0.3694612622</v>
      </c>
    </row>
    <row r="1311">
      <c r="D1311" s="1" t="s">
        <v>29</v>
      </c>
      <c r="E1311" s="2">
        <f>Sum(E1300:E1309)</f>
        <v>5847</v>
      </c>
      <c r="H1311" s="2">
        <f>Sum(H1300:H1309)</f>
        <v>3686.76</v>
      </c>
    </row>
    <row r="1312">
      <c r="D1312" s="1" t="s">
        <v>17</v>
      </c>
      <c r="E1312" s="2">
        <f>E1311/$B$2</f>
        <v>0.0456796875</v>
      </c>
    </row>
    <row r="1313">
      <c r="D1313" s="1" t="s">
        <v>18</v>
      </c>
      <c r="E1313" s="2">
        <f>H1311/E1311</f>
        <v>0.6305387378</v>
      </c>
    </row>
    <row r="1314">
      <c r="D1314" s="1" t="s">
        <v>20</v>
      </c>
      <c r="E1314" s="2">
        <f>H1311/$B$2</f>
        <v>0.0288028125</v>
      </c>
    </row>
    <row r="1315">
      <c r="D1315" s="1" t="s">
        <v>21</v>
      </c>
      <c r="E1315" s="2">
        <f>(E1311-H1311)/$B$2</f>
        <v>0.016876875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17</v>
      </c>
      <c r="F1330" s="1">
        <v>1.0</v>
      </c>
      <c r="G1330" s="4" t="str">
        <f t="shared" ref="G1330:G1339" si="285">INDIRECT(CONCATENATE("'ccc",$E$1328,"'!",$B$1,C1330+21))</f>
        <v>0.24</v>
      </c>
      <c r="H1330" s="2">
        <f t="shared" ref="H1330:H1339" si="286">E1330*F1330*G1330</f>
        <v>4.08</v>
      </c>
      <c r="I1330" s="2">
        <f t="shared" ref="I1330:I1339" si="287">H1330/$E$1341</f>
        <v>0.0006915254237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58</v>
      </c>
      <c r="F1331" s="1">
        <v>1.0</v>
      </c>
      <c r="G1331" s="4" t="str">
        <f t="shared" si="285"/>
        <v>0.34</v>
      </c>
      <c r="H1331" s="2">
        <f t="shared" si="286"/>
        <v>19.72</v>
      </c>
      <c r="I1331" s="2">
        <f t="shared" si="287"/>
        <v>0.003342372881</v>
      </c>
      <c r="J1331" s="2">
        <f t="shared" si="288"/>
        <v>0</v>
      </c>
    </row>
    <row r="1332">
      <c r="C1332" s="1">
        <v>2.0</v>
      </c>
      <c r="E1332" s="4">
        <f t="shared" si="284"/>
        <v>205</v>
      </c>
      <c r="F1332" s="1">
        <v>1.0</v>
      </c>
      <c r="G1332" s="4" t="str">
        <f t="shared" si="285"/>
        <v>0.40</v>
      </c>
      <c r="H1332" s="2">
        <f t="shared" si="286"/>
        <v>82</v>
      </c>
      <c r="I1332" s="2">
        <f t="shared" si="287"/>
        <v>0.01389830508</v>
      </c>
      <c r="J1332" s="2">
        <f t="shared" si="288"/>
        <v>0</v>
      </c>
    </row>
    <row r="1333">
      <c r="C1333" s="1">
        <v>3.0</v>
      </c>
      <c r="E1333" s="4">
        <f t="shared" si="284"/>
        <v>285</v>
      </c>
      <c r="F1333" s="1">
        <v>1.0</v>
      </c>
      <c r="G1333" s="4" t="str">
        <f t="shared" si="285"/>
        <v>0.49</v>
      </c>
      <c r="H1333" s="2">
        <f t="shared" si="286"/>
        <v>139.65</v>
      </c>
      <c r="I1333" s="2">
        <f t="shared" si="287"/>
        <v>0.02366949153</v>
      </c>
      <c r="J1333" s="2">
        <f t="shared" si="288"/>
        <v>0</v>
      </c>
    </row>
    <row r="1334">
      <c r="C1334" s="1">
        <v>4.0</v>
      </c>
      <c r="E1334" s="4">
        <f t="shared" si="284"/>
        <v>317</v>
      </c>
      <c r="F1334" s="1">
        <v>1.0</v>
      </c>
      <c r="G1334" s="4" t="str">
        <f t="shared" si="285"/>
        <v>0.56</v>
      </c>
      <c r="H1334" s="2">
        <f t="shared" si="286"/>
        <v>177.52</v>
      </c>
      <c r="I1334" s="2">
        <f t="shared" si="287"/>
        <v>0.03008813559</v>
      </c>
      <c r="J1334" s="2">
        <f t="shared" si="288"/>
        <v>0</v>
      </c>
    </row>
    <row r="1335">
      <c r="C1335" s="1">
        <v>5.0</v>
      </c>
      <c r="E1335" s="4">
        <f t="shared" si="284"/>
        <v>969</v>
      </c>
      <c r="F1335" s="1">
        <v>1.0</v>
      </c>
      <c r="G1335" s="4" t="str">
        <f t="shared" si="285"/>
        <v>0.67</v>
      </c>
      <c r="H1335" s="2">
        <f t="shared" si="286"/>
        <v>649.23</v>
      </c>
      <c r="I1335" s="2">
        <f t="shared" si="287"/>
        <v>0.1100389831</v>
      </c>
      <c r="J1335" s="2">
        <f t="shared" si="288"/>
        <v>0</v>
      </c>
    </row>
    <row r="1336">
      <c r="C1336" s="1">
        <v>6.0</v>
      </c>
      <c r="E1336" s="4">
        <f t="shared" si="284"/>
        <v>387</v>
      </c>
      <c r="F1336" s="1">
        <v>1.0</v>
      </c>
      <c r="G1336" s="4" t="str">
        <f t="shared" si="285"/>
        <v>0.60</v>
      </c>
      <c r="H1336" s="2">
        <f t="shared" si="286"/>
        <v>232.2</v>
      </c>
      <c r="I1336" s="2">
        <f t="shared" si="287"/>
        <v>0.0393559322</v>
      </c>
      <c r="J1336" s="2">
        <f t="shared" si="288"/>
        <v>0</v>
      </c>
    </row>
    <row r="1337">
      <c r="C1337" s="1">
        <v>7.0</v>
      </c>
      <c r="E1337" s="4">
        <f t="shared" si="284"/>
        <v>274</v>
      </c>
      <c r="F1337" s="1">
        <v>1.0</v>
      </c>
      <c r="G1337" s="4" t="str">
        <f t="shared" si="285"/>
        <v>0.61</v>
      </c>
      <c r="H1337" s="2">
        <f t="shared" si="286"/>
        <v>167.14</v>
      </c>
      <c r="I1337" s="2">
        <f t="shared" si="287"/>
        <v>0.02832881356</v>
      </c>
      <c r="J1337" s="2">
        <f t="shared" si="288"/>
        <v>0</v>
      </c>
    </row>
    <row r="1338">
      <c r="C1338" s="1">
        <v>8.0</v>
      </c>
      <c r="E1338" s="4">
        <f t="shared" si="284"/>
        <v>2882</v>
      </c>
      <c r="F1338" s="1">
        <v>1.0</v>
      </c>
      <c r="G1338" s="4" t="str">
        <f t="shared" si="285"/>
        <v>0.83</v>
      </c>
      <c r="H1338" s="2">
        <f t="shared" si="286"/>
        <v>2392.06</v>
      </c>
      <c r="I1338" s="2">
        <f t="shared" si="287"/>
        <v>0.4054338983</v>
      </c>
      <c r="J1338" s="2">
        <f t="shared" si="288"/>
        <v>0</v>
      </c>
    </row>
    <row r="1339">
      <c r="C1339" s="1">
        <v>9.0</v>
      </c>
      <c r="E1339" s="4">
        <f t="shared" si="284"/>
        <v>506</v>
      </c>
      <c r="F1339" s="1">
        <v>0.0</v>
      </c>
      <c r="G1339" s="4" t="str">
        <f t="shared" si="285"/>
        <v>0.45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0.3451525424</v>
      </c>
    </row>
    <row r="1341">
      <c r="D1341" s="1" t="s">
        <v>29</v>
      </c>
      <c r="E1341" s="2">
        <f>Sum(E1330:E1339)</f>
        <v>5900</v>
      </c>
      <c r="H1341" s="2">
        <f>Sum(H1330:H1339)</f>
        <v>3863.6</v>
      </c>
    </row>
    <row r="1342">
      <c r="D1342" s="1" t="s">
        <v>17</v>
      </c>
      <c r="E1342" s="2">
        <f>E1341/$B$2</f>
        <v>0.04609375</v>
      </c>
    </row>
    <row r="1343">
      <c r="D1343" s="1" t="s">
        <v>18</v>
      </c>
      <c r="E1343" s="2">
        <f>H1341/E1341</f>
        <v>0.6548474576</v>
      </c>
    </row>
    <row r="1344">
      <c r="D1344" s="1" t="s">
        <v>20</v>
      </c>
      <c r="E1344" s="2">
        <f>H1341/$B$2</f>
        <v>0.030184375</v>
      </c>
    </row>
    <row r="1345">
      <c r="D1345" s="1" t="s">
        <v>21</v>
      </c>
      <c r="E1345" s="2">
        <f>(E1341-H1341)/$B$2</f>
        <v>0.015909375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36</v>
      </c>
      <c r="F1360" s="1">
        <v>1.0</v>
      </c>
      <c r="G1360" s="4" t="str">
        <f t="shared" ref="G1360:G1369" si="290">INDIRECT(CONCATENATE("'ccc",$E$1358,"'!",$B$1,C1360+21))</f>
        <v>0.39</v>
      </c>
      <c r="H1360" s="2">
        <f t="shared" ref="H1360:H1369" si="291">E1360*F1360*G1360</f>
        <v>14.04</v>
      </c>
      <c r="I1360" s="2">
        <f t="shared" ref="I1360:I1369" si="292">H1360/$E$1371</f>
        <v>0.002445141066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12</v>
      </c>
      <c r="F1361" s="1">
        <v>1.0</v>
      </c>
      <c r="G1361" s="4" t="str">
        <f t="shared" si="290"/>
        <v>0.25</v>
      </c>
      <c r="H1361" s="2">
        <f t="shared" si="291"/>
        <v>3</v>
      </c>
      <c r="I1361" s="2">
        <f t="shared" si="292"/>
        <v>0.0005224660397</v>
      </c>
      <c r="J1361" s="2">
        <f t="shared" si="293"/>
        <v>0</v>
      </c>
    </row>
    <row r="1362">
      <c r="C1362" s="1">
        <v>2.0</v>
      </c>
      <c r="E1362" s="4">
        <f t="shared" si="289"/>
        <v>93</v>
      </c>
      <c r="F1362" s="1">
        <v>1.0</v>
      </c>
      <c r="G1362" s="4" t="str">
        <f t="shared" si="290"/>
        <v>0.40</v>
      </c>
      <c r="H1362" s="2">
        <f t="shared" si="291"/>
        <v>37.2</v>
      </c>
      <c r="I1362" s="2">
        <f t="shared" si="292"/>
        <v>0.006478578892</v>
      </c>
      <c r="J1362" s="2">
        <f t="shared" si="293"/>
        <v>0</v>
      </c>
    </row>
    <row r="1363">
      <c r="C1363" s="1">
        <v>3.0</v>
      </c>
      <c r="E1363" s="4">
        <f t="shared" si="289"/>
        <v>120</v>
      </c>
      <c r="F1363" s="1">
        <v>1.0</v>
      </c>
      <c r="G1363" s="4" t="str">
        <f t="shared" si="290"/>
        <v>0.43</v>
      </c>
      <c r="H1363" s="2">
        <f t="shared" si="291"/>
        <v>51.6</v>
      </c>
      <c r="I1363" s="2">
        <f t="shared" si="292"/>
        <v>0.008986415883</v>
      </c>
      <c r="J1363" s="2">
        <f t="shared" si="293"/>
        <v>0</v>
      </c>
    </row>
    <row r="1364">
      <c r="C1364" s="1">
        <v>4.0</v>
      </c>
      <c r="E1364" s="4">
        <f t="shared" si="289"/>
        <v>228</v>
      </c>
      <c r="F1364" s="1">
        <v>1.0</v>
      </c>
      <c r="G1364" s="4" t="str">
        <f t="shared" si="290"/>
        <v>0.50</v>
      </c>
      <c r="H1364" s="2">
        <f t="shared" si="291"/>
        <v>114</v>
      </c>
      <c r="I1364" s="2">
        <f t="shared" si="292"/>
        <v>0.01985370951</v>
      </c>
      <c r="J1364" s="2">
        <f t="shared" si="293"/>
        <v>0</v>
      </c>
    </row>
    <row r="1365">
      <c r="C1365" s="1">
        <v>5.0</v>
      </c>
      <c r="E1365" s="4">
        <f t="shared" si="289"/>
        <v>285</v>
      </c>
      <c r="F1365" s="1">
        <v>1.0</v>
      </c>
      <c r="G1365" s="4" t="str">
        <f t="shared" si="290"/>
        <v>0.55</v>
      </c>
      <c r="H1365" s="2">
        <f t="shared" si="291"/>
        <v>156.75</v>
      </c>
      <c r="I1365" s="2">
        <f t="shared" si="292"/>
        <v>0.02729885057</v>
      </c>
      <c r="J1365" s="2">
        <f t="shared" si="293"/>
        <v>0</v>
      </c>
    </row>
    <row r="1366">
      <c r="C1366" s="1">
        <v>6.0</v>
      </c>
      <c r="E1366" s="4">
        <f t="shared" si="289"/>
        <v>75</v>
      </c>
      <c r="F1366" s="1">
        <v>1.0</v>
      </c>
      <c r="G1366" s="4" t="str">
        <f t="shared" si="290"/>
        <v>0.71</v>
      </c>
      <c r="H1366" s="2">
        <f t="shared" si="291"/>
        <v>53.25</v>
      </c>
      <c r="I1366" s="2">
        <f t="shared" si="292"/>
        <v>0.009273772205</v>
      </c>
      <c r="J1366" s="2">
        <f t="shared" si="293"/>
        <v>0</v>
      </c>
    </row>
    <row r="1367">
      <c r="C1367" s="1">
        <v>7.0</v>
      </c>
      <c r="E1367" s="4">
        <f t="shared" si="289"/>
        <v>387</v>
      </c>
      <c r="F1367" s="1">
        <v>1.0</v>
      </c>
      <c r="G1367" s="4" t="str">
        <f t="shared" si="290"/>
        <v>0.64</v>
      </c>
      <c r="H1367" s="2">
        <f t="shared" si="291"/>
        <v>247.68</v>
      </c>
      <c r="I1367" s="2">
        <f t="shared" si="292"/>
        <v>0.04313479624</v>
      </c>
      <c r="J1367" s="2">
        <f t="shared" si="293"/>
        <v>0</v>
      </c>
    </row>
    <row r="1368">
      <c r="C1368" s="1">
        <v>8.0</v>
      </c>
      <c r="E1368" s="4">
        <f t="shared" si="289"/>
        <v>451</v>
      </c>
      <c r="F1368" s="1">
        <v>1.0</v>
      </c>
      <c r="G1368" s="4" t="str">
        <f t="shared" si="290"/>
        <v>0.64</v>
      </c>
      <c r="H1368" s="2">
        <f t="shared" si="291"/>
        <v>288.64</v>
      </c>
      <c r="I1368" s="2">
        <f t="shared" si="292"/>
        <v>0.05026819923</v>
      </c>
      <c r="J1368" s="2">
        <f t="shared" si="293"/>
        <v>0</v>
      </c>
    </row>
    <row r="1369">
      <c r="C1369" s="1">
        <v>9.0</v>
      </c>
      <c r="E1369" s="4">
        <f t="shared" si="289"/>
        <v>4055</v>
      </c>
      <c r="F1369" s="1">
        <v>1.0</v>
      </c>
      <c r="G1369" s="4" t="str">
        <f t="shared" si="290"/>
        <v>0.88</v>
      </c>
      <c r="H1369" s="2">
        <f t="shared" si="291"/>
        <v>3568.4</v>
      </c>
      <c r="I1369" s="2">
        <f t="shared" si="292"/>
        <v>0.6214559387</v>
      </c>
      <c r="J1369" s="2">
        <f t="shared" si="293"/>
        <v>0</v>
      </c>
    </row>
    <row r="1370">
      <c r="C1370" s="1" t="s">
        <v>28</v>
      </c>
      <c r="I1370" s="2">
        <f>(E1371-H1371)/E1371</f>
        <v>0.2102821317</v>
      </c>
    </row>
    <row r="1371">
      <c r="D1371" s="1" t="s">
        <v>29</v>
      </c>
      <c r="E1371" s="2">
        <f>Sum(E1360:E1369)</f>
        <v>5742</v>
      </c>
      <c r="H1371" s="2">
        <f>Sum(H1360:H1369)</f>
        <v>4534.56</v>
      </c>
    </row>
    <row r="1372">
      <c r="D1372" s="1" t="s">
        <v>17</v>
      </c>
      <c r="E1372" s="2">
        <f>E1371/$B$2</f>
        <v>0.044859375</v>
      </c>
    </row>
    <row r="1373">
      <c r="D1373" s="1" t="s">
        <v>18</v>
      </c>
      <c r="E1373" s="2">
        <f>H1371/E1371</f>
        <v>0.7897178683</v>
      </c>
    </row>
    <row r="1374">
      <c r="D1374" s="1" t="s">
        <v>20</v>
      </c>
      <c r="E1374" s="2">
        <f>H1371/$B$2</f>
        <v>0.03542625</v>
      </c>
    </row>
    <row r="1375">
      <c r="D1375" s="1" t="s">
        <v>21</v>
      </c>
      <c r="E1375" s="2">
        <f>(E1371-H1371)/$B$2</f>
        <v>0.009433125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36</v>
      </c>
      <c r="F1390" s="1">
        <v>1.0</v>
      </c>
      <c r="G1390" s="4" t="str">
        <f t="shared" ref="G1390:G1399" si="295">INDIRECT(CONCATENATE("'ccc",$E$1388,"'!",$B$1,C1390+21))</f>
        <v>0.28</v>
      </c>
      <c r="H1390" s="2">
        <f t="shared" ref="H1390:H1399" si="296">E1390*F1390*G1390</f>
        <v>10.08</v>
      </c>
      <c r="I1390" s="2">
        <f t="shared" ref="I1390:I1399" si="297">H1390/$E$1401</f>
        <v>0.001711375212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13</v>
      </c>
      <c r="F1391" s="1">
        <v>1.0</v>
      </c>
      <c r="G1391" s="4" t="str">
        <f t="shared" si="295"/>
        <v>0.23</v>
      </c>
      <c r="H1391" s="2">
        <f t="shared" si="296"/>
        <v>2.99</v>
      </c>
      <c r="I1391" s="2">
        <f t="shared" si="297"/>
        <v>0.0005076400679</v>
      </c>
      <c r="J1391" s="2">
        <f t="shared" si="298"/>
        <v>0</v>
      </c>
    </row>
    <row r="1392">
      <c r="C1392" s="1">
        <v>2.0</v>
      </c>
      <c r="E1392" s="4">
        <f t="shared" si="294"/>
        <v>50</v>
      </c>
      <c r="F1392" s="1">
        <v>1.0</v>
      </c>
      <c r="G1392" s="4" t="str">
        <f t="shared" si="295"/>
        <v>0.28</v>
      </c>
      <c r="H1392" s="2">
        <f t="shared" si="296"/>
        <v>14</v>
      </c>
      <c r="I1392" s="2">
        <f t="shared" si="297"/>
        <v>0.002376910017</v>
      </c>
      <c r="J1392" s="2">
        <f t="shared" si="298"/>
        <v>0</v>
      </c>
    </row>
    <row r="1393">
      <c r="C1393" s="1">
        <v>3.0</v>
      </c>
      <c r="E1393" s="4">
        <f t="shared" si="294"/>
        <v>83</v>
      </c>
      <c r="F1393" s="1">
        <v>1.0</v>
      </c>
      <c r="G1393" s="4" t="str">
        <f t="shared" si="295"/>
        <v>0.47</v>
      </c>
      <c r="H1393" s="2">
        <f t="shared" si="296"/>
        <v>39.01</v>
      </c>
      <c r="I1393" s="2">
        <f t="shared" si="297"/>
        <v>0.006623089983</v>
      </c>
      <c r="J1393" s="2">
        <f t="shared" si="298"/>
        <v>0</v>
      </c>
    </row>
    <row r="1394">
      <c r="C1394" s="1">
        <v>4.0</v>
      </c>
      <c r="E1394" s="4">
        <f t="shared" si="294"/>
        <v>196</v>
      </c>
      <c r="F1394" s="1">
        <v>1.0</v>
      </c>
      <c r="G1394" s="4" t="str">
        <f t="shared" si="295"/>
        <v>0.52</v>
      </c>
      <c r="H1394" s="2">
        <f t="shared" si="296"/>
        <v>101.92</v>
      </c>
      <c r="I1394" s="2">
        <f t="shared" si="297"/>
        <v>0.01730390492</v>
      </c>
      <c r="J1394" s="2">
        <f t="shared" si="298"/>
        <v>0</v>
      </c>
    </row>
    <row r="1395">
      <c r="C1395" s="1">
        <v>5.0</v>
      </c>
      <c r="E1395" s="4">
        <f t="shared" si="294"/>
        <v>244</v>
      </c>
      <c r="F1395" s="1">
        <v>1.0</v>
      </c>
      <c r="G1395" s="4" t="str">
        <f t="shared" si="295"/>
        <v>0.51</v>
      </c>
      <c r="H1395" s="2">
        <f t="shared" si="296"/>
        <v>124.44</v>
      </c>
      <c r="I1395" s="2">
        <f t="shared" si="297"/>
        <v>0.02112733447</v>
      </c>
      <c r="J1395" s="2">
        <f t="shared" si="298"/>
        <v>0</v>
      </c>
    </row>
    <row r="1396">
      <c r="C1396" s="1">
        <v>6.0</v>
      </c>
      <c r="E1396" s="4">
        <f t="shared" si="294"/>
        <v>78</v>
      </c>
      <c r="F1396" s="1">
        <v>1.0</v>
      </c>
      <c r="G1396" s="4" t="str">
        <f t="shared" si="295"/>
        <v>0.56</v>
      </c>
      <c r="H1396" s="2">
        <f t="shared" si="296"/>
        <v>43.68</v>
      </c>
      <c r="I1396" s="2">
        <f t="shared" si="297"/>
        <v>0.007415959253</v>
      </c>
      <c r="J1396" s="2">
        <f t="shared" si="298"/>
        <v>0</v>
      </c>
    </row>
    <row r="1397">
      <c r="C1397" s="1">
        <v>7.0</v>
      </c>
      <c r="E1397" s="4">
        <f t="shared" si="294"/>
        <v>367</v>
      </c>
      <c r="F1397" s="1">
        <v>1.0</v>
      </c>
      <c r="G1397" s="4" t="str">
        <f t="shared" si="295"/>
        <v>0.60</v>
      </c>
      <c r="H1397" s="2">
        <f t="shared" si="296"/>
        <v>220.2</v>
      </c>
      <c r="I1397" s="2">
        <f t="shared" si="297"/>
        <v>0.03738539898</v>
      </c>
      <c r="J1397" s="2">
        <f t="shared" si="298"/>
        <v>0</v>
      </c>
    </row>
    <row r="1398">
      <c r="C1398" s="1">
        <v>8.0</v>
      </c>
      <c r="E1398" s="4">
        <f t="shared" si="294"/>
        <v>366</v>
      </c>
      <c r="F1398" s="1">
        <v>1.0</v>
      </c>
      <c r="G1398" s="4" t="str">
        <f t="shared" si="295"/>
        <v>0.67</v>
      </c>
      <c r="H1398" s="2">
        <f t="shared" si="296"/>
        <v>245.22</v>
      </c>
      <c r="I1398" s="2">
        <f t="shared" si="297"/>
        <v>0.04163327674</v>
      </c>
      <c r="J1398" s="2">
        <f t="shared" si="298"/>
        <v>0</v>
      </c>
    </row>
    <row r="1399">
      <c r="C1399" s="1">
        <v>9.0</v>
      </c>
      <c r="E1399" s="4">
        <f t="shared" si="294"/>
        <v>4457</v>
      </c>
      <c r="F1399" s="1">
        <v>1.0</v>
      </c>
      <c r="G1399" s="4" t="str">
        <f t="shared" si="295"/>
        <v>0.91</v>
      </c>
      <c r="H1399" s="2">
        <f t="shared" si="296"/>
        <v>4055.87</v>
      </c>
      <c r="I1399" s="2">
        <f t="shared" si="297"/>
        <v>0.6886027165</v>
      </c>
      <c r="J1399" s="2">
        <f t="shared" si="298"/>
        <v>0</v>
      </c>
    </row>
    <row r="1400">
      <c r="C1400" s="1" t="s">
        <v>28</v>
      </c>
      <c r="I1400" s="2">
        <f>(E1401-H1401)/E1401</f>
        <v>0.1753123939</v>
      </c>
    </row>
    <row r="1401">
      <c r="D1401" s="1" t="s">
        <v>29</v>
      </c>
      <c r="E1401" s="2">
        <f>Sum(E1390:E1399)</f>
        <v>5890</v>
      </c>
      <c r="H1401" s="2">
        <f>Sum(H1390:H1399)</f>
        <v>4857.41</v>
      </c>
    </row>
    <row r="1402">
      <c r="D1402" s="1" t="s">
        <v>17</v>
      </c>
      <c r="E1402" s="2">
        <f>E1401/$B$2</f>
        <v>0.046015625</v>
      </c>
    </row>
    <row r="1403">
      <c r="D1403" s="1" t="s">
        <v>18</v>
      </c>
      <c r="E1403" s="2">
        <f>H1401/E1401</f>
        <v>0.8246876061</v>
      </c>
    </row>
    <row r="1404">
      <c r="D1404" s="1" t="s">
        <v>20</v>
      </c>
      <c r="E1404" s="2">
        <f>H1401/$B$2</f>
        <v>0.03794851563</v>
      </c>
    </row>
    <row r="1405">
      <c r="D1405" s="1" t="s">
        <v>21</v>
      </c>
      <c r="E1405" s="2">
        <f>(E1401-H1401)/$B$2</f>
        <v>0.008067109375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18</v>
      </c>
      <c r="F1420" s="1">
        <v>1.0</v>
      </c>
      <c r="G1420" s="4" t="str">
        <f t="shared" ref="G1420:G1429" si="300">INDIRECT(CONCATENATE("'ccc",$E$1418,"'!",$B$1,C1420+21))</f>
        <v>0.33</v>
      </c>
      <c r="H1420" s="2">
        <f t="shared" ref="H1420:H1429" si="301">E1420*F1420*G1420</f>
        <v>5.94</v>
      </c>
      <c r="I1420" s="2">
        <f t="shared" ref="I1420:I1429" si="302">H1420/$E$1431</f>
        <v>0.0009688468439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7</v>
      </c>
      <c r="F1421" s="1">
        <v>1.0</v>
      </c>
      <c r="G1421" s="4" t="str">
        <f t="shared" si="300"/>
        <v>0.14</v>
      </c>
      <c r="H1421" s="2">
        <f t="shared" si="301"/>
        <v>0.98</v>
      </c>
      <c r="I1421" s="2">
        <f t="shared" si="302"/>
        <v>0.0001598434187</v>
      </c>
      <c r="J1421" s="2">
        <f t="shared" si="303"/>
        <v>0</v>
      </c>
    </row>
    <row r="1422">
      <c r="C1422" s="1">
        <v>2.0</v>
      </c>
      <c r="E1422" s="4">
        <f t="shared" si="299"/>
        <v>41</v>
      </c>
      <c r="F1422" s="1">
        <v>1.0</v>
      </c>
      <c r="G1422" s="4" t="str">
        <f t="shared" si="300"/>
        <v>0.07</v>
      </c>
      <c r="H1422" s="2">
        <f t="shared" si="301"/>
        <v>2.87</v>
      </c>
      <c r="I1422" s="2">
        <f t="shared" si="302"/>
        <v>0.000468112869</v>
      </c>
      <c r="J1422" s="2">
        <f t="shared" si="303"/>
        <v>0</v>
      </c>
    </row>
    <row r="1423">
      <c r="C1423" s="1">
        <v>3.0</v>
      </c>
      <c r="E1423" s="4">
        <f t="shared" si="299"/>
        <v>33</v>
      </c>
      <c r="F1423" s="1">
        <v>1.0</v>
      </c>
      <c r="G1423" s="4" t="str">
        <f t="shared" si="300"/>
        <v>0.33</v>
      </c>
      <c r="H1423" s="2">
        <f t="shared" si="301"/>
        <v>10.89</v>
      </c>
      <c r="I1423" s="2">
        <f t="shared" si="302"/>
        <v>0.001776219214</v>
      </c>
      <c r="J1423" s="2">
        <f t="shared" si="303"/>
        <v>0</v>
      </c>
    </row>
    <row r="1424">
      <c r="C1424" s="1">
        <v>4.0</v>
      </c>
      <c r="E1424" s="4">
        <f t="shared" si="299"/>
        <v>168</v>
      </c>
      <c r="F1424" s="1">
        <v>1.0</v>
      </c>
      <c r="G1424" s="4" t="str">
        <f t="shared" si="300"/>
        <v>0.53</v>
      </c>
      <c r="H1424" s="2">
        <f t="shared" si="301"/>
        <v>89.04</v>
      </c>
      <c r="I1424" s="2">
        <f t="shared" si="302"/>
        <v>0.01452291633</v>
      </c>
      <c r="J1424" s="2">
        <f t="shared" si="303"/>
        <v>0</v>
      </c>
    </row>
    <row r="1425">
      <c r="C1425" s="1">
        <v>5.0</v>
      </c>
      <c r="E1425" s="4">
        <f t="shared" si="299"/>
        <v>162</v>
      </c>
      <c r="F1425" s="1">
        <v>1.0</v>
      </c>
      <c r="G1425" s="4" t="str">
        <f t="shared" si="300"/>
        <v>0.55</v>
      </c>
      <c r="H1425" s="2">
        <f t="shared" si="301"/>
        <v>89.1</v>
      </c>
      <c r="I1425" s="2">
        <f t="shared" si="302"/>
        <v>0.01453270266</v>
      </c>
      <c r="J1425" s="2">
        <f t="shared" si="303"/>
        <v>0</v>
      </c>
    </row>
    <row r="1426">
      <c r="C1426" s="1">
        <v>6.0</v>
      </c>
      <c r="E1426" s="4">
        <f t="shared" si="299"/>
        <v>28</v>
      </c>
      <c r="F1426" s="1">
        <v>1.0</v>
      </c>
      <c r="G1426" s="4" t="str">
        <f t="shared" si="300"/>
        <v>0.61</v>
      </c>
      <c r="H1426" s="2">
        <f t="shared" si="301"/>
        <v>17.08</v>
      </c>
      <c r="I1426" s="2">
        <f t="shared" si="302"/>
        <v>0.00278584244</v>
      </c>
      <c r="J1426" s="2">
        <f t="shared" si="303"/>
        <v>0</v>
      </c>
    </row>
    <row r="1427">
      <c r="C1427" s="1">
        <v>7.0</v>
      </c>
      <c r="E1427" s="4">
        <f t="shared" si="299"/>
        <v>259</v>
      </c>
      <c r="F1427" s="1">
        <v>1.0</v>
      </c>
      <c r="G1427" s="4" t="str">
        <f t="shared" si="300"/>
        <v>0.63</v>
      </c>
      <c r="H1427" s="2">
        <f t="shared" si="301"/>
        <v>163.17</v>
      </c>
      <c r="I1427" s="2">
        <f t="shared" si="302"/>
        <v>0.02661392921</v>
      </c>
      <c r="J1427" s="2">
        <f t="shared" si="303"/>
        <v>0</v>
      </c>
    </row>
    <row r="1428">
      <c r="C1428" s="1">
        <v>8.0</v>
      </c>
      <c r="E1428" s="4">
        <f t="shared" si="299"/>
        <v>134</v>
      </c>
      <c r="F1428" s="1">
        <v>1.0</v>
      </c>
      <c r="G1428" s="4" t="str">
        <f t="shared" si="300"/>
        <v>0.45</v>
      </c>
      <c r="H1428" s="2">
        <f t="shared" si="301"/>
        <v>60.3</v>
      </c>
      <c r="I1428" s="2">
        <f t="shared" si="302"/>
        <v>0.009835263415</v>
      </c>
      <c r="J1428" s="2">
        <f t="shared" si="303"/>
        <v>0</v>
      </c>
    </row>
    <row r="1429">
      <c r="C1429" s="1">
        <v>9.0</v>
      </c>
      <c r="E1429" s="4">
        <f t="shared" si="299"/>
        <v>5281</v>
      </c>
      <c r="F1429" s="1">
        <v>1.0</v>
      </c>
      <c r="G1429" s="4" t="str">
        <f t="shared" si="300"/>
        <v>0.94</v>
      </c>
      <c r="H1429" s="2">
        <f t="shared" si="301"/>
        <v>4964.14</v>
      </c>
      <c r="I1429" s="2">
        <f t="shared" si="302"/>
        <v>0.8096786821</v>
      </c>
      <c r="J1429" s="2">
        <f t="shared" si="303"/>
        <v>0</v>
      </c>
    </row>
    <row r="1430">
      <c r="C1430" s="1" t="s">
        <v>28</v>
      </c>
      <c r="I1430" s="2">
        <f>(E1431-H1431)/E1431</f>
        <v>0.1186576415</v>
      </c>
    </row>
    <row r="1431">
      <c r="D1431" s="1" t="s">
        <v>29</v>
      </c>
      <c r="E1431" s="2">
        <f>Sum(E1420:E1429)</f>
        <v>6131</v>
      </c>
      <c r="H1431" s="2">
        <f>Sum(H1420:H1429)</f>
        <v>5403.51</v>
      </c>
    </row>
    <row r="1432">
      <c r="D1432" s="1" t="s">
        <v>17</v>
      </c>
      <c r="E1432" s="2">
        <f>E1431/$B$2</f>
        <v>0.0478984375</v>
      </c>
    </row>
    <row r="1433">
      <c r="D1433" s="1" t="s">
        <v>18</v>
      </c>
      <c r="E1433" s="2">
        <f>H1431/E1431</f>
        <v>0.8813423585</v>
      </c>
    </row>
    <row r="1434">
      <c r="D1434" s="1" t="s">
        <v>20</v>
      </c>
      <c r="E1434" s="2">
        <f>H1431/$B$2</f>
        <v>0.04221492188</v>
      </c>
    </row>
    <row r="1435">
      <c r="D1435" s="1" t="s">
        <v>21</v>
      </c>
      <c r="E1435" s="2">
        <f>(E1431-H1431)/$B$2</f>
        <v>0.005683515625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16</v>
      </c>
      <c r="F1450" s="1">
        <v>1.0</v>
      </c>
      <c r="G1450" s="4" t="str">
        <f t="shared" ref="G1450:G1459" si="305">INDIRECT(CONCATENATE("'ccc",$E$1448,"'!",$B$1,C1450+21))</f>
        <v>0.12</v>
      </c>
      <c r="H1450" s="2">
        <f t="shared" ref="H1450:H1459" si="306">E1450*F1450*G1450</f>
        <v>1.92</v>
      </c>
      <c r="I1450" s="2">
        <f t="shared" ref="I1450:I1459" si="307">H1450/$E$1461</f>
        <v>0.0003213389121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8</v>
      </c>
      <c r="F1451" s="1">
        <v>1.0</v>
      </c>
      <c r="G1451" s="4" t="str">
        <f t="shared" si="305"/>
        <v>0.12</v>
      </c>
      <c r="H1451" s="2">
        <f t="shared" si="306"/>
        <v>0.96</v>
      </c>
      <c r="I1451" s="2">
        <f t="shared" si="307"/>
        <v>0.0001606694561</v>
      </c>
      <c r="J1451" s="2">
        <f t="shared" si="308"/>
        <v>0</v>
      </c>
    </row>
    <row r="1452">
      <c r="C1452" s="1">
        <v>2.0</v>
      </c>
      <c r="E1452" s="4">
        <f t="shared" si="304"/>
        <v>26</v>
      </c>
      <c r="F1452" s="1">
        <v>1.0</v>
      </c>
      <c r="G1452" s="4" t="str">
        <f t="shared" si="305"/>
        <v>0.27</v>
      </c>
      <c r="H1452" s="2">
        <f t="shared" si="306"/>
        <v>7.02</v>
      </c>
      <c r="I1452" s="2">
        <f t="shared" si="307"/>
        <v>0.001174895397</v>
      </c>
      <c r="J1452" s="2">
        <f t="shared" si="308"/>
        <v>0</v>
      </c>
    </row>
    <row r="1453">
      <c r="C1453" s="1">
        <v>3.0</v>
      </c>
      <c r="E1453" s="4">
        <f t="shared" si="304"/>
        <v>27</v>
      </c>
      <c r="F1453" s="1">
        <v>1.0</v>
      </c>
      <c r="G1453" s="4" t="str">
        <f t="shared" si="305"/>
        <v>0.22</v>
      </c>
      <c r="H1453" s="2">
        <f t="shared" si="306"/>
        <v>5.94</v>
      </c>
      <c r="I1453" s="2">
        <f t="shared" si="307"/>
        <v>0.0009941422594</v>
      </c>
      <c r="J1453" s="2">
        <f t="shared" si="308"/>
        <v>0</v>
      </c>
    </row>
    <row r="1454">
      <c r="C1454" s="1">
        <v>4.0</v>
      </c>
      <c r="E1454" s="4">
        <f t="shared" si="304"/>
        <v>191</v>
      </c>
      <c r="F1454" s="1">
        <v>1.0</v>
      </c>
      <c r="G1454" s="4" t="str">
        <f t="shared" si="305"/>
        <v>0.39</v>
      </c>
      <c r="H1454" s="2">
        <f t="shared" si="306"/>
        <v>74.49</v>
      </c>
      <c r="I1454" s="2">
        <f t="shared" si="307"/>
        <v>0.01246694561</v>
      </c>
      <c r="J1454" s="2">
        <f t="shared" si="308"/>
        <v>0</v>
      </c>
    </row>
    <row r="1455">
      <c r="C1455" s="1">
        <v>5.0</v>
      </c>
      <c r="E1455" s="4">
        <f t="shared" si="304"/>
        <v>143</v>
      </c>
      <c r="F1455" s="1">
        <v>1.0</v>
      </c>
      <c r="G1455" s="4" t="str">
        <f t="shared" si="305"/>
        <v>0.43</v>
      </c>
      <c r="H1455" s="2">
        <f t="shared" si="306"/>
        <v>61.49</v>
      </c>
      <c r="I1455" s="2">
        <f t="shared" si="307"/>
        <v>0.01029121339</v>
      </c>
      <c r="J1455" s="2">
        <f t="shared" si="308"/>
        <v>0</v>
      </c>
    </row>
    <row r="1456">
      <c r="C1456" s="1">
        <v>6.0</v>
      </c>
      <c r="E1456" s="4">
        <f t="shared" si="304"/>
        <v>30</v>
      </c>
      <c r="F1456" s="1">
        <v>1.0</v>
      </c>
      <c r="G1456" s="4" t="str">
        <f t="shared" si="305"/>
        <v>0.50</v>
      </c>
      <c r="H1456" s="2">
        <f t="shared" si="306"/>
        <v>15</v>
      </c>
      <c r="I1456" s="2">
        <f t="shared" si="307"/>
        <v>0.002510460251</v>
      </c>
      <c r="J1456" s="2">
        <f t="shared" si="308"/>
        <v>0</v>
      </c>
    </row>
    <row r="1457">
      <c r="C1457" s="1">
        <v>7.0</v>
      </c>
      <c r="E1457" s="4">
        <f t="shared" si="304"/>
        <v>235</v>
      </c>
      <c r="F1457" s="1">
        <v>1.0</v>
      </c>
      <c r="G1457" s="4" t="str">
        <f t="shared" si="305"/>
        <v>0.60</v>
      </c>
      <c r="H1457" s="2">
        <f t="shared" si="306"/>
        <v>141</v>
      </c>
      <c r="I1457" s="2">
        <f t="shared" si="307"/>
        <v>0.02359832636</v>
      </c>
      <c r="J1457" s="2">
        <f t="shared" si="308"/>
        <v>0</v>
      </c>
    </row>
    <row r="1458">
      <c r="C1458" s="1">
        <v>8.0</v>
      </c>
      <c r="E1458" s="4">
        <f t="shared" si="304"/>
        <v>93</v>
      </c>
      <c r="F1458" s="1">
        <v>1.0</v>
      </c>
      <c r="G1458" s="4" t="str">
        <f t="shared" si="305"/>
        <v>0.51</v>
      </c>
      <c r="H1458" s="2">
        <f t="shared" si="306"/>
        <v>47.43</v>
      </c>
      <c r="I1458" s="2">
        <f t="shared" si="307"/>
        <v>0.007938075314</v>
      </c>
      <c r="J1458" s="2">
        <f t="shared" si="308"/>
        <v>0</v>
      </c>
    </row>
    <row r="1459">
      <c r="C1459" s="1">
        <v>9.0</v>
      </c>
      <c r="E1459" s="4">
        <f t="shared" si="304"/>
        <v>5206</v>
      </c>
      <c r="F1459" s="1">
        <v>1.0</v>
      </c>
      <c r="G1459" s="4" t="str">
        <f t="shared" si="305"/>
        <v>0.94</v>
      </c>
      <c r="H1459" s="2">
        <f t="shared" si="306"/>
        <v>4893.64</v>
      </c>
      <c r="I1459" s="2">
        <f t="shared" si="307"/>
        <v>0.8190192469</v>
      </c>
      <c r="J1459" s="2">
        <f t="shared" si="308"/>
        <v>0</v>
      </c>
    </row>
    <row r="1460">
      <c r="C1460" s="1" t="s">
        <v>28</v>
      </c>
      <c r="I1460" s="2">
        <f>(E1461-H1461)/E1461</f>
        <v>0.1215246862</v>
      </c>
    </row>
    <row r="1461">
      <c r="D1461" s="1" t="s">
        <v>29</v>
      </c>
      <c r="E1461" s="2">
        <f>Sum(E1450:E1459)</f>
        <v>5975</v>
      </c>
      <c r="H1461" s="2">
        <f>Sum(H1450:H1459)</f>
        <v>5248.89</v>
      </c>
    </row>
    <row r="1462">
      <c r="D1462" s="1" t="s">
        <v>17</v>
      </c>
      <c r="E1462" s="2">
        <f>E1461/$B$2</f>
        <v>0.0466796875</v>
      </c>
    </row>
    <row r="1463">
      <c r="D1463" s="1" t="s">
        <v>18</v>
      </c>
      <c r="E1463" s="2">
        <f>H1461/E1461</f>
        <v>0.8784753138</v>
      </c>
    </row>
    <row r="1464">
      <c r="D1464" s="1" t="s">
        <v>20</v>
      </c>
      <c r="E1464" s="2">
        <f>H1461/$B$2</f>
        <v>0.04100695313</v>
      </c>
    </row>
    <row r="1465">
      <c r="D1465" s="1" t="s">
        <v>21</v>
      </c>
      <c r="E1465" s="2">
        <f>(E1461-H1461)/$B$2</f>
        <v>0.005672734375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19</v>
      </c>
      <c r="F1480" s="1">
        <v>1.0</v>
      </c>
      <c r="G1480" s="4" t="str">
        <f t="shared" ref="G1480:G1489" si="310">INDIRECT(CONCATENATE("'ccc",$E$1478,"'!",$B$1,C1480+21))</f>
        <v>0.37</v>
      </c>
      <c r="H1480" s="2">
        <f t="shared" ref="H1480:H1489" si="311">E1480*F1480*G1480</f>
        <v>7.03</v>
      </c>
      <c r="I1480" s="2">
        <f t="shared" ref="I1480:I1489" si="312">H1480/$E$1491</f>
        <v>0.001163907285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9</v>
      </c>
      <c r="F1481" s="1">
        <v>1.0</v>
      </c>
      <c r="G1481" s="4" t="str">
        <f t="shared" si="310"/>
        <v>0.11</v>
      </c>
      <c r="H1481" s="2">
        <f t="shared" si="311"/>
        <v>0.99</v>
      </c>
      <c r="I1481" s="2">
        <f t="shared" si="312"/>
        <v>0.0001639072848</v>
      </c>
      <c r="J1481" s="2">
        <f t="shared" si="313"/>
        <v>0</v>
      </c>
    </row>
    <row r="1482">
      <c r="C1482" s="1">
        <v>2.0</v>
      </c>
      <c r="E1482" s="4">
        <f t="shared" si="309"/>
        <v>31</v>
      </c>
      <c r="F1482" s="1">
        <v>1.0</v>
      </c>
      <c r="G1482" s="4" t="str">
        <f t="shared" si="310"/>
        <v>0.19</v>
      </c>
      <c r="H1482" s="2">
        <f t="shared" si="311"/>
        <v>5.89</v>
      </c>
      <c r="I1482" s="2">
        <f t="shared" si="312"/>
        <v>0.0009751655629</v>
      </c>
      <c r="J1482" s="2">
        <f t="shared" si="313"/>
        <v>0</v>
      </c>
    </row>
    <row r="1483">
      <c r="C1483" s="1">
        <v>3.0</v>
      </c>
      <c r="E1483" s="4">
        <f t="shared" si="309"/>
        <v>23</v>
      </c>
      <c r="F1483" s="1">
        <v>1.0</v>
      </c>
      <c r="G1483" s="4" t="str">
        <f t="shared" si="310"/>
        <v>0.35</v>
      </c>
      <c r="H1483" s="2">
        <f t="shared" si="311"/>
        <v>8.05</v>
      </c>
      <c r="I1483" s="2">
        <f t="shared" si="312"/>
        <v>0.001332781457</v>
      </c>
      <c r="J1483" s="2">
        <f t="shared" si="313"/>
        <v>0</v>
      </c>
    </row>
    <row r="1484">
      <c r="C1484" s="1">
        <v>4.0</v>
      </c>
      <c r="E1484" s="4">
        <f t="shared" si="309"/>
        <v>108</v>
      </c>
      <c r="F1484" s="1">
        <v>1.0</v>
      </c>
      <c r="G1484" s="4" t="str">
        <f t="shared" si="310"/>
        <v>0.32</v>
      </c>
      <c r="H1484" s="2">
        <f t="shared" si="311"/>
        <v>34.56</v>
      </c>
      <c r="I1484" s="2">
        <f t="shared" si="312"/>
        <v>0.005721854305</v>
      </c>
      <c r="J1484" s="2">
        <f t="shared" si="313"/>
        <v>0</v>
      </c>
    </row>
    <row r="1485">
      <c r="C1485" s="1">
        <v>5.0</v>
      </c>
      <c r="E1485" s="4">
        <f t="shared" si="309"/>
        <v>120</v>
      </c>
      <c r="F1485" s="1">
        <v>1.0</v>
      </c>
      <c r="G1485" s="4" t="str">
        <f t="shared" si="310"/>
        <v>0.47</v>
      </c>
      <c r="H1485" s="2">
        <f t="shared" si="311"/>
        <v>56.4</v>
      </c>
      <c r="I1485" s="2">
        <f t="shared" si="312"/>
        <v>0.009337748344</v>
      </c>
      <c r="J1485" s="2">
        <f t="shared" si="313"/>
        <v>0</v>
      </c>
    </row>
    <row r="1486">
      <c r="C1486" s="1">
        <v>6.0</v>
      </c>
      <c r="E1486" s="4">
        <f t="shared" si="309"/>
        <v>30</v>
      </c>
      <c r="F1486" s="1">
        <v>1.0</v>
      </c>
      <c r="G1486" s="4" t="str">
        <f t="shared" si="310"/>
        <v>0.57</v>
      </c>
      <c r="H1486" s="2">
        <f t="shared" si="311"/>
        <v>17.1</v>
      </c>
      <c r="I1486" s="2">
        <f t="shared" si="312"/>
        <v>0.002831125828</v>
      </c>
      <c r="J1486" s="2">
        <f t="shared" si="313"/>
        <v>0</v>
      </c>
    </row>
    <row r="1487">
      <c r="C1487" s="1">
        <v>7.0</v>
      </c>
      <c r="E1487" s="4">
        <f t="shared" si="309"/>
        <v>236</v>
      </c>
      <c r="F1487" s="1">
        <v>1.0</v>
      </c>
      <c r="G1487" s="4" t="str">
        <f t="shared" si="310"/>
        <v>0.64</v>
      </c>
      <c r="H1487" s="2">
        <f t="shared" si="311"/>
        <v>151.04</v>
      </c>
      <c r="I1487" s="2">
        <f t="shared" si="312"/>
        <v>0.02500662252</v>
      </c>
      <c r="J1487" s="2">
        <f t="shared" si="313"/>
        <v>0</v>
      </c>
    </row>
    <row r="1488">
      <c r="C1488" s="1">
        <v>8.0</v>
      </c>
      <c r="E1488" s="4">
        <f t="shared" si="309"/>
        <v>74</v>
      </c>
      <c r="F1488" s="1">
        <v>1.0</v>
      </c>
      <c r="G1488" s="4" t="str">
        <f t="shared" si="310"/>
        <v>0.39</v>
      </c>
      <c r="H1488" s="2">
        <f t="shared" si="311"/>
        <v>28.86</v>
      </c>
      <c r="I1488" s="2">
        <f t="shared" si="312"/>
        <v>0.004778145695</v>
      </c>
      <c r="J1488" s="2">
        <f t="shared" si="313"/>
        <v>0</v>
      </c>
    </row>
    <row r="1489">
      <c r="C1489" s="1">
        <v>9.0</v>
      </c>
      <c r="E1489" s="4">
        <f t="shared" si="309"/>
        <v>5390</v>
      </c>
      <c r="F1489" s="1">
        <v>1.0</v>
      </c>
      <c r="G1489" s="4" t="str">
        <f t="shared" si="310"/>
        <v>0.95</v>
      </c>
      <c r="H1489" s="2">
        <f t="shared" si="311"/>
        <v>5120.5</v>
      </c>
      <c r="I1489" s="2">
        <f t="shared" si="312"/>
        <v>0.8477649007</v>
      </c>
      <c r="J1489" s="2">
        <f t="shared" si="313"/>
        <v>0</v>
      </c>
    </row>
    <row r="1490">
      <c r="C1490" s="1" t="s">
        <v>28</v>
      </c>
      <c r="I1490" s="2">
        <f>(E1491-H1491)/E1491</f>
        <v>0.1009238411</v>
      </c>
    </row>
    <row r="1491">
      <c r="D1491" s="1" t="s">
        <v>29</v>
      </c>
      <c r="E1491" s="2">
        <f>Sum(E1480:E1489)</f>
        <v>6040</v>
      </c>
      <c r="H1491" s="2">
        <f>Sum(H1480:H1489)</f>
        <v>5430.42</v>
      </c>
    </row>
    <row r="1492">
      <c r="D1492" s="1" t="s">
        <v>17</v>
      </c>
      <c r="E1492" s="2">
        <f>E1491/$B$2</f>
        <v>0.0471875</v>
      </c>
    </row>
    <row r="1493">
      <c r="D1493" s="1" t="s">
        <v>18</v>
      </c>
      <c r="E1493" s="2">
        <f>H1491/E1491</f>
        <v>0.8990761589</v>
      </c>
    </row>
    <row r="1494">
      <c r="D1494" s="1" t="s">
        <v>20</v>
      </c>
      <c r="E1494" s="2">
        <f>H1491/$B$2</f>
        <v>0.04242515625</v>
      </c>
    </row>
    <row r="1495">
      <c r="D1495" s="1" t="s">
        <v>21</v>
      </c>
      <c r="E1495" s="2">
        <f>(E1491-H1491)/$B$2</f>
        <v>0.00476234375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43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0.02034106412</v>
      </c>
      <c r="O82" s="2">
        <f t="shared" si="46"/>
        <v>0.00136425648</v>
      </c>
      <c r="P82" s="2">
        <f t="shared" si="46"/>
        <v>0.07514324693</v>
      </c>
      <c r="Q82" s="2">
        <f t="shared" si="46"/>
        <v>0.7011186903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0.2020327422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0.005258964143</v>
      </c>
      <c r="O83" s="2">
        <f t="shared" si="47"/>
        <v>0.002656042497</v>
      </c>
      <c r="P83" s="2">
        <f t="shared" si="47"/>
        <v>0.03612217795</v>
      </c>
      <c r="Q83" s="2">
        <f t="shared" si="47"/>
        <v>0.8201593625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0.1358034529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0.006666666667</v>
      </c>
      <c r="O84" s="2">
        <f t="shared" si="48"/>
        <v>0.009333333333</v>
      </c>
      <c r="P84" s="2">
        <f t="shared" si="48"/>
        <v>0.0308</v>
      </c>
      <c r="Q84" s="2">
        <f t="shared" si="48"/>
        <v>0.8347333333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0.1184666667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0.002509410289</v>
      </c>
      <c r="O85" s="2">
        <f t="shared" si="49"/>
        <v>0.005085738185</v>
      </c>
      <c r="P85" s="2">
        <f t="shared" si="49"/>
        <v>0.01012128816</v>
      </c>
      <c r="Q85" s="2">
        <f t="shared" si="49"/>
        <v>0.05510246759</v>
      </c>
      <c r="R85" s="2">
        <f t="shared" si="49"/>
        <v>0.8077582601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0.1194228356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0.001024590164</v>
      </c>
      <c r="O86" s="2">
        <f t="shared" si="50"/>
        <v>0.001793032787</v>
      </c>
      <c r="P86" s="2">
        <f t="shared" si="50"/>
        <v>0.002835553279</v>
      </c>
      <c r="Q86" s="2">
        <f t="shared" si="50"/>
        <v>0.01095030738</v>
      </c>
      <c r="R86" s="2">
        <f t="shared" si="50"/>
        <v>0.9118596311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0.07153688525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</v>
      </c>
      <c r="O87" s="2">
        <f t="shared" si="51"/>
        <v>0.002310478655</v>
      </c>
      <c r="P87" s="2">
        <f t="shared" si="51"/>
        <v>0.00157309185</v>
      </c>
      <c r="Q87" s="2">
        <f t="shared" si="51"/>
        <v>0.00442690815</v>
      </c>
      <c r="R87" s="2">
        <f t="shared" si="51"/>
        <v>0.9434877102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0.04820181113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</v>
      </c>
      <c r="O88" s="2">
        <f t="shared" si="52"/>
        <v>0.001617257808</v>
      </c>
      <c r="P88" s="2">
        <f t="shared" si="52"/>
        <v>0.0006034939121</v>
      </c>
      <c r="Q88" s="2">
        <f t="shared" si="52"/>
        <v>0.002498676548</v>
      </c>
      <c r="R88" s="2">
        <f t="shared" si="52"/>
        <v>0.9561355214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0.03914505029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0.0005247813411</v>
      </c>
      <c r="O89" s="2">
        <f t="shared" si="53"/>
        <v>0.0007951232441</v>
      </c>
      <c r="P89" s="2">
        <f t="shared" si="53"/>
        <v>0.0007951232441</v>
      </c>
      <c r="Q89" s="2">
        <f t="shared" si="53"/>
        <v>0.00185528757</v>
      </c>
      <c r="R89" s="2">
        <f t="shared" si="53"/>
        <v>0.9537662338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0.04226345083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0.001001430615</v>
      </c>
      <c r="O90" s="2">
        <f t="shared" si="54"/>
        <v>0.0008555078684</v>
      </c>
      <c r="P90" s="2">
        <f t="shared" si="54"/>
        <v>0.0008583690987</v>
      </c>
      <c r="Q90" s="2">
        <f t="shared" si="54"/>
        <v>0.002008583691</v>
      </c>
      <c r="R90" s="2">
        <f t="shared" si="54"/>
        <v>0.5820815451</v>
      </c>
      <c r="S90" s="2">
        <f t="shared" si="54"/>
        <v>0.280869814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0.1323247496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0.0001414285714</v>
      </c>
      <c r="O91" s="2">
        <f t="shared" si="55"/>
        <v>0.001272857143</v>
      </c>
      <c r="P91" s="2">
        <f t="shared" si="55"/>
        <v>0.00014</v>
      </c>
      <c r="Q91" s="2">
        <f t="shared" si="55"/>
        <v>0.001714285714</v>
      </c>
      <c r="R91" s="2">
        <f t="shared" si="55"/>
        <v>0.23376</v>
      </c>
      <c r="S91" s="2">
        <f t="shared" si="55"/>
        <v>0.60788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0.1550914286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0.0005609311457</v>
      </c>
      <c r="O92" s="2">
        <f t="shared" si="56"/>
        <v>0.0008526153415</v>
      </c>
      <c r="P92" s="2">
        <f t="shared" si="56"/>
        <v>0.0002776609171</v>
      </c>
      <c r="Q92" s="2">
        <f t="shared" si="56"/>
        <v>0.001552376946</v>
      </c>
      <c r="R92" s="2">
        <f t="shared" si="56"/>
        <v>0.1885906605</v>
      </c>
      <c r="S92" s="2">
        <f t="shared" si="56"/>
        <v>0.6578390128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0.1503267424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0.0005716699521</v>
      </c>
      <c r="O93" s="2">
        <f t="shared" si="57"/>
        <v>0.001689664883</v>
      </c>
      <c r="P93" s="2">
        <f t="shared" si="57"/>
        <v>0</v>
      </c>
      <c r="Q93" s="2">
        <f t="shared" si="57"/>
        <v>0.00183751056</v>
      </c>
      <c r="R93" s="2">
        <f t="shared" si="57"/>
        <v>0.130442129</v>
      </c>
      <c r="S93" s="2">
        <f t="shared" si="57"/>
        <v>0.7359335398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0.1295254858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0.000572819705</v>
      </c>
      <c r="O94" s="2">
        <f t="shared" si="58"/>
        <v>0.001702706573</v>
      </c>
      <c r="P94" s="2">
        <f t="shared" si="58"/>
        <v>0</v>
      </c>
      <c r="Q94" s="2">
        <f t="shared" si="58"/>
        <v>0.001868824288</v>
      </c>
      <c r="R94" s="2">
        <f t="shared" si="58"/>
        <v>0.1235400258</v>
      </c>
      <c r="S94" s="2">
        <f t="shared" si="58"/>
        <v>0.7515423171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0.1207733066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0.007405140759</v>
      </c>
      <c r="O95" s="2">
        <f t="shared" si="59"/>
        <v>0.001903984768</v>
      </c>
      <c r="P95" s="2">
        <f t="shared" si="59"/>
        <v>0.0002651978784</v>
      </c>
      <c r="Q95" s="2">
        <f t="shared" si="59"/>
        <v>0.0008282333741</v>
      </c>
      <c r="R95" s="2">
        <f t="shared" si="59"/>
        <v>0.05728274174</v>
      </c>
      <c r="S95" s="2">
        <f t="shared" si="59"/>
        <v>0.6747858017</v>
      </c>
      <c r="T95" s="2">
        <f t="shared" si="59"/>
        <v>0.06802665579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0.189502244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0.01942408377</v>
      </c>
      <c r="O96" s="2">
        <f t="shared" si="65"/>
        <v>0.001920639295</v>
      </c>
      <c r="P96" s="2">
        <f t="shared" si="65"/>
        <v>0.0001322678424</v>
      </c>
      <c r="Q96" s="2">
        <f t="shared" si="65"/>
        <v>0.00112565445</v>
      </c>
      <c r="R96" s="2">
        <f t="shared" si="65"/>
        <v>0.02310278314</v>
      </c>
      <c r="S96" s="2">
        <f t="shared" si="65"/>
        <v>0.6156916506</v>
      </c>
      <c r="T96" s="2">
        <f t="shared" si="65"/>
        <v>0.1301350234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0.2084678975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0.01701870187</v>
      </c>
      <c r="O97" s="2">
        <f t="shared" si="66"/>
        <v>0.001089108911</v>
      </c>
      <c r="P97" s="2">
        <f t="shared" si="66"/>
        <v>0</v>
      </c>
      <c r="Q97" s="2">
        <f t="shared" si="66"/>
        <v>0.001210121012</v>
      </c>
      <c r="R97" s="2">
        <f t="shared" si="66"/>
        <v>0.02735148515</v>
      </c>
      <c r="S97" s="2">
        <f t="shared" si="66"/>
        <v>0.6036083608</v>
      </c>
      <c r="T97" s="2">
        <f t="shared" si="66"/>
        <v>0.129510451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0.2202117712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0.01672131148</v>
      </c>
      <c r="O98" s="2">
        <f t="shared" si="67"/>
        <v>0.001647751156</v>
      </c>
      <c r="P98" s="2">
        <f t="shared" si="67"/>
        <v>0</v>
      </c>
      <c r="Q98" s="2">
        <f t="shared" si="67"/>
        <v>0.001148942133</v>
      </c>
      <c r="R98" s="2">
        <f t="shared" si="67"/>
        <v>0.02413479053</v>
      </c>
      <c r="S98" s="2">
        <f t="shared" si="67"/>
        <v>0.6107103825</v>
      </c>
      <c r="T98" s="2">
        <f t="shared" si="67"/>
        <v>0.1282443604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0.2173924618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0.01961454347</v>
      </c>
      <c r="O99" s="2">
        <f t="shared" si="68"/>
        <v>0.001793329688</v>
      </c>
      <c r="P99" s="2">
        <f t="shared" si="68"/>
        <v>0.0005467468562</v>
      </c>
      <c r="Q99" s="2">
        <f t="shared" si="68"/>
        <v>0.001492618917</v>
      </c>
      <c r="R99" s="2">
        <f t="shared" si="68"/>
        <v>0.02292919628</v>
      </c>
      <c r="S99" s="2">
        <f t="shared" si="68"/>
        <v>0.6139734828</v>
      </c>
      <c r="T99" s="2">
        <f t="shared" si="68"/>
        <v>0.1184322034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0.2212178786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0.01759794282</v>
      </c>
      <c r="O100" s="2">
        <f t="shared" si="69"/>
        <v>0.0006050521858</v>
      </c>
      <c r="P100" s="2">
        <f t="shared" si="69"/>
        <v>0.0001482377855</v>
      </c>
      <c r="Q100" s="2">
        <f t="shared" si="69"/>
        <v>0.0008985024958</v>
      </c>
      <c r="R100" s="2">
        <f t="shared" si="69"/>
        <v>0.02417486008</v>
      </c>
      <c r="S100" s="2">
        <f t="shared" si="69"/>
        <v>0.5068885191</v>
      </c>
      <c r="T100" s="2">
        <f t="shared" si="69"/>
        <v>0.03168053245</v>
      </c>
      <c r="U100" s="2">
        <f t="shared" si="69"/>
        <v>0.2116502798</v>
      </c>
      <c r="V100" s="2">
        <f t="shared" si="69"/>
        <v>0</v>
      </c>
      <c r="W100" s="2">
        <f t="shared" si="69"/>
        <v>0</v>
      </c>
      <c r="X100" s="2">
        <f t="shared" si="69"/>
        <v>0.2063560732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0.01054925373</v>
      </c>
      <c r="O101" s="2">
        <f t="shared" si="70"/>
        <v>0.001343283582</v>
      </c>
      <c r="P101" s="2">
        <f t="shared" si="70"/>
        <v>0.0003119402985</v>
      </c>
      <c r="Q101" s="2">
        <f t="shared" si="70"/>
        <v>0.001473134328</v>
      </c>
      <c r="R101" s="2">
        <f t="shared" si="70"/>
        <v>0.02614925373</v>
      </c>
      <c r="S101" s="2">
        <f t="shared" si="70"/>
        <v>0.3951865672</v>
      </c>
      <c r="T101" s="2">
        <f t="shared" si="70"/>
        <v>0.03948507463</v>
      </c>
      <c r="U101" s="2">
        <f t="shared" si="70"/>
        <v>0.3186731343</v>
      </c>
      <c r="V101" s="2">
        <f t="shared" si="70"/>
        <v>0</v>
      </c>
      <c r="W101" s="2">
        <f t="shared" si="70"/>
        <v>0</v>
      </c>
      <c r="X101" s="2">
        <f t="shared" si="70"/>
        <v>0.2068283582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0.004975905487</v>
      </c>
      <c r="O102" s="2">
        <f t="shared" si="71"/>
        <v>0.001392818281</v>
      </c>
      <c r="P102" s="2">
        <f t="shared" si="71"/>
        <v>0.0006155759366</v>
      </c>
      <c r="Q102" s="2">
        <f t="shared" si="71"/>
        <v>0.0004725633453</v>
      </c>
      <c r="R102" s="2">
        <f t="shared" si="71"/>
        <v>0.02650551842</v>
      </c>
      <c r="S102" s="2">
        <f t="shared" si="71"/>
        <v>0.3052230686</v>
      </c>
      <c r="T102" s="2">
        <f t="shared" si="71"/>
        <v>0.02683351469</v>
      </c>
      <c r="U102" s="2">
        <f t="shared" si="71"/>
        <v>0.46193067</v>
      </c>
      <c r="V102" s="2">
        <f t="shared" si="71"/>
        <v>0</v>
      </c>
      <c r="W102" s="2">
        <f t="shared" si="71"/>
        <v>0</v>
      </c>
      <c r="X102" s="2">
        <f t="shared" si="71"/>
        <v>0.1720503653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0.001924818841</v>
      </c>
      <c r="O103" s="2">
        <f t="shared" si="72"/>
        <v>0.001056763285</v>
      </c>
      <c r="P103" s="2">
        <f t="shared" si="72"/>
        <v>0.0006023550725</v>
      </c>
      <c r="Q103" s="2">
        <f t="shared" si="72"/>
        <v>0.0002898550725</v>
      </c>
      <c r="R103" s="2">
        <f t="shared" si="72"/>
        <v>0.02077898551</v>
      </c>
      <c r="S103" s="2">
        <f t="shared" si="72"/>
        <v>0.2636005435</v>
      </c>
      <c r="T103" s="2">
        <f t="shared" si="72"/>
        <v>0.01460144928</v>
      </c>
      <c r="U103" s="2">
        <f t="shared" si="72"/>
        <v>0.5605374396</v>
      </c>
      <c r="V103" s="2">
        <f t="shared" si="72"/>
        <v>0</v>
      </c>
      <c r="W103" s="2">
        <f t="shared" si="72"/>
        <v>0</v>
      </c>
      <c r="X103" s="2">
        <f t="shared" si="72"/>
        <v>0.1366077899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0.002719879518</v>
      </c>
      <c r="O104" s="2">
        <f t="shared" si="73"/>
        <v>0.0007620481928</v>
      </c>
      <c r="P104" s="2">
        <f t="shared" si="73"/>
        <v>0.001201807229</v>
      </c>
      <c r="Q104" s="2">
        <f t="shared" si="73"/>
        <v>0.0002981927711</v>
      </c>
      <c r="R104" s="2">
        <f t="shared" si="73"/>
        <v>0.02011445783</v>
      </c>
      <c r="S104" s="2">
        <f t="shared" si="73"/>
        <v>0.2118599398</v>
      </c>
      <c r="T104" s="2">
        <f t="shared" si="73"/>
        <v>0.01223945783</v>
      </c>
      <c r="U104" s="2">
        <f t="shared" si="73"/>
        <v>0.6309487952</v>
      </c>
      <c r="V104" s="2">
        <f t="shared" si="73"/>
        <v>0</v>
      </c>
      <c r="W104" s="2">
        <f t="shared" si="73"/>
        <v>0</v>
      </c>
      <c r="X104" s="2">
        <f t="shared" si="73"/>
        <v>0.1198554217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0.002474045913</v>
      </c>
      <c r="O105" s="2">
        <f t="shared" si="74"/>
        <v>0.001289662231</v>
      </c>
      <c r="P105" s="2">
        <f t="shared" si="74"/>
        <v>0.0005790320222</v>
      </c>
      <c r="Q105" s="2">
        <f t="shared" si="74"/>
        <v>0.004562070478</v>
      </c>
      <c r="R105" s="2">
        <f t="shared" si="74"/>
        <v>0.006054978798</v>
      </c>
      <c r="S105" s="2">
        <f t="shared" si="74"/>
        <v>0.1163912853</v>
      </c>
      <c r="T105" s="2">
        <f t="shared" si="74"/>
        <v>0.004410001462</v>
      </c>
      <c r="U105" s="2">
        <f t="shared" si="74"/>
        <v>0.3975142565</v>
      </c>
      <c r="V105" s="2">
        <f t="shared" si="74"/>
        <v>0.2643281181</v>
      </c>
      <c r="W105" s="2">
        <f t="shared" si="74"/>
        <v>0</v>
      </c>
      <c r="X105" s="2">
        <f t="shared" si="74"/>
        <v>0.2023965492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0.00120779414</v>
      </c>
      <c r="O106" s="2">
        <f t="shared" si="75"/>
        <v>0.002088353414</v>
      </c>
      <c r="P106" s="2">
        <f t="shared" si="75"/>
        <v>0.0003034359661</v>
      </c>
      <c r="Q106" s="2">
        <f t="shared" si="75"/>
        <v>0.006492637216</v>
      </c>
      <c r="R106" s="2">
        <f t="shared" si="75"/>
        <v>0.006425702811</v>
      </c>
      <c r="S106" s="2">
        <f t="shared" si="75"/>
        <v>0.07796221925</v>
      </c>
      <c r="T106" s="2">
        <f t="shared" si="75"/>
        <v>0.005164361148</v>
      </c>
      <c r="U106" s="2">
        <f t="shared" si="75"/>
        <v>0.2413431504</v>
      </c>
      <c r="V106" s="2">
        <f t="shared" si="75"/>
        <v>0.4362293619</v>
      </c>
      <c r="W106" s="2">
        <f t="shared" si="75"/>
        <v>0</v>
      </c>
      <c r="X106" s="2">
        <f t="shared" si="75"/>
        <v>0.2227829838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0.0008707009142</v>
      </c>
      <c r="O107" s="2">
        <f t="shared" si="76"/>
        <v>0.002024379626</v>
      </c>
      <c r="P107" s="2">
        <f t="shared" si="76"/>
        <v>0.0005746626034</v>
      </c>
      <c r="Q107" s="2">
        <f t="shared" si="76"/>
        <v>0.009403569874</v>
      </c>
      <c r="R107" s="2">
        <f t="shared" si="76"/>
        <v>0.00736177623</v>
      </c>
      <c r="S107" s="2">
        <f t="shared" si="76"/>
        <v>0.07954143085</v>
      </c>
      <c r="T107" s="2">
        <f t="shared" si="76"/>
        <v>0.002481497606</v>
      </c>
      <c r="U107" s="2">
        <f t="shared" si="76"/>
        <v>0.1989609636</v>
      </c>
      <c r="V107" s="2">
        <f t="shared" si="76"/>
        <v>0.4876853867</v>
      </c>
      <c r="W107" s="2">
        <f t="shared" si="76"/>
        <v>0</v>
      </c>
      <c r="X107" s="2">
        <f t="shared" si="76"/>
        <v>0.211095632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0.001054375659</v>
      </c>
      <c r="O108" s="2">
        <f t="shared" si="77"/>
        <v>0.001205000753</v>
      </c>
      <c r="P108" s="2">
        <f t="shared" si="77"/>
        <v>0.0006025003766</v>
      </c>
      <c r="Q108" s="2">
        <f t="shared" si="77"/>
        <v>0.009242355776</v>
      </c>
      <c r="R108" s="2">
        <f t="shared" si="77"/>
        <v>0.003044133153</v>
      </c>
      <c r="S108" s="2">
        <f t="shared" si="77"/>
        <v>0.05121253201</v>
      </c>
      <c r="T108" s="2">
        <f t="shared" si="77"/>
        <v>0.002583220365</v>
      </c>
      <c r="U108" s="2">
        <f t="shared" si="77"/>
        <v>0.1442717277</v>
      </c>
      <c r="V108" s="2">
        <f t="shared" si="77"/>
        <v>0.6091760807</v>
      </c>
      <c r="W108" s="2">
        <f t="shared" si="77"/>
        <v>0</v>
      </c>
      <c r="X108" s="2">
        <f t="shared" si="77"/>
        <v>0.1776080735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0.001334424278</v>
      </c>
      <c r="O109" s="2">
        <f t="shared" si="78"/>
        <v>0.00195180006</v>
      </c>
      <c r="P109" s="2">
        <f t="shared" si="78"/>
        <v>0.0004448080928</v>
      </c>
      <c r="Q109" s="2">
        <f t="shared" si="78"/>
        <v>0.0067063374</v>
      </c>
      <c r="R109" s="2">
        <f t="shared" si="78"/>
        <v>0.001618565903</v>
      </c>
      <c r="S109" s="2">
        <f t="shared" si="78"/>
        <v>0.0485034216</v>
      </c>
      <c r="T109" s="2">
        <f t="shared" si="78"/>
        <v>0.002520083309</v>
      </c>
      <c r="U109" s="2">
        <f t="shared" si="78"/>
        <v>0.1062183874</v>
      </c>
      <c r="V109" s="2">
        <f t="shared" si="78"/>
        <v>0.6481820887</v>
      </c>
      <c r="W109" s="2">
        <f t="shared" si="78"/>
        <v>0</v>
      </c>
      <c r="X109" s="2">
        <f t="shared" si="78"/>
        <v>0.1825200833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0.0007480731449</v>
      </c>
      <c r="O110" s="2">
        <f t="shared" si="79"/>
        <v>0.0001481033701</v>
      </c>
      <c r="P110" s="2">
        <f t="shared" si="79"/>
        <v>0</v>
      </c>
      <c r="Q110" s="2">
        <f t="shared" si="79"/>
        <v>0.003155508539</v>
      </c>
      <c r="R110" s="2">
        <f t="shared" si="79"/>
        <v>0.01230466979</v>
      </c>
      <c r="S110" s="2">
        <f t="shared" si="79"/>
        <v>0.02138733565</v>
      </c>
      <c r="T110" s="2">
        <f t="shared" si="79"/>
        <v>0.001515792655</v>
      </c>
      <c r="U110" s="2">
        <f t="shared" si="79"/>
        <v>0.0996433429</v>
      </c>
      <c r="V110" s="2">
        <f t="shared" si="79"/>
        <v>0.1772933353</v>
      </c>
      <c r="W110" s="2">
        <f t="shared" si="79"/>
        <v>0.4973885447</v>
      </c>
      <c r="X110" s="2">
        <f t="shared" si="79"/>
        <v>0.1864152939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0.000289704353</v>
      </c>
      <c r="O111" s="2">
        <f t="shared" si="80"/>
        <v>0.0004412420146</v>
      </c>
      <c r="P111" s="2">
        <f t="shared" si="80"/>
        <v>0.000294161343</v>
      </c>
      <c r="Q111" s="2">
        <f t="shared" si="80"/>
        <v>0.005023027782</v>
      </c>
      <c r="R111" s="2">
        <f t="shared" si="80"/>
        <v>0.009362650423</v>
      </c>
      <c r="S111" s="2">
        <f t="shared" si="80"/>
        <v>0.01694696182</v>
      </c>
      <c r="T111" s="2">
        <f t="shared" si="80"/>
        <v>0.0019254197</v>
      </c>
      <c r="U111" s="2">
        <f t="shared" si="80"/>
        <v>0.1144317338</v>
      </c>
      <c r="V111" s="2">
        <f t="shared" si="80"/>
        <v>0.1396776111</v>
      </c>
      <c r="W111" s="2">
        <f t="shared" si="80"/>
        <v>0.5402109642</v>
      </c>
      <c r="X111" s="2">
        <f t="shared" si="80"/>
        <v>0.1713965235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0.0001475143827</v>
      </c>
      <c r="P112" s="2">
        <f t="shared" si="81"/>
        <v>0.0001460392388</v>
      </c>
      <c r="Q112" s="2">
        <f t="shared" si="81"/>
        <v>0.002220091459</v>
      </c>
      <c r="R112" s="2">
        <f t="shared" si="81"/>
        <v>0.007788759404</v>
      </c>
      <c r="S112" s="2">
        <f t="shared" si="81"/>
        <v>0.009665142351</v>
      </c>
      <c r="T112" s="2">
        <f t="shared" si="81"/>
        <v>0.000442543148</v>
      </c>
      <c r="U112" s="2">
        <f t="shared" si="81"/>
        <v>0.08196784186</v>
      </c>
      <c r="V112" s="2">
        <f t="shared" si="81"/>
        <v>0.03438855288</v>
      </c>
      <c r="W112" s="2">
        <f t="shared" si="81"/>
        <v>0.7447956926</v>
      </c>
      <c r="X112" s="2">
        <f t="shared" si="81"/>
        <v>0.1184378227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0.0004371903235</v>
      </c>
      <c r="O113" s="2">
        <f t="shared" si="82"/>
        <v>0</v>
      </c>
      <c r="P113" s="2">
        <f t="shared" si="82"/>
        <v>0</v>
      </c>
      <c r="Q113" s="2">
        <f t="shared" si="82"/>
        <v>0.002331681725</v>
      </c>
      <c r="R113" s="2">
        <f t="shared" si="82"/>
        <v>0.004906732731</v>
      </c>
      <c r="S113" s="2">
        <f t="shared" si="82"/>
        <v>0.005065578549</v>
      </c>
      <c r="T113" s="2">
        <f t="shared" si="82"/>
        <v>0.0004371903235</v>
      </c>
      <c r="U113" s="2">
        <f t="shared" si="82"/>
        <v>0.06452200525</v>
      </c>
      <c r="V113" s="2">
        <f t="shared" si="82"/>
        <v>0.03012532789</v>
      </c>
      <c r="W113" s="2">
        <f t="shared" si="82"/>
        <v>0.7792917517</v>
      </c>
      <c r="X113" s="2">
        <f t="shared" si="82"/>
        <v>0.1128825415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0.0004539264639</v>
      </c>
      <c r="O114" s="2">
        <f t="shared" si="83"/>
        <v>0.0001513088213</v>
      </c>
      <c r="P114" s="2">
        <f t="shared" si="83"/>
        <v>0</v>
      </c>
      <c r="Q114" s="2">
        <f t="shared" si="83"/>
        <v>0.001960962324</v>
      </c>
      <c r="R114" s="2">
        <f t="shared" si="83"/>
        <v>0.004030867</v>
      </c>
      <c r="S114" s="2">
        <f t="shared" si="83"/>
        <v>0.006014525647</v>
      </c>
      <c r="T114" s="2">
        <f t="shared" si="83"/>
        <v>0.0003026176426</v>
      </c>
      <c r="U114" s="2">
        <f t="shared" si="83"/>
        <v>0.07169768498</v>
      </c>
      <c r="V114" s="2">
        <f t="shared" si="83"/>
        <v>0.02185807233</v>
      </c>
      <c r="W114" s="2">
        <f t="shared" si="83"/>
        <v>0.7969163262</v>
      </c>
      <c r="X114" s="2">
        <f t="shared" si="83"/>
        <v>0.09661370858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21</v>
      </c>
      <c r="F520" s="1">
        <v>1.0</v>
      </c>
      <c r="G520" s="4" t="str">
        <f t="shared" ref="G520:G529" si="150">INDIRECT(CONCATENATE("'ccc",$E$518,"'!",$B$1,C520+21))</f>
        <v>0.71</v>
      </c>
      <c r="H520" s="2">
        <f t="shared" ref="H520:H529" si="151">E520*F520*G520</f>
        <v>14.91</v>
      </c>
      <c r="I520" s="2">
        <f t="shared" ref="I520:I529" si="152">H520/$E$531</f>
        <v>0.02034106412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5</v>
      </c>
      <c r="F521" s="1">
        <v>1.0</v>
      </c>
      <c r="G521" s="4" t="str">
        <f t="shared" si="150"/>
        <v>0.20</v>
      </c>
      <c r="H521" s="2">
        <f t="shared" si="151"/>
        <v>1</v>
      </c>
      <c r="I521" s="2">
        <f t="shared" si="152"/>
        <v>0.00136425648</v>
      </c>
      <c r="J521" s="2">
        <f t="shared" si="153"/>
        <v>0</v>
      </c>
    </row>
    <row r="522">
      <c r="C522" s="1">
        <v>2.0</v>
      </c>
      <c r="E522" s="4">
        <f t="shared" si="149"/>
        <v>81</v>
      </c>
      <c r="F522" s="1">
        <v>1.0</v>
      </c>
      <c r="G522" s="4" t="str">
        <f t="shared" si="150"/>
        <v>0.68</v>
      </c>
      <c r="H522" s="2">
        <f t="shared" si="151"/>
        <v>55.08</v>
      </c>
      <c r="I522" s="2">
        <f t="shared" si="152"/>
        <v>0.07514324693</v>
      </c>
      <c r="J522" s="2">
        <f t="shared" si="153"/>
        <v>0</v>
      </c>
    </row>
    <row r="523">
      <c r="C523" s="1">
        <v>3.0</v>
      </c>
      <c r="E523" s="4">
        <f t="shared" si="149"/>
        <v>584</v>
      </c>
      <c r="F523" s="1">
        <v>1.0</v>
      </c>
      <c r="G523" s="4" t="str">
        <f t="shared" si="150"/>
        <v>0.88</v>
      </c>
      <c r="H523" s="2">
        <f t="shared" si="151"/>
        <v>513.92</v>
      </c>
      <c r="I523" s="2">
        <f t="shared" si="152"/>
        <v>0.7011186903</v>
      </c>
      <c r="J523" s="2">
        <f t="shared" si="153"/>
        <v>0</v>
      </c>
    </row>
    <row r="524">
      <c r="C524" s="1">
        <v>4.0</v>
      </c>
      <c r="E524" s="4">
        <f t="shared" si="149"/>
        <v>1</v>
      </c>
      <c r="F524" s="1">
        <v>0.0</v>
      </c>
      <c r="G524" s="4" t="str">
        <f t="shared" si="150"/>
        <v>0.00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26</v>
      </c>
      <c r="F525" s="1">
        <v>0.0</v>
      </c>
      <c r="G525" s="4" t="str">
        <f t="shared" si="150"/>
        <v>0.35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1</v>
      </c>
      <c r="F526" s="1">
        <v>0.0</v>
      </c>
      <c r="G526" s="4" t="str">
        <f t="shared" si="150"/>
        <v>0.00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6</v>
      </c>
      <c r="F527" s="1">
        <v>0.0</v>
      </c>
      <c r="G527" s="4" t="str">
        <f t="shared" si="150"/>
        <v>0.00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4</v>
      </c>
      <c r="F528" s="1">
        <v>0.0</v>
      </c>
      <c r="G528" s="4" t="str">
        <f t="shared" si="150"/>
        <v>0.25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4</v>
      </c>
      <c r="F529" s="1">
        <v>0.0</v>
      </c>
      <c r="G529" s="4" t="str">
        <f t="shared" si="150"/>
        <v>0.25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0.2020327422</v>
      </c>
    </row>
    <row r="531">
      <c r="D531" s="1" t="s">
        <v>29</v>
      </c>
      <c r="E531" s="2">
        <f>Sum(E520:E529)</f>
        <v>733</v>
      </c>
      <c r="H531" s="2">
        <f>Sum(H520:H529)</f>
        <v>584.91</v>
      </c>
    </row>
    <row r="532">
      <c r="D532" s="1" t="s">
        <v>17</v>
      </c>
      <c r="E532" s="2">
        <f>E531/$B$2</f>
        <v>0.0057265625</v>
      </c>
    </row>
    <row r="533">
      <c r="D533" s="1" t="s">
        <v>18</v>
      </c>
      <c r="E533" s="2">
        <f>H531/E531</f>
        <v>0.7979672578</v>
      </c>
    </row>
    <row r="534">
      <c r="D534" s="1" t="s">
        <v>20</v>
      </c>
      <c r="E534" s="2">
        <f>H531/$B$2</f>
        <v>0.004569609375</v>
      </c>
    </row>
    <row r="535">
      <c r="D535" s="1" t="s">
        <v>21</v>
      </c>
      <c r="E535" s="2">
        <f>(E531-H531)/$B$2</f>
        <v>0.001156953125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11</v>
      </c>
      <c r="F550" s="1">
        <v>1.0</v>
      </c>
      <c r="G550" s="4" t="str">
        <f t="shared" ref="G550:G559" si="155">INDIRECT(CONCATENATE("'ccc",$E$548,"'!",$B$1,C550+21))</f>
        <v>0.36</v>
      </c>
      <c r="H550" s="2">
        <f t="shared" ref="H550:H559" si="156">E550*F550*G550</f>
        <v>3.96</v>
      </c>
      <c r="I550" s="2">
        <f t="shared" ref="I550:I559" si="157">H550/$E$561</f>
        <v>0.005258964143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10</v>
      </c>
      <c r="F551" s="1">
        <v>1.0</v>
      </c>
      <c r="G551" s="4" t="str">
        <f t="shared" si="155"/>
        <v>0.20</v>
      </c>
      <c r="H551" s="2">
        <f t="shared" si="156"/>
        <v>2</v>
      </c>
      <c r="I551" s="2">
        <f t="shared" si="157"/>
        <v>0.002656042497</v>
      </c>
      <c r="J551" s="2">
        <f t="shared" si="158"/>
        <v>0</v>
      </c>
    </row>
    <row r="552">
      <c r="C552" s="1">
        <v>2.0</v>
      </c>
      <c r="E552" s="4">
        <f t="shared" si="154"/>
        <v>40</v>
      </c>
      <c r="F552" s="1">
        <v>1.0</v>
      </c>
      <c r="G552" s="4" t="str">
        <f t="shared" si="155"/>
        <v>0.68</v>
      </c>
      <c r="H552" s="2">
        <f t="shared" si="156"/>
        <v>27.2</v>
      </c>
      <c r="I552" s="2">
        <f t="shared" si="157"/>
        <v>0.03612217795</v>
      </c>
      <c r="J552" s="2">
        <f t="shared" si="158"/>
        <v>0</v>
      </c>
    </row>
    <row r="553">
      <c r="C553" s="1">
        <v>3.0</v>
      </c>
      <c r="E553" s="4">
        <f t="shared" si="154"/>
        <v>657</v>
      </c>
      <c r="F553" s="1">
        <v>1.0</v>
      </c>
      <c r="G553" s="4" t="str">
        <f t="shared" si="155"/>
        <v>0.94</v>
      </c>
      <c r="H553" s="2">
        <f t="shared" si="156"/>
        <v>617.58</v>
      </c>
      <c r="I553" s="2">
        <f t="shared" si="157"/>
        <v>0.8201593625</v>
      </c>
      <c r="J553" s="2">
        <f t="shared" si="158"/>
        <v>0</v>
      </c>
    </row>
    <row r="554">
      <c r="C554" s="1">
        <v>4.0</v>
      </c>
      <c r="E554" s="4">
        <f t="shared" si="154"/>
        <v>1</v>
      </c>
      <c r="F554" s="1">
        <v>0.0</v>
      </c>
      <c r="G554" s="4" t="str">
        <f t="shared" si="155"/>
        <v>0.00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21</v>
      </c>
      <c r="F555" s="1">
        <v>0.0</v>
      </c>
      <c r="G555" s="4" t="str">
        <f t="shared" si="155"/>
        <v>0.29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0</v>
      </c>
      <c r="F556" s="1">
        <v>0.0</v>
      </c>
      <c r="G556" s="4">
        <f t="shared" si="155"/>
        <v>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6</v>
      </c>
      <c r="F557" s="1">
        <v>0.0</v>
      </c>
      <c r="G557" s="4" t="str">
        <f t="shared" si="155"/>
        <v>0.17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5</v>
      </c>
      <c r="F558" s="1">
        <v>0.0</v>
      </c>
      <c r="G558" s="4" t="str">
        <f t="shared" si="155"/>
        <v>0.60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2</v>
      </c>
      <c r="F559" s="1">
        <v>0.0</v>
      </c>
      <c r="G559" s="4" t="str">
        <f t="shared" si="155"/>
        <v>0.00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0.1358034529</v>
      </c>
    </row>
    <row r="561">
      <c r="D561" s="1" t="s">
        <v>29</v>
      </c>
      <c r="E561" s="2">
        <f>Sum(E550:E559)</f>
        <v>753</v>
      </c>
      <c r="H561" s="2">
        <f>Sum(H550:H559)</f>
        <v>650.74</v>
      </c>
    </row>
    <row r="562">
      <c r="D562" s="1" t="s">
        <v>17</v>
      </c>
      <c r="E562" s="2">
        <f>E561/$B$2</f>
        <v>0.0058828125</v>
      </c>
    </row>
    <row r="563">
      <c r="D563" s="1" t="s">
        <v>18</v>
      </c>
      <c r="E563" s="2">
        <f>H561/E561</f>
        <v>0.8641965471</v>
      </c>
    </row>
    <row r="564">
      <c r="D564" s="1" t="s">
        <v>20</v>
      </c>
      <c r="E564" s="2">
        <f>H561/$B$2</f>
        <v>0.00508390625</v>
      </c>
    </row>
    <row r="565">
      <c r="D565" s="1" t="s">
        <v>21</v>
      </c>
      <c r="E565" s="2">
        <f>(E561-H561)/$B$2</f>
        <v>0.00079890625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10</v>
      </c>
      <c r="F580" s="1">
        <v>1.0</v>
      </c>
      <c r="G580" s="4" t="str">
        <f t="shared" ref="G580:G589" si="160">INDIRECT(CONCATENATE("'ccc",$E$578,"'!",$B$1,C580+21))</f>
        <v>0.50</v>
      </c>
      <c r="H580" s="2">
        <f t="shared" ref="H580:H589" si="161">E580*F580*G580</f>
        <v>5</v>
      </c>
      <c r="I580" s="2">
        <f t="shared" ref="I580:I589" si="162">H580/$E$591</f>
        <v>0.006666666667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10</v>
      </c>
      <c r="F581" s="1">
        <v>1.0</v>
      </c>
      <c r="G581" s="4" t="str">
        <f t="shared" si="160"/>
        <v>0.70</v>
      </c>
      <c r="H581" s="2">
        <f t="shared" si="161"/>
        <v>7</v>
      </c>
      <c r="I581" s="2">
        <f t="shared" si="162"/>
        <v>0.009333333333</v>
      </c>
      <c r="J581" s="2">
        <f t="shared" si="163"/>
        <v>0</v>
      </c>
    </row>
    <row r="582">
      <c r="C582" s="1">
        <v>2.0</v>
      </c>
      <c r="E582" s="4">
        <f t="shared" si="159"/>
        <v>33</v>
      </c>
      <c r="F582" s="1">
        <v>1.0</v>
      </c>
      <c r="G582" s="4" t="str">
        <f t="shared" si="160"/>
        <v>0.70</v>
      </c>
      <c r="H582" s="2">
        <f t="shared" si="161"/>
        <v>23.1</v>
      </c>
      <c r="I582" s="2">
        <f t="shared" si="162"/>
        <v>0.0308</v>
      </c>
      <c r="J582" s="2">
        <f t="shared" si="163"/>
        <v>0</v>
      </c>
    </row>
    <row r="583">
      <c r="C583" s="1">
        <v>3.0</v>
      </c>
      <c r="E583" s="4">
        <f t="shared" si="159"/>
        <v>659</v>
      </c>
      <c r="F583" s="1">
        <v>1.0</v>
      </c>
      <c r="G583" s="4" t="str">
        <f t="shared" si="160"/>
        <v>0.95</v>
      </c>
      <c r="H583" s="2">
        <f t="shared" si="161"/>
        <v>626.05</v>
      </c>
      <c r="I583" s="2">
        <f t="shared" si="162"/>
        <v>0.8347333333</v>
      </c>
      <c r="J583" s="2">
        <f t="shared" si="163"/>
        <v>0</v>
      </c>
    </row>
    <row r="584">
      <c r="C584" s="1">
        <v>4.0</v>
      </c>
      <c r="E584" s="4">
        <f t="shared" si="159"/>
        <v>5</v>
      </c>
      <c r="F584" s="1">
        <v>0.0</v>
      </c>
      <c r="G584" s="4" t="str">
        <f t="shared" si="160"/>
        <v>0.20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16</v>
      </c>
      <c r="F585" s="1">
        <v>0.0</v>
      </c>
      <c r="G585" s="4" t="str">
        <f t="shared" si="160"/>
        <v>0.38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5</v>
      </c>
      <c r="F587" s="1">
        <v>0.0</v>
      </c>
      <c r="G587" s="4" t="str">
        <f t="shared" si="160"/>
        <v>0.00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8</v>
      </c>
      <c r="F588" s="1">
        <v>0.0</v>
      </c>
      <c r="G588" s="4" t="str">
        <f t="shared" si="160"/>
        <v>0.50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4</v>
      </c>
      <c r="F589" s="1">
        <v>0.0</v>
      </c>
      <c r="G589" s="4" t="str">
        <f t="shared" si="160"/>
        <v>0.75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0.1184666667</v>
      </c>
    </row>
    <row r="591">
      <c r="D591" s="1" t="s">
        <v>29</v>
      </c>
      <c r="E591" s="2">
        <f>Sum(E580:E589)</f>
        <v>750</v>
      </c>
      <c r="H591" s="2">
        <f>Sum(H580:H589)</f>
        <v>661.15</v>
      </c>
    </row>
    <row r="592">
      <c r="D592" s="1" t="s">
        <v>17</v>
      </c>
      <c r="E592" s="2">
        <f>E591/$B$2</f>
        <v>0.005859375</v>
      </c>
    </row>
    <row r="593">
      <c r="D593" s="1" t="s">
        <v>18</v>
      </c>
      <c r="E593" s="2">
        <f>H591/E591</f>
        <v>0.8815333333</v>
      </c>
    </row>
    <row r="594">
      <c r="D594" s="1" t="s">
        <v>20</v>
      </c>
      <c r="E594" s="2">
        <f>H591/$B$2</f>
        <v>0.005165234375</v>
      </c>
    </row>
    <row r="595">
      <c r="D595" s="1" t="s">
        <v>21</v>
      </c>
      <c r="E595" s="2">
        <f>(E591-H591)/$B$2</f>
        <v>0.000694140625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12</v>
      </c>
      <c r="F610" s="1">
        <v>1.0</v>
      </c>
      <c r="G610" s="4" t="str">
        <f t="shared" ref="G610:G619" si="165">INDIRECT(CONCATENATE("'ccc",$E$608,"'!",$B$1,C610+21))</f>
        <v>0.50</v>
      </c>
      <c r="H610" s="2">
        <f t="shared" ref="H610:H619" si="166">E610*F610*G610</f>
        <v>6</v>
      </c>
      <c r="I610" s="2">
        <f t="shared" ref="I610:I619" si="167">H610/$E$621</f>
        <v>0.002509410289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32</v>
      </c>
      <c r="F611" s="1">
        <v>1.0</v>
      </c>
      <c r="G611" s="4" t="str">
        <f t="shared" si="165"/>
        <v>0.38</v>
      </c>
      <c r="H611" s="2">
        <f t="shared" si="166"/>
        <v>12.16</v>
      </c>
      <c r="I611" s="2">
        <f t="shared" si="167"/>
        <v>0.005085738185</v>
      </c>
      <c r="J611" s="2">
        <f t="shared" si="168"/>
        <v>0</v>
      </c>
    </row>
    <row r="612">
      <c r="C612" s="1">
        <v>2.0</v>
      </c>
      <c r="E612" s="4">
        <f t="shared" si="164"/>
        <v>44</v>
      </c>
      <c r="F612" s="1">
        <v>1.0</v>
      </c>
      <c r="G612" s="4" t="str">
        <f t="shared" si="165"/>
        <v>0.55</v>
      </c>
      <c r="H612" s="2">
        <f t="shared" si="166"/>
        <v>24.2</v>
      </c>
      <c r="I612" s="2">
        <f t="shared" si="167"/>
        <v>0.01012128816</v>
      </c>
      <c r="J612" s="2">
        <f t="shared" si="168"/>
        <v>0</v>
      </c>
    </row>
    <row r="613">
      <c r="C613" s="1">
        <v>3.0</v>
      </c>
      <c r="E613" s="4">
        <f t="shared" si="164"/>
        <v>155</v>
      </c>
      <c r="F613" s="1">
        <v>1.0</v>
      </c>
      <c r="G613" s="4" t="str">
        <f t="shared" si="165"/>
        <v>0.85</v>
      </c>
      <c r="H613" s="2">
        <f t="shared" si="166"/>
        <v>131.75</v>
      </c>
      <c r="I613" s="2">
        <f t="shared" si="167"/>
        <v>0.05510246759</v>
      </c>
      <c r="J613" s="2">
        <f t="shared" si="168"/>
        <v>0</v>
      </c>
    </row>
    <row r="614">
      <c r="C614" s="1">
        <v>4.0</v>
      </c>
      <c r="E614" s="4">
        <f t="shared" si="164"/>
        <v>2033</v>
      </c>
      <c r="F614" s="1">
        <v>1.0</v>
      </c>
      <c r="G614" s="4" t="str">
        <f t="shared" si="165"/>
        <v>0.95</v>
      </c>
      <c r="H614" s="2">
        <f t="shared" si="166"/>
        <v>1931.35</v>
      </c>
      <c r="I614" s="2">
        <f t="shared" si="167"/>
        <v>0.8077582601</v>
      </c>
      <c r="J614" s="2">
        <f t="shared" si="168"/>
        <v>0</v>
      </c>
    </row>
    <row r="615">
      <c r="C615" s="1">
        <v>5.0</v>
      </c>
      <c r="E615" s="4">
        <f t="shared" si="164"/>
        <v>12</v>
      </c>
      <c r="F615" s="1">
        <v>0.0</v>
      </c>
      <c r="G615" s="4" t="str">
        <f t="shared" si="165"/>
        <v>0.33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2</v>
      </c>
      <c r="F616" s="1">
        <v>0.0</v>
      </c>
      <c r="G616" s="4" t="str">
        <f t="shared" si="165"/>
        <v>0.00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53</v>
      </c>
      <c r="F617" s="1">
        <v>0.0</v>
      </c>
      <c r="G617" s="4" t="str">
        <f t="shared" si="165"/>
        <v>0.36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18</v>
      </c>
      <c r="F618" s="1">
        <v>0.0</v>
      </c>
      <c r="G618" s="4" t="str">
        <f t="shared" si="165"/>
        <v>0.33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30</v>
      </c>
      <c r="F619" s="1">
        <v>0.0</v>
      </c>
      <c r="G619" s="4" t="str">
        <f t="shared" si="165"/>
        <v>0.53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0.1194228356</v>
      </c>
    </row>
    <row r="621">
      <c r="D621" s="1" t="s">
        <v>29</v>
      </c>
      <c r="E621" s="2">
        <f>Sum(E610:E619)</f>
        <v>2391</v>
      </c>
      <c r="H621" s="2">
        <f>Sum(H610:H619)</f>
        <v>2105.46</v>
      </c>
    </row>
    <row r="622">
      <c r="D622" s="1" t="s">
        <v>17</v>
      </c>
      <c r="E622" s="2">
        <f>E621/$B$2</f>
        <v>0.0186796875</v>
      </c>
    </row>
    <row r="623">
      <c r="D623" s="1" t="s">
        <v>18</v>
      </c>
      <c r="E623" s="2">
        <f>H621/E621</f>
        <v>0.8805771644</v>
      </c>
    </row>
    <row r="624">
      <c r="D624" s="1" t="s">
        <v>20</v>
      </c>
      <c r="E624" s="2">
        <f>H621/$B$2</f>
        <v>0.01644890625</v>
      </c>
    </row>
    <row r="625">
      <c r="D625" s="1" t="s">
        <v>21</v>
      </c>
      <c r="E625" s="2">
        <f>(E621-H621)/$B$2</f>
        <v>0.00223078125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10</v>
      </c>
      <c r="F640" s="1">
        <v>1.0</v>
      </c>
      <c r="G640" s="4" t="str">
        <f t="shared" ref="G640:G649" si="170">INDIRECT(CONCATENATE("'ccc",$E$638,"'!",$B$1,C640+21))</f>
        <v>0.40</v>
      </c>
      <c r="H640" s="2">
        <f t="shared" ref="H640:H649" si="171">E640*F640*G640</f>
        <v>4</v>
      </c>
      <c r="I640" s="2">
        <f t="shared" ref="I640:I649" si="172">H640/$E$651</f>
        <v>0.001024590164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20</v>
      </c>
      <c r="F641" s="1">
        <v>1.0</v>
      </c>
      <c r="G641" s="4" t="str">
        <f t="shared" si="170"/>
        <v>0.35</v>
      </c>
      <c r="H641" s="2">
        <f t="shared" si="171"/>
        <v>7</v>
      </c>
      <c r="I641" s="2">
        <f t="shared" si="172"/>
        <v>0.001793032787</v>
      </c>
      <c r="J641" s="2">
        <f t="shared" si="173"/>
        <v>0</v>
      </c>
    </row>
    <row r="642">
      <c r="C642" s="1">
        <v>2.0</v>
      </c>
      <c r="E642" s="4">
        <f t="shared" si="169"/>
        <v>27</v>
      </c>
      <c r="F642" s="1">
        <v>1.0</v>
      </c>
      <c r="G642" s="4" t="str">
        <f t="shared" si="170"/>
        <v>0.41</v>
      </c>
      <c r="H642" s="2">
        <f t="shared" si="171"/>
        <v>11.07</v>
      </c>
      <c r="I642" s="2">
        <f t="shared" si="172"/>
        <v>0.002835553279</v>
      </c>
      <c r="J642" s="2">
        <f t="shared" si="173"/>
        <v>0</v>
      </c>
    </row>
    <row r="643">
      <c r="C643" s="1">
        <v>3.0</v>
      </c>
      <c r="E643" s="4">
        <f t="shared" si="169"/>
        <v>57</v>
      </c>
      <c r="F643" s="1">
        <v>1.0</v>
      </c>
      <c r="G643" s="4" t="str">
        <f t="shared" si="170"/>
        <v>0.75</v>
      </c>
      <c r="H643" s="2">
        <f t="shared" si="171"/>
        <v>42.75</v>
      </c>
      <c r="I643" s="2">
        <f t="shared" si="172"/>
        <v>0.01095030738</v>
      </c>
      <c r="J643" s="2">
        <f t="shared" si="173"/>
        <v>0</v>
      </c>
    </row>
    <row r="644">
      <c r="C644" s="1">
        <v>4.0</v>
      </c>
      <c r="E644" s="4">
        <f t="shared" si="169"/>
        <v>3670</v>
      </c>
      <c r="F644" s="1">
        <v>1.0</v>
      </c>
      <c r="G644" s="4" t="str">
        <f t="shared" si="170"/>
        <v>0.97</v>
      </c>
      <c r="H644" s="2">
        <f t="shared" si="171"/>
        <v>3559.9</v>
      </c>
      <c r="I644" s="2">
        <f t="shared" si="172"/>
        <v>0.9118596311</v>
      </c>
      <c r="J644" s="2">
        <f t="shared" si="173"/>
        <v>0</v>
      </c>
    </row>
    <row r="645">
      <c r="C645" s="1">
        <v>5.0</v>
      </c>
      <c r="E645" s="4">
        <f t="shared" si="169"/>
        <v>14</v>
      </c>
      <c r="F645" s="1">
        <v>0.0</v>
      </c>
      <c r="G645" s="4" t="str">
        <f t="shared" si="170"/>
        <v>0.50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</v>
      </c>
      <c r="F646" s="1">
        <v>0.0</v>
      </c>
      <c r="G646" s="4" t="str">
        <f t="shared" si="170"/>
        <v>0.00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65</v>
      </c>
      <c r="F647" s="1">
        <v>0.0</v>
      </c>
      <c r="G647" s="4" t="str">
        <f t="shared" si="170"/>
        <v>0.46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11</v>
      </c>
      <c r="F648" s="1">
        <v>0.0</v>
      </c>
      <c r="G648" s="4" t="str">
        <f t="shared" si="170"/>
        <v>0.64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29</v>
      </c>
      <c r="F649" s="1">
        <v>0.0</v>
      </c>
      <c r="G649" s="4" t="str">
        <f t="shared" si="170"/>
        <v>0.55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0.07153688525</v>
      </c>
    </row>
    <row r="651">
      <c r="D651" s="1" t="s">
        <v>29</v>
      </c>
      <c r="E651" s="2">
        <f>Sum(E640:E649)</f>
        <v>3904</v>
      </c>
      <c r="H651" s="2">
        <f>Sum(H640:H649)</f>
        <v>3624.72</v>
      </c>
    </row>
    <row r="652">
      <c r="D652" s="1" t="s">
        <v>17</v>
      </c>
      <c r="E652" s="2">
        <f>E651/$B$2</f>
        <v>0.0305</v>
      </c>
    </row>
    <row r="653">
      <c r="D653" s="1" t="s">
        <v>18</v>
      </c>
      <c r="E653" s="2">
        <f>H651/E651</f>
        <v>0.9284631148</v>
      </c>
    </row>
    <row r="654">
      <c r="D654" s="1" t="s">
        <v>20</v>
      </c>
      <c r="E654" s="2">
        <f>H651/$B$2</f>
        <v>0.028318125</v>
      </c>
    </row>
    <row r="655">
      <c r="D655" s="1" t="s">
        <v>21</v>
      </c>
      <c r="E655" s="2">
        <f>(E651-H651)/$B$2</f>
        <v>0.002181875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4</v>
      </c>
      <c r="F670" s="1">
        <v>1.0</v>
      </c>
      <c r="G670" s="4" t="str">
        <f t="shared" ref="G670:G679" si="175">INDIRECT(CONCATENATE("'ccc",$E$668,"'!",$B$1,C670+21))</f>
        <v>0.00</v>
      </c>
      <c r="H670" s="2">
        <f t="shared" ref="H670:H679" si="176">E670*F670*G670</f>
        <v>0</v>
      </c>
      <c r="I670" s="2">
        <f t="shared" ref="I670:I679" si="177">H670/$E$681</f>
        <v>0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19</v>
      </c>
      <c r="F671" s="1">
        <v>1.0</v>
      </c>
      <c r="G671" s="4" t="str">
        <f t="shared" si="175"/>
        <v>0.47</v>
      </c>
      <c r="H671" s="2">
        <f t="shared" si="176"/>
        <v>8.93</v>
      </c>
      <c r="I671" s="2">
        <f t="shared" si="177"/>
        <v>0.002310478655</v>
      </c>
      <c r="J671" s="2">
        <f t="shared" si="178"/>
        <v>0</v>
      </c>
    </row>
    <row r="672">
      <c r="C672" s="1">
        <v>2.0</v>
      </c>
      <c r="E672" s="4">
        <f t="shared" si="174"/>
        <v>16</v>
      </c>
      <c r="F672" s="1">
        <v>1.0</v>
      </c>
      <c r="G672" s="4" t="str">
        <f t="shared" si="175"/>
        <v>0.38</v>
      </c>
      <c r="H672" s="2">
        <f t="shared" si="176"/>
        <v>6.08</v>
      </c>
      <c r="I672" s="2">
        <f t="shared" si="177"/>
        <v>0.00157309185</v>
      </c>
      <c r="J672" s="2">
        <f t="shared" si="178"/>
        <v>0</v>
      </c>
    </row>
    <row r="673">
      <c r="C673" s="1">
        <v>3.0</v>
      </c>
      <c r="E673" s="4">
        <f t="shared" si="174"/>
        <v>29</v>
      </c>
      <c r="F673" s="1">
        <v>1.0</v>
      </c>
      <c r="G673" s="4" t="str">
        <f t="shared" si="175"/>
        <v>0.59</v>
      </c>
      <c r="H673" s="2">
        <f t="shared" si="176"/>
        <v>17.11</v>
      </c>
      <c r="I673" s="2">
        <f t="shared" si="177"/>
        <v>0.00442690815</v>
      </c>
      <c r="J673" s="2">
        <f t="shared" si="178"/>
        <v>0</v>
      </c>
    </row>
    <row r="674">
      <c r="C674" s="1">
        <v>4.0</v>
      </c>
      <c r="E674" s="4">
        <f t="shared" si="174"/>
        <v>3721</v>
      </c>
      <c r="F674" s="1">
        <v>1.0</v>
      </c>
      <c r="G674" s="4" t="str">
        <f t="shared" si="175"/>
        <v>0.98</v>
      </c>
      <c r="H674" s="2">
        <f t="shared" si="176"/>
        <v>3646.58</v>
      </c>
      <c r="I674" s="2">
        <f t="shared" si="177"/>
        <v>0.9434877102</v>
      </c>
      <c r="J674" s="2">
        <f t="shared" si="178"/>
        <v>0</v>
      </c>
    </row>
    <row r="675">
      <c r="C675" s="1">
        <v>5.0</v>
      </c>
      <c r="E675" s="4">
        <f t="shared" si="174"/>
        <v>3</v>
      </c>
      <c r="F675" s="1">
        <v>0.0</v>
      </c>
      <c r="G675" s="4" t="str">
        <f t="shared" si="175"/>
        <v>0.00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4</v>
      </c>
      <c r="F676" s="1">
        <v>0.0</v>
      </c>
      <c r="G676" s="4" t="str">
        <f t="shared" si="175"/>
        <v>0.00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49</v>
      </c>
      <c r="F677" s="1">
        <v>0.0</v>
      </c>
      <c r="G677" s="4" t="str">
        <f t="shared" si="175"/>
        <v>0.41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5</v>
      </c>
      <c r="F678" s="1">
        <v>0.0</v>
      </c>
      <c r="G678" s="4" t="str">
        <f t="shared" si="175"/>
        <v>0.60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15</v>
      </c>
      <c r="F679" s="1">
        <v>0.0</v>
      </c>
      <c r="G679" s="4" t="str">
        <f t="shared" si="175"/>
        <v>0.53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0.04820181113</v>
      </c>
    </row>
    <row r="681">
      <c r="D681" s="1" t="s">
        <v>29</v>
      </c>
      <c r="E681" s="2">
        <f>Sum(E670:E679)</f>
        <v>3865</v>
      </c>
      <c r="H681" s="2">
        <f>Sum(H670:H679)</f>
        <v>3678.7</v>
      </c>
    </row>
    <row r="682">
      <c r="D682" s="1" t="s">
        <v>17</v>
      </c>
      <c r="E682" s="2">
        <f>E681/$B$2</f>
        <v>0.0301953125</v>
      </c>
    </row>
    <row r="683">
      <c r="D683" s="1" t="s">
        <v>18</v>
      </c>
      <c r="E683" s="2">
        <f>H681/E681</f>
        <v>0.9517981889</v>
      </c>
    </row>
    <row r="684">
      <c r="D684" s="1" t="s">
        <v>20</v>
      </c>
      <c r="E684" s="2">
        <f>H681/$B$2</f>
        <v>0.02873984375</v>
      </c>
    </row>
    <row r="685">
      <c r="D685" s="1" t="s">
        <v>21</v>
      </c>
      <c r="E685" s="2">
        <f>(E681-H681)/$B$2</f>
        <v>0.00145546875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3</v>
      </c>
      <c r="F700" s="1">
        <v>1.0</v>
      </c>
      <c r="G700" s="4" t="str">
        <f>INDIRECT(CONCATENATE("'ccc",$E$698,"'!",$B$1,C700+21))</f>
        <v>0.00</v>
      </c>
      <c r="H700" s="2">
        <f t="shared" ref="H700:H709" si="180">E700*F700*G700</f>
        <v>0</v>
      </c>
      <c r="I700" s="2">
        <f t="shared" ref="I700:I709" si="181">H700/$E$711</f>
        <v>0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13</v>
      </c>
      <c r="F701" s="1">
        <v>1.0</v>
      </c>
      <c r="G701" s="4" t="str">
        <f t="shared" ref="G701:G709" si="183">INDIRECT(CONCATENATE("'ccc",$E$668,"'!",$B$1,C701+21))</f>
        <v>0.47</v>
      </c>
      <c r="H701" s="2">
        <f t="shared" si="180"/>
        <v>6.11</v>
      </c>
      <c r="I701" s="2">
        <f t="shared" si="181"/>
        <v>0.001617257808</v>
      </c>
      <c r="J701" s="2">
        <f t="shared" si="182"/>
        <v>0</v>
      </c>
    </row>
    <row r="702">
      <c r="C702" s="1">
        <v>2.0</v>
      </c>
      <c r="E702" s="4">
        <f t="shared" si="179"/>
        <v>6</v>
      </c>
      <c r="F702" s="1">
        <v>1.0</v>
      </c>
      <c r="G702" s="4" t="str">
        <f t="shared" si="183"/>
        <v>0.38</v>
      </c>
      <c r="H702" s="2">
        <f t="shared" si="180"/>
        <v>2.28</v>
      </c>
      <c r="I702" s="2">
        <f t="shared" si="181"/>
        <v>0.0006034939121</v>
      </c>
      <c r="J702" s="2">
        <f t="shared" si="182"/>
        <v>0</v>
      </c>
    </row>
    <row r="703">
      <c r="C703" s="1">
        <v>3.0</v>
      </c>
      <c r="E703" s="4">
        <f t="shared" si="179"/>
        <v>16</v>
      </c>
      <c r="F703" s="1">
        <v>1.0</v>
      </c>
      <c r="G703" s="4" t="str">
        <f t="shared" si="183"/>
        <v>0.59</v>
      </c>
      <c r="H703" s="2">
        <f t="shared" si="180"/>
        <v>9.44</v>
      </c>
      <c r="I703" s="2">
        <f t="shared" si="181"/>
        <v>0.002498676548</v>
      </c>
      <c r="J703" s="2">
        <f t="shared" si="182"/>
        <v>0</v>
      </c>
    </row>
    <row r="704">
      <c r="C704" s="1">
        <v>4.0</v>
      </c>
      <c r="E704" s="4">
        <f t="shared" si="179"/>
        <v>3686</v>
      </c>
      <c r="F704" s="1">
        <v>1.0</v>
      </c>
      <c r="G704" s="4" t="str">
        <f t="shared" si="183"/>
        <v>0.98</v>
      </c>
      <c r="H704" s="2">
        <f t="shared" si="180"/>
        <v>3612.28</v>
      </c>
      <c r="I704" s="2">
        <f t="shared" si="181"/>
        <v>0.9561355214</v>
      </c>
      <c r="J704" s="2">
        <f t="shared" si="182"/>
        <v>0</v>
      </c>
    </row>
    <row r="705">
      <c r="C705" s="1">
        <v>5.0</v>
      </c>
      <c r="E705" s="4">
        <f t="shared" si="179"/>
        <v>0</v>
      </c>
      <c r="F705" s="1">
        <v>0.0</v>
      </c>
      <c r="G705" s="4" t="str">
        <f t="shared" si="183"/>
        <v>0.00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</v>
      </c>
      <c r="F706" s="1">
        <v>0.0</v>
      </c>
      <c r="G706" s="4" t="str">
        <f t="shared" si="183"/>
        <v>0.00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38</v>
      </c>
      <c r="F707" s="1">
        <v>0.0</v>
      </c>
      <c r="G707" s="4" t="str">
        <f t="shared" si="183"/>
        <v>0.41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4</v>
      </c>
      <c r="F708" s="1">
        <v>0.0</v>
      </c>
      <c r="G708" s="4" t="str">
        <f t="shared" si="183"/>
        <v>0.60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11</v>
      </c>
      <c r="F709" s="1">
        <v>0.0</v>
      </c>
      <c r="G709" s="4" t="str">
        <f t="shared" si="183"/>
        <v>0.53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0.03914505029</v>
      </c>
    </row>
    <row r="711">
      <c r="D711" s="1" t="s">
        <v>29</v>
      </c>
      <c r="E711" s="2">
        <f>Sum(E700:E709)</f>
        <v>3778</v>
      </c>
      <c r="H711" s="2">
        <f>Sum(H700:H709)</f>
        <v>3630.11</v>
      </c>
    </row>
    <row r="712">
      <c r="D712" s="1" t="s">
        <v>17</v>
      </c>
      <c r="E712" s="2">
        <f>E711/$B$2</f>
        <v>0.029515625</v>
      </c>
    </row>
    <row r="713">
      <c r="D713" s="1" t="s">
        <v>18</v>
      </c>
      <c r="E713" s="2">
        <f>H711/E711</f>
        <v>0.9608549497</v>
      </c>
    </row>
    <row r="714">
      <c r="D714" s="1" t="s">
        <v>20</v>
      </c>
      <c r="E714" s="2">
        <f>H711/$B$2</f>
        <v>0.02836023438</v>
      </c>
    </row>
    <row r="715">
      <c r="D715" s="1" t="s">
        <v>21</v>
      </c>
      <c r="E715" s="2">
        <f>(E711-H711)/$B$2</f>
        <v>0.001155390625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6</v>
      </c>
      <c r="F730" s="1">
        <v>1.0</v>
      </c>
      <c r="G730" s="4" t="str">
        <f t="shared" ref="G730:G739" si="185">INDIRECT(CONCATENATE("'ccc",$E$728,"'!",$B$1,C730+21))</f>
        <v>0.33</v>
      </c>
      <c r="H730" s="2">
        <f t="shared" ref="H730:H739" si="186">E730*F730*G730</f>
        <v>1.98</v>
      </c>
      <c r="I730" s="2">
        <f t="shared" ref="I730:I739" si="187">H730/$E$741</f>
        <v>0.0005247813411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6</v>
      </c>
      <c r="F731" s="1">
        <v>1.0</v>
      </c>
      <c r="G731" s="4" t="str">
        <f t="shared" si="185"/>
        <v>0.50</v>
      </c>
      <c r="H731" s="2">
        <f t="shared" si="186"/>
        <v>3</v>
      </c>
      <c r="I731" s="2">
        <f t="shared" si="187"/>
        <v>0.0007951232441</v>
      </c>
      <c r="J731" s="2">
        <f t="shared" si="188"/>
        <v>0</v>
      </c>
    </row>
    <row r="732">
      <c r="C732" s="1">
        <v>2.0</v>
      </c>
      <c r="E732" s="4">
        <f t="shared" si="184"/>
        <v>10</v>
      </c>
      <c r="F732" s="1">
        <v>1.0</v>
      </c>
      <c r="G732" s="4" t="str">
        <f t="shared" si="185"/>
        <v>0.30</v>
      </c>
      <c r="H732" s="2">
        <f t="shared" si="186"/>
        <v>3</v>
      </c>
      <c r="I732" s="2">
        <f t="shared" si="187"/>
        <v>0.0007951232441</v>
      </c>
      <c r="J732" s="2">
        <f t="shared" si="188"/>
        <v>0</v>
      </c>
    </row>
    <row r="733">
      <c r="C733" s="1">
        <v>3.0</v>
      </c>
      <c r="E733" s="4">
        <f t="shared" si="184"/>
        <v>10</v>
      </c>
      <c r="F733" s="1">
        <v>1.0</v>
      </c>
      <c r="G733" s="4" t="str">
        <f t="shared" si="185"/>
        <v>0.70</v>
      </c>
      <c r="H733" s="2">
        <f t="shared" si="186"/>
        <v>7</v>
      </c>
      <c r="I733" s="2">
        <f t="shared" si="187"/>
        <v>0.00185528757</v>
      </c>
      <c r="J733" s="2">
        <f t="shared" si="188"/>
        <v>0</v>
      </c>
    </row>
    <row r="734">
      <c r="C734" s="1">
        <v>4.0</v>
      </c>
      <c r="E734" s="4">
        <f t="shared" si="184"/>
        <v>3672</v>
      </c>
      <c r="F734" s="1">
        <v>1.0</v>
      </c>
      <c r="G734" s="4" t="str">
        <f t="shared" si="185"/>
        <v>0.98</v>
      </c>
      <c r="H734" s="2">
        <f t="shared" si="186"/>
        <v>3598.56</v>
      </c>
      <c r="I734" s="2">
        <f t="shared" si="187"/>
        <v>0.9537662338</v>
      </c>
      <c r="J734" s="2">
        <f t="shared" si="188"/>
        <v>0</v>
      </c>
    </row>
    <row r="735">
      <c r="C735" s="1">
        <v>5.0</v>
      </c>
      <c r="E735" s="4">
        <f t="shared" si="184"/>
        <v>3</v>
      </c>
      <c r="F735" s="1">
        <v>0.0</v>
      </c>
      <c r="G735" s="4" t="str">
        <f t="shared" si="185"/>
        <v>0.67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49</v>
      </c>
      <c r="F737" s="1">
        <v>0.0</v>
      </c>
      <c r="G737" s="4" t="str">
        <f t="shared" si="185"/>
        <v>0.43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2</v>
      </c>
      <c r="F738" s="1">
        <v>0.0</v>
      </c>
      <c r="G738" s="4" t="str">
        <f t="shared" si="185"/>
        <v>0.50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15</v>
      </c>
      <c r="F739" s="1">
        <v>0.0</v>
      </c>
      <c r="G739" s="4" t="str">
        <f t="shared" si="185"/>
        <v>0.33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0.04226345083</v>
      </c>
    </row>
    <row r="741">
      <c r="D741" s="1" t="s">
        <v>29</v>
      </c>
      <c r="E741" s="2">
        <f>Sum(E730:E739)</f>
        <v>3773</v>
      </c>
      <c r="H741" s="2">
        <f>Sum(H730:H739)</f>
        <v>3613.54</v>
      </c>
    </row>
    <row r="742">
      <c r="D742" s="1" t="s">
        <v>17</v>
      </c>
      <c r="E742" s="2">
        <f>E741/$B$2</f>
        <v>0.0294765625</v>
      </c>
    </row>
    <row r="743">
      <c r="D743" s="1" t="s">
        <v>18</v>
      </c>
      <c r="E743" s="2">
        <f>H741/E741</f>
        <v>0.9577365492</v>
      </c>
    </row>
    <row r="744">
      <c r="D744" s="1" t="s">
        <v>20</v>
      </c>
      <c r="E744" s="2">
        <f>H741/$B$2</f>
        <v>0.02823078125</v>
      </c>
    </row>
    <row r="745">
      <c r="D745" s="1" t="s">
        <v>21</v>
      </c>
      <c r="E745" s="2">
        <f>(E741-H741)/$B$2</f>
        <v>0.00124578125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25</v>
      </c>
      <c r="F760" s="1">
        <v>1.0</v>
      </c>
      <c r="G760" s="4" t="str">
        <f t="shared" ref="G760:G769" si="190">INDIRECT(CONCATENATE("'ccc",$E$758,"'!",$B$1,C760+21))</f>
        <v>0.28</v>
      </c>
      <c r="H760" s="2">
        <f t="shared" ref="H760:H769" si="191">E760*F760*G760</f>
        <v>7</v>
      </c>
      <c r="I760" s="2">
        <f t="shared" ref="I760:I769" si="192">H760/$E$771</f>
        <v>0.001001430615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23</v>
      </c>
      <c r="F761" s="1">
        <v>1.0</v>
      </c>
      <c r="G761" s="4" t="str">
        <f t="shared" si="190"/>
        <v>0.26</v>
      </c>
      <c r="H761" s="2">
        <f t="shared" si="191"/>
        <v>5.98</v>
      </c>
      <c r="I761" s="2">
        <f t="shared" si="192"/>
        <v>0.0008555078684</v>
      </c>
      <c r="J761" s="2">
        <f t="shared" si="193"/>
        <v>0</v>
      </c>
    </row>
    <row r="762">
      <c r="C762" s="1">
        <v>2.0</v>
      </c>
      <c r="E762" s="4">
        <f t="shared" si="189"/>
        <v>10</v>
      </c>
      <c r="F762" s="1">
        <v>1.0</v>
      </c>
      <c r="G762" s="4" t="str">
        <f t="shared" si="190"/>
        <v>0.60</v>
      </c>
      <c r="H762" s="2">
        <f t="shared" si="191"/>
        <v>6</v>
      </c>
      <c r="I762" s="2">
        <f t="shared" si="192"/>
        <v>0.0008583690987</v>
      </c>
      <c r="J762" s="2">
        <f t="shared" si="193"/>
        <v>0</v>
      </c>
    </row>
    <row r="763">
      <c r="C763" s="1">
        <v>3.0</v>
      </c>
      <c r="E763" s="4">
        <f t="shared" si="189"/>
        <v>27</v>
      </c>
      <c r="F763" s="1">
        <v>1.0</v>
      </c>
      <c r="G763" s="4" t="str">
        <f t="shared" si="190"/>
        <v>0.52</v>
      </c>
      <c r="H763" s="2">
        <f t="shared" si="191"/>
        <v>14.04</v>
      </c>
      <c r="I763" s="2">
        <f t="shared" si="192"/>
        <v>0.002008583691</v>
      </c>
      <c r="J763" s="2">
        <f t="shared" si="193"/>
        <v>0</v>
      </c>
    </row>
    <row r="764">
      <c r="C764" s="1">
        <v>4.0</v>
      </c>
      <c r="E764" s="4">
        <f t="shared" si="189"/>
        <v>4375</v>
      </c>
      <c r="F764" s="1">
        <v>1.0</v>
      </c>
      <c r="G764" s="4" t="str">
        <f t="shared" si="190"/>
        <v>0.93</v>
      </c>
      <c r="H764" s="2">
        <f t="shared" si="191"/>
        <v>4068.75</v>
      </c>
      <c r="I764" s="2">
        <f t="shared" si="192"/>
        <v>0.5820815451</v>
      </c>
      <c r="J764" s="2">
        <f t="shared" si="193"/>
        <v>0</v>
      </c>
    </row>
    <row r="765">
      <c r="C765" s="1">
        <v>5.0</v>
      </c>
      <c r="E765" s="4">
        <f t="shared" si="189"/>
        <v>2231</v>
      </c>
      <c r="F765" s="1">
        <v>1.0</v>
      </c>
      <c r="G765" s="4" t="str">
        <f t="shared" si="190"/>
        <v>0.88</v>
      </c>
      <c r="H765" s="2">
        <f t="shared" si="191"/>
        <v>1963.28</v>
      </c>
      <c r="I765" s="2">
        <f t="shared" si="192"/>
        <v>0.280869814</v>
      </c>
      <c r="J765" s="2">
        <f t="shared" si="193"/>
        <v>0</v>
      </c>
    </row>
    <row r="766">
      <c r="C766" s="1">
        <v>6.0</v>
      </c>
      <c r="E766" s="4">
        <f t="shared" si="189"/>
        <v>48</v>
      </c>
      <c r="F766" s="1">
        <v>0.0</v>
      </c>
      <c r="G766" s="4" t="str">
        <f t="shared" si="190"/>
        <v>0.17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72</v>
      </c>
      <c r="F767" s="1">
        <v>0.0</v>
      </c>
      <c r="G767" s="4" t="str">
        <f t="shared" si="190"/>
        <v>0.18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32</v>
      </c>
      <c r="F768" s="1">
        <v>0.0</v>
      </c>
      <c r="G768" s="4" t="str">
        <f t="shared" si="190"/>
        <v>0.22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147</v>
      </c>
      <c r="F769" s="1">
        <v>0.0</v>
      </c>
      <c r="G769" s="4" t="str">
        <f t="shared" si="190"/>
        <v>0.48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0.1323247496</v>
      </c>
    </row>
    <row r="771">
      <c r="D771" s="1" t="s">
        <v>29</v>
      </c>
      <c r="E771" s="2">
        <f>Sum(E760:E769)</f>
        <v>6990</v>
      </c>
      <c r="H771" s="2">
        <f>Sum(H760:H769)</f>
        <v>6065.05</v>
      </c>
    </row>
    <row r="772">
      <c r="D772" s="1" t="s">
        <v>17</v>
      </c>
      <c r="E772" s="2">
        <f>E771/$B$2</f>
        <v>0.054609375</v>
      </c>
    </row>
    <row r="773">
      <c r="D773" s="1" t="s">
        <v>18</v>
      </c>
      <c r="E773" s="2">
        <f>H771/E771</f>
        <v>0.8676752504</v>
      </c>
    </row>
    <row r="774">
      <c r="D774" s="1" t="s">
        <v>20</v>
      </c>
      <c r="E774" s="2">
        <f>H771/$B$2</f>
        <v>0.04738320313</v>
      </c>
    </row>
    <row r="775">
      <c r="D775" s="1" t="s">
        <v>21</v>
      </c>
      <c r="E775" s="2">
        <f>(E771-H771)/$B$2</f>
        <v>0.007226171875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9</v>
      </c>
      <c r="F790" s="1">
        <v>1.0</v>
      </c>
      <c r="G790" s="4" t="str">
        <f t="shared" ref="G790:G799" si="195">INDIRECT(CONCATENATE("'ccc",$E$788,"'!",$B$1,C790+21))</f>
        <v>0.11</v>
      </c>
      <c r="H790" s="2">
        <f t="shared" ref="H790:H799" si="196">E790*F790*G790</f>
        <v>0.99</v>
      </c>
      <c r="I790" s="2">
        <f t="shared" ref="I790:I799" si="197">H790/$E$801</f>
        <v>0.0001414285714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33</v>
      </c>
      <c r="F791" s="1">
        <v>1.0</v>
      </c>
      <c r="G791" s="4" t="str">
        <f t="shared" si="195"/>
        <v>0.27</v>
      </c>
      <c r="H791" s="2">
        <f t="shared" si="196"/>
        <v>8.91</v>
      </c>
      <c r="I791" s="2">
        <f t="shared" si="197"/>
        <v>0.001272857143</v>
      </c>
      <c r="J791" s="2">
        <f t="shared" si="198"/>
        <v>0</v>
      </c>
    </row>
    <row r="792">
      <c r="C792" s="1">
        <v>2.0</v>
      </c>
      <c r="E792" s="4">
        <f t="shared" si="194"/>
        <v>7</v>
      </c>
      <c r="F792" s="1">
        <v>1.0</v>
      </c>
      <c r="G792" s="4" t="str">
        <f t="shared" si="195"/>
        <v>0.14</v>
      </c>
      <c r="H792" s="2">
        <f t="shared" si="196"/>
        <v>0.98</v>
      </c>
      <c r="I792" s="2">
        <f t="shared" si="197"/>
        <v>0.00014</v>
      </c>
      <c r="J792" s="2">
        <f t="shared" si="198"/>
        <v>0</v>
      </c>
    </row>
    <row r="793">
      <c r="C793" s="1">
        <v>3.0</v>
      </c>
      <c r="E793" s="4">
        <f t="shared" si="194"/>
        <v>30</v>
      </c>
      <c r="F793" s="1">
        <v>1.0</v>
      </c>
      <c r="G793" s="4" t="str">
        <f t="shared" si="195"/>
        <v>0.40</v>
      </c>
      <c r="H793" s="2">
        <f t="shared" si="196"/>
        <v>12</v>
      </c>
      <c r="I793" s="2">
        <f t="shared" si="197"/>
        <v>0.001714285714</v>
      </c>
      <c r="J793" s="2">
        <f t="shared" si="198"/>
        <v>0</v>
      </c>
    </row>
    <row r="794">
      <c r="C794" s="1">
        <v>4.0</v>
      </c>
      <c r="E794" s="4">
        <f t="shared" si="194"/>
        <v>1948</v>
      </c>
      <c r="F794" s="1">
        <v>1.0</v>
      </c>
      <c r="G794" s="4" t="str">
        <f t="shared" si="195"/>
        <v>0.84</v>
      </c>
      <c r="H794" s="2">
        <f t="shared" si="196"/>
        <v>1636.32</v>
      </c>
      <c r="I794" s="2">
        <f t="shared" si="197"/>
        <v>0.23376</v>
      </c>
      <c r="J794" s="2">
        <f t="shared" si="198"/>
        <v>0</v>
      </c>
    </row>
    <row r="795">
      <c r="C795" s="1">
        <v>5.0</v>
      </c>
      <c r="E795" s="4">
        <f t="shared" si="194"/>
        <v>4676</v>
      </c>
      <c r="F795" s="1">
        <v>1.0</v>
      </c>
      <c r="G795" s="4" t="str">
        <f t="shared" si="195"/>
        <v>0.91</v>
      </c>
      <c r="H795" s="2">
        <f t="shared" si="196"/>
        <v>4255.16</v>
      </c>
      <c r="I795" s="2">
        <f t="shared" si="197"/>
        <v>0.60788</v>
      </c>
      <c r="J795" s="2">
        <f t="shared" si="198"/>
        <v>0</v>
      </c>
    </row>
    <row r="796">
      <c r="C796" s="1">
        <v>6.0</v>
      </c>
      <c r="E796" s="4">
        <f t="shared" si="194"/>
        <v>95</v>
      </c>
      <c r="F796" s="1">
        <v>0.0</v>
      </c>
      <c r="G796" s="4" t="str">
        <f t="shared" si="195"/>
        <v>0.46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55</v>
      </c>
      <c r="F797" s="1">
        <v>0.0</v>
      </c>
      <c r="G797" s="4" t="str">
        <f t="shared" si="195"/>
        <v>0.18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41</v>
      </c>
      <c r="F798" s="1">
        <v>0.0</v>
      </c>
      <c r="G798" s="4" t="str">
        <f t="shared" si="195"/>
        <v>0.15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106</v>
      </c>
      <c r="F799" s="1">
        <v>0.0</v>
      </c>
      <c r="G799" s="4" t="str">
        <f t="shared" si="195"/>
        <v>0.28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0.1550914286</v>
      </c>
    </row>
    <row r="801">
      <c r="D801" s="1" t="s">
        <v>29</v>
      </c>
      <c r="E801" s="2">
        <f>Sum(E790:E799)</f>
        <v>7000</v>
      </c>
      <c r="H801" s="2">
        <f>Sum(H790:H799)</f>
        <v>5914.36</v>
      </c>
    </row>
    <row r="802">
      <c r="D802" s="1" t="s">
        <v>17</v>
      </c>
      <c r="E802" s="2">
        <f>E801/$B$2</f>
        <v>0.0546875</v>
      </c>
    </row>
    <row r="803">
      <c r="D803" s="1" t="s">
        <v>18</v>
      </c>
      <c r="E803" s="2">
        <f>H801/E801</f>
        <v>0.8449085714</v>
      </c>
    </row>
    <row r="804">
      <c r="D804" s="1" t="s">
        <v>20</v>
      </c>
      <c r="E804" s="2">
        <f>H801/$B$2</f>
        <v>0.0462059375</v>
      </c>
    </row>
    <row r="805">
      <c r="D805" s="1" t="s">
        <v>21</v>
      </c>
      <c r="E805" s="2">
        <f>(E801-H801)/$B$2</f>
        <v>0.0084815625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20</v>
      </c>
      <c r="F820" s="1">
        <v>1.0</v>
      </c>
      <c r="G820" s="4" t="str">
        <f t="shared" ref="G820:G829" si="200">INDIRECT(CONCATENATE("'ccc",$E$818,"'!",$B$1,C820+21))</f>
        <v>0.20</v>
      </c>
      <c r="H820" s="2">
        <f t="shared" ref="H820:H829" si="201">E820*F820*G820</f>
        <v>4</v>
      </c>
      <c r="I820" s="2">
        <f t="shared" ref="I820:I829" si="202">H820/$E$831</f>
        <v>0.0005609311457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32</v>
      </c>
      <c r="F821" s="1">
        <v>1.0</v>
      </c>
      <c r="G821" s="4" t="str">
        <f t="shared" si="200"/>
        <v>0.19</v>
      </c>
      <c r="H821" s="2">
        <f t="shared" si="201"/>
        <v>6.08</v>
      </c>
      <c r="I821" s="2">
        <f t="shared" si="202"/>
        <v>0.0008526153415</v>
      </c>
      <c r="J821" s="2">
        <f t="shared" si="203"/>
        <v>0</v>
      </c>
    </row>
    <row r="822">
      <c r="C822" s="1">
        <v>2.0</v>
      </c>
      <c r="E822" s="4">
        <f t="shared" si="199"/>
        <v>6</v>
      </c>
      <c r="F822" s="1">
        <v>1.0</v>
      </c>
      <c r="G822" s="4" t="str">
        <f t="shared" si="200"/>
        <v>0.33</v>
      </c>
      <c r="H822" s="2">
        <f t="shared" si="201"/>
        <v>1.98</v>
      </c>
      <c r="I822" s="2">
        <f t="shared" si="202"/>
        <v>0.0002776609171</v>
      </c>
      <c r="J822" s="2">
        <f t="shared" si="203"/>
        <v>0</v>
      </c>
    </row>
    <row r="823">
      <c r="C823" s="1">
        <v>3.0</v>
      </c>
      <c r="E823" s="4">
        <f t="shared" si="199"/>
        <v>27</v>
      </c>
      <c r="F823" s="1">
        <v>1.0</v>
      </c>
      <c r="G823" s="4" t="str">
        <f t="shared" si="200"/>
        <v>0.41</v>
      </c>
      <c r="H823" s="2">
        <f t="shared" si="201"/>
        <v>11.07</v>
      </c>
      <c r="I823" s="2">
        <f t="shared" si="202"/>
        <v>0.001552376946</v>
      </c>
      <c r="J823" s="2">
        <f t="shared" si="203"/>
        <v>0</v>
      </c>
    </row>
    <row r="824">
      <c r="C824" s="1">
        <v>4.0</v>
      </c>
      <c r="E824" s="4">
        <f t="shared" si="199"/>
        <v>1601</v>
      </c>
      <c r="F824" s="1">
        <v>1.0</v>
      </c>
      <c r="G824" s="4" t="str">
        <f t="shared" si="200"/>
        <v>0.84</v>
      </c>
      <c r="H824" s="2">
        <f t="shared" si="201"/>
        <v>1344.84</v>
      </c>
      <c r="I824" s="2">
        <f t="shared" si="202"/>
        <v>0.1885906605</v>
      </c>
      <c r="J824" s="2">
        <f t="shared" si="203"/>
        <v>0</v>
      </c>
    </row>
    <row r="825">
      <c r="C825" s="1">
        <v>5.0</v>
      </c>
      <c r="E825" s="4">
        <f t="shared" si="199"/>
        <v>5155</v>
      </c>
      <c r="F825" s="1">
        <v>1.0</v>
      </c>
      <c r="G825" s="4" t="str">
        <f t="shared" si="200"/>
        <v>0.91</v>
      </c>
      <c r="H825" s="2">
        <f t="shared" si="201"/>
        <v>4691.05</v>
      </c>
      <c r="I825" s="2">
        <f t="shared" si="202"/>
        <v>0.6578390128</v>
      </c>
      <c r="J825" s="2">
        <f t="shared" si="203"/>
        <v>0</v>
      </c>
    </row>
    <row r="826">
      <c r="C826" s="1">
        <v>6.0</v>
      </c>
      <c r="E826" s="4">
        <f t="shared" si="199"/>
        <v>105</v>
      </c>
      <c r="F826" s="1">
        <v>0.0</v>
      </c>
      <c r="G826" s="4" t="str">
        <f t="shared" si="200"/>
        <v>0.34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59</v>
      </c>
      <c r="F827" s="1">
        <v>0.0</v>
      </c>
      <c r="G827" s="4" t="str">
        <f t="shared" si="200"/>
        <v>0.08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47</v>
      </c>
      <c r="F828" s="1">
        <v>0.0</v>
      </c>
      <c r="G828" s="4" t="str">
        <f t="shared" si="200"/>
        <v>0.19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79</v>
      </c>
      <c r="F829" s="1">
        <v>0.0</v>
      </c>
      <c r="G829" s="4" t="str">
        <f t="shared" si="200"/>
        <v>0.38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0.1503267424</v>
      </c>
    </row>
    <row r="831">
      <c r="D831" s="1" t="s">
        <v>29</v>
      </c>
      <c r="E831" s="2">
        <f>Sum(E820:E829)</f>
        <v>7131</v>
      </c>
      <c r="H831" s="2">
        <f>Sum(H820:H829)</f>
        <v>6059.02</v>
      </c>
    </row>
    <row r="832">
      <c r="D832" s="1" t="s">
        <v>17</v>
      </c>
      <c r="E832" s="2">
        <f>E831/$B$2</f>
        <v>0.0557109375</v>
      </c>
    </row>
    <row r="833">
      <c r="D833" s="1" t="s">
        <v>18</v>
      </c>
      <c r="E833" s="2">
        <f>H831/E831</f>
        <v>0.8496732576</v>
      </c>
    </row>
    <row r="834">
      <c r="D834" s="1" t="s">
        <v>20</v>
      </c>
      <c r="E834" s="2">
        <f>H831/$B$2</f>
        <v>0.04733609375</v>
      </c>
    </row>
    <row r="835">
      <c r="D835" s="1" t="s">
        <v>21</v>
      </c>
      <c r="E835" s="2">
        <f>(E831-H831)/$B$2</f>
        <v>0.00837484375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14</v>
      </c>
      <c r="F850" s="1">
        <v>1.0</v>
      </c>
      <c r="G850" s="4" t="str">
        <f t="shared" ref="G850:G859" si="205">INDIRECT(CONCATENATE("'ccc",$E$848,"'!",$B$1,C850+21))</f>
        <v>0.29</v>
      </c>
      <c r="H850" s="2">
        <f t="shared" ref="H850:H859" si="206">E850*F850*G850</f>
        <v>4.06</v>
      </c>
      <c r="I850" s="2">
        <f t="shared" ref="I850:I859" si="207">H850/$E$861</f>
        <v>0.0005716699521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40</v>
      </c>
      <c r="F851" s="1">
        <v>1.0</v>
      </c>
      <c r="G851" s="4" t="str">
        <f t="shared" si="205"/>
        <v>0.30</v>
      </c>
      <c r="H851" s="2">
        <f t="shared" si="206"/>
        <v>12</v>
      </c>
      <c r="I851" s="2">
        <f t="shared" si="207"/>
        <v>0.001689664883</v>
      </c>
      <c r="J851" s="2">
        <f t="shared" si="208"/>
        <v>0</v>
      </c>
    </row>
    <row r="852">
      <c r="C852" s="1">
        <v>2.0</v>
      </c>
      <c r="E852" s="4">
        <f t="shared" si="204"/>
        <v>1</v>
      </c>
      <c r="F852" s="1">
        <v>1.0</v>
      </c>
      <c r="G852" s="4" t="str">
        <f t="shared" si="205"/>
        <v>0.00</v>
      </c>
      <c r="H852" s="2">
        <f t="shared" si="206"/>
        <v>0</v>
      </c>
      <c r="I852" s="2">
        <f t="shared" si="207"/>
        <v>0</v>
      </c>
      <c r="J852" s="2">
        <f t="shared" si="208"/>
        <v>0</v>
      </c>
    </row>
    <row r="853">
      <c r="C853" s="1">
        <v>3.0</v>
      </c>
      <c r="E853" s="4">
        <f t="shared" si="204"/>
        <v>29</v>
      </c>
      <c r="F853" s="1">
        <v>1.0</v>
      </c>
      <c r="G853" s="4" t="str">
        <f t="shared" si="205"/>
        <v>0.45</v>
      </c>
      <c r="H853" s="2">
        <f t="shared" si="206"/>
        <v>13.05</v>
      </c>
      <c r="I853" s="2">
        <f t="shared" si="207"/>
        <v>0.00183751056</v>
      </c>
      <c r="J853" s="2">
        <f t="shared" si="208"/>
        <v>0</v>
      </c>
    </row>
    <row r="854">
      <c r="C854" s="1">
        <v>4.0</v>
      </c>
      <c r="E854" s="4">
        <f t="shared" si="204"/>
        <v>1158</v>
      </c>
      <c r="F854" s="1">
        <v>1.0</v>
      </c>
      <c r="G854" s="4" t="str">
        <f t="shared" si="205"/>
        <v>0.80</v>
      </c>
      <c r="H854" s="2">
        <f t="shared" si="206"/>
        <v>926.4</v>
      </c>
      <c r="I854" s="2">
        <f t="shared" si="207"/>
        <v>0.130442129</v>
      </c>
      <c r="J854" s="2">
        <f t="shared" si="208"/>
        <v>0</v>
      </c>
    </row>
    <row r="855">
      <c r="C855" s="1">
        <v>5.0</v>
      </c>
      <c r="E855" s="4">
        <f t="shared" si="204"/>
        <v>5620</v>
      </c>
      <c r="F855" s="1">
        <v>1.0</v>
      </c>
      <c r="G855" s="4" t="str">
        <f t="shared" si="205"/>
        <v>0.93</v>
      </c>
      <c r="H855" s="2">
        <f t="shared" si="206"/>
        <v>5226.6</v>
      </c>
      <c r="I855" s="2">
        <f t="shared" si="207"/>
        <v>0.7359335398</v>
      </c>
      <c r="J855" s="2">
        <f t="shared" si="208"/>
        <v>0</v>
      </c>
    </row>
    <row r="856">
      <c r="C856" s="1">
        <v>6.0</v>
      </c>
      <c r="E856" s="4">
        <f t="shared" si="204"/>
        <v>92</v>
      </c>
      <c r="F856" s="1">
        <v>0.0</v>
      </c>
      <c r="G856" s="4" t="str">
        <f t="shared" si="205"/>
        <v>0.38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34</v>
      </c>
      <c r="F857" s="1">
        <v>0.0</v>
      </c>
      <c r="G857" s="4" t="str">
        <f t="shared" si="205"/>
        <v>0.21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43</v>
      </c>
      <c r="F858" s="1">
        <v>0.0</v>
      </c>
      <c r="G858" s="4" t="str">
        <f t="shared" si="205"/>
        <v>0.28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71</v>
      </c>
      <c r="F859" s="1">
        <v>0.0</v>
      </c>
      <c r="G859" s="4" t="str">
        <f t="shared" si="205"/>
        <v>0.30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0.1295254858</v>
      </c>
    </row>
    <row r="861">
      <c r="D861" s="1" t="s">
        <v>29</v>
      </c>
      <c r="E861" s="2">
        <f>Sum(E850:E859)</f>
        <v>7102</v>
      </c>
      <c r="H861" s="2">
        <f>Sum(H850:H859)</f>
        <v>6182.11</v>
      </c>
    </row>
    <row r="862">
      <c r="D862" s="1" t="s">
        <v>17</v>
      </c>
      <c r="E862" s="2">
        <f>E861/$B$2</f>
        <v>0.055484375</v>
      </c>
    </row>
    <row r="863">
      <c r="D863" s="1" t="s">
        <v>18</v>
      </c>
      <c r="E863" s="2">
        <f>H861/E861</f>
        <v>0.8704745142</v>
      </c>
    </row>
    <row r="864">
      <c r="D864" s="1" t="s">
        <v>20</v>
      </c>
      <c r="E864" s="2">
        <f>H861/$B$2</f>
        <v>0.04829773438</v>
      </c>
    </row>
    <row r="865">
      <c r="D865" s="1" t="s">
        <v>21</v>
      </c>
      <c r="E865" s="2">
        <f>(E861-H861)/$B$2</f>
        <v>0.007186640625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20</v>
      </c>
      <c r="F880" s="1">
        <v>1.0</v>
      </c>
      <c r="G880" s="4" t="str">
        <f t="shared" ref="G880:G889" si="210">INDIRECT(CONCATENATE("'ccc",$E$878,"'!",$B$1,C880+21))</f>
        <v>0.20</v>
      </c>
      <c r="H880" s="2">
        <f t="shared" ref="H880:H889" si="211">E880*F880*G880</f>
        <v>4</v>
      </c>
      <c r="I880" s="2">
        <f t="shared" ref="I880:I889" si="212">H880/$E$891</f>
        <v>0.000572819705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29</v>
      </c>
      <c r="F881" s="1">
        <v>1.0</v>
      </c>
      <c r="G881" s="4" t="str">
        <f t="shared" si="210"/>
        <v>0.41</v>
      </c>
      <c r="H881" s="2">
        <f t="shared" si="211"/>
        <v>11.89</v>
      </c>
      <c r="I881" s="2">
        <f t="shared" si="212"/>
        <v>0.001702706573</v>
      </c>
      <c r="J881" s="2">
        <f t="shared" si="213"/>
        <v>0</v>
      </c>
    </row>
    <row r="882">
      <c r="C882" s="1">
        <v>2.0</v>
      </c>
      <c r="E882" s="4">
        <f t="shared" si="209"/>
        <v>0</v>
      </c>
      <c r="F882" s="1">
        <v>1.0</v>
      </c>
      <c r="G882" s="4" t="str">
        <f t="shared" si="210"/>
        <v/>
      </c>
      <c r="H882" s="2">
        <f t="shared" si="211"/>
        <v>0</v>
      </c>
      <c r="I882" s="2">
        <f t="shared" si="212"/>
        <v>0</v>
      </c>
      <c r="J882" s="2">
        <f t="shared" si="213"/>
        <v>0</v>
      </c>
    </row>
    <row r="883">
      <c r="C883" s="1">
        <v>3.0</v>
      </c>
      <c r="E883" s="4">
        <f t="shared" si="209"/>
        <v>29</v>
      </c>
      <c r="F883" s="1">
        <v>1.0</v>
      </c>
      <c r="G883" s="4" t="str">
        <f t="shared" si="210"/>
        <v>0.45</v>
      </c>
      <c r="H883" s="2">
        <f t="shared" si="211"/>
        <v>13.05</v>
      </c>
      <c r="I883" s="2">
        <f t="shared" si="212"/>
        <v>0.001868824288</v>
      </c>
      <c r="J883" s="2">
        <f t="shared" si="213"/>
        <v>0</v>
      </c>
    </row>
    <row r="884">
      <c r="C884" s="1">
        <v>4.0</v>
      </c>
      <c r="E884" s="4">
        <f t="shared" si="209"/>
        <v>1027</v>
      </c>
      <c r="F884" s="1">
        <v>1.0</v>
      </c>
      <c r="G884" s="4" t="str">
        <f t="shared" si="210"/>
        <v>0.84</v>
      </c>
      <c r="H884" s="2">
        <f t="shared" si="211"/>
        <v>862.68</v>
      </c>
      <c r="I884" s="2">
        <f t="shared" si="212"/>
        <v>0.1235400258</v>
      </c>
      <c r="J884" s="2">
        <f t="shared" si="213"/>
        <v>0</v>
      </c>
    </row>
    <row r="885">
      <c r="C885" s="1">
        <v>5.0</v>
      </c>
      <c r="E885" s="4">
        <f t="shared" si="209"/>
        <v>5583</v>
      </c>
      <c r="F885" s="1">
        <v>1.0</v>
      </c>
      <c r="G885" s="4" t="str">
        <f t="shared" si="210"/>
        <v>0.94</v>
      </c>
      <c r="H885" s="2">
        <f t="shared" si="211"/>
        <v>5248.02</v>
      </c>
      <c r="I885" s="2">
        <f t="shared" si="212"/>
        <v>0.7515423171</v>
      </c>
      <c r="J885" s="2">
        <f t="shared" si="213"/>
        <v>0</v>
      </c>
    </row>
    <row r="886">
      <c r="C886" s="1">
        <v>6.0</v>
      </c>
      <c r="E886" s="4">
        <f t="shared" si="209"/>
        <v>143</v>
      </c>
      <c r="F886" s="1">
        <v>0.0</v>
      </c>
      <c r="G886" s="4" t="str">
        <f t="shared" si="210"/>
        <v>0.45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34</v>
      </c>
      <c r="F887" s="1">
        <v>0.0</v>
      </c>
      <c r="G887" s="4" t="str">
        <f t="shared" si="210"/>
        <v>0.24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38</v>
      </c>
      <c r="F888" s="1">
        <v>0.0</v>
      </c>
      <c r="G888" s="4" t="str">
        <f t="shared" si="210"/>
        <v>0.24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80</v>
      </c>
      <c r="F889" s="1">
        <v>0.0</v>
      </c>
      <c r="G889" s="4" t="str">
        <f t="shared" si="210"/>
        <v>0.29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0.1207733066</v>
      </c>
    </row>
    <row r="891">
      <c r="D891" s="1" t="s">
        <v>29</v>
      </c>
      <c r="E891" s="2">
        <f>Sum(E880:E889)</f>
        <v>6983</v>
      </c>
      <c r="H891" s="2">
        <f>Sum(H880:H889)</f>
        <v>6139.64</v>
      </c>
    </row>
    <row r="892">
      <c r="D892" s="1" t="s">
        <v>17</v>
      </c>
      <c r="E892" s="2">
        <f>E891/$B$2</f>
        <v>0.0545546875</v>
      </c>
    </row>
    <row r="893">
      <c r="D893" s="1" t="s">
        <v>18</v>
      </c>
      <c r="E893" s="2">
        <f>H891/E891</f>
        <v>0.8792266934</v>
      </c>
    </row>
    <row r="894">
      <c r="D894" s="1" t="s">
        <v>20</v>
      </c>
      <c r="E894" s="2">
        <f>H891/$B$2</f>
        <v>0.0479659375</v>
      </c>
    </row>
    <row r="895">
      <c r="D895" s="1" t="s">
        <v>21</v>
      </c>
      <c r="E895" s="2">
        <f>(E891-H891)/$B$2</f>
        <v>0.00658875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165</v>
      </c>
      <c r="F910" s="1">
        <v>1.0</v>
      </c>
      <c r="G910" s="4" t="str">
        <f t="shared" ref="G910:G919" si="215">INDIRECT(CONCATENATE("'ccc",$E$908,"'!",$B$1,C910+21))</f>
        <v>0.33</v>
      </c>
      <c r="H910" s="2">
        <f t="shared" ref="H910:H919" si="216">E910*F910*G910</f>
        <v>54.45</v>
      </c>
      <c r="I910" s="2">
        <f t="shared" ref="I910:I919" si="217">H910/$E$921</f>
        <v>0.007405140759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40</v>
      </c>
      <c r="F911" s="1">
        <v>1.0</v>
      </c>
      <c r="G911" s="4" t="str">
        <f t="shared" si="215"/>
        <v>0.35</v>
      </c>
      <c r="H911" s="2">
        <f t="shared" si="216"/>
        <v>14</v>
      </c>
      <c r="I911" s="2">
        <f t="shared" si="217"/>
        <v>0.001903984768</v>
      </c>
      <c r="J911" s="2">
        <f t="shared" si="218"/>
        <v>0</v>
      </c>
    </row>
    <row r="912">
      <c r="C912" s="1">
        <v>2.0</v>
      </c>
      <c r="E912" s="4">
        <f t="shared" si="214"/>
        <v>13</v>
      </c>
      <c r="F912" s="1">
        <v>1.0</v>
      </c>
      <c r="G912" s="4" t="str">
        <f t="shared" si="215"/>
        <v>0.15</v>
      </c>
      <c r="H912" s="2">
        <f t="shared" si="216"/>
        <v>1.95</v>
      </c>
      <c r="I912" s="2">
        <f t="shared" si="217"/>
        <v>0.0002651978784</v>
      </c>
      <c r="J912" s="2">
        <f t="shared" si="218"/>
        <v>0</v>
      </c>
    </row>
    <row r="913">
      <c r="C913" s="1">
        <v>3.0</v>
      </c>
      <c r="E913" s="4">
        <f t="shared" si="214"/>
        <v>29</v>
      </c>
      <c r="F913" s="1">
        <v>1.0</v>
      </c>
      <c r="G913" s="4" t="str">
        <f t="shared" si="215"/>
        <v>0.21</v>
      </c>
      <c r="H913" s="2">
        <f t="shared" si="216"/>
        <v>6.09</v>
      </c>
      <c r="I913" s="2">
        <f t="shared" si="217"/>
        <v>0.0008282333741</v>
      </c>
      <c r="J913" s="2">
        <f t="shared" si="218"/>
        <v>0</v>
      </c>
    </row>
    <row r="914">
      <c r="C914" s="1">
        <v>4.0</v>
      </c>
      <c r="E914" s="4">
        <f t="shared" si="214"/>
        <v>585</v>
      </c>
      <c r="F914" s="1">
        <v>1.0</v>
      </c>
      <c r="G914" s="4" t="str">
        <f t="shared" si="215"/>
        <v>0.72</v>
      </c>
      <c r="H914" s="2">
        <f t="shared" si="216"/>
        <v>421.2</v>
      </c>
      <c r="I914" s="2">
        <f t="shared" si="217"/>
        <v>0.05728274174</v>
      </c>
      <c r="J914" s="2">
        <f t="shared" si="218"/>
        <v>0</v>
      </c>
    </row>
    <row r="915">
      <c r="C915" s="1">
        <v>5.0</v>
      </c>
      <c r="E915" s="4">
        <f t="shared" si="214"/>
        <v>5513</v>
      </c>
      <c r="F915" s="1">
        <v>1.0</v>
      </c>
      <c r="G915" s="4" t="str">
        <f t="shared" si="215"/>
        <v>0.90</v>
      </c>
      <c r="H915" s="2">
        <f t="shared" si="216"/>
        <v>4961.7</v>
      </c>
      <c r="I915" s="2">
        <f t="shared" si="217"/>
        <v>0.6747858017</v>
      </c>
      <c r="J915" s="2">
        <f t="shared" si="218"/>
        <v>0</v>
      </c>
    </row>
    <row r="916">
      <c r="C916" s="1">
        <v>6.0</v>
      </c>
      <c r="E916" s="4">
        <f t="shared" si="214"/>
        <v>820</v>
      </c>
      <c r="F916" s="1">
        <v>1.0</v>
      </c>
      <c r="G916" s="4" t="str">
        <f t="shared" si="215"/>
        <v>0.61</v>
      </c>
      <c r="H916" s="2">
        <f t="shared" si="216"/>
        <v>500.2</v>
      </c>
      <c r="I916" s="2">
        <f t="shared" si="217"/>
        <v>0.06802665579</v>
      </c>
      <c r="J916" s="2">
        <f t="shared" si="218"/>
        <v>0</v>
      </c>
    </row>
    <row r="917">
      <c r="C917" s="1">
        <v>7.0</v>
      </c>
      <c r="E917" s="4">
        <f t="shared" si="214"/>
        <v>30</v>
      </c>
      <c r="F917" s="1">
        <v>0.0</v>
      </c>
      <c r="G917" s="4" t="str">
        <f t="shared" si="215"/>
        <v>0.17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88</v>
      </c>
      <c r="F918" s="1">
        <v>0.0</v>
      </c>
      <c r="G918" s="4" t="str">
        <f t="shared" si="215"/>
        <v>0.23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70</v>
      </c>
      <c r="F919" s="1">
        <v>0.0</v>
      </c>
      <c r="G919" s="4" t="str">
        <f t="shared" si="215"/>
        <v>0.19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0.189502244</v>
      </c>
    </row>
    <row r="921">
      <c r="D921" s="1" t="s">
        <v>29</v>
      </c>
      <c r="E921" s="2">
        <f>Sum(E910:E919)</f>
        <v>7353</v>
      </c>
      <c r="H921" s="2">
        <f>Sum(H910:H919)</f>
        <v>5959.59</v>
      </c>
    </row>
    <row r="922">
      <c r="D922" s="1" t="s">
        <v>17</v>
      </c>
      <c r="E922" s="2">
        <f>E921/$B$2</f>
        <v>0.0574453125</v>
      </c>
    </row>
    <row r="923">
      <c r="D923" s="1" t="s">
        <v>18</v>
      </c>
      <c r="E923" s="2">
        <f>H921/E921</f>
        <v>0.810497756</v>
      </c>
    </row>
    <row r="924">
      <c r="D924" s="1" t="s">
        <v>20</v>
      </c>
      <c r="E924" s="2">
        <f>H921/$B$2</f>
        <v>0.04655929688</v>
      </c>
    </row>
    <row r="925">
      <c r="D925" s="1" t="s">
        <v>21</v>
      </c>
      <c r="E925" s="2">
        <f>(E921-H921)/$B$2</f>
        <v>0.01088601563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371</v>
      </c>
      <c r="F940" s="1">
        <v>1.0</v>
      </c>
      <c r="G940" s="4" t="str">
        <f t="shared" ref="G940:G949" si="220">INDIRECT(CONCATENATE("'ccc",$E$938,"'!",$B$1,C940+21))</f>
        <v>0.38</v>
      </c>
      <c r="H940" s="2">
        <f t="shared" ref="H940:H949" si="221">E940*F940*G940</f>
        <v>140.98</v>
      </c>
      <c r="I940" s="2">
        <f t="shared" ref="I940:I949" si="222">H940/$E$951</f>
        <v>0.01942408377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34</v>
      </c>
      <c r="F941" s="1">
        <v>1.0</v>
      </c>
      <c r="G941" s="4" t="str">
        <f t="shared" si="220"/>
        <v>0.41</v>
      </c>
      <c r="H941" s="2">
        <f t="shared" si="221"/>
        <v>13.94</v>
      </c>
      <c r="I941" s="2">
        <f t="shared" si="222"/>
        <v>0.001920639295</v>
      </c>
      <c r="J941" s="2">
        <f t="shared" si="223"/>
        <v>0</v>
      </c>
    </row>
    <row r="942">
      <c r="C942" s="1">
        <v>2.0</v>
      </c>
      <c r="E942" s="4">
        <f t="shared" si="219"/>
        <v>12</v>
      </c>
      <c r="F942" s="1">
        <v>1.0</v>
      </c>
      <c r="G942" s="4" t="str">
        <f t="shared" si="220"/>
        <v>0.08</v>
      </c>
      <c r="H942" s="2">
        <f t="shared" si="221"/>
        <v>0.96</v>
      </c>
      <c r="I942" s="2">
        <f t="shared" si="222"/>
        <v>0.0001322678424</v>
      </c>
      <c r="J942" s="2">
        <f t="shared" si="223"/>
        <v>0</v>
      </c>
    </row>
    <row r="943">
      <c r="C943" s="1">
        <v>3.0</v>
      </c>
      <c r="E943" s="4">
        <f t="shared" si="219"/>
        <v>43</v>
      </c>
      <c r="F943" s="1">
        <v>1.0</v>
      </c>
      <c r="G943" s="4" t="str">
        <f t="shared" si="220"/>
        <v>0.19</v>
      </c>
      <c r="H943" s="2">
        <f t="shared" si="221"/>
        <v>8.17</v>
      </c>
      <c r="I943" s="2">
        <f t="shared" si="222"/>
        <v>0.00112565445</v>
      </c>
      <c r="J943" s="2">
        <f t="shared" si="223"/>
        <v>0</v>
      </c>
    </row>
    <row r="944">
      <c r="C944" s="1">
        <v>4.0</v>
      </c>
      <c r="E944" s="4">
        <f t="shared" si="219"/>
        <v>262</v>
      </c>
      <c r="F944" s="1">
        <v>1.0</v>
      </c>
      <c r="G944" s="4" t="str">
        <f t="shared" si="220"/>
        <v>0.64</v>
      </c>
      <c r="H944" s="2">
        <f t="shared" si="221"/>
        <v>167.68</v>
      </c>
      <c r="I944" s="2">
        <f t="shared" si="222"/>
        <v>0.02310278314</v>
      </c>
      <c r="J944" s="2">
        <f t="shared" si="223"/>
        <v>0</v>
      </c>
    </row>
    <row r="945">
      <c r="C945" s="1">
        <v>5.0</v>
      </c>
      <c r="E945" s="4">
        <f t="shared" si="219"/>
        <v>5021</v>
      </c>
      <c r="F945" s="1">
        <v>1.0</v>
      </c>
      <c r="G945" s="4" t="str">
        <f t="shared" si="220"/>
        <v>0.89</v>
      </c>
      <c r="H945" s="2">
        <f t="shared" si="221"/>
        <v>4468.69</v>
      </c>
      <c r="I945" s="2">
        <f t="shared" si="222"/>
        <v>0.6156916506</v>
      </c>
      <c r="J945" s="2">
        <f t="shared" si="223"/>
        <v>0</v>
      </c>
    </row>
    <row r="946">
      <c r="C946" s="1">
        <v>6.0</v>
      </c>
      <c r="E946" s="4">
        <f t="shared" si="219"/>
        <v>1389</v>
      </c>
      <c r="F946" s="1">
        <v>1.0</v>
      </c>
      <c r="G946" s="4" t="str">
        <f t="shared" si="220"/>
        <v>0.68</v>
      </c>
      <c r="H946" s="2">
        <f t="shared" si="221"/>
        <v>944.52</v>
      </c>
      <c r="I946" s="2">
        <f t="shared" si="222"/>
        <v>0.1301350234</v>
      </c>
      <c r="J946" s="2">
        <f t="shared" si="223"/>
        <v>0</v>
      </c>
    </row>
    <row r="947">
      <c r="C947" s="1">
        <v>7.0</v>
      </c>
      <c r="E947" s="4">
        <f t="shared" si="219"/>
        <v>29</v>
      </c>
      <c r="F947" s="1">
        <v>0.0</v>
      </c>
      <c r="G947" s="4" t="str">
        <f t="shared" si="220"/>
        <v>0.14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54</v>
      </c>
      <c r="F948" s="1">
        <v>0.0</v>
      </c>
      <c r="G948" s="4" t="str">
        <f t="shared" si="220"/>
        <v>0.17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43</v>
      </c>
      <c r="F949" s="1">
        <v>0.0</v>
      </c>
      <c r="G949" s="4" t="str">
        <f t="shared" si="220"/>
        <v>0.26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0.2084678975</v>
      </c>
    </row>
    <row r="951">
      <c r="D951" s="1" t="s">
        <v>29</v>
      </c>
      <c r="E951" s="2">
        <f>Sum(E940:E949)</f>
        <v>7258</v>
      </c>
      <c r="H951" s="2">
        <f>Sum(H940:H949)</f>
        <v>5744.94</v>
      </c>
    </row>
    <row r="952">
      <c r="D952" s="1" t="s">
        <v>17</v>
      </c>
      <c r="E952" s="2">
        <f>E951/$B$2</f>
        <v>0.056703125</v>
      </c>
    </row>
    <row r="953">
      <c r="D953" s="1" t="s">
        <v>18</v>
      </c>
      <c r="E953" s="2">
        <f>H951/E951</f>
        <v>0.7915321025</v>
      </c>
    </row>
    <row r="954">
      <c r="D954" s="1" t="s">
        <v>20</v>
      </c>
      <c r="E954" s="2">
        <f>H951/$B$2</f>
        <v>0.04488234375</v>
      </c>
    </row>
    <row r="955">
      <c r="D955" s="1" t="s">
        <v>21</v>
      </c>
      <c r="E955" s="2">
        <f>(E951-H951)/$B$2</f>
        <v>0.01182078125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364</v>
      </c>
      <c r="F970" s="1">
        <v>1.0</v>
      </c>
      <c r="G970" s="4" t="str">
        <f t="shared" ref="G970:G979" si="225">INDIRECT(CONCATENATE("'ccc",$E$968,"'!",$B$1,C970+21))</f>
        <v>0.34</v>
      </c>
      <c r="H970" s="2">
        <f t="shared" ref="H970:H979" si="226">E970*F970*G970</f>
        <v>123.76</v>
      </c>
      <c r="I970" s="2">
        <f t="shared" ref="I970:I979" si="227">H970/$E$981</f>
        <v>0.01701870187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33</v>
      </c>
      <c r="F971" s="1">
        <v>1.0</v>
      </c>
      <c r="G971" s="4" t="str">
        <f t="shared" si="225"/>
        <v>0.24</v>
      </c>
      <c r="H971" s="2">
        <f t="shared" si="226"/>
        <v>7.92</v>
      </c>
      <c r="I971" s="2">
        <f t="shared" si="227"/>
        <v>0.001089108911</v>
      </c>
      <c r="J971" s="2">
        <f t="shared" si="228"/>
        <v>0</v>
      </c>
    </row>
    <row r="972">
      <c r="C972" s="1">
        <v>2.0</v>
      </c>
      <c r="E972" s="4">
        <f t="shared" si="224"/>
        <v>14</v>
      </c>
      <c r="F972" s="1">
        <v>1.0</v>
      </c>
      <c r="G972" s="4" t="str">
        <f t="shared" si="225"/>
        <v>0.00</v>
      </c>
      <c r="H972" s="2">
        <f t="shared" si="226"/>
        <v>0</v>
      </c>
      <c r="I972" s="2">
        <f t="shared" si="227"/>
        <v>0</v>
      </c>
      <c r="J972" s="2">
        <f t="shared" si="228"/>
        <v>0</v>
      </c>
    </row>
    <row r="973">
      <c r="C973" s="1">
        <v>3.0</v>
      </c>
      <c r="E973" s="4">
        <f t="shared" si="224"/>
        <v>44</v>
      </c>
      <c r="F973" s="1">
        <v>1.0</v>
      </c>
      <c r="G973" s="4" t="str">
        <f t="shared" si="225"/>
        <v>0.20</v>
      </c>
      <c r="H973" s="2">
        <f t="shared" si="226"/>
        <v>8.8</v>
      </c>
      <c r="I973" s="2">
        <f t="shared" si="227"/>
        <v>0.001210121012</v>
      </c>
      <c r="J973" s="2">
        <f t="shared" si="228"/>
        <v>0</v>
      </c>
    </row>
    <row r="974">
      <c r="C974" s="1">
        <v>4.0</v>
      </c>
      <c r="E974" s="4">
        <f t="shared" si="224"/>
        <v>306</v>
      </c>
      <c r="F974" s="1">
        <v>1.0</v>
      </c>
      <c r="G974" s="4" t="str">
        <f t="shared" si="225"/>
        <v>0.65</v>
      </c>
      <c r="H974" s="2">
        <f t="shared" si="226"/>
        <v>198.9</v>
      </c>
      <c r="I974" s="2">
        <f t="shared" si="227"/>
        <v>0.02735148515</v>
      </c>
      <c r="J974" s="2">
        <f t="shared" si="228"/>
        <v>0</v>
      </c>
    </row>
    <row r="975">
      <c r="C975" s="1">
        <v>5.0</v>
      </c>
      <c r="E975" s="4">
        <f t="shared" si="224"/>
        <v>4988</v>
      </c>
      <c r="F975" s="1">
        <v>1.0</v>
      </c>
      <c r="G975" s="4" t="str">
        <f t="shared" si="225"/>
        <v>0.88</v>
      </c>
      <c r="H975" s="2">
        <f t="shared" si="226"/>
        <v>4389.44</v>
      </c>
      <c r="I975" s="2">
        <f t="shared" si="227"/>
        <v>0.6036083608</v>
      </c>
      <c r="J975" s="2">
        <f t="shared" si="228"/>
        <v>0</v>
      </c>
    </row>
    <row r="976">
      <c r="C976" s="1">
        <v>6.0</v>
      </c>
      <c r="E976" s="4">
        <f t="shared" si="224"/>
        <v>1385</v>
      </c>
      <c r="F976" s="1">
        <v>1.0</v>
      </c>
      <c r="G976" s="4" t="str">
        <f t="shared" si="225"/>
        <v>0.68</v>
      </c>
      <c r="H976" s="2">
        <f t="shared" si="226"/>
        <v>941.8</v>
      </c>
      <c r="I976" s="2">
        <f t="shared" si="227"/>
        <v>0.129510451</v>
      </c>
      <c r="J976" s="2">
        <f t="shared" si="228"/>
        <v>0</v>
      </c>
    </row>
    <row r="977">
      <c r="C977" s="1">
        <v>7.0</v>
      </c>
      <c r="E977" s="4">
        <f t="shared" si="224"/>
        <v>37</v>
      </c>
      <c r="F977" s="1">
        <v>0.0</v>
      </c>
      <c r="G977" s="4" t="str">
        <f t="shared" si="225"/>
        <v>0.19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47</v>
      </c>
      <c r="F978" s="1">
        <v>0.0</v>
      </c>
      <c r="G978" s="4" t="str">
        <f t="shared" si="225"/>
        <v>0.30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54</v>
      </c>
      <c r="F979" s="1">
        <v>0.0</v>
      </c>
      <c r="G979" s="4" t="str">
        <f t="shared" si="225"/>
        <v>0.26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0.2202117712</v>
      </c>
    </row>
    <row r="981">
      <c r="D981" s="1" t="s">
        <v>29</v>
      </c>
      <c r="E981" s="2">
        <f>Sum(E970:E979)</f>
        <v>7272</v>
      </c>
      <c r="H981" s="2">
        <f>Sum(H970:H979)</f>
        <v>5670.62</v>
      </c>
    </row>
    <row r="982">
      <c r="D982" s="1" t="s">
        <v>17</v>
      </c>
      <c r="E982" s="2">
        <f>E981/$B$2</f>
        <v>0.0568125</v>
      </c>
    </row>
    <row r="983">
      <c r="D983" s="1" t="s">
        <v>18</v>
      </c>
      <c r="E983" s="2">
        <f>H981/E981</f>
        <v>0.7797882288</v>
      </c>
    </row>
    <row r="984">
      <c r="D984" s="1" t="s">
        <v>20</v>
      </c>
      <c r="E984" s="2">
        <f>H981/$B$2</f>
        <v>0.04430171875</v>
      </c>
    </row>
    <row r="985">
      <c r="D985" s="1" t="s">
        <v>21</v>
      </c>
      <c r="E985" s="2">
        <f>(E981-H981)/$B$2</f>
        <v>0.01251078125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351</v>
      </c>
      <c r="F1000" s="1">
        <v>1.0</v>
      </c>
      <c r="G1000" s="4" t="str">
        <f>INDIRECT(CONCATENATE("'ccc",$E$998,"'!",$B$1,C1000+21))</f>
        <v>0.34</v>
      </c>
      <c r="H1000" s="2">
        <f t="shared" ref="H1000:H1009" si="230">E1000*F1000*G1000</f>
        <v>119.34</v>
      </c>
      <c r="I1000" s="2">
        <f t="shared" ref="I1000:I1009" si="231">H1000/$E$1011</f>
        <v>0.01672131148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49</v>
      </c>
      <c r="F1001" s="1">
        <v>1.0</v>
      </c>
      <c r="G1001" s="4" t="str">
        <f t="shared" ref="G1001:G1009" si="233">INDIRECT(CONCATENATE("'ccc",$E$968,"'!",$B$1,C1001+21))</f>
        <v>0.24</v>
      </c>
      <c r="H1001" s="2">
        <f t="shared" si="230"/>
        <v>11.76</v>
      </c>
      <c r="I1001" s="2">
        <f t="shared" si="231"/>
        <v>0.001647751156</v>
      </c>
      <c r="J1001" s="2">
        <f t="shared" si="232"/>
        <v>0</v>
      </c>
    </row>
    <row r="1002">
      <c r="C1002" s="1">
        <v>2.0</v>
      </c>
      <c r="E1002" s="4">
        <f t="shared" si="229"/>
        <v>14</v>
      </c>
      <c r="F1002" s="1">
        <v>1.0</v>
      </c>
      <c r="G1002" s="4" t="str">
        <f t="shared" si="233"/>
        <v>0.00</v>
      </c>
      <c r="H1002" s="2">
        <f t="shared" si="230"/>
        <v>0</v>
      </c>
      <c r="I1002" s="2">
        <f t="shared" si="231"/>
        <v>0</v>
      </c>
      <c r="J1002" s="2">
        <f t="shared" si="232"/>
        <v>0</v>
      </c>
    </row>
    <row r="1003">
      <c r="C1003" s="1">
        <v>3.0</v>
      </c>
      <c r="E1003" s="4">
        <f t="shared" si="229"/>
        <v>41</v>
      </c>
      <c r="F1003" s="1">
        <v>1.0</v>
      </c>
      <c r="G1003" s="4" t="str">
        <f t="shared" si="233"/>
        <v>0.20</v>
      </c>
      <c r="H1003" s="2">
        <f t="shared" si="230"/>
        <v>8.2</v>
      </c>
      <c r="I1003" s="2">
        <f t="shared" si="231"/>
        <v>0.001148942133</v>
      </c>
      <c r="J1003" s="2">
        <f t="shared" si="232"/>
        <v>0</v>
      </c>
    </row>
    <row r="1004">
      <c r="C1004" s="1">
        <v>4.0</v>
      </c>
      <c r="E1004" s="4">
        <f t="shared" si="229"/>
        <v>265</v>
      </c>
      <c r="F1004" s="1">
        <v>1.0</v>
      </c>
      <c r="G1004" s="4" t="str">
        <f t="shared" si="233"/>
        <v>0.65</v>
      </c>
      <c r="H1004" s="2">
        <f t="shared" si="230"/>
        <v>172.25</v>
      </c>
      <c r="I1004" s="2">
        <f t="shared" si="231"/>
        <v>0.02413479053</v>
      </c>
      <c r="J1004" s="2">
        <f t="shared" si="232"/>
        <v>0</v>
      </c>
    </row>
    <row r="1005">
      <c r="C1005" s="1">
        <v>5.0</v>
      </c>
      <c r="E1005" s="4">
        <f t="shared" si="229"/>
        <v>4953</v>
      </c>
      <c r="F1005" s="1">
        <v>1.0</v>
      </c>
      <c r="G1005" s="4" t="str">
        <f t="shared" si="233"/>
        <v>0.88</v>
      </c>
      <c r="H1005" s="2">
        <f t="shared" si="230"/>
        <v>4358.64</v>
      </c>
      <c r="I1005" s="2">
        <f t="shared" si="231"/>
        <v>0.6107103825</v>
      </c>
      <c r="J1005" s="2">
        <f t="shared" si="232"/>
        <v>0</v>
      </c>
    </row>
    <row r="1006">
      <c r="C1006" s="1">
        <v>6.0</v>
      </c>
      <c r="E1006" s="4">
        <f t="shared" si="229"/>
        <v>1346</v>
      </c>
      <c r="F1006" s="1">
        <v>1.0</v>
      </c>
      <c r="G1006" s="4" t="str">
        <f t="shared" si="233"/>
        <v>0.68</v>
      </c>
      <c r="H1006" s="2">
        <f t="shared" si="230"/>
        <v>915.28</v>
      </c>
      <c r="I1006" s="2">
        <f t="shared" si="231"/>
        <v>0.1282443604</v>
      </c>
      <c r="J1006" s="2">
        <f t="shared" si="232"/>
        <v>0</v>
      </c>
    </row>
    <row r="1007">
      <c r="C1007" s="1">
        <v>7.0</v>
      </c>
      <c r="E1007" s="4">
        <f t="shared" si="229"/>
        <v>26</v>
      </c>
      <c r="F1007" s="1">
        <v>0.0</v>
      </c>
      <c r="G1007" s="4" t="str">
        <f t="shared" si="233"/>
        <v>0.19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48</v>
      </c>
      <c r="F1008" s="1">
        <v>0.0</v>
      </c>
      <c r="G1008" s="4" t="str">
        <f t="shared" si="233"/>
        <v>0.30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44</v>
      </c>
      <c r="F1009" s="1">
        <v>0.0</v>
      </c>
      <c r="G1009" s="4" t="str">
        <f t="shared" si="233"/>
        <v>0.26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0.2173924618</v>
      </c>
    </row>
    <row r="1011">
      <c r="D1011" s="1" t="s">
        <v>29</v>
      </c>
      <c r="E1011" s="2">
        <f>Sum(E1000:E1009)</f>
        <v>7137</v>
      </c>
      <c r="H1011" s="2">
        <f>Sum(H1000:H1009)</f>
        <v>5585.47</v>
      </c>
    </row>
    <row r="1012">
      <c r="D1012" s="1" t="s">
        <v>17</v>
      </c>
      <c r="E1012" s="2">
        <f>E1011/$B$2</f>
        <v>0.0557578125</v>
      </c>
    </row>
    <row r="1013">
      <c r="D1013" s="1" t="s">
        <v>18</v>
      </c>
      <c r="E1013" s="2">
        <f>H1011/E1011</f>
        <v>0.7826075382</v>
      </c>
    </row>
    <row r="1014">
      <c r="D1014" s="1" t="s">
        <v>20</v>
      </c>
      <c r="E1014" s="2">
        <f>H1011/$B$2</f>
        <v>0.04363648438</v>
      </c>
    </row>
    <row r="1015">
      <c r="D1015" s="1" t="s">
        <v>21</v>
      </c>
      <c r="E1015" s="2">
        <f>(E1011-H1011)/$B$2</f>
        <v>0.01212132813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410</v>
      </c>
      <c r="F1030" s="1">
        <v>1.0</v>
      </c>
      <c r="G1030" s="4" t="str">
        <f t="shared" ref="G1030:G1039" si="235">INDIRECT(CONCATENATE("'ccc",$E$1028,"'!",$B$1,C1030+21))</f>
        <v>0.35</v>
      </c>
      <c r="H1030" s="2">
        <f t="shared" ref="H1030:H1039" si="236">E1030*F1030*G1030</f>
        <v>143.5</v>
      </c>
      <c r="I1030" s="2">
        <f t="shared" ref="I1030:I1039" si="237">H1030/$E$1041</f>
        <v>0.01961454347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41</v>
      </c>
      <c r="F1031" s="1">
        <v>1.0</v>
      </c>
      <c r="G1031" s="4" t="str">
        <f t="shared" si="235"/>
        <v>0.32</v>
      </c>
      <c r="H1031" s="2">
        <f t="shared" si="236"/>
        <v>13.12</v>
      </c>
      <c r="I1031" s="2">
        <f t="shared" si="237"/>
        <v>0.001793329688</v>
      </c>
      <c r="J1031" s="2">
        <f t="shared" si="238"/>
        <v>0</v>
      </c>
    </row>
    <row r="1032">
      <c r="C1032" s="1">
        <v>2.0</v>
      </c>
      <c r="E1032" s="4">
        <f t="shared" si="234"/>
        <v>16</v>
      </c>
      <c r="F1032" s="1">
        <v>1.0</v>
      </c>
      <c r="G1032" s="4" t="str">
        <f t="shared" si="235"/>
        <v>0.25</v>
      </c>
      <c r="H1032" s="2">
        <f t="shared" si="236"/>
        <v>4</v>
      </c>
      <c r="I1032" s="2">
        <f t="shared" si="237"/>
        <v>0.0005467468562</v>
      </c>
      <c r="J1032" s="2">
        <f t="shared" si="238"/>
        <v>0</v>
      </c>
    </row>
    <row r="1033">
      <c r="C1033" s="1">
        <v>3.0</v>
      </c>
      <c r="E1033" s="4">
        <f t="shared" si="234"/>
        <v>39</v>
      </c>
      <c r="F1033" s="1">
        <v>1.0</v>
      </c>
      <c r="G1033" s="4" t="str">
        <f t="shared" si="235"/>
        <v>0.28</v>
      </c>
      <c r="H1033" s="2">
        <f t="shared" si="236"/>
        <v>10.92</v>
      </c>
      <c r="I1033" s="2">
        <f t="shared" si="237"/>
        <v>0.001492618917</v>
      </c>
      <c r="J1033" s="2">
        <f t="shared" si="238"/>
        <v>0</v>
      </c>
    </row>
    <row r="1034">
      <c r="C1034" s="1">
        <v>4.0</v>
      </c>
      <c r="E1034" s="4">
        <f t="shared" si="234"/>
        <v>275</v>
      </c>
      <c r="F1034" s="1">
        <v>1.0</v>
      </c>
      <c r="G1034" s="4" t="str">
        <f t="shared" si="235"/>
        <v>0.61</v>
      </c>
      <c r="H1034" s="2">
        <f t="shared" si="236"/>
        <v>167.75</v>
      </c>
      <c r="I1034" s="2">
        <f t="shared" si="237"/>
        <v>0.02292919628</v>
      </c>
      <c r="J1034" s="2">
        <f t="shared" si="238"/>
        <v>0</v>
      </c>
    </row>
    <row r="1035">
      <c r="C1035" s="1">
        <v>5.0</v>
      </c>
      <c r="E1035" s="4">
        <f t="shared" si="234"/>
        <v>5047</v>
      </c>
      <c r="F1035" s="1">
        <v>1.0</v>
      </c>
      <c r="G1035" s="4" t="str">
        <f t="shared" si="235"/>
        <v>0.89</v>
      </c>
      <c r="H1035" s="2">
        <f t="shared" si="236"/>
        <v>4491.83</v>
      </c>
      <c r="I1035" s="2">
        <f t="shared" si="237"/>
        <v>0.6139734828</v>
      </c>
      <c r="J1035" s="2">
        <f t="shared" si="238"/>
        <v>0</v>
      </c>
    </row>
    <row r="1036">
      <c r="C1036" s="1">
        <v>6.0</v>
      </c>
      <c r="E1036" s="4">
        <f t="shared" si="234"/>
        <v>1333</v>
      </c>
      <c r="F1036" s="1">
        <v>1.0</v>
      </c>
      <c r="G1036" s="4" t="str">
        <f t="shared" si="235"/>
        <v>0.65</v>
      </c>
      <c r="H1036" s="2">
        <f t="shared" si="236"/>
        <v>866.45</v>
      </c>
      <c r="I1036" s="2">
        <f t="shared" si="237"/>
        <v>0.1184322034</v>
      </c>
      <c r="J1036" s="2">
        <f t="shared" si="238"/>
        <v>0</v>
      </c>
    </row>
    <row r="1037">
      <c r="C1037" s="1">
        <v>7.0</v>
      </c>
      <c r="E1037" s="4">
        <f t="shared" si="234"/>
        <v>30</v>
      </c>
      <c r="F1037" s="1">
        <v>0.0</v>
      </c>
      <c r="G1037" s="4" t="str">
        <f t="shared" si="235"/>
        <v>0.07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63</v>
      </c>
      <c r="F1038" s="1">
        <v>0.0</v>
      </c>
      <c r="G1038" s="4" t="str">
        <f t="shared" si="235"/>
        <v>0.24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62</v>
      </c>
      <c r="F1039" s="1">
        <v>0.0</v>
      </c>
      <c r="G1039" s="4" t="str">
        <f t="shared" si="235"/>
        <v>0.26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0.2212178786</v>
      </c>
    </row>
    <row r="1041">
      <c r="D1041" s="1" t="s">
        <v>29</v>
      </c>
      <c r="E1041" s="2">
        <f>Sum(E1030:E1039)</f>
        <v>7316</v>
      </c>
      <c r="H1041" s="2">
        <f>Sum(H1030:H1039)</f>
        <v>5697.57</v>
      </c>
    </row>
    <row r="1042">
      <c r="D1042" s="1" t="s">
        <v>17</v>
      </c>
      <c r="E1042" s="2">
        <f>E1041/$B$2</f>
        <v>0.05715625</v>
      </c>
    </row>
    <row r="1043">
      <c r="D1043" s="1" t="s">
        <v>18</v>
      </c>
      <c r="E1043" s="2">
        <f>H1041/E1041</f>
        <v>0.7787821214</v>
      </c>
    </row>
    <row r="1044">
      <c r="D1044" s="1" t="s">
        <v>20</v>
      </c>
      <c r="E1044" s="2">
        <f>H1041/$B$2</f>
        <v>0.04451226563</v>
      </c>
    </row>
    <row r="1045">
      <c r="D1045" s="1" t="s">
        <v>21</v>
      </c>
      <c r="E1045" s="2">
        <f>(E1041-H1041)/$B$2</f>
        <v>0.01264398438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277</v>
      </c>
      <c r="F1060" s="1">
        <v>1.0</v>
      </c>
      <c r="G1060" s="4" t="str">
        <f t="shared" ref="G1060:G1069" si="240">INDIRECT(CONCATENATE("'ccc",$E$1058,"'!",$B$1,C1060+21))</f>
        <v>0.42</v>
      </c>
      <c r="H1060" s="2">
        <f t="shared" ref="H1060:H1069" si="241">E1060*F1060*G1060</f>
        <v>116.34</v>
      </c>
      <c r="I1060" s="2">
        <f t="shared" ref="I1060:I1069" si="242">H1060/$E$1071</f>
        <v>0.01759794282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16</v>
      </c>
      <c r="F1061" s="1">
        <v>1.0</v>
      </c>
      <c r="G1061" s="4" t="str">
        <f t="shared" si="240"/>
        <v>0.25</v>
      </c>
      <c r="H1061" s="2">
        <f t="shared" si="241"/>
        <v>4</v>
      </c>
      <c r="I1061" s="2">
        <f t="shared" si="242"/>
        <v>0.0006050521858</v>
      </c>
      <c r="J1061" s="2">
        <f t="shared" si="243"/>
        <v>0</v>
      </c>
    </row>
    <row r="1062">
      <c r="C1062" s="1">
        <v>2.0</v>
      </c>
      <c r="E1062" s="4">
        <f t="shared" si="239"/>
        <v>14</v>
      </c>
      <c r="F1062" s="1">
        <v>1.0</v>
      </c>
      <c r="G1062" s="4" t="str">
        <f t="shared" si="240"/>
        <v>0.07</v>
      </c>
      <c r="H1062" s="2">
        <f t="shared" si="241"/>
        <v>0.98</v>
      </c>
      <c r="I1062" s="2">
        <f t="shared" si="242"/>
        <v>0.0001482377855</v>
      </c>
      <c r="J1062" s="2">
        <f t="shared" si="243"/>
        <v>0</v>
      </c>
    </row>
    <row r="1063">
      <c r="C1063" s="1">
        <v>3.0</v>
      </c>
      <c r="E1063" s="4">
        <f t="shared" si="239"/>
        <v>33</v>
      </c>
      <c r="F1063" s="1">
        <v>1.0</v>
      </c>
      <c r="G1063" s="4" t="str">
        <f t="shared" si="240"/>
        <v>0.18</v>
      </c>
      <c r="H1063" s="2">
        <f t="shared" si="241"/>
        <v>5.94</v>
      </c>
      <c r="I1063" s="2">
        <f t="shared" si="242"/>
        <v>0.0008985024958</v>
      </c>
      <c r="J1063" s="2">
        <f t="shared" si="243"/>
        <v>0</v>
      </c>
    </row>
    <row r="1064">
      <c r="C1064" s="1">
        <v>4.0</v>
      </c>
      <c r="E1064" s="4">
        <f t="shared" si="239"/>
        <v>262</v>
      </c>
      <c r="F1064" s="1">
        <v>1.0</v>
      </c>
      <c r="G1064" s="4" t="str">
        <f t="shared" si="240"/>
        <v>0.61</v>
      </c>
      <c r="H1064" s="2">
        <f t="shared" si="241"/>
        <v>159.82</v>
      </c>
      <c r="I1064" s="2">
        <f t="shared" si="242"/>
        <v>0.02417486008</v>
      </c>
      <c r="J1064" s="2">
        <f t="shared" si="243"/>
        <v>0</v>
      </c>
    </row>
    <row r="1065">
      <c r="C1065" s="1">
        <v>5.0</v>
      </c>
      <c r="E1065" s="4">
        <f t="shared" si="239"/>
        <v>3808</v>
      </c>
      <c r="F1065" s="1">
        <v>1.0</v>
      </c>
      <c r="G1065" s="4" t="str">
        <f t="shared" si="240"/>
        <v>0.88</v>
      </c>
      <c r="H1065" s="2">
        <f t="shared" si="241"/>
        <v>3351.04</v>
      </c>
      <c r="I1065" s="2">
        <f t="shared" si="242"/>
        <v>0.5068885191</v>
      </c>
      <c r="J1065" s="2">
        <f t="shared" si="243"/>
        <v>0</v>
      </c>
    </row>
    <row r="1066">
      <c r="C1066" s="1">
        <v>6.0</v>
      </c>
      <c r="E1066" s="4">
        <f t="shared" si="239"/>
        <v>374</v>
      </c>
      <c r="F1066" s="1">
        <v>1.0</v>
      </c>
      <c r="G1066" s="4" t="str">
        <f t="shared" si="240"/>
        <v>0.56</v>
      </c>
      <c r="H1066" s="2">
        <f t="shared" si="241"/>
        <v>209.44</v>
      </c>
      <c r="I1066" s="2">
        <f t="shared" si="242"/>
        <v>0.03168053245</v>
      </c>
      <c r="J1066" s="2">
        <f t="shared" si="243"/>
        <v>0</v>
      </c>
    </row>
    <row r="1067">
      <c r="C1067" s="1">
        <v>7.0</v>
      </c>
      <c r="E1067" s="4">
        <f t="shared" si="239"/>
        <v>1627</v>
      </c>
      <c r="F1067" s="1">
        <v>1.0</v>
      </c>
      <c r="G1067" s="4" t="str">
        <f t="shared" si="240"/>
        <v>0.86</v>
      </c>
      <c r="H1067" s="2">
        <f t="shared" si="241"/>
        <v>1399.22</v>
      </c>
      <c r="I1067" s="2">
        <f t="shared" si="242"/>
        <v>0.2116502798</v>
      </c>
      <c r="J1067" s="2">
        <f t="shared" si="243"/>
        <v>0</v>
      </c>
    </row>
    <row r="1068">
      <c r="C1068" s="1">
        <v>8.0</v>
      </c>
      <c r="E1068" s="4">
        <f t="shared" si="239"/>
        <v>97</v>
      </c>
      <c r="F1068" s="1">
        <v>0.0</v>
      </c>
      <c r="G1068" s="4" t="str">
        <f t="shared" si="240"/>
        <v>0.23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103</v>
      </c>
      <c r="F1069" s="1">
        <v>0.0</v>
      </c>
      <c r="G1069" s="4" t="str">
        <f t="shared" si="240"/>
        <v>0.29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0.2063560732</v>
      </c>
    </row>
    <row r="1071">
      <c r="D1071" s="1" t="s">
        <v>29</v>
      </c>
      <c r="E1071" s="2">
        <f>Sum(E1060:E1069)</f>
        <v>6611</v>
      </c>
      <c r="H1071" s="2">
        <f>Sum(H1060:H1069)</f>
        <v>5246.78</v>
      </c>
    </row>
    <row r="1072">
      <c r="D1072" s="1" t="s">
        <v>17</v>
      </c>
      <c r="E1072" s="2">
        <f>E1071/$B$2</f>
        <v>0.0516484375</v>
      </c>
    </row>
    <row r="1073">
      <c r="D1073" s="1" t="s">
        <v>18</v>
      </c>
      <c r="E1073" s="2">
        <f>H1071/E1071</f>
        <v>0.7936439268</v>
      </c>
    </row>
    <row r="1074">
      <c r="D1074" s="1" t="s">
        <v>20</v>
      </c>
      <c r="E1074" s="2">
        <f>H1071/$B$2</f>
        <v>0.04099046875</v>
      </c>
    </row>
    <row r="1075">
      <c r="D1075" s="1" t="s">
        <v>21</v>
      </c>
      <c r="E1075" s="2">
        <f>(E1071-H1071)/$B$2</f>
        <v>0.01065796875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186</v>
      </c>
      <c r="F1090" s="1">
        <v>1.0</v>
      </c>
      <c r="G1090" s="4" t="str">
        <f t="shared" ref="G1090:G1099" si="245">INDIRECT(CONCATENATE("'ccc",$E$1088,"'!",$B$1,C1090+21))</f>
        <v>0.38</v>
      </c>
      <c r="H1090" s="2">
        <f t="shared" ref="H1090:H1099" si="246">E1090*F1090*G1090</f>
        <v>70.68</v>
      </c>
      <c r="I1090" s="2">
        <f t="shared" ref="I1090:I1099" si="247">H1090/$E$1101</f>
        <v>0.01054925373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30</v>
      </c>
      <c r="F1091" s="1">
        <v>1.0</v>
      </c>
      <c r="G1091" s="4" t="str">
        <f t="shared" si="245"/>
        <v>0.30</v>
      </c>
      <c r="H1091" s="2">
        <f t="shared" si="246"/>
        <v>9</v>
      </c>
      <c r="I1091" s="2">
        <f t="shared" si="247"/>
        <v>0.001343283582</v>
      </c>
      <c r="J1091" s="2">
        <f t="shared" si="248"/>
        <v>0</v>
      </c>
    </row>
    <row r="1092">
      <c r="C1092" s="1">
        <v>2.0</v>
      </c>
      <c r="E1092" s="4">
        <f t="shared" si="244"/>
        <v>19</v>
      </c>
      <c r="F1092" s="1">
        <v>1.0</v>
      </c>
      <c r="G1092" s="4" t="str">
        <f t="shared" si="245"/>
        <v>0.11</v>
      </c>
      <c r="H1092" s="2">
        <f t="shared" si="246"/>
        <v>2.09</v>
      </c>
      <c r="I1092" s="2">
        <f t="shared" si="247"/>
        <v>0.0003119402985</v>
      </c>
      <c r="J1092" s="2">
        <f t="shared" si="248"/>
        <v>0</v>
      </c>
    </row>
    <row r="1093">
      <c r="C1093" s="1">
        <v>3.0</v>
      </c>
      <c r="E1093" s="4">
        <f t="shared" si="244"/>
        <v>47</v>
      </c>
      <c r="F1093" s="1">
        <v>1.0</v>
      </c>
      <c r="G1093" s="4" t="str">
        <f t="shared" si="245"/>
        <v>0.21</v>
      </c>
      <c r="H1093" s="2">
        <f t="shared" si="246"/>
        <v>9.87</v>
      </c>
      <c r="I1093" s="2">
        <f t="shared" si="247"/>
        <v>0.001473134328</v>
      </c>
      <c r="J1093" s="2">
        <f t="shared" si="248"/>
        <v>0</v>
      </c>
    </row>
    <row r="1094">
      <c r="C1094" s="1">
        <v>4.0</v>
      </c>
      <c r="E1094" s="4">
        <f t="shared" si="244"/>
        <v>292</v>
      </c>
      <c r="F1094" s="1">
        <v>1.0</v>
      </c>
      <c r="G1094" s="4" t="str">
        <f t="shared" si="245"/>
        <v>0.60</v>
      </c>
      <c r="H1094" s="2">
        <f t="shared" si="246"/>
        <v>175.2</v>
      </c>
      <c r="I1094" s="2">
        <f t="shared" si="247"/>
        <v>0.02614925373</v>
      </c>
      <c r="J1094" s="2">
        <f t="shared" si="248"/>
        <v>0</v>
      </c>
    </row>
    <row r="1095">
      <c r="C1095" s="1">
        <v>5.0</v>
      </c>
      <c r="E1095" s="4">
        <f t="shared" si="244"/>
        <v>3115</v>
      </c>
      <c r="F1095" s="1">
        <v>1.0</v>
      </c>
      <c r="G1095" s="4" t="str">
        <f t="shared" si="245"/>
        <v>0.85</v>
      </c>
      <c r="H1095" s="2">
        <f t="shared" si="246"/>
        <v>2647.75</v>
      </c>
      <c r="I1095" s="2">
        <f t="shared" si="247"/>
        <v>0.3951865672</v>
      </c>
      <c r="J1095" s="2">
        <f t="shared" si="248"/>
        <v>0</v>
      </c>
    </row>
    <row r="1096">
      <c r="C1096" s="1">
        <v>6.0</v>
      </c>
      <c r="E1096" s="4">
        <f t="shared" si="244"/>
        <v>407</v>
      </c>
      <c r="F1096" s="1">
        <v>1.0</v>
      </c>
      <c r="G1096" s="4" t="str">
        <f t="shared" si="245"/>
        <v>0.65</v>
      </c>
      <c r="H1096" s="2">
        <f t="shared" si="246"/>
        <v>264.55</v>
      </c>
      <c r="I1096" s="2">
        <f t="shared" si="247"/>
        <v>0.03948507463</v>
      </c>
      <c r="J1096" s="2">
        <f t="shared" si="248"/>
        <v>0</v>
      </c>
    </row>
    <row r="1097">
      <c r="C1097" s="1">
        <v>7.0</v>
      </c>
      <c r="E1097" s="4">
        <f t="shared" si="244"/>
        <v>2399</v>
      </c>
      <c r="F1097" s="1">
        <v>1.0</v>
      </c>
      <c r="G1097" s="4" t="str">
        <f t="shared" si="245"/>
        <v>0.89</v>
      </c>
      <c r="H1097" s="2">
        <f t="shared" si="246"/>
        <v>2135.11</v>
      </c>
      <c r="I1097" s="2">
        <f t="shared" si="247"/>
        <v>0.3186731343</v>
      </c>
      <c r="J1097" s="2">
        <f t="shared" si="248"/>
        <v>0</v>
      </c>
    </row>
    <row r="1098">
      <c r="C1098" s="1">
        <v>8.0</v>
      </c>
      <c r="E1098" s="4">
        <f t="shared" si="244"/>
        <v>86</v>
      </c>
      <c r="F1098" s="1">
        <v>0.0</v>
      </c>
      <c r="G1098" s="4" t="str">
        <f t="shared" si="245"/>
        <v>0.19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119</v>
      </c>
      <c r="F1099" s="1">
        <v>0.0</v>
      </c>
      <c r="G1099" s="4" t="str">
        <f t="shared" si="245"/>
        <v>0.39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0.2068283582</v>
      </c>
    </row>
    <row r="1101">
      <c r="D1101" s="1" t="s">
        <v>29</v>
      </c>
      <c r="E1101" s="2">
        <f>Sum(E1090:E1099)</f>
        <v>6700</v>
      </c>
      <c r="H1101" s="2">
        <f>Sum(H1090:H1099)</f>
        <v>5314.25</v>
      </c>
    </row>
    <row r="1102">
      <c r="D1102" s="1" t="s">
        <v>17</v>
      </c>
      <c r="E1102" s="2">
        <f>E1101/$B$2</f>
        <v>0.05234375</v>
      </c>
    </row>
    <row r="1103">
      <c r="D1103" s="1" t="s">
        <v>18</v>
      </c>
      <c r="E1103" s="2">
        <f>H1101/E1101</f>
        <v>0.7931716418</v>
      </c>
    </row>
    <row r="1104">
      <c r="D1104" s="1" t="s">
        <v>20</v>
      </c>
      <c r="E1104" s="2">
        <f>H1101/$B$2</f>
        <v>0.04151757813</v>
      </c>
    </row>
    <row r="1105">
      <c r="D1105" s="1" t="s">
        <v>21</v>
      </c>
      <c r="E1105" s="2">
        <f>(E1101-H1101)/$B$2</f>
        <v>0.01082617188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97</v>
      </c>
      <c r="F1120" s="1">
        <v>1.0</v>
      </c>
      <c r="G1120" s="4" t="str">
        <f t="shared" ref="G1120:G1129" si="250">INDIRECT(CONCATENATE("'ccc",$E$1118,"'!",$B$1,C1120+21))</f>
        <v>0.33</v>
      </c>
      <c r="H1120" s="2">
        <f t="shared" ref="H1120:H1129" si="251">E1120*F1120*G1120</f>
        <v>32.01</v>
      </c>
      <c r="I1120" s="2">
        <f t="shared" ref="I1120:I1129" si="252">H1120/$E$1131</f>
        <v>0.004975905487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32</v>
      </c>
      <c r="F1121" s="1">
        <v>1.0</v>
      </c>
      <c r="G1121" s="4" t="str">
        <f t="shared" si="250"/>
        <v>0.28</v>
      </c>
      <c r="H1121" s="2">
        <f t="shared" si="251"/>
        <v>8.96</v>
      </c>
      <c r="I1121" s="2">
        <f t="shared" si="252"/>
        <v>0.001392818281</v>
      </c>
      <c r="J1121" s="2">
        <f t="shared" si="253"/>
        <v>0</v>
      </c>
    </row>
    <row r="1122">
      <c r="C1122" s="1">
        <v>2.0</v>
      </c>
      <c r="E1122" s="4">
        <f t="shared" si="249"/>
        <v>22</v>
      </c>
      <c r="F1122" s="1">
        <v>1.0</v>
      </c>
      <c r="G1122" s="4" t="str">
        <f t="shared" si="250"/>
        <v>0.18</v>
      </c>
      <c r="H1122" s="2">
        <f t="shared" si="251"/>
        <v>3.96</v>
      </c>
      <c r="I1122" s="2">
        <f t="shared" si="252"/>
        <v>0.0006155759366</v>
      </c>
      <c r="J1122" s="2">
        <f t="shared" si="253"/>
        <v>0</v>
      </c>
    </row>
    <row r="1123">
      <c r="C1123" s="1">
        <v>3.0</v>
      </c>
      <c r="E1123" s="4">
        <f t="shared" si="249"/>
        <v>19</v>
      </c>
      <c r="F1123" s="1">
        <v>1.0</v>
      </c>
      <c r="G1123" s="4" t="str">
        <f t="shared" si="250"/>
        <v>0.16</v>
      </c>
      <c r="H1123" s="2">
        <f t="shared" si="251"/>
        <v>3.04</v>
      </c>
      <c r="I1123" s="2">
        <f t="shared" si="252"/>
        <v>0.0004725633453</v>
      </c>
      <c r="J1123" s="2">
        <f t="shared" si="253"/>
        <v>0</v>
      </c>
    </row>
    <row r="1124">
      <c r="C1124" s="1">
        <v>4.0</v>
      </c>
      <c r="E1124" s="4">
        <f t="shared" si="249"/>
        <v>289</v>
      </c>
      <c r="F1124" s="1">
        <v>1.0</v>
      </c>
      <c r="G1124" s="4" t="str">
        <f t="shared" si="250"/>
        <v>0.59</v>
      </c>
      <c r="H1124" s="2">
        <f t="shared" si="251"/>
        <v>170.51</v>
      </c>
      <c r="I1124" s="2">
        <f t="shared" si="252"/>
        <v>0.02650551842</v>
      </c>
      <c r="J1124" s="2">
        <f t="shared" si="253"/>
        <v>0</v>
      </c>
    </row>
    <row r="1125">
      <c r="C1125" s="1">
        <v>5.0</v>
      </c>
      <c r="E1125" s="4">
        <f t="shared" si="249"/>
        <v>2310</v>
      </c>
      <c r="F1125" s="1">
        <v>1.0</v>
      </c>
      <c r="G1125" s="4" t="str">
        <f t="shared" si="250"/>
        <v>0.85</v>
      </c>
      <c r="H1125" s="2">
        <f t="shared" si="251"/>
        <v>1963.5</v>
      </c>
      <c r="I1125" s="2">
        <f t="shared" si="252"/>
        <v>0.3052230686</v>
      </c>
      <c r="J1125" s="2">
        <f t="shared" si="253"/>
        <v>0</v>
      </c>
    </row>
    <row r="1126">
      <c r="C1126" s="1">
        <v>6.0</v>
      </c>
      <c r="E1126" s="4">
        <f t="shared" si="249"/>
        <v>274</v>
      </c>
      <c r="F1126" s="1">
        <v>1.0</v>
      </c>
      <c r="G1126" s="4" t="str">
        <f t="shared" si="250"/>
        <v>0.63</v>
      </c>
      <c r="H1126" s="2">
        <f t="shared" si="251"/>
        <v>172.62</v>
      </c>
      <c r="I1126" s="2">
        <f t="shared" si="252"/>
        <v>0.02683351469</v>
      </c>
      <c r="J1126" s="2">
        <f t="shared" si="253"/>
        <v>0</v>
      </c>
    </row>
    <row r="1127">
      <c r="C1127" s="1">
        <v>7.0</v>
      </c>
      <c r="E1127" s="4">
        <f t="shared" si="249"/>
        <v>3230</v>
      </c>
      <c r="F1127" s="1">
        <v>1.0</v>
      </c>
      <c r="G1127" s="4" t="str">
        <f t="shared" si="250"/>
        <v>0.92</v>
      </c>
      <c r="H1127" s="2">
        <f t="shared" si="251"/>
        <v>2971.6</v>
      </c>
      <c r="I1127" s="2">
        <f t="shared" si="252"/>
        <v>0.46193067</v>
      </c>
      <c r="J1127" s="2">
        <f t="shared" si="253"/>
        <v>0</v>
      </c>
    </row>
    <row r="1128">
      <c r="C1128" s="1">
        <v>8.0</v>
      </c>
      <c r="E1128" s="4">
        <f t="shared" si="249"/>
        <v>50</v>
      </c>
      <c r="F1128" s="1">
        <v>0.0</v>
      </c>
      <c r="G1128" s="4" t="str">
        <f t="shared" si="250"/>
        <v>0.16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110</v>
      </c>
      <c r="F1129" s="1">
        <v>0.0</v>
      </c>
      <c r="G1129" s="4" t="str">
        <f t="shared" si="250"/>
        <v>0.40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0.1720503653</v>
      </c>
    </row>
    <row r="1131">
      <c r="D1131" s="1" t="s">
        <v>29</v>
      </c>
      <c r="E1131" s="2">
        <f>Sum(E1120:E1129)</f>
        <v>6433</v>
      </c>
      <c r="H1131" s="2">
        <f>Sum(H1120:H1129)</f>
        <v>5326.2</v>
      </c>
    </row>
    <row r="1132">
      <c r="D1132" s="1" t="s">
        <v>17</v>
      </c>
      <c r="E1132" s="2">
        <f>E1131/$B$2</f>
        <v>0.0502578125</v>
      </c>
    </row>
    <row r="1133">
      <c r="D1133" s="1" t="s">
        <v>18</v>
      </c>
      <c r="E1133" s="2">
        <f>H1131/E1131</f>
        <v>0.8279496347</v>
      </c>
    </row>
    <row r="1134">
      <c r="D1134" s="1" t="s">
        <v>20</v>
      </c>
      <c r="E1134" s="2">
        <f>H1131/$B$2</f>
        <v>0.0416109375</v>
      </c>
    </row>
    <row r="1135">
      <c r="D1135" s="1" t="s">
        <v>21</v>
      </c>
      <c r="E1135" s="2">
        <f>(E1131-H1131)/$B$2</f>
        <v>0.008646875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51</v>
      </c>
      <c r="F1150" s="1">
        <v>1.0</v>
      </c>
      <c r="G1150" s="4" t="str">
        <f t="shared" ref="G1150:G1159" si="255">INDIRECT(CONCATENATE("'ccc",$E$1148,"'!",$B$1,C1150+21))</f>
        <v>0.25</v>
      </c>
      <c r="H1150" s="2">
        <f t="shared" ref="H1150:H1159" si="256">E1150*F1150*G1150</f>
        <v>12.75</v>
      </c>
      <c r="I1150" s="2">
        <f t="shared" ref="I1150:I1159" si="257">H1150/$E$1161</f>
        <v>0.001924818841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28</v>
      </c>
      <c r="F1151" s="1">
        <v>1.0</v>
      </c>
      <c r="G1151" s="4" t="str">
        <f t="shared" si="255"/>
        <v>0.25</v>
      </c>
      <c r="H1151" s="2">
        <f t="shared" si="256"/>
        <v>7</v>
      </c>
      <c r="I1151" s="2">
        <f t="shared" si="257"/>
        <v>0.001056763285</v>
      </c>
      <c r="J1151" s="2">
        <f t="shared" si="258"/>
        <v>0</v>
      </c>
    </row>
    <row r="1152">
      <c r="C1152" s="1">
        <v>2.0</v>
      </c>
      <c r="E1152" s="4">
        <f t="shared" si="254"/>
        <v>21</v>
      </c>
      <c r="F1152" s="1">
        <v>1.0</v>
      </c>
      <c r="G1152" s="4" t="str">
        <f t="shared" si="255"/>
        <v>0.19</v>
      </c>
      <c r="H1152" s="2">
        <f t="shared" si="256"/>
        <v>3.99</v>
      </c>
      <c r="I1152" s="2">
        <f t="shared" si="257"/>
        <v>0.0006023550725</v>
      </c>
      <c r="J1152" s="2">
        <f t="shared" si="258"/>
        <v>0</v>
      </c>
    </row>
    <row r="1153">
      <c r="C1153" s="1">
        <v>3.0</v>
      </c>
      <c r="E1153" s="4">
        <f t="shared" si="254"/>
        <v>16</v>
      </c>
      <c r="F1153" s="1">
        <v>1.0</v>
      </c>
      <c r="G1153" s="4" t="str">
        <f t="shared" si="255"/>
        <v>0.12</v>
      </c>
      <c r="H1153" s="2">
        <f t="shared" si="256"/>
        <v>1.92</v>
      </c>
      <c r="I1153" s="2">
        <f t="shared" si="257"/>
        <v>0.0002898550725</v>
      </c>
      <c r="J1153" s="2">
        <f t="shared" si="258"/>
        <v>0</v>
      </c>
    </row>
    <row r="1154">
      <c r="C1154" s="1">
        <v>4.0</v>
      </c>
      <c r="E1154" s="4">
        <f t="shared" si="254"/>
        <v>222</v>
      </c>
      <c r="F1154" s="1">
        <v>1.0</v>
      </c>
      <c r="G1154" s="4" t="str">
        <f t="shared" si="255"/>
        <v>0.62</v>
      </c>
      <c r="H1154" s="2">
        <f t="shared" si="256"/>
        <v>137.64</v>
      </c>
      <c r="I1154" s="2">
        <f t="shared" si="257"/>
        <v>0.02077898551</v>
      </c>
      <c r="J1154" s="2">
        <f t="shared" si="258"/>
        <v>0</v>
      </c>
    </row>
    <row r="1155">
      <c r="C1155" s="1">
        <v>5.0</v>
      </c>
      <c r="E1155" s="4">
        <f t="shared" si="254"/>
        <v>2007</v>
      </c>
      <c r="F1155" s="1">
        <v>1.0</v>
      </c>
      <c r="G1155" s="4" t="str">
        <f t="shared" si="255"/>
        <v>0.87</v>
      </c>
      <c r="H1155" s="2">
        <f t="shared" si="256"/>
        <v>1746.09</v>
      </c>
      <c r="I1155" s="2">
        <f t="shared" si="257"/>
        <v>0.2636005435</v>
      </c>
      <c r="J1155" s="2">
        <f t="shared" si="258"/>
        <v>0</v>
      </c>
    </row>
    <row r="1156">
      <c r="C1156" s="1">
        <v>6.0</v>
      </c>
      <c r="E1156" s="4">
        <f t="shared" si="254"/>
        <v>186</v>
      </c>
      <c r="F1156" s="1">
        <v>1.0</v>
      </c>
      <c r="G1156" s="4" t="str">
        <f t="shared" si="255"/>
        <v>0.52</v>
      </c>
      <c r="H1156" s="2">
        <f t="shared" si="256"/>
        <v>96.72</v>
      </c>
      <c r="I1156" s="2">
        <f t="shared" si="257"/>
        <v>0.01460144928</v>
      </c>
      <c r="J1156" s="2">
        <f t="shared" si="258"/>
        <v>0</v>
      </c>
    </row>
    <row r="1157">
      <c r="C1157" s="1">
        <v>7.0</v>
      </c>
      <c r="E1157" s="4">
        <f t="shared" si="254"/>
        <v>3950</v>
      </c>
      <c r="F1157" s="1">
        <v>1.0</v>
      </c>
      <c r="G1157" s="4" t="str">
        <f t="shared" si="255"/>
        <v>0.94</v>
      </c>
      <c r="H1157" s="2">
        <f t="shared" si="256"/>
        <v>3713</v>
      </c>
      <c r="I1157" s="2">
        <f t="shared" si="257"/>
        <v>0.5605374396</v>
      </c>
      <c r="J1157" s="2">
        <f t="shared" si="258"/>
        <v>0</v>
      </c>
    </row>
    <row r="1158">
      <c r="C1158" s="1">
        <v>8.0</v>
      </c>
      <c r="E1158" s="4">
        <f t="shared" si="254"/>
        <v>47</v>
      </c>
      <c r="F1158" s="1">
        <v>0.0</v>
      </c>
      <c r="G1158" s="4" t="str">
        <f t="shared" si="255"/>
        <v>0.23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96</v>
      </c>
      <c r="F1159" s="1">
        <v>0.0</v>
      </c>
      <c r="G1159" s="4" t="str">
        <f t="shared" si="255"/>
        <v>0.36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0.1366077899</v>
      </c>
    </row>
    <row r="1161">
      <c r="D1161" s="1" t="s">
        <v>29</v>
      </c>
      <c r="E1161" s="2">
        <f>Sum(E1150:E1159)</f>
        <v>6624</v>
      </c>
      <c r="H1161" s="2">
        <f>Sum(H1150:H1159)</f>
        <v>5719.11</v>
      </c>
    </row>
    <row r="1162">
      <c r="D1162" s="1" t="s">
        <v>17</v>
      </c>
      <c r="E1162" s="2">
        <f>E1161/$B$2</f>
        <v>0.05175</v>
      </c>
    </row>
    <row r="1163">
      <c r="D1163" s="1" t="s">
        <v>18</v>
      </c>
      <c r="E1163" s="2">
        <f>H1161/E1161</f>
        <v>0.8633922101</v>
      </c>
    </row>
    <row r="1164">
      <c r="D1164" s="1" t="s">
        <v>20</v>
      </c>
      <c r="E1164" s="2">
        <f>H1161/$B$2</f>
        <v>0.04468054688</v>
      </c>
    </row>
    <row r="1165">
      <c r="D1165" s="1" t="s">
        <v>21</v>
      </c>
      <c r="E1165" s="2">
        <f>(E1161-H1161)/$B$2</f>
        <v>0.007069453125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43</v>
      </c>
      <c r="F1180" s="1">
        <v>1.0</v>
      </c>
      <c r="G1180" s="4" t="str">
        <f t="shared" ref="G1180:G1189" si="260">INDIRECT(CONCATENATE("'ccc",$E$1178,"'!",$B$1,C1180+21))</f>
        <v>0.42</v>
      </c>
      <c r="H1180" s="2">
        <f t="shared" ref="H1180:H1189" si="261">E1180*F1180*G1180</f>
        <v>18.06</v>
      </c>
      <c r="I1180" s="2">
        <f t="shared" ref="I1180:I1189" si="262">H1180/$E$1191</f>
        <v>0.002719879518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22</v>
      </c>
      <c r="F1181" s="1">
        <v>1.0</v>
      </c>
      <c r="G1181" s="4" t="str">
        <f t="shared" si="260"/>
        <v>0.23</v>
      </c>
      <c r="H1181" s="2">
        <f t="shared" si="261"/>
        <v>5.06</v>
      </c>
      <c r="I1181" s="2">
        <f t="shared" si="262"/>
        <v>0.0007620481928</v>
      </c>
      <c r="J1181" s="2">
        <f t="shared" si="263"/>
        <v>0</v>
      </c>
    </row>
    <row r="1182">
      <c r="C1182" s="1">
        <v>2.0</v>
      </c>
      <c r="E1182" s="4">
        <f t="shared" si="259"/>
        <v>19</v>
      </c>
      <c r="F1182" s="1">
        <v>1.0</v>
      </c>
      <c r="G1182" s="4" t="str">
        <f t="shared" si="260"/>
        <v>0.42</v>
      </c>
      <c r="H1182" s="2">
        <f t="shared" si="261"/>
        <v>7.98</v>
      </c>
      <c r="I1182" s="2">
        <f t="shared" si="262"/>
        <v>0.001201807229</v>
      </c>
      <c r="J1182" s="2">
        <f t="shared" si="263"/>
        <v>0</v>
      </c>
    </row>
    <row r="1183">
      <c r="C1183" s="1">
        <v>3.0</v>
      </c>
      <c r="E1183" s="4">
        <f t="shared" si="259"/>
        <v>11</v>
      </c>
      <c r="F1183" s="1">
        <v>1.0</v>
      </c>
      <c r="G1183" s="4" t="str">
        <f t="shared" si="260"/>
        <v>0.18</v>
      </c>
      <c r="H1183" s="2">
        <f t="shared" si="261"/>
        <v>1.98</v>
      </c>
      <c r="I1183" s="2">
        <f t="shared" si="262"/>
        <v>0.0002981927711</v>
      </c>
      <c r="J1183" s="2">
        <f t="shared" si="263"/>
        <v>0</v>
      </c>
    </row>
    <row r="1184">
      <c r="C1184" s="1">
        <v>4.0</v>
      </c>
      <c r="E1184" s="4">
        <f t="shared" si="259"/>
        <v>212</v>
      </c>
      <c r="F1184" s="1">
        <v>1.0</v>
      </c>
      <c r="G1184" s="4" t="str">
        <f t="shared" si="260"/>
        <v>0.63</v>
      </c>
      <c r="H1184" s="2">
        <f t="shared" si="261"/>
        <v>133.56</v>
      </c>
      <c r="I1184" s="2">
        <f t="shared" si="262"/>
        <v>0.02011445783</v>
      </c>
      <c r="J1184" s="2">
        <f t="shared" si="263"/>
        <v>0</v>
      </c>
    </row>
    <row r="1185">
      <c r="C1185" s="1">
        <v>5.0</v>
      </c>
      <c r="E1185" s="4">
        <f t="shared" si="259"/>
        <v>1655</v>
      </c>
      <c r="F1185" s="1">
        <v>1.0</v>
      </c>
      <c r="G1185" s="4" t="str">
        <f t="shared" si="260"/>
        <v>0.85</v>
      </c>
      <c r="H1185" s="2">
        <f t="shared" si="261"/>
        <v>1406.75</v>
      </c>
      <c r="I1185" s="2">
        <f t="shared" si="262"/>
        <v>0.2118599398</v>
      </c>
      <c r="J1185" s="2">
        <f t="shared" si="263"/>
        <v>0</v>
      </c>
    </row>
    <row r="1186">
      <c r="C1186" s="1">
        <v>6.0</v>
      </c>
      <c r="E1186" s="4">
        <f t="shared" si="259"/>
        <v>129</v>
      </c>
      <c r="F1186" s="1">
        <v>1.0</v>
      </c>
      <c r="G1186" s="4" t="str">
        <f t="shared" si="260"/>
        <v>0.63</v>
      </c>
      <c r="H1186" s="2">
        <f t="shared" si="261"/>
        <v>81.27</v>
      </c>
      <c r="I1186" s="2">
        <f t="shared" si="262"/>
        <v>0.01223945783</v>
      </c>
      <c r="J1186" s="2">
        <f t="shared" si="263"/>
        <v>0</v>
      </c>
    </row>
    <row r="1187">
      <c r="C1187" s="1">
        <v>7.0</v>
      </c>
      <c r="E1187" s="4">
        <f t="shared" si="259"/>
        <v>4410</v>
      </c>
      <c r="F1187" s="1">
        <v>1.0</v>
      </c>
      <c r="G1187" s="4" t="str">
        <f t="shared" si="260"/>
        <v>0.95</v>
      </c>
      <c r="H1187" s="2">
        <f t="shared" si="261"/>
        <v>4189.5</v>
      </c>
      <c r="I1187" s="2">
        <f t="shared" si="262"/>
        <v>0.6309487952</v>
      </c>
      <c r="J1187" s="2">
        <f t="shared" si="263"/>
        <v>0</v>
      </c>
    </row>
    <row r="1188">
      <c r="C1188" s="1">
        <v>8.0</v>
      </c>
      <c r="E1188" s="4">
        <f t="shared" si="259"/>
        <v>50</v>
      </c>
      <c r="F1188" s="1">
        <v>0.0</v>
      </c>
      <c r="G1188" s="4" t="str">
        <f t="shared" si="260"/>
        <v>0.30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89</v>
      </c>
      <c r="F1189" s="1">
        <v>0.0</v>
      </c>
      <c r="G1189" s="4" t="str">
        <f t="shared" si="260"/>
        <v>0.31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0.1198554217</v>
      </c>
    </row>
    <row r="1191">
      <c r="D1191" s="1" t="s">
        <v>29</v>
      </c>
      <c r="E1191" s="2">
        <f>Sum(E1180:E1189)</f>
        <v>6640</v>
      </c>
      <c r="H1191" s="2">
        <f>Sum(H1180:H1189)</f>
        <v>5844.16</v>
      </c>
    </row>
    <row r="1192">
      <c r="D1192" s="1" t="s">
        <v>17</v>
      </c>
      <c r="E1192" s="2">
        <f>E1191/$B$2</f>
        <v>0.051875</v>
      </c>
    </row>
    <row r="1193">
      <c r="D1193" s="1" t="s">
        <v>18</v>
      </c>
      <c r="E1193" s="2">
        <f>H1191/E1191</f>
        <v>0.8801445783</v>
      </c>
    </row>
    <row r="1194">
      <c r="D1194" s="1" t="s">
        <v>20</v>
      </c>
      <c r="E1194" s="2">
        <f>H1191/$B$2</f>
        <v>0.0456575</v>
      </c>
    </row>
    <row r="1195">
      <c r="D1195" s="1" t="s">
        <v>21</v>
      </c>
      <c r="E1195" s="2">
        <f>(E1191-H1191)/$B$2</f>
        <v>0.0062175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47</v>
      </c>
      <c r="F1210" s="1">
        <v>1.0</v>
      </c>
      <c r="G1210" s="4" t="str">
        <f t="shared" ref="G1210:G1219" si="265">INDIRECT(CONCATENATE("'ccc",$E$1208,"'!",$B$1,C1210+21))</f>
        <v>0.36</v>
      </c>
      <c r="H1210" s="2">
        <f t="shared" ref="H1210:H1219" si="266">E1210*F1210*G1210</f>
        <v>16.92</v>
      </c>
      <c r="I1210" s="2">
        <f t="shared" ref="I1210:I1219" si="267">H1210/$E$1221</f>
        <v>0.002474045913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42</v>
      </c>
      <c r="F1211" s="1">
        <v>1.0</v>
      </c>
      <c r="G1211" s="4" t="str">
        <f t="shared" si="265"/>
        <v>0.21</v>
      </c>
      <c r="H1211" s="2">
        <f t="shared" si="266"/>
        <v>8.82</v>
      </c>
      <c r="I1211" s="2">
        <f t="shared" si="267"/>
        <v>0.001289662231</v>
      </c>
      <c r="J1211" s="2">
        <f t="shared" si="268"/>
        <v>0</v>
      </c>
    </row>
    <row r="1212">
      <c r="C1212" s="1">
        <v>2.0</v>
      </c>
      <c r="E1212" s="4">
        <f t="shared" si="264"/>
        <v>18</v>
      </c>
      <c r="F1212" s="1">
        <v>1.0</v>
      </c>
      <c r="G1212" s="4" t="str">
        <f t="shared" si="265"/>
        <v>0.22</v>
      </c>
      <c r="H1212" s="2">
        <f t="shared" si="266"/>
        <v>3.96</v>
      </c>
      <c r="I1212" s="2">
        <f t="shared" si="267"/>
        <v>0.0005790320222</v>
      </c>
      <c r="J1212" s="2">
        <f t="shared" si="268"/>
        <v>0</v>
      </c>
    </row>
    <row r="1213">
      <c r="C1213" s="1">
        <v>3.0</v>
      </c>
      <c r="E1213" s="4">
        <f t="shared" si="264"/>
        <v>80</v>
      </c>
      <c r="F1213" s="1">
        <v>1.0</v>
      </c>
      <c r="G1213" s="4" t="str">
        <f t="shared" si="265"/>
        <v>0.39</v>
      </c>
      <c r="H1213" s="2">
        <f t="shared" si="266"/>
        <v>31.2</v>
      </c>
      <c r="I1213" s="2">
        <f t="shared" si="267"/>
        <v>0.004562070478</v>
      </c>
      <c r="J1213" s="2">
        <f t="shared" si="268"/>
        <v>0</v>
      </c>
    </row>
    <row r="1214">
      <c r="C1214" s="1">
        <v>4.0</v>
      </c>
      <c r="E1214" s="4">
        <f t="shared" si="264"/>
        <v>101</v>
      </c>
      <c r="F1214" s="1">
        <v>1.0</v>
      </c>
      <c r="G1214" s="4" t="str">
        <f t="shared" si="265"/>
        <v>0.41</v>
      </c>
      <c r="H1214" s="2">
        <f t="shared" si="266"/>
        <v>41.41</v>
      </c>
      <c r="I1214" s="2">
        <f t="shared" si="267"/>
        <v>0.006054978798</v>
      </c>
      <c r="J1214" s="2">
        <f t="shared" si="268"/>
        <v>0</v>
      </c>
    </row>
    <row r="1215">
      <c r="C1215" s="1">
        <v>5.0</v>
      </c>
      <c r="E1215" s="4">
        <f t="shared" si="264"/>
        <v>995</v>
      </c>
      <c r="F1215" s="1">
        <v>1.0</v>
      </c>
      <c r="G1215" s="4" t="str">
        <f t="shared" si="265"/>
        <v>0.80</v>
      </c>
      <c r="H1215" s="2">
        <f t="shared" si="266"/>
        <v>796</v>
      </c>
      <c r="I1215" s="2">
        <f t="shared" si="267"/>
        <v>0.1163912853</v>
      </c>
      <c r="J1215" s="2">
        <f t="shared" si="268"/>
        <v>0</v>
      </c>
    </row>
    <row r="1216">
      <c r="C1216" s="1">
        <v>6.0</v>
      </c>
      <c r="E1216" s="4">
        <f t="shared" si="264"/>
        <v>58</v>
      </c>
      <c r="F1216" s="1">
        <v>1.0</v>
      </c>
      <c r="G1216" s="4" t="str">
        <f t="shared" si="265"/>
        <v>0.52</v>
      </c>
      <c r="H1216" s="2">
        <f t="shared" si="266"/>
        <v>30.16</v>
      </c>
      <c r="I1216" s="2">
        <f t="shared" si="267"/>
        <v>0.004410001462</v>
      </c>
      <c r="J1216" s="2">
        <f t="shared" si="268"/>
        <v>0</v>
      </c>
    </row>
    <row r="1217">
      <c r="C1217" s="1">
        <v>7.0</v>
      </c>
      <c r="E1217" s="4">
        <f t="shared" si="264"/>
        <v>2955</v>
      </c>
      <c r="F1217" s="1">
        <v>1.0</v>
      </c>
      <c r="G1217" s="4" t="str">
        <f t="shared" si="265"/>
        <v>0.92</v>
      </c>
      <c r="H1217" s="2">
        <f t="shared" si="266"/>
        <v>2718.6</v>
      </c>
      <c r="I1217" s="2">
        <f t="shared" si="267"/>
        <v>0.3975142565</v>
      </c>
      <c r="J1217" s="2">
        <f t="shared" si="268"/>
        <v>0</v>
      </c>
    </row>
    <row r="1218">
      <c r="C1218" s="1">
        <v>8.0</v>
      </c>
      <c r="E1218" s="4">
        <f t="shared" si="264"/>
        <v>2178</v>
      </c>
      <c r="F1218" s="1">
        <v>1.0</v>
      </c>
      <c r="G1218" s="4" t="str">
        <f t="shared" si="265"/>
        <v>0.83</v>
      </c>
      <c r="H1218" s="2">
        <f t="shared" si="266"/>
        <v>1807.74</v>
      </c>
      <c r="I1218" s="2">
        <f t="shared" si="267"/>
        <v>0.2643281181</v>
      </c>
      <c r="J1218" s="2">
        <f t="shared" si="268"/>
        <v>0</v>
      </c>
    </row>
    <row r="1219">
      <c r="C1219" s="1">
        <v>9.0</v>
      </c>
      <c r="E1219" s="4">
        <f t="shared" si="264"/>
        <v>365</v>
      </c>
      <c r="F1219" s="1">
        <v>0.0</v>
      </c>
      <c r="G1219" s="4" t="str">
        <f t="shared" si="265"/>
        <v>0.52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0.2023965492</v>
      </c>
    </row>
    <row r="1221">
      <c r="D1221" s="1" t="s">
        <v>29</v>
      </c>
      <c r="E1221" s="2">
        <f>Sum(E1210:E1219)</f>
        <v>6839</v>
      </c>
      <c r="H1221" s="2">
        <f>Sum(H1210:H1219)</f>
        <v>5454.81</v>
      </c>
    </row>
    <row r="1222">
      <c r="D1222" s="1" t="s">
        <v>17</v>
      </c>
      <c r="E1222" s="2">
        <f>E1221/$B$2</f>
        <v>0.0534296875</v>
      </c>
    </row>
    <row r="1223">
      <c r="D1223" s="1" t="s">
        <v>18</v>
      </c>
      <c r="E1223" s="2">
        <f>H1221/E1221</f>
        <v>0.7976034508</v>
      </c>
    </row>
    <row r="1224">
      <c r="D1224" s="1" t="s">
        <v>20</v>
      </c>
      <c r="E1224" s="2">
        <f>H1221/$B$2</f>
        <v>0.04261570313</v>
      </c>
    </row>
    <row r="1225">
      <c r="D1225" s="1" t="s">
        <v>21</v>
      </c>
      <c r="E1225" s="2">
        <f>(E1221-H1221)/$B$2</f>
        <v>0.01081398438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29</v>
      </c>
      <c r="F1240" s="1">
        <v>1.0</v>
      </c>
      <c r="G1240" s="4" t="str">
        <f t="shared" ref="G1240:G1249" si="270">INDIRECT(CONCATENATE("'ccc",$E$1238,"'!",$B$1,C1240+21))</f>
        <v>0.28</v>
      </c>
      <c r="H1240" s="2">
        <f t="shared" ref="H1240:H1249" si="271">E1240*F1240*G1240</f>
        <v>8.12</v>
      </c>
      <c r="I1240" s="2">
        <f t="shared" ref="I1240:I1249" si="272">H1240/$E$1251</f>
        <v>0.00120779414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27</v>
      </c>
      <c r="F1241" s="1">
        <v>1.0</v>
      </c>
      <c r="G1241" s="4" t="str">
        <f t="shared" si="270"/>
        <v>0.52</v>
      </c>
      <c r="H1241" s="2">
        <f t="shared" si="271"/>
        <v>14.04</v>
      </c>
      <c r="I1241" s="2">
        <f t="shared" si="272"/>
        <v>0.002088353414</v>
      </c>
      <c r="J1241" s="2">
        <f t="shared" si="273"/>
        <v>0</v>
      </c>
    </row>
    <row r="1242">
      <c r="C1242" s="1">
        <v>2.0</v>
      </c>
      <c r="E1242" s="4">
        <f t="shared" si="269"/>
        <v>17</v>
      </c>
      <c r="F1242" s="1">
        <v>1.0</v>
      </c>
      <c r="G1242" s="4" t="str">
        <f t="shared" si="270"/>
        <v>0.12</v>
      </c>
      <c r="H1242" s="2">
        <f t="shared" si="271"/>
        <v>2.04</v>
      </c>
      <c r="I1242" s="2">
        <f t="shared" si="272"/>
        <v>0.0003034359661</v>
      </c>
      <c r="J1242" s="2">
        <f t="shared" si="273"/>
        <v>0</v>
      </c>
    </row>
    <row r="1243">
      <c r="C1243" s="1">
        <v>3.0</v>
      </c>
      <c r="E1243" s="4">
        <f t="shared" si="269"/>
        <v>97</v>
      </c>
      <c r="F1243" s="1">
        <v>1.0</v>
      </c>
      <c r="G1243" s="4" t="str">
        <f t="shared" si="270"/>
        <v>0.45</v>
      </c>
      <c r="H1243" s="2">
        <f t="shared" si="271"/>
        <v>43.65</v>
      </c>
      <c r="I1243" s="2">
        <f t="shared" si="272"/>
        <v>0.006492637216</v>
      </c>
      <c r="J1243" s="2">
        <f t="shared" si="273"/>
        <v>0</v>
      </c>
    </row>
    <row r="1244">
      <c r="C1244" s="1">
        <v>4.0</v>
      </c>
      <c r="E1244" s="4">
        <f t="shared" si="269"/>
        <v>80</v>
      </c>
      <c r="F1244" s="1">
        <v>1.0</v>
      </c>
      <c r="G1244" s="4" t="str">
        <f t="shared" si="270"/>
        <v>0.54</v>
      </c>
      <c r="H1244" s="2">
        <f t="shared" si="271"/>
        <v>43.2</v>
      </c>
      <c r="I1244" s="2">
        <f t="shared" si="272"/>
        <v>0.006425702811</v>
      </c>
      <c r="J1244" s="2">
        <f t="shared" si="273"/>
        <v>0</v>
      </c>
    </row>
    <row r="1245">
      <c r="C1245" s="1">
        <v>5.0</v>
      </c>
      <c r="E1245" s="4">
        <f t="shared" si="269"/>
        <v>718</v>
      </c>
      <c r="F1245" s="1">
        <v>1.0</v>
      </c>
      <c r="G1245" s="4" t="str">
        <f t="shared" si="270"/>
        <v>0.73</v>
      </c>
      <c r="H1245" s="2">
        <f t="shared" si="271"/>
        <v>524.14</v>
      </c>
      <c r="I1245" s="2">
        <f t="shared" si="272"/>
        <v>0.07796221925</v>
      </c>
      <c r="J1245" s="2">
        <f t="shared" si="273"/>
        <v>0</v>
      </c>
    </row>
    <row r="1246">
      <c r="C1246" s="1">
        <v>6.0</v>
      </c>
      <c r="E1246" s="4">
        <f t="shared" si="269"/>
        <v>56</v>
      </c>
      <c r="F1246" s="1">
        <v>1.0</v>
      </c>
      <c r="G1246" s="4" t="str">
        <f t="shared" si="270"/>
        <v>0.62</v>
      </c>
      <c r="H1246" s="2">
        <f t="shared" si="271"/>
        <v>34.72</v>
      </c>
      <c r="I1246" s="2">
        <f t="shared" si="272"/>
        <v>0.005164361148</v>
      </c>
      <c r="J1246" s="2">
        <f t="shared" si="273"/>
        <v>0</v>
      </c>
    </row>
    <row r="1247">
      <c r="C1247" s="1">
        <v>7.0</v>
      </c>
      <c r="E1247" s="4">
        <f t="shared" si="269"/>
        <v>1865</v>
      </c>
      <c r="F1247" s="1">
        <v>1.0</v>
      </c>
      <c r="G1247" s="4" t="str">
        <f t="shared" si="270"/>
        <v>0.87</v>
      </c>
      <c r="H1247" s="2">
        <f t="shared" si="271"/>
        <v>1622.55</v>
      </c>
      <c r="I1247" s="2">
        <f t="shared" si="272"/>
        <v>0.2413431504</v>
      </c>
      <c r="J1247" s="2">
        <f t="shared" si="273"/>
        <v>0</v>
      </c>
    </row>
    <row r="1248">
      <c r="C1248" s="1">
        <v>8.0</v>
      </c>
      <c r="E1248" s="4">
        <f t="shared" si="269"/>
        <v>3371</v>
      </c>
      <c r="F1248" s="1">
        <v>1.0</v>
      </c>
      <c r="G1248" s="4" t="str">
        <f t="shared" si="270"/>
        <v>0.87</v>
      </c>
      <c r="H1248" s="2">
        <f t="shared" si="271"/>
        <v>2932.77</v>
      </c>
      <c r="I1248" s="2">
        <f t="shared" si="272"/>
        <v>0.4362293619</v>
      </c>
      <c r="J1248" s="2">
        <f t="shared" si="273"/>
        <v>0</v>
      </c>
    </row>
    <row r="1249">
      <c r="C1249" s="1">
        <v>9.0</v>
      </c>
      <c r="E1249" s="4">
        <f t="shared" si="269"/>
        <v>463</v>
      </c>
      <c r="F1249" s="1">
        <v>0.0</v>
      </c>
      <c r="G1249" s="4" t="str">
        <f t="shared" si="270"/>
        <v>0.53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0.2227829838</v>
      </c>
    </row>
    <row r="1251">
      <c r="D1251" s="1" t="s">
        <v>29</v>
      </c>
      <c r="E1251" s="2">
        <f>Sum(E1240:E1249)</f>
        <v>6723</v>
      </c>
      <c r="H1251" s="2">
        <f>Sum(H1240:H1249)</f>
        <v>5225.23</v>
      </c>
    </row>
    <row r="1252">
      <c r="D1252" s="1" t="s">
        <v>17</v>
      </c>
      <c r="E1252" s="2">
        <f>E1251/$B$2</f>
        <v>0.0525234375</v>
      </c>
    </row>
    <row r="1253">
      <c r="D1253" s="1" t="s">
        <v>18</v>
      </c>
      <c r="E1253" s="2">
        <f>H1251/E1251</f>
        <v>0.7772170162</v>
      </c>
    </row>
    <row r="1254">
      <c r="D1254" s="1" t="s">
        <v>20</v>
      </c>
      <c r="E1254" s="2">
        <f>H1251/$B$2</f>
        <v>0.04082210938</v>
      </c>
    </row>
    <row r="1255">
      <c r="D1255" s="1" t="s">
        <v>21</v>
      </c>
      <c r="E1255" s="2">
        <f>(E1251-H1251)/$B$2</f>
        <v>0.01170132813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30</v>
      </c>
      <c r="F1270" s="1">
        <v>1.0</v>
      </c>
      <c r="G1270" s="4" t="str">
        <f t="shared" ref="G1270:G1279" si="275">INDIRECT(CONCATENATE("'ccc",$E$1268,"'!",$B$1,C1270+21))</f>
        <v>0.20</v>
      </c>
      <c r="H1270" s="2">
        <f t="shared" ref="H1270:H1279" si="276">E1270*F1270*G1270</f>
        <v>6</v>
      </c>
      <c r="I1270" s="2">
        <f t="shared" ref="I1270:I1279" si="277">H1270/$E$1281</f>
        <v>0.0008707009142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31</v>
      </c>
      <c r="F1271" s="1">
        <v>1.0</v>
      </c>
      <c r="G1271" s="4" t="str">
        <f t="shared" si="275"/>
        <v>0.45</v>
      </c>
      <c r="H1271" s="2">
        <f t="shared" si="276"/>
        <v>13.95</v>
      </c>
      <c r="I1271" s="2">
        <f t="shared" si="277"/>
        <v>0.002024379626</v>
      </c>
      <c r="J1271" s="2">
        <f t="shared" si="278"/>
        <v>0</v>
      </c>
    </row>
    <row r="1272">
      <c r="C1272" s="1">
        <v>2.0</v>
      </c>
      <c r="E1272" s="4">
        <f t="shared" si="274"/>
        <v>18</v>
      </c>
      <c r="F1272" s="1">
        <v>1.0</v>
      </c>
      <c r="G1272" s="4" t="str">
        <f t="shared" si="275"/>
        <v>0.22</v>
      </c>
      <c r="H1272" s="2">
        <f t="shared" si="276"/>
        <v>3.96</v>
      </c>
      <c r="I1272" s="2">
        <f t="shared" si="277"/>
        <v>0.0005746626034</v>
      </c>
      <c r="J1272" s="2">
        <f t="shared" si="278"/>
        <v>0</v>
      </c>
    </row>
    <row r="1273">
      <c r="C1273" s="1">
        <v>3.0</v>
      </c>
      <c r="E1273" s="4">
        <f t="shared" si="274"/>
        <v>120</v>
      </c>
      <c r="F1273" s="1">
        <v>1.0</v>
      </c>
      <c r="G1273" s="4" t="str">
        <f t="shared" si="275"/>
        <v>0.54</v>
      </c>
      <c r="H1273" s="2">
        <f t="shared" si="276"/>
        <v>64.8</v>
      </c>
      <c r="I1273" s="2">
        <f t="shared" si="277"/>
        <v>0.009403569874</v>
      </c>
      <c r="J1273" s="2">
        <f t="shared" si="278"/>
        <v>0</v>
      </c>
    </row>
    <row r="1274">
      <c r="C1274" s="1">
        <v>4.0</v>
      </c>
      <c r="E1274" s="4">
        <f t="shared" si="274"/>
        <v>89</v>
      </c>
      <c r="F1274" s="1">
        <v>1.0</v>
      </c>
      <c r="G1274" s="4" t="str">
        <f t="shared" si="275"/>
        <v>0.57</v>
      </c>
      <c r="H1274" s="2">
        <f t="shared" si="276"/>
        <v>50.73</v>
      </c>
      <c r="I1274" s="2">
        <f t="shared" si="277"/>
        <v>0.00736177623</v>
      </c>
      <c r="J1274" s="2">
        <f t="shared" si="278"/>
        <v>0</v>
      </c>
    </row>
    <row r="1275">
      <c r="C1275" s="1">
        <v>5.0</v>
      </c>
      <c r="E1275" s="4">
        <f t="shared" si="274"/>
        <v>772</v>
      </c>
      <c r="F1275" s="1">
        <v>1.0</v>
      </c>
      <c r="G1275" s="4" t="str">
        <f t="shared" si="275"/>
        <v>0.71</v>
      </c>
      <c r="H1275" s="2">
        <f t="shared" si="276"/>
        <v>548.12</v>
      </c>
      <c r="I1275" s="2">
        <f t="shared" si="277"/>
        <v>0.07954143085</v>
      </c>
      <c r="J1275" s="2">
        <f t="shared" si="278"/>
        <v>0</v>
      </c>
    </row>
    <row r="1276">
      <c r="C1276" s="1">
        <v>6.0</v>
      </c>
      <c r="E1276" s="4">
        <f t="shared" si="274"/>
        <v>30</v>
      </c>
      <c r="F1276" s="1">
        <v>1.0</v>
      </c>
      <c r="G1276" s="4" t="str">
        <f t="shared" si="275"/>
        <v>0.57</v>
      </c>
      <c r="H1276" s="2">
        <f t="shared" si="276"/>
        <v>17.1</v>
      </c>
      <c r="I1276" s="2">
        <f t="shared" si="277"/>
        <v>0.002481497606</v>
      </c>
      <c r="J1276" s="2">
        <f t="shared" si="278"/>
        <v>0</v>
      </c>
    </row>
    <row r="1277">
      <c r="C1277" s="1">
        <v>7.0</v>
      </c>
      <c r="E1277" s="4">
        <f t="shared" si="274"/>
        <v>1558</v>
      </c>
      <c r="F1277" s="1">
        <v>1.0</v>
      </c>
      <c r="G1277" s="4" t="str">
        <f t="shared" si="275"/>
        <v>0.88</v>
      </c>
      <c r="H1277" s="2">
        <f t="shared" si="276"/>
        <v>1371.04</v>
      </c>
      <c r="I1277" s="2">
        <f t="shared" si="277"/>
        <v>0.1989609636</v>
      </c>
      <c r="J1277" s="2">
        <f t="shared" si="278"/>
        <v>0</v>
      </c>
    </row>
    <row r="1278">
      <c r="C1278" s="1">
        <v>8.0</v>
      </c>
      <c r="E1278" s="4">
        <f t="shared" si="274"/>
        <v>3776</v>
      </c>
      <c r="F1278" s="1">
        <v>1.0</v>
      </c>
      <c r="G1278" s="4" t="str">
        <f t="shared" si="275"/>
        <v>0.89</v>
      </c>
      <c r="H1278" s="2">
        <f t="shared" si="276"/>
        <v>3360.64</v>
      </c>
      <c r="I1278" s="2">
        <f t="shared" si="277"/>
        <v>0.4876853867</v>
      </c>
      <c r="J1278" s="2">
        <f t="shared" si="278"/>
        <v>0</v>
      </c>
    </row>
    <row r="1279">
      <c r="C1279" s="1">
        <v>9.0</v>
      </c>
      <c r="E1279" s="4">
        <f t="shared" si="274"/>
        <v>467</v>
      </c>
      <c r="F1279" s="1">
        <v>0.0</v>
      </c>
      <c r="G1279" s="4" t="str">
        <f t="shared" si="275"/>
        <v>0.51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0.211095632</v>
      </c>
    </row>
    <row r="1281">
      <c r="D1281" s="1" t="s">
        <v>29</v>
      </c>
      <c r="E1281" s="2">
        <f>Sum(E1270:E1279)</f>
        <v>6891</v>
      </c>
      <c r="H1281" s="2">
        <f>Sum(H1270:H1279)</f>
        <v>5436.34</v>
      </c>
    </row>
    <row r="1282">
      <c r="D1282" s="1" t="s">
        <v>17</v>
      </c>
      <c r="E1282" s="2">
        <f>E1281/$B$2</f>
        <v>0.0538359375</v>
      </c>
    </row>
    <row r="1283">
      <c r="D1283" s="1" t="s">
        <v>18</v>
      </c>
      <c r="E1283" s="2">
        <f>H1281/E1281</f>
        <v>0.788904368</v>
      </c>
    </row>
    <row r="1284">
      <c r="D1284" s="1" t="s">
        <v>20</v>
      </c>
      <c r="E1284" s="2">
        <f>H1281/$B$2</f>
        <v>0.04247140625</v>
      </c>
    </row>
    <row r="1285">
      <c r="D1285" s="1" t="s">
        <v>21</v>
      </c>
      <c r="E1285" s="2">
        <f>(E1281-H1281)/$B$2</f>
        <v>0.01136453125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20</v>
      </c>
      <c r="F1300" s="1">
        <v>1.0</v>
      </c>
      <c r="G1300" s="4" t="str">
        <f t="shared" ref="G1300:G1309" si="280">INDIRECT(CONCATENATE("'ccc",$E$1298,"'!",$B$1,C1300+21))</f>
        <v>0.35</v>
      </c>
      <c r="H1300" s="2">
        <f t="shared" ref="H1300:H1309" si="281">E1300*F1300*G1300</f>
        <v>7</v>
      </c>
      <c r="I1300" s="2">
        <f t="shared" ref="I1300:I1309" si="282">H1300/$E$1311</f>
        <v>0.001054375659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16</v>
      </c>
      <c r="F1301" s="1">
        <v>1.0</v>
      </c>
      <c r="G1301" s="4" t="str">
        <f t="shared" si="280"/>
        <v>0.50</v>
      </c>
      <c r="H1301" s="2">
        <f t="shared" si="281"/>
        <v>8</v>
      </c>
      <c r="I1301" s="2">
        <f t="shared" si="282"/>
        <v>0.001205000753</v>
      </c>
      <c r="J1301" s="2">
        <f t="shared" si="283"/>
        <v>0</v>
      </c>
    </row>
    <row r="1302">
      <c r="C1302" s="1">
        <v>2.0</v>
      </c>
      <c r="E1302" s="4">
        <f t="shared" si="279"/>
        <v>16</v>
      </c>
      <c r="F1302" s="1">
        <v>1.0</v>
      </c>
      <c r="G1302" s="4" t="str">
        <f t="shared" si="280"/>
        <v>0.25</v>
      </c>
      <c r="H1302" s="2">
        <f t="shared" si="281"/>
        <v>4</v>
      </c>
      <c r="I1302" s="2">
        <f t="shared" si="282"/>
        <v>0.0006025003766</v>
      </c>
      <c r="J1302" s="2">
        <f t="shared" si="283"/>
        <v>0</v>
      </c>
    </row>
    <row r="1303">
      <c r="C1303" s="1">
        <v>3.0</v>
      </c>
      <c r="E1303" s="4">
        <f t="shared" si="279"/>
        <v>118</v>
      </c>
      <c r="F1303" s="1">
        <v>1.0</v>
      </c>
      <c r="G1303" s="4" t="str">
        <f t="shared" si="280"/>
        <v>0.52</v>
      </c>
      <c r="H1303" s="2">
        <f t="shared" si="281"/>
        <v>61.36</v>
      </c>
      <c r="I1303" s="2">
        <f t="shared" si="282"/>
        <v>0.009242355776</v>
      </c>
      <c r="J1303" s="2">
        <f t="shared" si="283"/>
        <v>0</v>
      </c>
    </row>
    <row r="1304">
      <c r="C1304" s="1">
        <v>4.0</v>
      </c>
      <c r="E1304" s="4">
        <f t="shared" si="279"/>
        <v>47</v>
      </c>
      <c r="F1304" s="1">
        <v>1.0</v>
      </c>
      <c r="G1304" s="4" t="str">
        <f t="shared" si="280"/>
        <v>0.43</v>
      </c>
      <c r="H1304" s="2">
        <f t="shared" si="281"/>
        <v>20.21</v>
      </c>
      <c r="I1304" s="2">
        <f t="shared" si="282"/>
        <v>0.003044133153</v>
      </c>
      <c r="J1304" s="2">
        <f t="shared" si="283"/>
        <v>0</v>
      </c>
    </row>
    <row r="1305">
      <c r="C1305" s="1">
        <v>5.0</v>
      </c>
      <c r="E1305" s="4">
        <f t="shared" si="279"/>
        <v>500</v>
      </c>
      <c r="F1305" s="1">
        <v>1.0</v>
      </c>
      <c r="G1305" s="4" t="str">
        <f t="shared" si="280"/>
        <v>0.68</v>
      </c>
      <c r="H1305" s="2">
        <f t="shared" si="281"/>
        <v>340</v>
      </c>
      <c r="I1305" s="2">
        <f t="shared" si="282"/>
        <v>0.05121253201</v>
      </c>
      <c r="J1305" s="2">
        <f t="shared" si="283"/>
        <v>0</v>
      </c>
    </row>
    <row r="1306">
      <c r="C1306" s="1">
        <v>6.0</v>
      </c>
      <c r="E1306" s="4">
        <f t="shared" si="279"/>
        <v>35</v>
      </c>
      <c r="F1306" s="1">
        <v>1.0</v>
      </c>
      <c r="G1306" s="4" t="str">
        <f t="shared" si="280"/>
        <v>0.49</v>
      </c>
      <c r="H1306" s="2">
        <f t="shared" si="281"/>
        <v>17.15</v>
      </c>
      <c r="I1306" s="2">
        <f t="shared" si="282"/>
        <v>0.002583220365</v>
      </c>
      <c r="J1306" s="2">
        <f t="shared" si="283"/>
        <v>0</v>
      </c>
    </row>
    <row r="1307">
      <c r="C1307" s="1">
        <v>7.0</v>
      </c>
      <c r="E1307" s="4">
        <f t="shared" si="279"/>
        <v>1154</v>
      </c>
      <c r="F1307" s="1">
        <v>1.0</v>
      </c>
      <c r="G1307" s="4" t="str">
        <f t="shared" si="280"/>
        <v>0.83</v>
      </c>
      <c r="H1307" s="2">
        <f t="shared" si="281"/>
        <v>957.82</v>
      </c>
      <c r="I1307" s="2">
        <f t="shared" si="282"/>
        <v>0.1442717277</v>
      </c>
      <c r="J1307" s="2">
        <f t="shared" si="283"/>
        <v>0</v>
      </c>
    </row>
    <row r="1308">
      <c r="C1308" s="1">
        <v>8.0</v>
      </c>
      <c r="E1308" s="4">
        <f t="shared" si="279"/>
        <v>4396</v>
      </c>
      <c r="F1308" s="1">
        <v>1.0</v>
      </c>
      <c r="G1308" s="4" t="str">
        <f t="shared" si="280"/>
        <v>0.92</v>
      </c>
      <c r="H1308" s="2">
        <f t="shared" si="281"/>
        <v>4044.32</v>
      </c>
      <c r="I1308" s="2">
        <f t="shared" si="282"/>
        <v>0.6091760807</v>
      </c>
      <c r="J1308" s="2">
        <f t="shared" si="283"/>
        <v>0</v>
      </c>
    </row>
    <row r="1309">
      <c r="C1309" s="1">
        <v>9.0</v>
      </c>
      <c r="E1309" s="4">
        <f t="shared" si="279"/>
        <v>337</v>
      </c>
      <c r="F1309" s="1">
        <v>0.0</v>
      </c>
      <c r="G1309" s="4" t="str">
        <f t="shared" si="280"/>
        <v>0.49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0.1776080735</v>
      </c>
    </row>
    <row r="1311">
      <c r="D1311" s="1" t="s">
        <v>29</v>
      </c>
      <c r="E1311" s="2">
        <f>Sum(E1300:E1309)</f>
        <v>6639</v>
      </c>
      <c r="H1311" s="2">
        <f>Sum(H1300:H1309)</f>
        <v>5459.86</v>
      </c>
    </row>
    <row r="1312">
      <c r="D1312" s="1" t="s">
        <v>17</v>
      </c>
      <c r="E1312" s="2">
        <f>E1311/$B$2</f>
        <v>0.0518671875</v>
      </c>
    </row>
    <row r="1313">
      <c r="D1313" s="1" t="s">
        <v>18</v>
      </c>
      <c r="E1313" s="2">
        <f>H1311/E1311</f>
        <v>0.8223919265</v>
      </c>
    </row>
    <row r="1314">
      <c r="D1314" s="1" t="s">
        <v>20</v>
      </c>
      <c r="E1314" s="2">
        <f>H1311/$B$2</f>
        <v>0.04265515625</v>
      </c>
    </row>
    <row r="1315">
      <c r="D1315" s="1" t="s">
        <v>21</v>
      </c>
      <c r="E1315" s="2">
        <f>(E1311-H1311)/$B$2</f>
        <v>0.00921203125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23</v>
      </c>
      <c r="F1330" s="1">
        <v>1.0</v>
      </c>
      <c r="G1330" s="4" t="str">
        <f t="shared" ref="G1330:G1339" si="285">INDIRECT(CONCATENATE("'ccc",$E$1328,"'!",$B$1,C1330+21))</f>
        <v>0.39</v>
      </c>
      <c r="H1330" s="2">
        <f t="shared" ref="H1330:H1339" si="286">E1330*F1330*G1330</f>
        <v>8.97</v>
      </c>
      <c r="I1330" s="2">
        <f t="shared" ref="I1330:I1339" si="287">H1330/$E$1341</f>
        <v>0.001334424278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32</v>
      </c>
      <c r="F1331" s="1">
        <v>1.0</v>
      </c>
      <c r="G1331" s="4" t="str">
        <f t="shared" si="285"/>
        <v>0.41</v>
      </c>
      <c r="H1331" s="2">
        <f t="shared" si="286"/>
        <v>13.12</v>
      </c>
      <c r="I1331" s="2">
        <f t="shared" si="287"/>
        <v>0.00195180006</v>
      </c>
      <c r="J1331" s="2">
        <f t="shared" si="288"/>
        <v>0</v>
      </c>
    </row>
    <row r="1332">
      <c r="C1332" s="1">
        <v>2.0</v>
      </c>
      <c r="E1332" s="4">
        <f t="shared" si="284"/>
        <v>13</v>
      </c>
      <c r="F1332" s="1">
        <v>1.0</v>
      </c>
      <c r="G1332" s="4" t="str">
        <f t="shared" si="285"/>
        <v>0.23</v>
      </c>
      <c r="H1332" s="2">
        <f t="shared" si="286"/>
        <v>2.99</v>
      </c>
      <c r="I1332" s="2">
        <f t="shared" si="287"/>
        <v>0.0004448080928</v>
      </c>
      <c r="J1332" s="2">
        <f t="shared" si="288"/>
        <v>0</v>
      </c>
    </row>
    <row r="1333">
      <c r="C1333" s="1">
        <v>3.0</v>
      </c>
      <c r="E1333" s="4">
        <f t="shared" si="284"/>
        <v>92</v>
      </c>
      <c r="F1333" s="1">
        <v>1.0</v>
      </c>
      <c r="G1333" s="4" t="str">
        <f t="shared" si="285"/>
        <v>0.49</v>
      </c>
      <c r="H1333" s="2">
        <f t="shared" si="286"/>
        <v>45.08</v>
      </c>
      <c r="I1333" s="2">
        <f t="shared" si="287"/>
        <v>0.0067063374</v>
      </c>
      <c r="J1333" s="2">
        <f t="shared" si="288"/>
        <v>0</v>
      </c>
    </row>
    <row r="1334">
      <c r="C1334" s="1">
        <v>4.0</v>
      </c>
      <c r="E1334" s="4">
        <f t="shared" si="284"/>
        <v>32</v>
      </c>
      <c r="F1334" s="1">
        <v>1.0</v>
      </c>
      <c r="G1334" s="4" t="str">
        <f t="shared" si="285"/>
        <v>0.34</v>
      </c>
      <c r="H1334" s="2">
        <f t="shared" si="286"/>
        <v>10.88</v>
      </c>
      <c r="I1334" s="2">
        <f t="shared" si="287"/>
        <v>0.001618565903</v>
      </c>
      <c r="J1334" s="2">
        <f t="shared" si="288"/>
        <v>0</v>
      </c>
    </row>
    <row r="1335">
      <c r="C1335" s="1">
        <v>5.0</v>
      </c>
      <c r="E1335" s="4">
        <f t="shared" si="284"/>
        <v>494</v>
      </c>
      <c r="F1335" s="1">
        <v>1.0</v>
      </c>
      <c r="G1335" s="4" t="str">
        <f t="shared" si="285"/>
        <v>0.66</v>
      </c>
      <c r="H1335" s="2">
        <f t="shared" si="286"/>
        <v>326.04</v>
      </c>
      <c r="I1335" s="2">
        <f t="shared" si="287"/>
        <v>0.0485034216</v>
      </c>
      <c r="J1335" s="2">
        <f t="shared" si="288"/>
        <v>0</v>
      </c>
    </row>
    <row r="1336">
      <c r="C1336" s="1">
        <v>6.0</v>
      </c>
      <c r="E1336" s="4">
        <f t="shared" si="284"/>
        <v>22</v>
      </c>
      <c r="F1336" s="1">
        <v>1.0</v>
      </c>
      <c r="G1336" s="4" t="str">
        <f t="shared" si="285"/>
        <v>0.77</v>
      </c>
      <c r="H1336" s="2">
        <f t="shared" si="286"/>
        <v>16.94</v>
      </c>
      <c r="I1336" s="2">
        <f t="shared" si="287"/>
        <v>0.002520083309</v>
      </c>
      <c r="J1336" s="2">
        <f t="shared" si="288"/>
        <v>0</v>
      </c>
    </row>
    <row r="1337">
      <c r="C1337" s="1">
        <v>7.0</v>
      </c>
      <c r="E1337" s="4">
        <f t="shared" si="284"/>
        <v>850</v>
      </c>
      <c r="F1337" s="1">
        <v>1.0</v>
      </c>
      <c r="G1337" s="4" t="str">
        <f t="shared" si="285"/>
        <v>0.84</v>
      </c>
      <c r="H1337" s="2">
        <f t="shared" si="286"/>
        <v>714</v>
      </c>
      <c r="I1337" s="2">
        <f t="shared" si="287"/>
        <v>0.1062183874</v>
      </c>
      <c r="J1337" s="2">
        <f t="shared" si="288"/>
        <v>0</v>
      </c>
    </row>
    <row r="1338">
      <c r="C1338" s="1">
        <v>8.0</v>
      </c>
      <c r="E1338" s="4">
        <f t="shared" si="284"/>
        <v>4788</v>
      </c>
      <c r="F1338" s="1">
        <v>1.0</v>
      </c>
      <c r="G1338" s="4" t="str">
        <f t="shared" si="285"/>
        <v>0.91</v>
      </c>
      <c r="H1338" s="2">
        <f t="shared" si="286"/>
        <v>4357.08</v>
      </c>
      <c r="I1338" s="2">
        <f t="shared" si="287"/>
        <v>0.6481820887</v>
      </c>
      <c r="J1338" s="2">
        <f t="shared" si="288"/>
        <v>0</v>
      </c>
    </row>
    <row r="1339">
      <c r="C1339" s="1">
        <v>9.0</v>
      </c>
      <c r="E1339" s="4">
        <f t="shared" si="284"/>
        <v>376</v>
      </c>
      <c r="F1339" s="1">
        <v>0.0</v>
      </c>
      <c r="G1339" s="4" t="str">
        <f t="shared" si="285"/>
        <v>0.51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0.1825200833</v>
      </c>
    </row>
    <row r="1341">
      <c r="D1341" s="1" t="s">
        <v>29</v>
      </c>
      <c r="E1341" s="2">
        <f>Sum(E1330:E1339)</f>
        <v>6722</v>
      </c>
      <c r="H1341" s="2">
        <f>Sum(H1330:H1339)</f>
        <v>5495.1</v>
      </c>
    </row>
    <row r="1342">
      <c r="D1342" s="1" t="s">
        <v>17</v>
      </c>
      <c r="E1342" s="2">
        <f>E1341/$B$2</f>
        <v>0.052515625</v>
      </c>
    </row>
    <row r="1343">
      <c r="D1343" s="1" t="s">
        <v>18</v>
      </c>
      <c r="E1343" s="2">
        <f>H1341/E1341</f>
        <v>0.8174799167</v>
      </c>
    </row>
    <row r="1344">
      <c r="D1344" s="1" t="s">
        <v>20</v>
      </c>
      <c r="E1344" s="2">
        <f>H1341/$B$2</f>
        <v>0.04293046875</v>
      </c>
    </row>
    <row r="1345">
      <c r="D1345" s="1" t="s">
        <v>21</v>
      </c>
      <c r="E1345" s="2">
        <f>(E1341-H1341)/$B$2</f>
        <v>0.00958515625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15</v>
      </c>
      <c r="F1360" s="1">
        <v>1.0</v>
      </c>
      <c r="G1360" s="4" t="str">
        <f t="shared" ref="G1360:G1369" si="290">INDIRECT(CONCATENATE("'ccc",$E$1358,"'!",$B$1,C1360+21))</f>
        <v>0.33</v>
      </c>
      <c r="H1360" s="2">
        <f t="shared" ref="H1360:H1369" si="291">E1360*F1360*G1360</f>
        <v>4.95</v>
      </c>
      <c r="I1360" s="2">
        <f t="shared" ref="I1360:I1369" si="292">H1360/$E$1371</f>
        <v>0.0007480731449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7</v>
      </c>
      <c r="F1361" s="1">
        <v>1.0</v>
      </c>
      <c r="G1361" s="4" t="str">
        <f t="shared" si="290"/>
        <v>0.14</v>
      </c>
      <c r="H1361" s="2">
        <f t="shared" si="291"/>
        <v>0.98</v>
      </c>
      <c r="I1361" s="2">
        <f t="shared" si="292"/>
        <v>0.0001481033701</v>
      </c>
      <c r="J1361" s="2">
        <f t="shared" si="293"/>
        <v>0</v>
      </c>
    </row>
    <row r="1362">
      <c r="C1362" s="1">
        <v>2.0</v>
      </c>
      <c r="E1362" s="4">
        <f t="shared" si="289"/>
        <v>7</v>
      </c>
      <c r="F1362" s="1">
        <v>1.0</v>
      </c>
      <c r="G1362" s="4" t="str">
        <f t="shared" si="290"/>
        <v>0.00</v>
      </c>
      <c r="H1362" s="2">
        <f t="shared" si="291"/>
        <v>0</v>
      </c>
      <c r="I1362" s="2">
        <f t="shared" si="292"/>
        <v>0</v>
      </c>
      <c r="J1362" s="2">
        <f t="shared" si="293"/>
        <v>0</v>
      </c>
    </row>
    <row r="1363">
      <c r="C1363" s="1">
        <v>3.0</v>
      </c>
      <c r="E1363" s="4">
        <f t="shared" si="289"/>
        <v>36</v>
      </c>
      <c r="F1363" s="1">
        <v>1.0</v>
      </c>
      <c r="G1363" s="4" t="str">
        <f t="shared" si="290"/>
        <v>0.58</v>
      </c>
      <c r="H1363" s="2">
        <f t="shared" si="291"/>
        <v>20.88</v>
      </c>
      <c r="I1363" s="2">
        <f t="shared" si="292"/>
        <v>0.003155508539</v>
      </c>
      <c r="J1363" s="2">
        <f t="shared" si="293"/>
        <v>0</v>
      </c>
    </row>
    <row r="1364">
      <c r="C1364" s="1">
        <v>4.0</v>
      </c>
      <c r="E1364" s="4">
        <f t="shared" si="289"/>
        <v>177</v>
      </c>
      <c r="F1364" s="1">
        <v>1.0</v>
      </c>
      <c r="G1364" s="4" t="str">
        <f t="shared" si="290"/>
        <v>0.46</v>
      </c>
      <c r="H1364" s="2">
        <f t="shared" si="291"/>
        <v>81.42</v>
      </c>
      <c r="I1364" s="2">
        <f t="shared" si="292"/>
        <v>0.01230466979</v>
      </c>
      <c r="J1364" s="2">
        <f t="shared" si="293"/>
        <v>0</v>
      </c>
    </row>
    <row r="1365">
      <c r="C1365" s="1">
        <v>5.0</v>
      </c>
      <c r="E1365" s="4">
        <f t="shared" si="289"/>
        <v>232</v>
      </c>
      <c r="F1365" s="1">
        <v>1.0</v>
      </c>
      <c r="G1365" s="4" t="str">
        <f t="shared" si="290"/>
        <v>0.61</v>
      </c>
      <c r="H1365" s="2">
        <f t="shared" si="291"/>
        <v>141.52</v>
      </c>
      <c r="I1365" s="2">
        <f t="shared" si="292"/>
        <v>0.02138733565</v>
      </c>
      <c r="J1365" s="2">
        <f t="shared" si="293"/>
        <v>0</v>
      </c>
    </row>
    <row r="1366">
      <c r="C1366" s="1">
        <v>6.0</v>
      </c>
      <c r="E1366" s="4">
        <f t="shared" si="289"/>
        <v>17</v>
      </c>
      <c r="F1366" s="1">
        <v>1.0</v>
      </c>
      <c r="G1366" s="4" t="str">
        <f t="shared" si="290"/>
        <v>0.59</v>
      </c>
      <c r="H1366" s="2">
        <f t="shared" si="291"/>
        <v>10.03</v>
      </c>
      <c r="I1366" s="2">
        <f t="shared" si="292"/>
        <v>0.001515792655</v>
      </c>
      <c r="J1366" s="2">
        <f t="shared" si="293"/>
        <v>0</v>
      </c>
    </row>
    <row r="1367">
      <c r="C1367" s="1">
        <v>7.0</v>
      </c>
      <c r="E1367" s="4">
        <f t="shared" si="289"/>
        <v>814</v>
      </c>
      <c r="F1367" s="1">
        <v>1.0</v>
      </c>
      <c r="G1367" s="4" t="str">
        <f t="shared" si="290"/>
        <v>0.81</v>
      </c>
      <c r="H1367" s="2">
        <f t="shared" si="291"/>
        <v>659.34</v>
      </c>
      <c r="I1367" s="2">
        <f t="shared" si="292"/>
        <v>0.0996433429</v>
      </c>
      <c r="J1367" s="2">
        <f t="shared" si="293"/>
        <v>0</v>
      </c>
    </row>
    <row r="1368">
      <c r="C1368" s="1">
        <v>8.0</v>
      </c>
      <c r="E1368" s="4">
        <f t="shared" si="289"/>
        <v>1485</v>
      </c>
      <c r="F1368" s="1">
        <v>1.0</v>
      </c>
      <c r="G1368" s="4" t="str">
        <f t="shared" si="290"/>
        <v>0.79</v>
      </c>
      <c r="H1368" s="2">
        <f t="shared" si="291"/>
        <v>1173.15</v>
      </c>
      <c r="I1368" s="2">
        <f t="shared" si="292"/>
        <v>0.1772933353</v>
      </c>
      <c r="J1368" s="2">
        <f t="shared" si="293"/>
        <v>0</v>
      </c>
    </row>
    <row r="1369">
      <c r="C1369" s="1">
        <v>9.0</v>
      </c>
      <c r="E1369" s="4">
        <f t="shared" si="289"/>
        <v>3827</v>
      </c>
      <c r="F1369" s="1">
        <v>1.0</v>
      </c>
      <c r="G1369" s="4" t="str">
        <f t="shared" si="290"/>
        <v>0.86</v>
      </c>
      <c r="H1369" s="2">
        <f t="shared" si="291"/>
        <v>3291.22</v>
      </c>
      <c r="I1369" s="2">
        <f t="shared" si="292"/>
        <v>0.4973885447</v>
      </c>
      <c r="J1369" s="2">
        <f t="shared" si="293"/>
        <v>0</v>
      </c>
    </row>
    <row r="1370">
      <c r="C1370" s="1" t="s">
        <v>28</v>
      </c>
      <c r="I1370" s="2">
        <f>(E1371-H1371)/E1371</f>
        <v>0.1864152939</v>
      </c>
    </row>
    <row r="1371">
      <c r="D1371" s="1" t="s">
        <v>29</v>
      </c>
      <c r="E1371" s="2">
        <f>Sum(E1360:E1369)</f>
        <v>6617</v>
      </c>
      <c r="H1371" s="2">
        <f>Sum(H1360:H1369)</f>
        <v>5383.49</v>
      </c>
    </row>
    <row r="1372">
      <c r="D1372" s="1" t="s">
        <v>17</v>
      </c>
      <c r="E1372" s="2">
        <f>E1371/$B$2</f>
        <v>0.0516953125</v>
      </c>
    </row>
    <row r="1373">
      <c r="D1373" s="1" t="s">
        <v>18</v>
      </c>
      <c r="E1373" s="2">
        <f>H1371/E1371</f>
        <v>0.8135847061</v>
      </c>
    </row>
    <row r="1374">
      <c r="D1374" s="1" t="s">
        <v>20</v>
      </c>
      <c r="E1374" s="2">
        <f>H1371/$B$2</f>
        <v>0.04205851563</v>
      </c>
    </row>
    <row r="1375">
      <c r="D1375" s="1" t="s">
        <v>21</v>
      </c>
      <c r="E1375" s="2">
        <f>(E1371-H1371)/$B$2</f>
        <v>0.009636796875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13</v>
      </c>
      <c r="F1390" s="1">
        <v>1.0</v>
      </c>
      <c r="G1390" s="4" t="str">
        <f t="shared" ref="G1390:G1399" si="295">INDIRECT(CONCATENATE("'ccc",$E$1388,"'!",$B$1,C1390+21))</f>
        <v>0.15</v>
      </c>
      <c r="H1390" s="2">
        <f t="shared" ref="H1390:H1399" si="296">E1390*F1390*G1390</f>
        <v>1.95</v>
      </c>
      <c r="I1390" s="2">
        <f t="shared" ref="I1390:I1399" si="297">H1390/$E$1401</f>
        <v>0.000289704353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11</v>
      </c>
      <c r="F1391" s="1">
        <v>1.0</v>
      </c>
      <c r="G1391" s="4" t="str">
        <f t="shared" si="295"/>
        <v>0.27</v>
      </c>
      <c r="H1391" s="2">
        <f t="shared" si="296"/>
        <v>2.97</v>
      </c>
      <c r="I1391" s="2">
        <f t="shared" si="297"/>
        <v>0.0004412420146</v>
      </c>
      <c r="J1391" s="2">
        <f t="shared" si="298"/>
        <v>0</v>
      </c>
    </row>
    <row r="1392">
      <c r="C1392" s="1">
        <v>2.0</v>
      </c>
      <c r="E1392" s="4">
        <f t="shared" si="294"/>
        <v>9</v>
      </c>
      <c r="F1392" s="1">
        <v>1.0</v>
      </c>
      <c r="G1392" s="4" t="str">
        <f t="shared" si="295"/>
        <v>0.22</v>
      </c>
      <c r="H1392" s="2">
        <f t="shared" si="296"/>
        <v>1.98</v>
      </c>
      <c r="I1392" s="2">
        <f t="shared" si="297"/>
        <v>0.000294161343</v>
      </c>
      <c r="J1392" s="2">
        <f t="shared" si="298"/>
        <v>0</v>
      </c>
    </row>
    <row r="1393">
      <c r="C1393" s="1">
        <v>3.0</v>
      </c>
      <c r="E1393" s="4">
        <f t="shared" si="294"/>
        <v>69</v>
      </c>
      <c r="F1393" s="1">
        <v>1.0</v>
      </c>
      <c r="G1393" s="4" t="str">
        <f t="shared" si="295"/>
        <v>0.49</v>
      </c>
      <c r="H1393" s="2">
        <f t="shared" si="296"/>
        <v>33.81</v>
      </c>
      <c r="I1393" s="2">
        <f t="shared" si="297"/>
        <v>0.005023027782</v>
      </c>
      <c r="J1393" s="2">
        <f t="shared" si="298"/>
        <v>0</v>
      </c>
    </row>
    <row r="1394">
      <c r="C1394" s="1">
        <v>4.0</v>
      </c>
      <c r="E1394" s="4">
        <f t="shared" si="294"/>
        <v>137</v>
      </c>
      <c r="F1394" s="1">
        <v>1.0</v>
      </c>
      <c r="G1394" s="4" t="str">
        <f t="shared" si="295"/>
        <v>0.46</v>
      </c>
      <c r="H1394" s="2">
        <f t="shared" si="296"/>
        <v>63.02</v>
      </c>
      <c r="I1394" s="2">
        <f t="shared" si="297"/>
        <v>0.009362650423</v>
      </c>
      <c r="J1394" s="2">
        <f t="shared" si="298"/>
        <v>0</v>
      </c>
    </row>
    <row r="1395">
      <c r="C1395" s="1">
        <v>5.0</v>
      </c>
      <c r="E1395" s="4">
        <f t="shared" si="294"/>
        <v>187</v>
      </c>
      <c r="F1395" s="1">
        <v>1.0</v>
      </c>
      <c r="G1395" s="4" t="str">
        <f t="shared" si="295"/>
        <v>0.61</v>
      </c>
      <c r="H1395" s="2">
        <f t="shared" si="296"/>
        <v>114.07</v>
      </c>
      <c r="I1395" s="2">
        <f t="shared" si="297"/>
        <v>0.01694696182</v>
      </c>
      <c r="J1395" s="2">
        <f t="shared" si="298"/>
        <v>0</v>
      </c>
    </row>
    <row r="1396">
      <c r="C1396" s="1">
        <v>6.0</v>
      </c>
      <c r="E1396" s="4">
        <f t="shared" si="294"/>
        <v>24</v>
      </c>
      <c r="F1396" s="1">
        <v>1.0</v>
      </c>
      <c r="G1396" s="4" t="str">
        <f t="shared" si="295"/>
        <v>0.54</v>
      </c>
      <c r="H1396" s="2">
        <f t="shared" si="296"/>
        <v>12.96</v>
      </c>
      <c r="I1396" s="2">
        <f t="shared" si="297"/>
        <v>0.0019254197</v>
      </c>
      <c r="J1396" s="2">
        <f t="shared" si="298"/>
        <v>0</v>
      </c>
    </row>
    <row r="1397">
      <c r="C1397" s="1">
        <v>7.0</v>
      </c>
      <c r="E1397" s="4">
        <f t="shared" si="294"/>
        <v>928</v>
      </c>
      <c r="F1397" s="1">
        <v>1.0</v>
      </c>
      <c r="G1397" s="4" t="str">
        <f t="shared" si="295"/>
        <v>0.83</v>
      </c>
      <c r="H1397" s="2">
        <f t="shared" si="296"/>
        <v>770.24</v>
      </c>
      <c r="I1397" s="2">
        <f t="shared" si="297"/>
        <v>0.1144317338</v>
      </c>
      <c r="J1397" s="2">
        <f t="shared" si="298"/>
        <v>0</v>
      </c>
    </row>
    <row r="1398">
      <c r="C1398" s="1">
        <v>8.0</v>
      </c>
      <c r="E1398" s="4">
        <f t="shared" si="294"/>
        <v>1221</v>
      </c>
      <c r="F1398" s="1">
        <v>1.0</v>
      </c>
      <c r="G1398" s="4" t="str">
        <f t="shared" si="295"/>
        <v>0.77</v>
      </c>
      <c r="H1398" s="2">
        <f t="shared" si="296"/>
        <v>940.17</v>
      </c>
      <c r="I1398" s="2">
        <f t="shared" si="297"/>
        <v>0.1396776111</v>
      </c>
      <c r="J1398" s="2">
        <f t="shared" si="298"/>
        <v>0</v>
      </c>
    </row>
    <row r="1399">
      <c r="C1399" s="1">
        <v>9.0</v>
      </c>
      <c r="E1399" s="4">
        <f t="shared" si="294"/>
        <v>4132</v>
      </c>
      <c r="F1399" s="1">
        <v>1.0</v>
      </c>
      <c r="G1399" s="4" t="str">
        <f t="shared" si="295"/>
        <v>0.88</v>
      </c>
      <c r="H1399" s="2">
        <f t="shared" si="296"/>
        <v>3636.16</v>
      </c>
      <c r="I1399" s="2">
        <f t="shared" si="297"/>
        <v>0.5402109642</v>
      </c>
      <c r="J1399" s="2">
        <f t="shared" si="298"/>
        <v>0</v>
      </c>
    </row>
    <row r="1400">
      <c r="C1400" s="1" t="s">
        <v>28</v>
      </c>
      <c r="I1400" s="2">
        <f>(E1401-H1401)/E1401</f>
        <v>0.1713965235</v>
      </c>
    </row>
    <row r="1401">
      <c r="D1401" s="1" t="s">
        <v>29</v>
      </c>
      <c r="E1401" s="2">
        <f>Sum(E1390:E1399)</f>
        <v>6731</v>
      </c>
      <c r="H1401" s="2">
        <f>Sum(H1390:H1399)</f>
        <v>5577.33</v>
      </c>
    </row>
    <row r="1402">
      <c r="D1402" s="1" t="s">
        <v>17</v>
      </c>
      <c r="E1402" s="2">
        <f>E1401/$B$2</f>
        <v>0.0525859375</v>
      </c>
    </row>
    <row r="1403">
      <c r="D1403" s="1" t="s">
        <v>18</v>
      </c>
      <c r="E1403" s="2">
        <f>H1401/E1401</f>
        <v>0.8286034765</v>
      </c>
    </row>
    <row r="1404">
      <c r="D1404" s="1" t="s">
        <v>20</v>
      </c>
      <c r="E1404" s="2">
        <f>H1401/$B$2</f>
        <v>0.04357289063</v>
      </c>
    </row>
    <row r="1405">
      <c r="D1405" s="1" t="s">
        <v>21</v>
      </c>
      <c r="E1405" s="2">
        <f>(E1401-H1401)/$B$2</f>
        <v>0.009013046875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3</v>
      </c>
      <c r="F1420" s="1">
        <v>1.0</v>
      </c>
      <c r="G1420" s="4" t="str">
        <f t="shared" ref="G1420:G1429" si="300">INDIRECT(CONCATENATE("'ccc",$E$1418,"'!",$B$1,C1420+21))</f>
        <v>0.00</v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5</v>
      </c>
      <c r="F1421" s="1">
        <v>1.0</v>
      </c>
      <c r="G1421" s="4" t="str">
        <f t="shared" si="300"/>
        <v>0.20</v>
      </c>
      <c r="H1421" s="2">
        <f t="shared" si="301"/>
        <v>1</v>
      </c>
      <c r="I1421" s="2">
        <f t="shared" si="302"/>
        <v>0.0001475143827</v>
      </c>
      <c r="J1421" s="2">
        <f t="shared" si="303"/>
        <v>0</v>
      </c>
    </row>
    <row r="1422">
      <c r="C1422" s="1">
        <v>2.0</v>
      </c>
      <c r="E1422" s="4">
        <f t="shared" si="299"/>
        <v>3</v>
      </c>
      <c r="F1422" s="1">
        <v>1.0</v>
      </c>
      <c r="G1422" s="4" t="str">
        <f t="shared" si="300"/>
        <v>0.33</v>
      </c>
      <c r="H1422" s="2">
        <f t="shared" si="301"/>
        <v>0.99</v>
      </c>
      <c r="I1422" s="2">
        <f t="shared" si="302"/>
        <v>0.0001460392388</v>
      </c>
      <c r="J1422" s="2">
        <f t="shared" si="303"/>
        <v>0</v>
      </c>
    </row>
    <row r="1423">
      <c r="C1423" s="1">
        <v>3.0</v>
      </c>
      <c r="E1423" s="4">
        <f t="shared" si="299"/>
        <v>35</v>
      </c>
      <c r="F1423" s="1">
        <v>1.0</v>
      </c>
      <c r="G1423" s="4" t="str">
        <f t="shared" si="300"/>
        <v>0.43</v>
      </c>
      <c r="H1423" s="2">
        <f t="shared" si="301"/>
        <v>15.05</v>
      </c>
      <c r="I1423" s="2">
        <f t="shared" si="302"/>
        <v>0.002220091459</v>
      </c>
      <c r="J1423" s="2">
        <f t="shared" si="303"/>
        <v>0</v>
      </c>
    </row>
    <row r="1424">
      <c r="C1424" s="1">
        <v>4.0</v>
      </c>
      <c r="E1424" s="4">
        <f t="shared" si="299"/>
        <v>110</v>
      </c>
      <c r="F1424" s="1">
        <v>1.0</v>
      </c>
      <c r="G1424" s="4" t="str">
        <f t="shared" si="300"/>
        <v>0.48</v>
      </c>
      <c r="H1424" s="2">
        <f t="shared" si="301"/>
        <v>52.8</v>
      </c>
      <c r="I1424" s="2">
        <f t="shared" si="302"/>
        <v>0.007788759404</v>
      </c>
      <c r="J1424" s="2">
        <f t="shared" si="303"/>
        <v>0</v>
      </c>
    </row>
    <row r="1425">
      <c r="C1425" s="1">
        <v>5.0</v>
      </c>
      <c r="E1425" s="4">
        <f t="shared" si="299"/>
        <v>126</v>
      </c>
      <c r="F1425" s="1">
        <v>1.0</v>
      </c>
      <c r="G1425" s="4" t="str">
        <f t="shared" si="300"/>
        <v>0.52</v>
      </c>
      <c r="H1425" s="2">
        <f t="shared" si="301"/>
        <v>65.52</v>
      </c>
      <c r="I1425" s="2">
        <f t="shared" si="302"/>
        <v>0.009665142351</v>
      </c>
      <c r="J1425" s="2">
        <f t="shared" si="303"/>
        <v>0</v>
      </c>
    </row>
    <row r="1426">
      <c r="C1426" s="1">
        <v>6.0</v>
      </c>
      <c r="E1426" s="4">
        <f t="shared" si="299"/>
        <v>6</v>
      </c>
      <c r="F1426" s="1">
        <v>1.0</v>
      </c>
      <c r="G1426" s="4" t="str">
        <f t="shared" si="300"/>
        <v>0.50</v>
      </c>
      <c r="H1426" s="2">
        <f t="shared" si="301"/>
        <v>3</v>
      </c>
      <c r="I1426" s="2">
        <f t="shared" si="302"/>
        <v>0.000442543148</v>
      </c>
      <c r="J1426" s="2">
        <f t="shared" si="303"/>
        <v>0</v>
      </c>
    </row>
    <row r="1427">
      <c r="C1427" s="1">
        <v>7.0</v>
      </c>
      <c r="E1427" s="4">
        <f t="shared" si="299"/>
        <v>686</v>
      </c>
      <c r="F1427" s="1">
        <v>1.0</v>
      </c>
      <c r="G1427" s="4" t="str">
        <f t="shared" si="300"/>
        <v>0.81</v>
      </c>
      <c r="H1427" s="2">
        <f t="shared" si="301"/>
        <v>555.66</v>
      </c>
      <c r="I1427" s="2">
        <f t="shared" si="302"/>
        <v>0.08196784186</v>
      </c>
      <c r="J1427" s="2">
        <f t="shared" si="303"/>
        <v>0</v>
      </c>
    </row>
    <row r="1428">
      <c r="C1428" s="1">
        <v>8.0</v>
      </c>
      <c r="E1428" s="4">
        <f t="shared" si="299"/>
        <v>376</v>
      </c>
      <c r="F1428" s="1">
        <v>1.0</v>
      </c>
      <c r="G1428" s="4" t="str">
        <f t="shared" si="300"/>
        <v>0.62</v>
      </c>
      <c r="H1428" s="2">
        <f t="shared" si="301"/>
        <v>233.12</v>
      </c>
      <c r="I1428" s="2">
        <f t="shared" si="302"/>
        <v>0.03438855288</v>
      </c>
      <c r="J1428" s="2">
        <f t="shared" si="303"/>
        <v>0</v>
      </c>
    </row>
    <row r="1429">
      <c r="C1429" s="1">
        <v>9.0</v>
      </c>
      <c r="E1429" s="4">
        <f t="shared" si="299"/>
        <v>5429</v>
      </c>
      <c r="F1429" s="1">
        <v>1.0</v>
      </c>
      <c r="G1429" s="4" t="str">
        <f t="shared" si="300"/>
        <v>0.93</v>
      </c>
      <c r="H1429" s="2">
        <f t="shared" si="301"/>
        <v>5048.97</v>
      </c>
      <c r="I1429" s="2">
        <f t="shared" si="302"/>
        <v>0.7447956926</v>
      </c>
      <c r="J1429" s="2">
        <f t="shared" si="303"/>
        <v>0</v>
      </c>
    </row>
    <row r="1430">
      <c r="C1430" s="1" t="s">
        <v>28</v>
      </c>
      <c r="I1430" s="2">
        <f>(E1431-H1431)/E1431</f>
        <v>0.1184378227</v>
      </c>
    </row>
    <row r="1431">
      <c r="D1431" s="1" t="s">
        <v>29</v>
      </c>
      <c r="E1431" s="2">
        <f>Sum(E1420:E1429)</f>
        <v>6779</v>
      </c>
      <c r="H1431" s="2">
        <f>Sum(H1420:H1429)</f>
        <v>5976.11</v>
      </c>
    </row>
    <row r="1432">
      <c r="D1432" s="1" t="s">
        <v>17</v>
      </c>
      <c r="E1432" s="2">
        <f>E1431/$B$2</f>
        <v>0.0529609375</v>
      </c>
    </row>
    <row r="1433">
      <c r="D1433" s="1" t="s">
        <v>18</v>
      </c>
      <c r="E1433" s="2">
        <f>H1431/E1431</f>
        <v>0.8815621773</v>
      </c>
    </row>
    <row r="1434">
      <c r="D1434" s="1" t="s">
        <v>20</v>
      </c>
      <c r="E1434" s="2">
        <f>H1431/$B$2</f>
        <v>0.04668835938</v>
      </c>
    </row>
    <row r="1435">
      <c r="D1435" s="1" t="s">
        <v>21</v>
      </c>
      <c r="E1435" s="2">
        <f>(E1431-H1431)/$B$2</f>
        <v>0.006272578125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5</v>
      </c>
      <c r="F1450" s="1">
        <v>1.0</v>
      </c>
      <c r="G1450" s="4" t="str">
        <f t="shared" ref="G1450:G1459" si="305">INDIRECT(CONCATENATE("'ccc",$E$1448,"'!",$B$1,C1450+21))</f>
        <v>0.60</v>
      </c>
      <c r="H1450" s="2">
        <f t="shared" ref="H1450:H1459" si="306">E1450*F1450*G1450</f>
        <v>3</v>
      </c>
      <c r="I1450" s="2">
        <f t="shared" ref="I1450:I1459" si="307">H1450/$E$1461</f>
        <v>0.0004371903235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8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0</v>
      </c>
      <c r="F1452" s="1">
        <v>1.0</v>
      </c>
      <c r="G1452" s="4" t="str">
        <f t="shared" si="305"/>
        <v/>
      </c>
      <c r="H1452" s="2">
        <f t="shared" si="306"/>
        <v>0</v>
      </c>
      <c r="I1452" s="2">
        <f t="shared" si="307"/>
        <v>0</v>
      </c>
      <c r="J1452" s="2">
        <f t="shared" si="308"/>
        <v>0</v>
      </c>
    </row>
    <row r="1453">
      <c r="C1453" s="1">
        <v>3.0</v>
      </c>
      <c r="E1453" s="4">
        <f t="shared" si="304"/>
        <v>25</v>
      </c>
      <c r="F1453" s="1">
        <v>1.0</v>
      </c>
      <c r="G1453" s="4" t="str">
        <f t="shared" si="305"/>
        <v>0.64</v>
      </c>
      <c r="H1453" s="2">
        <f t="shared" si="306"/>
        <v>16</v>
      </c>
      <c r="I1453" s="2">
        <f t="shared" si="307"/>
        <v>0.002331681725</v>
      </c>
      <c r="J1453" s="2">
        <f t="shared" si="308"/>
        <v>0</v>
      </c>
    </row>
    <row r="1454">
      <c r="C1454" s="1">
        <v>4.0</v>
      </c>
      <c r="E1454" s="4">
        <f t="shared" si="304"/>
        <v>91</v>
      </c>
      <c r="F1454" s="1">
        <v>1.0</v>
      </c>
      <c r="G1454" s="4" t="str">
        <f t="shared" si="305"/>
        <v>0.37</v>
      </c>
      <c r="H1454" s="2">
        <f t="shared" si="306"/>
        <v>33.67</v>
      </c>
      <c r="I1454" s="2">
        <f t="shared" si="307"/>
        <v>0.004906732731</v>
      </c>
      <c r="J1454" s="2">
        <f t="shared" si="308"/>
        <v>0</v>
      </c>
    </row>
    <row r="1455">
      <c r="C1455" s="1">
        <v>5.0</v>
      </c>
      <c r="E1455" s="4">
        <f t="shared" si="304"/>
        <v>79</v>
      </c>
      <c r="F1455" s="1">
        <v>1.0</v>
      </c>
      <c r="G1455" s="4" t="str">
        <f t="shared" si="305"/>
        <v>0.44</v>
      </c>
      <c r="H1455" s="2">
        <f t="shared" si="306"/>
        <v>34.76</v>
      </c>
      <c r="I1455" s="2">
        <f t="shared" si="307"/>
        <v>0.005065578549</v>
      </c>
      <c r="J1455" s="2">
        <f t="shared" si="308"/>
        <v>0</v>
      </c>
    </row>
    <row r="1456">
      <c r="C1456" s="1">
        <v>6.0</v>
      </c>
      <c r="E1456" s="4">
        <f t="shared" si="304"/>
        <v>6</v>
      </c>
      <c r="F1456" s="1">
        <v>1.0</v>
      </c>
      <c r="G1456" s="4" t="str">
        <f t="shared" si="305"/>
        <v>0.50</v>
      </c>
      <c r="H1456" s="2">
        <f t="shared" si="306"/>
        <v>3</v>
      </c>
      <c r="I1456" s="2">
        <f t="shared" si="307"/>
        <v>0.0004371903235</v>
      </c>
      <c r="J1456" s="2">
        <f t="shared" si="308"/>
        <v>0</v>
      </c>
    </row>
    <row r="1457">
      <c r="C1457" s="1">
        <v>7.0</v>
      </c>
      <c r="E1457" s="4">
        <f t="shared" si="304"/>
        <v>575</v>
      </c>
      <c r="F1457" s="1">
        <v>1.0</v>
      </c>
      <c r="G1457" s="4" t="str">
        <f t="shared" si="305"/>
        <v>0.77</v>
      </c>
      <c r="H1457" s="2">
        <f t="shared" si="306"/>
        <v>442.75</v>
      </c>
      <c r="I1457" s="2">
        <f t="shared" si="307"/>
        <v>0.06452200525</v>
      </c>
      <c r="J1457" s="2">
        <f t="shared" si="308"/>
        <v>0</v>
      </c>
    </row>
    <row r="1458">
      <c r="C1458" s="1">
        <v>8.0</v>
      </c>
      <c r="E1458" s="4">
        <f t="shared" si="304"/>
        <v>323</v>
      </c>
      <c r="F1458" s="1">
        <v>1.0</v>
      </c>
      <c r="G1458" s="4" t="str">
        <f t="shared" si="305"/>
        <v>0.64</v>
      </c>
      <c r="H1458" s="2">
        <f t="shared" si="306"/>
        <v>206.72</v>
      </c>
      <c r="I1458" s="2">
        <f t="shared" si="307"/>
        <v>0.03012532789</v>
      </c>
      <c r="J1458" s="2">
        <f t="shared" si="308"/>
        <v>0</v>
      </c>
    </row>
    <row r="1459">
      <c r="C1459" s="1">
        <v>9.0</v>
      </c>
      <c r="E1459" s="4">
        <f t="shared" si="304"/>
        <v>5750</v>
      </c>
      <c r="F1459" s="1">
        <v>1.0</v>
      </c>
      <c r="G1459" s="4" t="str">
        <f t="shared" si="305"/>
        <v>0.93</v>
      </c>
      <c r="H1459" s="2">
        <f t="shared" si="306"/>
        <v>5347.5</v>
      </c>
      <c r="I1459" s="2">
        <f t="shared" si="307"/>
        <v>0.7792917517</v>
      </c>
      <c r="J1459" s="2">
        <f t="shared" si="308"/>
        <v>0</v>
      </c>
    </row>
    <row r="1460">
      <c r="C1460" s="1" t="s">
        <v>28</v>
      </c>
      <c r="I1460" s="2">
        <f>(E1461-H1461)/E1461</f>
        <v>0.1128825415</v>
      </c>
    </row>
    <row r="1461">
      <c r="D1461" s="1" t="s">
        <v>29</v>
      </c>
      <c r="E1461" s="2">
        <f>Sum(E1450:E1459)</f>
        <v>6862</v>
      </c>
      <c r="H1461" s="2">
        <f>Sum(H1450:H1459)</f>
        <v>6087.4</v>
      </c>
    </row>
    <row r="1462">
      <c r="D1462" s="1" t="s">
        <v>17</v>
      </c>
      <c r="E1462" s="2">
        <f>E1461/$B$2</f>
        <v>0.053609375</v>
      </c>
    </row>
    <row r="1463">
      <c r="D1463" s="1" t="s">
        <v>18</v>
      </c>
      <c r="E1463" s="2">
        <f>H1461/E1461</f>
        <v>0.8871174585</v>
      </c>
    </row>
    <row r="1464">
      <c r="D1464" s="1" t="s">
        <v>20</v>
      </c>
      <c r="E1464" s="2">
        <f>H1461/$B$2</f>
        <v>0.0475578125</v>
      </c>
    </row>
    <row r="1465">
      <c r="D1465" s="1" t="s">
        <v>21</v>
      </c>
      <c r="E1465" s="2">
        <f>(E1461-H1461)/$B$2</f>
        <v>0.0060515625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6</v>
      </c>
      <c r="F1480" s="1">
        <v>1.0</v>
      </c>
      <c r="G1480" s="4" t="str">
        <f t="shared" ref="G1480:G1489" si="310">INDIRECT(CONCATENATE("'ccc",$E$1478,"'!",$B$1,C1480+21))</f>
        <v>0.50</v>
      </c>
      <c r="H1480" s="2">
        <f t="shared" ref="H1480:H1489" si="311">E1480*F1480*G1480</f>
        <v>3</v>
      </c>
      <c r="I1480" s="2">
        <f t="shared" ref="I1480:I1489" si="312">H1480/$E$1491</f>
        <v>0.0004539264639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2</v>
      </c>
      <c r="F1481" s="1">
        <v>1.0</v>
      </c>
      <c r="G1481" s="4" t="str">
        <f t="shared" si="310"/>
        <v>0.50</v>
      </c>
      <c r="H1481" s="2">
        <f t="shared" si="311"/>
        <v>1</v>
      </c>
      <c r="I1481" s="2">
        <f t="shared" si="312"/>
        <v>0.0001513088213</v>
      </c>
      <c r="J1481" s="2">
        <f t="shared" si="313"/>
        <v>0</v>
      </c>
    </row>
    <row r="1482">
      <c r="C1482" s="1">
        <v>2.0</v>
      </c>
      <c r="E1482" s="4">
        <f t="shared" si="309"/>
        <v>0</v>
      </c>
      <c r="F1482" s="1">
        <v>1.0</v>
      </c>
      <c r="G1482" s="4" t="str">
        <f t="shared" si="310"/>
        <v/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27</v>
      </c>
      <c r="F1483" s="1">
        <v>1.0</v>
      </c>
      <c r="G1483" s="4" t="str">
        <f t="shared" si="310"/>
        <v>0.48</v>
      </c>
      <c r="H1483" s="2">
        <f t="shared" si="311"/>
        <v>12.96</v>
      </c>
      <c r="I1483" s="2">
        <f t="shared" si="312"/>
        <v>0.001960962324</v>
      </c>
      <c r="J1483" s="2">
        <f t="shared" si="313"/>
        <v>0</v>
      </c>
    </row>
    <row r="1484">
      <c r="C1484" s="1">
        <v>4.0</v>
      </c>
      <c r="E1484" s="4">
        <f t="shared" si="309"/>
        <v>74</v>
      </c>
      <c r="F1484" s="1">
        <v>1.0</v>
      </c>
      <c r="G1484" s="4" t="str">
        <f t="shared" si="310"/>
        <v>0.36</v>
      </c>
      <c r="H1484" s="2">
        <f t="shared" si="311"/>
        <v>26.64</v>
      </c>
      <c r="I1484" s="2">
        <f t="shared" si="312"/>
        <v>0.004030867</v>
      </c>
      <c r="J1484" s="2">
        <f t="shared" si="313"/>
        <v>0</v>
      </c>
    </row>
    <row r="1485">
      <c r="C1485" s="1">
        <v>5.0</v>
      </c>
      <c r="E1485" s="4">
        <f t="shared" si="309"/>
        <v>75</v>
      </c>
      <c r="F1485" s="1">
        <v>1.0</v>
      </c>
      <c r="G1485" s="4" t="str">
        <f t="shared" si="310"/>
        <v>0.53</v>
      </c>
      <c r="H1485" s="2">
        <f t="shared" si="311"/>
        <v>39.75</v>
      </c>
      <c r="I1485" s="2">
        <f t="shared" si="312"/>
        <v>0.006014525647</v>
      </c>
      <c r="J1485" s="2">
        <f t="shared" si="313"/>
        <v>0</v>
      </c>
    </row>
    <row r="1486">
      <c r="C1486" s="1">
        <v>6.0</v>
      </c>
      <c r="E1486" s="4">
        <f t="shared" si="309"/>
        <v>4</v>
      </c>
      <c r="F1486" s="1">
        <v>1.0</v>
      </c>
      <c r="G1486" s="4" t="str">
        <f t="shared" si="310"/>
        <v>0.50</v>
      </c>
      <c r="H1486" s="2">
        <f t="shared" si="311"/>
        <v>2</v>
      </c>
      <c r="I1486" s="2">
        <f t="shared" si="312"/>
        <v>0.0003026176426</v>
      </c>
      <c r="J1486" s="2">
        <f t="shared" si="313"/>
        <v>0</v>
      </c>
    </row>
    <row r="1487">
      <c r="C1487" s="1">
        <v>7.0</v>
      </c>
      <c r="E1487" s="4">
        <f t="shared" si="309"/>
        <v>585</v>
      </c>
      <c r="F1487" s="1">
        <v>1.0</v>
      </c>
      <c r="G1487" s="4" t="str">
        <f t="shared" si="310"/>
        <v>0.81</v>
      </c>
      <c r="H1487" s="2">
        <f t="shared" si="311"/>
        <v>473.85</v>
      </c>
      <c r="I1487" s="2">
        <f t="shared" si="312"/>
        <v>0.07169768498</v>
      </c>
      <c r="J1487" s="2">
        <f t="shared" si="313"/>
        <v>0</v>
      </c>
    </row>
    <row r="1488">
      <c r="C1488" s="1">
        <v>8.0</v>
      </c>
      <c r="E1488" s="4">
        <f t="shared" si="309"/>
        <v>233</v>
      </c>
      <c r="F1488" s="1">
        <v>1.0</v>
      </c>
      <c r="G1488" s="4" t="str">
        <f t="shared" si="310"/>
        <v>0.62</v>
      </c>
      <c r="H1488" s="2">
        <f t="shared" si="311"/>
        <v>144.46</v>
      </c>
      <c r="I1488" s="2">
        <f t="shared" si="312"/>
        <v>0.02185807233</v>
      </c>
      <c r="J1488" s="2">
        <f t="shared" si="313"/>
        <v>0</v>
      </c>
    </row>
    <row r="1489">
      <c r="C1489" s="1">
        <v>9.0</v>
      </c>
      <c r="E1489" s="4">
        <f t="shared" si="309"/>
        <v>5603</v>
      </c>
      <c r="F1489" s="1">
        <v>1.0</v>
      </c>
      <c r="G1489" s="4" t="str">
        <f t="shared" si="310"/>
        <v>0.94</v>
      </c>
      <c r="H1489" s="2">
        <f t="shared" si="311"/>
        <v>5266.82</v>
      </c>
      <c r="I1489" s="2">
        <f t="shared" si="312"/>
        <v>0.7969163262</v>
      </c>
      <c r="J1489" s="2">
        <f t="shared" si="313"/>
        <v>0</v>
      </c>
    </row>
    <row r="1490">
      <c r="C1490" s="1" t="s">
        <v>28</v>
      </c>
      <c r="I1490" s="2">
        <f>(E1491-H1491)/E1491</f>
        <v>0.09661370858</v>
      </c>
    </row>
    <row r="1491">
      <c r="D1491" s="1" t="s">
        <v>29</v>
      </c>
      <c r="E1491" s="2">
        <f>Sum(E1480:E1489)</f>
        <v>6609</v>
      </c>
      <c r="H1491" s="2">
        <f>Sum(H1480:H1489)</f>
        <v>5970.48</v>
      </c>
    </row>
    <row r="1492">
      <c r="D1492" s="1" t="s">
        <v>17</v>
      </c>
      <c r="E1492" s="2">
        <f>E1491/$B$2</f>
        <v>0.0516328125</v>
      </c>
    </row>
    <row r="1493">
      <c r="D1493" s="1" t="s">
        <v>18</v>
      </c>
      <c r="E1493" s="2">
        <f>H1491/E1491</f>
        <v>0.9033862914</v>
      </c>
    </row>
    <row r="1494">
      <c r="D1494" s="1" t="s">
        <v>20</v>
      </c>
      <c r="E1494" s="2">
        <f>H1491/$B$2</f>
        <v>0.046644375</v>
      </c>
    </row>
    <row r="1495">
      <c r="D1495" s="1" t="s">
        <v>21</v>
      </c>
      <c r="E1495" s="2">
        <f>(E1491-H1491)/$B$2</f>
        <v>0.0049884375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44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0.002962962963</v>
      </c>
      <c r="O85" s="2">
        <f t="shared" si="49"/>
        <v>0.01022222222</v>
      </c>
      <c r="P85" s="2">
        <f t="shared" si="49"/>
        <v>0.002933333333</v>
      </c>
      <c r="Q85" s="2">
        <f t="shared" si="49"/>
        <v>0.02139259259</v>
      </c>
      <c r="R85" s="2">
        <f t="shared" si="49"/>
        <v>0.8066888889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0.1558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0.0005993407252</v>
      </c>
      <c r="O86" s="2">
        <f t="shared" si="50"/>
        <v>0.007287983218</v>
      </c>
      <c r="P86" s="2">
        <f t="shared" si="50"/>
        <v>0.001510338628</v>
      </c>
      <c r="Q86" s="2">
        <f t="shared" si="50"/>
        <v>0.005394066527</v>
      </c>
      <c r="R86" s="2">
        <f t="shared" si="50"/>
        <v>0.8961342523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0.08907401858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</v>
      </c>
      <c r="O87" s="2">
        <f t="shared" si="51"/>
        <v>0.006274275471</v>
      </c>
      <c r="P87" s="2">
        <f t="shared" si="51"/>
        <v>0.001505826113</v>
      </c>
      <c r="Q87" s="2">
        <f t="shared" si="51"/>
        <v>0.003008664476</v>
      </c>
      <c r="R87" s="2">
        <f t="shared" si="51"/>
        <v>0.9155153869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0.07369584703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</v>
      </c>
      <c r="O88" s="2">
        <f t="shared" si="52"/>
        <v>0.00491744221</v>
      </c>
      <c r="P88" s="2">
        <f t="shared" si="52"/>
        <v>0.002269588712</v>
      </c>
      <c r="Q88" s="2">
        <f t="shared" si="52"/>
        <v>0.00159111378</v>
      </c>
      <c r="R88" s="2">
        <f t="shared" si="52"/>
        <v>0.9222425698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0.0689792855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</v>
      </c>
      <c r="O89" s="2">
        <f t="shared" si="53"/>
        <v>0.005432926829</v>
      </c>
      <c r="P89" s="2">
        <f t="shared" si="53"/>
        <v>0.0003018292683</v>
      </c>
      <c r="Q89" s="2">
        <f t="shared" si="53"/>
        <v>0.001225609756</v>
      </c>
      <c r="R89" s="2">
        <f t="shared" si="53"/>
        <v>0.9209085366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0.07213109756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0.001322228774</v>
      </c>
      <c r="O90" s="2">
        <f t="shared" si="54"/>
        <v>0.0075</v>
      </c>
      <c r="P90" s="2">
        <f t="shared" si="54"/>
        <v>0.0002874410377</v>
      </c>
      <c r="Q90" s="2">
        <f t="shared" si="54"/>
        <v>0.004254127358</v>
      </c>
      <c r="R90" s="2">
        <f t="shared" si="54"/>
        <v>0.5205542453</v>
      </c>
      <c r="S90" s="2">
        <f t="shared" si="54"/>
        <v>0.2336630307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0.2324189269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0.001269203159</v>
      </c>
      <c r="O91" s="2">
        <f t="shared" si="55"/>
        <v>0.008941852118</v>
      </c>
      <c r="P91" s="2">
        <f t="shared" si="55"/>
        <v>0.0001421392678</v>
      </c>
      <c r="Q91" s="2">
        <f t="shared" si="55"/>
        <v>0.003583632448</v>
      </c>
      <c r="R91" s="2">
        <f t="shared" si="55"/>
        <v>0.1863919598</v>
      </c>
      <c r="S91" s="2">
        <f t="shared" si="55"/>
        <v>0.5593481694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0.2403230438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0.0004281432853</v>
      </c>
      <c r="O92" s="2">
        <f t="shared" si="56"/>
        <v>0.008491508492</v>
      </c>
      <c r="P92" s="2">
        <f t="shared" si="56"/>
        <v>0.0002854288569</v>
      </c>
      <c r="Q92" s="2">
        <f t="shared" si="56"/>
        <v>0.002428999572</v>
      </c>
      <c r="R92" s="2">
        <f t="shared" si="56"/>
        <v>0.1518681319</v>
      </c>
      <c r="S92" s="2">
        <f t="shared" si="56"/>
        <v>0.6249179392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0.2115798487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0.0005647263249</v>
      </c>
      <c r="O93" s="2">
        <f t="shared" si="57"/>
        <v>0.007274833478</v>
      </c>
      <c r="P93" s="2">
        <f t="shared" si="57"/>
        <v>0</v>
      </c>
      <c r="Q93" s="2">
        <f t="shared" si="57"/>
        <v>0.002172024327</v>
      </c>
      <c r="R93" s="2">
        <f t="shared" si="57"/>
        <v>0.1009209383</v>
      </c>
      <c r="S93" s="2">
        <f t="shared" si="57"/>
        <v>0.6946133797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0.1944540979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0.000572819705</v>
      </c>
      <c r="O94" s="2">
        <f t="shared" si="58"/>
        <v>0.009394243162</v>
      </c>
      <c r="P94" s="2">
        <f t="shared" si="58"/>
        <v>0</v>
      </c>
      <c r="Q94" s="2">
        <f t="shared" si="58"/>
        <v>0.001868824288</v>
      </c>
      <c r="R94" s="2">
        <f t="shared" si="58"/>
        <v>0.1017112989</v>
      </c>
      <c r="S94" s="2">
        <f t="shared" si="58"/>
        <v>0.7091822999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0.1772705141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0.007862304559</v>
      </c>
      <c r="O95" s="2">
        <f t="shared" si="59"/>
        <v>0.01478649323</v>
      </c>
      <c r="P95" s="2">
        <f t="shared" si="59"/>
        <v>0.0002601497832</v>
      </c>
      <c r="Q95" s="2">
        <f t="shared" si="59"/>
        <v>0.001195637893</v>
      </c>
      <c r="R95" s="2">
        <f t="shared" si="59"/>
        <v>0.04146629878</v>
      </c>
      <c r="S95" s="2">
        <f t="shared" si="59"/>
        <v>0.4881644988</v>
      </c>
      <c r="T95" s="2">
        <f t="shared" si="59"/>
        <v>0.1344974379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0.3117671791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0.02166735452</v>
      </c>
      <c r="O96" s="2">
        <f t="shared" si="65"/>
        <v>0.01385334984</v>
      </c>
      <c r="P96" s="2">
        <f t="shared" si="65"/>
        <v>0.0007181180355</v>
      </c>
      <c r="Q96" s="2">
        <f t="shared" si="65"/>
        <v>0.001734764067</v>
      </c>
      <c r="R96" s="2">
        <f t="shared" si="65"/>
        <v>0.01914981428</v>
      </c>
      <c r="S96" s="2">
        <f t="shared" si="65"/>
        <v>0.3304938781</v>
      </c>
      <c r="T96" s="2">
        <f t="shared" si="65"/>
        <v>0.2734406383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0.3389420828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0.02344716322</v>
      </c>
      <c r="O97" s="2">
        <f t="shared" si="66"/>
        <v>0.01250336112</v>
      </c>
      <c r="P97" s="2">
        <f t="shared" si="66"/>
        <v>0.000693734875</v>
      </c>
      <c r="Q97" s="2">
        <f t="shared" si="66"/>
        <v>0.001726270503</v>
      </c>
      <c r="R97" s="2">
        <f t="shared" si="66"/>
        <v>0.019897822</v>
      </c>
      <c r="S97" s="2">
        <f t="shared" si="66"/>
        <v>0.2618445819</v>
      </c>
      <c r="T97" s="2">
        <f t="shared" si="66"/>
        <v>0.3323850497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0.3475020167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0.02325626204</v>
      </c>
      <c r="O98" s="2">
        <f t="shared" si="67"/>
        <v>0.01506055601</v>
      </c>
      <c r="P98" s="2">
        <f t="shared" si="67"/>
        <v>0.000941370768</v>
      </c>
      <c r="Q98" s="2">
        <f t="shared" si="67"/>
        <v>0.00156895128</v>
      </c>
      <c r="R98" s="2">
        <f t="shared" si="67"/>
        <v>0.01500137627</v>
      </c>
      <c r="S98" s="2">
        <f t="shared" si="67"/>
        <v>0.2318744839</v>
      </c>
      <c r="T98" s="2">
        <f t="shared" si="67"/>
        <v>0.3734104046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0.3388865951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0.01850985222</v>
      </c>
      <c r="O99" s="2">
        <f t="shared" si="68"/>
        <v>0.01851122058</v>
      </c>
      <c r="P99" s="2">
        <f t="shared" si="68"/>
        <v>0.0002599890531</v>
      </c>
      <c r="Q99" s="2">
        <f t="shared" si="68"/>
        <v>0.0006704980843</v>
      </c>
      <c r="R99" s="2">
        <f t="shared" si="68"/>
        <v>0.01523262178</v>
      </c>
      <c r="S99" s="2">
        <f t="shared" si="68"/>
        <v>0.1723727422</v>
      </c>
      <c r="T99" s="2">
        <f t="shared" si="68"/>
        <v>0.4386425835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0.3358004926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0.02418918919</v>
      </c>
      <c r="O100" s="2">
        <f t="shared" si="69"/>
        <v>0.01416666667</v>
      </c>
      <c r="P100" s="2">
        <f t="shared" si="69"/>
        <v>0.001097972973</v>
      </c>
      <c r="Q100" s="2">
        <f t="shared" si="69"/>
        <v>0.00214527027</v>
      </c>
      <c r="R100" s="2">
        <f t="shared" si="69"/>
        <v>0.02019988739</v>
      </c>
      <c r="S100" s="2">
        <f t="shared" si="69"/>
        <v>0.2523507883</v>
      </c>
      <c r="T100" s="2">
        <f t="shared" si="69"/>
        <v>0.2013851351</v>
      </c>
      <c r="U100" s="2">
        <f t="shared" si="69"/>
        <v>0.08914977477</v>
      </c>
      <c r="V100" s="2">
        <f t="shared" si="69"/>
        <v>0</v>
      </c>
      <c r="W100" s="2">
        <f t="shared" si="69"/>
        <v>0</v>
      </c>
      <c r="X100" s="2">
        <f t="shared" si="69"/>
        <v>0.3953153153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0.02278153153</v>
      </c>
      <c r="O101" s="2">
        <f t="shared" si="70"/>
        <v>0.01852618243</v>
      </c>
      <c r="P101" s="2">
        <f t="shared" si="70"/>
        <v>0.001210585586</v>
      </c>
      <c r="Q101" s="2">
        <f t="shared" si="70"/>
        <v>0.002690033784</v>
      </c>
      <c r="R101" s="2">
        <f t="shared" si="70"/>
        <v>0.02076154279</v>
      </c>
      <c r="S101" s="2">
        <f t="shared" si="70"/>
        <v>0.2365259009</v>
      </c>
      <c r="T101" s="2">
        <f t="shared" si="70"/>
        <v>0.217129786</v>
      </c>
      <c r="U101" s="2">
        <f t="shared" si="70"/>
        <v>0.08260416667</v>
      </c>
      <c r="V101" s="2">
        <f t="shared" si="70"/>
        <v>0</v>
      </c>
      <c r="W101" s="2">
        <f t="shared" si="70"/>
        <v>0</v>
      </c>
      <c r="X101" s="2">
        <f t="shared" si="70"/>
        <v>0.3977702703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0.01788413098</v>
      </c>
      <c r="O102" s="2">
        <f t="shared" si="71"/>
        <v>0.01910579345</v>
      </c>
      <c r="P102" s="2">
        <f t="shared" si="71"/>
        <v>0.001500139938</v>
      </c>
      <c r="Q102" s="2">
        <f t="shared" si="71"/>
        <v>0.00284075007</v>
      </c>
      <c r="R102" s="2">
        <f t="shared" si="71"/>
        <v>0.02401063532</v>
      </c>
      <c r="S102" s="2">
        <f t="shared" si="71"/>
        <v>0.2344696334</v>
      </c>
      <c r="T102" s="2">
        <f t="shared" si="71"/>
        <v>0.2374503219</v>
      </c>
      <c r="U102" s="2">
        <f t="shared" si="71"/>
        <v>0.0722418136</v>
      </c>
      <c r="V102" s="2">
        <f t="shared" si="71"/>
        <v>0</v>
      </c>
      <c r="W102" s="2">
        <f t="shared" si="71"/>
        <v>0</v>
      </c>
      <c r="X102" s="2">
        <f t="shared" si="71"/>
        <v>0.3904967814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0.02678811659</v>
      </c>
      <c r="O103" s="2">
        <f t="shared" si="72"/>
        <v>0.01813761211</v>
      </c>
      <c r="P103" s="2">
        <f t="shared" si="72"/>
        <v>0.0008548206278</v>
      </c>
      <c r="Q103" s="2">
        <f t="shared" si="72"/>
        <v>0.002455156951</v>
      </c>
      <c r="R103" s="2">
        <f t="shared" si="72"/>
        <v>0.01871636771</v>
      </c>
      <c r="S103" s="2">
        <f t="shared" si="72"/>
        <v>0.2464237668</v>
      </c>
      <c r="T103" s="2">
        <f t="shared" si="72"/>
        <v>0.2259080717</v>
      </c>
      <c r="U103" s="2">
        <f t="shared" si="72"/>
        <v>0.05934697309</v>
      </c>
      <c r="V103" s="2">
        <f t="shared" si="72"/>
        <v>0</v>
      </c>
      <c r="W103" s="2">
        <f t="shared" si="72"/>
        <v>0</v>
      </c>
      <c r="X103" s="2">
        <f t="shared" si="72"/>
        <v>0.4013691143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0.02528272547</v>
      </c>
      <c r="O104" s="2">
        <f t="shared" si="73"/>
        <v>0.01604749788</v>
      </c>
      <c r="P104" s="2">
        <f t="shared" si="73"/>
        <v>0.0008481764207</v>
      </c>
      <c r="Q104" s="2">
        <f t="shared" si="73"/>
        <v>0.002849872774</v>
      </c>
      <c r="R104" s="2">
        <f t="shared" si="73"/>
        <v>0.0168080294</v>
      </c>
      <c r="S104" s="2">
        <f t="shared" si="73"/>
        <v>0.2785552728</v>
      </c>
      <c r="T104" s="2">
        <f t="shared" si="73"/>
        <v>0.2330534351</v>
      </c>
      <c r="U104" s="2">
        <f t="shared" si="73"/>
        <v>0.03807463953</v>
      </c>
      <c r="V104" s="2">
        <f t="shared" si="73"/>
        <v>0</v>
      </c>
      <c r="W104" s="2">
        <f t="shared" si="73"/>
        <v>0</v>
      </c>
      <c r="X104" s="2">
        <f t="shared" si="73"/>
        <v>0.3884803506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0.02329988852</v>
      </c>
      <c r="O105" s="2">
        <f t="shared" si="74"/>
        <v>0.02694696608</v>
      </c>
      <c r="P105" s="2">
        <f t="shared" si="74"/>
        <v>0.0007835642618</v>
      </c>
      <c r="Q105" s="2">
        <f t="shared" si="74"/>
        <v>0.002277432712</v>
      </c>
      <c r="R105" s="2">
        <f t="shared" si="74"/>
        <v>0.00723682115</v>
      </c>
      <c r="S105" s="2">
        <f t="shared" si="74"/>
        <v>0.1953686893</v>
      </c>
      <c r="T105" s="2">
        <f t="shared" si="74"/>
        <v>0.1913616818</v>
      </c>
      <c r="U105" s="2">
        <f t="shared" si="74"/>
        <v>0.01786908743</v>
      </c>
      <c r="V105" s="2">
        <f t="shared" si="74"/>
        <v>0.143710782</v>
      </c>
      <c r="W105" s="2">
        <f t="shared" si="74"/>
        <v>0</v>
      </c>
      <c r="X105" s="2">
        <f t="shared" si="74"/>
        <v>0.3911450868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0.01738173456</v>
      </c>
      <c r="O106" s="2">
        <f t="shared" si="75"/>
        <v>0.02298291721</v>
      </c>
      <c r="P106" s="2">
        <f t="shared" si="75"/>
        <v>0.000673455979</v>
      </c>
      <c r="Q106" s="2">
        <f t="shared" si="75"/>
        <v>0.002660972405</v>
      </c>
      <c r="R106" s="2">
        <f t="shared" si="75"/>
        <v>0.006149802891</v>
      </c>
      <c r="S106" s="2">
        <f t="shared" si="75"/>
        <v>0.163978318</v>
      </c>
      <c r="T106" s="2">
        <f t="shared" si="75"/>
        <v>0.1613929041</v>
      </c>
      <c r="U106" s="2">
        <f t="shared" si="75"/>
        <v>0.01395203679</v>
      </c>
      <c r="V106" s="2">
        <f t="shared" si="75"/>
        <v>0.2514881735</v>
      </c>
      <c r="W106" s="2">
        <f t="shared" si="75"/>
        <v>0</v>
      </c>
      <c r="X106" s="2">
        <f t="shared" si="75"/>
        <v>0.3593396846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0.01278169014</v>
      </c>
      <c r="O107" s="2">
        <f t="shared" si="76"/>
        <v>0.02852112676</v>
      </c>
      <c r="P107" s="2">
        <f t="shared" si="76"/>
        <v>0.0001632522407</v>
      </c>
      <c r="Q107" s="2">
        <f t="shared" si="76"/>
        <v>0.003898847631</v>
      </c>
      <c r="R107" s="2">
        <f t="shared" si="76"/>
        <v>0.004614276569</v>
      </c>
      <c r="S107" s="2">
        <f t="shared" si="76"/>
        <v>0.190390525</v>
      </c>
      <c r="T107" s="2">
        <f t="shared" si="76"/>
        <v>0.138884443</v>
      </c>
      <c r="U107" s="2">
        <f t="shared" si="76"/>
        <v>0.01516005122</v>
      </c>
      <c r="V107" s="2">
        <f t="shared" si="76"/>
        <v>0.2472791293</v>
      </c>
      <c r="W107" s="2">
        <f t="shared" si="76"/>
        <v>0</v>
      </c>
      <c r="X107" s="2">
        <f t="shared" si="76"/>
        <v>0.3583066581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0.01388516907</v>
      </c>
      <c r="O108" s="2">
        <f t="shared" si="77"/>
        <v>0.02533645798</v>
      </c>
      <c r="P108" s="2">
        <f t="shared" si="77"/>
        <v>0.0003465015065</v>
      </c>
      <c r="Q108" s="2">
        <f t="shared" si="77"/>
        <v>0.003642450619</v>
      </c>
      <c r="R108" s="2">
        <f t="shared" si="77"/>
        <v>0.00661533311</v>
      </c>
      <c r="S108" s="2">
        <f t="shared" si="77"/>
        <v>0.1471442919</v>
      </c>
      <c r="T108" s="2">
        <f t="shared" si="77"/>
        <v>0.117415467</v>
      </c>
      <c r="U108" s="2">
        <f t="shared" si="77"/>
        <v>0.01362905926</v>
      </c>
      <c r="V108" s="2">
        <f t="shared" si="77"/>
        <v>0.327458989</v>
      </c>
      <c r="W108" s="2">
        <f t="shared" si="77"/>
        <v>0</v>
      </c>
      <c r="X108" s="2">
        <f t="shared" si="77"/>
        <v>0.3445262805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0.01271685761</v>
      </c>
      <c r="O109" s="2">
        <f t="shared" si="78"/>
        <v>0.02792307692</v>
      </c>
      <c r="P109" s="2">
        <f t="shared" si="78"/>
        <v>0.0001571194763</v>
      </c>
      <c r="Q109" s="2">
        <f t="shared" si="78"/>
        <v>0.004042553191</v>
      </c>
      <c r="R109" s="2">
        <f t="shared" si="78"/>
        <v>0.002785597381</v>
      </c>
      <c r="S109" s="2">
        <f t="shared" si="78"/>
        <v>0.1559214403</v>
      </c>
      <c r="T109" s="2">
        <f t="shared" si="78"/>
        <v>0.109502455</v>
      </c>
      <c r="U109" s="2">
        <f t="shared" si="78"/>
        <v>0.009608837971</v>
      </c>
      <c r="V109" s="2">
        <f t="shared" si="78"/>
        <v>0.3455319149</v>
      </c>
      <c r="W109" s="2">
        <f t="shared" si="78"/>
        <v>0</v>
      </c>
      <c r="X109" s="2">
        <f t="shared" si="78"/>
        <v>0.3318101473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0.006917670683</v>
      </c>
      <c r="O110" s="2">
        <f t="shared" si="79"/>
        <v>0.0265060241</v>
      </c>
      <c r="P110" s="2">
        <f t="shared" si="79"/>
        <v>0</v>
      </c>
      <c r="Q110" s="2">
        <f t="shared" si="79"/>
        <v>0.004892904953</v>
      </c>
      <c r="R110" s="2">
        <f t="shared" si="79"/>
        <v>0.02129852744</v>
      </c>
      <c r="S110" s="2">
        <f t="shared" si="79"/>
        <v>0.1318340027</v>
      </c>
      <c r="T110" s="2">
        <f t="shared" si="79"/>
        <v>0.08308902276</v>
      </c>
      <c r="U110" s="2">
        <f t="shared" si="79"/>
        <v>0.01436412316</v>
      </c>
      <c r="V110" s="2">
        <f t="shared" si="79"/>
        <v>0.2221686747</v>
      </c>
      <c r="W110" s="2">
        <f t="shared" si="79"/>
        <v>0.1129066265</v>
      </c>
      <c r="X110" s="2">
        <f t="shared" si="79"/>
        <v>0.376022423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0.008178361562</v>
      </c>
      <c r="O111" s="2">
        <f t="shared" si="80"/>
        <v>0.02786208088</v>
      </c>
      <c r="P111" s="2">
        <f t="shared" si="80"/>
        <v>0.0003387487038</v>
      </c>
      <c r="Q111" s="2">
        <f t="shared" si="80"/>
        <v>0.006239198064</v>
      </c>
      <c r="R111" s="2">
        <f t="shared" si="80"/>
        <v>0.02094711372</v>
      </c>
      <c r="S111" s="2">
        <f t="shared" si="80"/>
        <v>0.1138195645</v>
      </c>
      <c r="T111" s="2">
        <f t="shared" si="80"/>
        <v>0.0708710681</v>
      </c>
      <c r="U111" s="2">
        <f t="shared" si="80"/>
        <v>0.0141997926</v>
      </c>
      <c r="V111" s="2">
        <f t="shared" si="80"/>
        <v>0.2308848946</v>
      </c>
      <c r="W111" s="2">
        <f t="shared" si="80"/>
        <v>0.1263826478</v>
      </c>
      <c r="X111" s="2">
        <f t="shared" si="80"/>
        <v>0.3802765296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0.002456662581</v>
      </c>
      <c r="O112" s="2">
        <f t="shared" si="81"/>
        <v>0.01916827176</v>
      </c>
      <c r="P112" s="2">
        <f t="shared" si="81"/>
        <v>0.0001680966556</v>
      </c>
      <c r="Q112" s="2">
        <f t="shared" si="81"/>
        <v>0.003726142532</v>
      </c>
      <c r="R112" s="2">
        <f t="shared" si="81"/>
        <v>0.03141306251</v>
      </c>
      <c r="S112" s="2">
        <f t="shared" si="81"/>
        <v>0.09360882507</v>
      </c>
      <c r="T112" s="2">
        <f t="shared" si="81"/>
        <v>0.04351602171</v>
      </c>
      <c r="U112" s="2">
        <f t="shared" si="81"/>
        <v>0.02185256523</v>
      </c>
      <c r="V112" s="2">
        <f t="shared" si="81"/>
        <v>0.1424058834</v>
      </c>
      <c r="W112" s="2">
        <f t="shared" si="81"/>
        <v>0.2783995798</v>
      </c>
      <c r="X112" s="2">
        <f t="shared" si="81"/>
        <v>0.3632848888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0.00388247639</v>
      </c>
      <c r="O113" s="2">
        <f t="shared" si="82"/>
        <v>0.01652675761</v>
      </c>
      <c r="P113" s="2">
        <f t="shared" si="82"/>
        <v>0.0001731374607</v>
      </c>
      <c r="Q113" s="2">
        <f t="shared" si="82"/>
        <v>0.005141657922</v>
      </c>
      <c r="R113" s="2">
        <f t="shared" si="82"/>
        <v>0.02328436516</v>
      </c>
      <c r="S113" s="2">
        <f t="shared" si="82"/>
        <v>0.1012591815</v>
      </c>
      <c r="T113" s="2">
        <f t="shared" si="82"/>
        <v>0.03428471494</v>
      </c>
      <c r="U113" s="2">
        <f t="shared" si="82"/>
        <v>0.02016264428</v>
      </c>
      <c r="V113" s="2">
        <f t="shared" si="82"/>
        <v>0.1472263029</v>
      </c>
      <c r="W113" s="2">
        <f t="shared" si="82"/>
        <v>0.2909531305</v>
      </c>
      <c r="X113" s="2">
        <f t="shared" si="82"/>
        <v>0.3571056313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0.003405005287</v>
      </c>
      <c r="O114" s="2">
        <f t="shared" si="83"/>
        <v>0.01759605217</v>
      </c>
      <c r="P114" s="2">
        <f t="shared" si="83"/>
        <v>0</v>
      </c>
      <c r="Q114" s="2">
        <f t="shared" si="83"/>
        <v>0.002467395136</v>
      </c>
      <c r="R114" s="2">
        <f t="shared" si="83"/>
        <v>0.02442368699</v>
      </c>
      <c r="S114" s="2">
        <f t="shared" si="83"/>
        <v>0.1059146986</v>
      </c>
      <c r="T114" s="2">
        <f t="shared" si="83"/>
        <v>0.03920162143</v>
      </c>
      <c r="U114" s="2">
        <f t="shared" si="83"/>
        <v>0.02121959817</v>
      </c>
      <c r="V114" s="2">
        <f t="shared" si="83"/>
        <v>0.140165668</v>
      </c>
      <c r="W114" s="2">
        <f t="shared" si="83"/>
        <v>0.2865315474</v>
      </c>
      <c r="X114" s="2">
        <f t="shared" si="83"/>
        <v>0.3590747268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5</v>
      </c>
      <c r="F610" s="1">
        <v>1.0</v>
      </c>
      <c r="G610" s="4" t="str">
        <f t="shared" ref="G610:G619" si="165">INDIRECT(CONCATENATE("'ccc",$E$608,"'!",$B$1,C610+21))</f>
        <v>0.80</v>
      </c>
      <c r="H610" s="2">
        <f t="shared" ref="H610:H619" si="166">E610*F610*G610</f>
        <v>4</v>
      </c>
      <c r="I610" s="2">
        <f t="shared" ref="I610:I619" si="167">H610/$E$621</f>
        <v>0.002962962963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46</v>
      </c>
      <c r="F611" s="1">
        <v>1.0</v>
      </c>
      <c r="G611" s="4" t="str">
        <f t="shared" si="165"/>
        <v>0.30</v>
      </c>
      <c r="H611" s="2">
        <f t="shared" si="166"/>
        <v>13.8</v>
      </c>
      <c r="I611" s="2">
        <f t="shared" si="167"/>
        <v>0.01022222222</v>
      </c>
      <c r="J611" s="2">
        <f t="shared" si="168"/>
        <v>0</v>
      </c>
    </row>
    <row r="612">
      <c r="C612" s="1">
        <v>2.0</v>
      </c>
      <c r="E612" s="4">
        <f t="shared" si="164"/>
        <v>11</v>
      </c>
      <c r="F612" s="1">
        <v>1.0</v>
      </c>
      <c r="G612" s="4" t="str">
        <f t="shared" si="165"/>
        <v>0.36</v>
      </c>
      <c r="H612" s="2">
        <f t="shared" si="166"/>
        <v>3.96</v>
      </c>
      <c r="I612" s="2">
        <f t="shared" si="167"/>
        <v>0.002933333333</v>
      </c>
      <c r="J612" s="2">
        <f t="shared" si="168"/>
        <v>0</v>
      </c>
    </row>
    <row r="613">
      <c r="C613" s="1">
        <v>3.0</v>
      </c>
      <c r="E613" s="4">
        <f t="shared" si="164"/>
        <v>38</v>
      </c>
      <c r="F613" s="1">
        <v>1.0</v>
      </c>
      <c r="G613" s="4" t="str">
        <f t="shared" si="165"/>
        <v>0.76</v>
      </c>
      <c r="H613" s="2">
        <f t="shared" si="166"/>
        <v>28.88</v>
      </c>
      <c r="I613" s="2">
        <f t="shared" si="167"/>
        <v>0.02139259259</v>
      </c>
      <c r="J613" s="2">
        <f t="shared" si="168"/>
        <v>0</v>
      </c>
    </row>
    <row r="614">
      <c r="C614" s="1">
        <v>4.0</v>
      </c>
      <c r="E614" s="4">
        <f t="shared" si="164"/>
        <v>1171</v>
      </c>
      <c r="F614" s="1">
        <v>1.0</v>
      </c>
      <c r="G614" s="4" t="str">
        <f t="shared" si="165"/>
        <v>0.93</v>
      </c>
      <c r="H614" s="2">
        <f t="shared" si="166"/>
        <v>1089.03</v>
      </c>
      <c r="I614" s="2">
        <f t="shared" si="167"/>
        <v>0.8066888889</v>
      </c>
      <c r="J614" s="2">
        <f t="shared" si="168"/>
        <v>0</v>
      </c>
    </row>
    <row r="615">
      <c r="C615" s="1">
        <v>5.0</v>
      </c>
      <c r="E615" s="4">
        <f t="shared" si="164"/>
        <v>8</v>
      </c>
      <c r="F615" s="1">
        <v>0.0</v>
      </c>
      <c r="G615" s="4" t="str">
        <f t="shared" si="165"/>
        <v>0.25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2</v>
      </c>
      <c r="F616" s="1">
        <v>0.0</v>
      </c>
      <c r="G616" s="4" t="str">
        <f t="shared" si="165"/>
        <v>0.00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47</v>
      </c>
      <c r="F617" s="1">
        <v>0.0</v>
      </c>
      <c r="G617" s="4" t="str">
        <f t="shared" si="165"/>
        <v>0.36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4</v>
      </c>
      <c r="F618" s="1">
        <v>0.0</v>
      </c>
      <c r="G618" s="4" t="str">
        <f t="shared" si="165"/>
        <v>0.00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18</v>
      </c>
      <c r="F619" s="1">
        <v>0.0</v>
      </c>
      <c r="G619" s="4" t="str">
        <f t="shared" si="165"/>
        <v>0.39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0.1558</v>
      </c>
    </row>
    <row r="621">
      <c r="D621" s="1" t="s">
        <v>29</v>
      </c>
      <c r="E621" s="2">
        <f>Sum(E610:E619)</f>
        <v>1350</v>
      </c>
      <c r="H621" s="2">
        <f>Sum(H610:H619)</f>
        <v>1139.67</v>
      </c>
    </row>
    <row r="622">
      <c r="D622" s="1" t="s">
        <v>17</v>
      </c>
      <c r="E622" s="2">
        <f>E621/$B$2</f>
        <v>0.010546875</v>
      </c>
    </row>
    <row r="623">
      <c r="D623" s="1" t="s">
        <v>18</v>
      </c>
      <c r="E623" s="2">
        <f>H621/E621</f>
        <v>0.8442</v>
      </c>
    </row>
    <row r="624">
      <c r="D624" s="1" t="s">
        <v>20</v>
      </c>
      <c r="E624" s="2">
        <f>H621/$B$2</f>
        <v>0.008903671875</v>
      </c>
    </row>
    <row r="625">
      <c r="D625" s="1" t="s">
        <v>21</v>
      </c>
      <c r="E625" s="2">
        <f>(E621-H621)/$B$2</f>
        <v>0.001643203125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8</v>
      </c>
      <c r="F640" s="1">
        <v>1.0</v>
      </c>
      <c r="G640" s="4" t="str">
        <f t="shared" ref="G640:G649" si="170">INDIRECT(CONCATENATE("'ccc",$E$638,"'!",$B$1,C640+21))</f>
        <v>0.25</v>
      </c>
      <c r="H640" s="2">
        <f t="shared" ref="H640:H649" si="171">E640*F640*G640</f>
        <v>2</v>
      </c>
      <c r="I640" s="2">
        <f t="shared" ref="I640:I649" si="172">H640/$E$651</f>
        <v>0.0005993407252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64</v>
      </c>
      <c r="F641" s="1">
        <v>1.0</v>
      </c>
      <c r="G641" s="4" t="str">
        <f t="shared" si="170"/>
        <v>0.38</v>
      </c>
      <c r="H641" s="2">
        <f t="shared" si="171"/>
        <v>24.32</v>
      </c>
      <c r="I641" s="2">
        <f t="shared" si="172"/>
        <v>0.007287983218</v>
      </c>
      <c r="J641" s="2">
        <f t="shared" si="173"/>
        <v>0</v>
      </c>
    </row>
    <row r="642">
      <c r="C642" s="1">
        <v>2.0</v>
      </c>
      <c r="E642" s="4">
        <f t="shared" si="169"/>
        <v>9</v>
      </c>
      <c r="F642" s="1">
        <v>1.0</v>
      </c>
      <c r="G642" s="4" t="str">
        <f t="shared" si="170"/>
        <v>0.56</v>
      </c>
      <c r="H642" s="2">
        <f t="shared" si="171"/>
        <v>5.04</v>
      </c>
      <c r="I642" s="2">
        <f t="shared" si="172"/>
        <v>0.001510338628</v>
      </c>
      <c r="J642" s="2">
        <f t="shared" si="173"/>
        <v>0</v>
      </c>
    </row>
    <row r="643">
      <c r="C643" s="1">
        <v>3.0</v>
      </c>
      <c r="E643" s="4">
        <f t="shared" si="169"/>
        <v>24</v>
      </c>
      <c r="F643" s="1">
        <v>1.0</v>
      </c>
      <c r="G643" s="4" t="str">
        <f t="shared" si="170"/>
        <v>0.75</v>
      </c>
      <c r="H643" s="2">
        <f t="shared" si="171"/>
        <v>18</v>
      </c>
      <c r="I643" s="2">
        <f t="shared" si="172"/>
        <v>0.005394066527</v>
      </c>
      <c r="J643" s="2">
        <f t="shared" si="173"/>
        <v>0</v>
      </c>
    </row>
    <row r="644">
      <c r="C644" s="1">
        <v>4.0</v>
      </c>
      <c r="E644" s="4">
        <f t="shared" si="169"/>
        <v>3115</v>
      </c>
      <c r="F644" s="1">
        <v>1.0</v>
      </c>
      <c r="G644" s="4" t="str">
        <f t="shared" si="170"/>
        <v>0.96</v>
      </c>
      <c r="H644" s="2">
        <f t="shared" si="171"/>
        <v>2990.4</v>
      </c>
      <c r="I644" s="2">
        <f t="shared" si="172"/>
        <v>0.8961342523</v>
      </c>
      <c r="J644" s="2">
        <f t="shared" si="173"/>
        <v>0</v>
      </c>
    </row>
    <row r="645">
      <c r="C645" s="1">
        <v>5.0</v>
      </c>
      <c r="E645" s="4">
        <f t="shared" si="169"/>
        <v>4</v>
      </c>
      <c r="F645" s="1">
        <v>0.0</v>
      </c>
      <c r="G645" s="4" t="str">
        <f t="shared" si="170"/>
        <v>0.25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</v>
      </c>
      <c r="F646" s="1">
        <v>0.0</v>
      </c>
      <c r="G646" s="4" t="str">
        <f t="shared" si="170"/>
        <v>0.00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82</v>
      </c>
      <c r="F647" s="1">
        <v>0.0</v>
      </c>
      <c r="G647" s="4" t="str">
        <f t="shared" si="170"/>
        <v>0.26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8</v>
      </c>
      <c r="F648" s="1">
        <v>0.0</v>
      </c>
      <c r="G648" s="4" t="str">
        <f t="shared" si="170"/>
        <v>0.12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22</v>
      </c>
      <c r="F649" s="1">
        <v>0.0</v>
      </c>
      <c r="G649" s="4" t="str">
        <f t="shared" si="170"/>
        <v>0.27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0.08907401858</v>
      </c>
    </row>
    <row r="651">
      <c r="D651" s="1" t="s">
        <v>29</v>
      </c>
      <c r="E651" s="2">
        <f>Sum(E640:E649)</f>
        <v>3337</v>
      </c>
      <c r="H651" s="2">
        <f>Sum(H640:H649)</f>
        <v>3039.76</v>
      </c>
    </row>
    <row r="652">
      <c r="D652" s="1" t="s">
        <v>17</v>
      </c>
      <c r="E652" s="2">
        <f>E651/$B$2</f>
        <v>0.0260703125</v>
      </c>
    </row>
    <row r="653">
      <c r="D653" s="1" t="s">
        <v>18</v>
      </c>
      <c r="E653" s="2">
        <f>H651/E651</f>
        <v>0.9109259814</v>
      </c>
    </row>
    <row r="654">
      <c r="D654" s="1" t="s">
        <v>20</v>
      </c>
      <c r="E654" s="2">
        <f>H651/$B$2</f>
        <v>0.023748125</v>
      </c>
    </row>
    <row r="655">
      <c r="D655" s="1" t="s">
        <v>21</v>
      </c>
      <c r="E655" s="2">
        <f>(E651-H651)/$B$2</f>
        <v>0.0023221875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4</v>
      </c>
      <c r="F670" s="1">
        <v>1.0</v>
      </c>
      <c r="G670" s="4" t="str">
        <f t="shared" ref="G670:G679" si="175">INDIRECT(CONCATENATE("'ccc",$E$668,"'!",$B$1,C670+21))</f>
        <v>0.00</v>
      </c>
      <c r="H670" s="2">
        <f t="shared" ref="H670:H679" si="176">E670*F670*G670</f>
        <v>0</v>
      </c>
      <c r="I670" s="2">
        <f t="shared" ref="I670:I679" si="177">H670/$E$681</f>
        <v>0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50</v>
      </c>
      <c r="F671" s="1">
        <v>1.0</v>
      </c>
      <c r="G671" s="4" t="str">
        <f t="shared" si="175"/>
        <v>0.42</v>
      </c>
      <c r="H671" s="2">
        <f t="shared" si="176"/>
        <v>21</v>
      </c>
      <c r="I671" s="2">
        <f t="shared" si="177"/>
        <v>0.006274275471</v>
      </c>
      <c r="J671" s="2">
        <f t="shared" si="178"/>
        <v>0</v>
      </c>
    </row>
    <row r="672">
      <c r="C672" s="1">
        <v>2.0</v>
      </c>
      <c r="E672" s="4">
        <f t="shared" si="174"/>
        <v>12</v>
      </c>
      <c r="F672" s="1">
        <v>1.0</v>
      </c>
      <c r="G672" s="4" t="str">
        <f t="shared" si="175"/>
        <v>0.42</v>
      </c>
      <c r="H672" s="2">
        <f t="shared" si="176"/>
        <v>5.04</v>
      </c>
      <c r="I672" s="2">
        <f t="shared" si="177"/>
        <v>0.001505826113</v>
      </c>
      <c r="J672" s="2">
        <f t="shared" si="178"/>
        <v>0</v>
      </c>
    </row>
    <row r="673">
      <c r="C673" s="1">
        <v>3.0</v>
      </c>
      <c r="E673" s="4">
        <f t="shared" si="174"/>
        <v>19</v>
      </c>
      <c r="F673" s="1">
        <v>1.0</v>
      </c>
      <c r="G673" s="4" t="str">
        <f t="shared" si="175"/>
        <v>0.53</v>
      </c>
      <c r="H673" s="2">
        <f t="shared" si="176"/>
        <v>10.07</v>
      </c>
      <c r="I673" s="2">
        <f t="shared" si="177"/>
        <v>0.003008664476</v>
      </c>
      <c r="J673" s="2">
        <f t="shared" si="178"/>
        <v>0</v>
      </c>
    </row>
    <row r="674">
      <c r="C674" s="1">
        <v>4.0</v>
      </c>
      <c r="E674" s="4">
        <f t="shared" si="174"/>
        <v>3159</v>
      </c>
      <c r="F674" s="1">
        <v>1.0</v>
      </c>
      <c r="G674" s="4" t="str">
        <f t="shared" si="175"/>
        <v>0.97</v>
      </c>
      <c r="H674" s="2">
        <f t="shared" si="176"/>
        <v>3064.23</v>
      </c>
      <c r="I674" s="2">
        <f t="shared" si="177"/>
        <v>0.9155153869</v>
      </c>
      <c r="J674" s="2">
        <f t="shared" si="178"/>
        <v>0</v>
      </c>
    </row>
    <row r="675">
      <c r="C675" s="1">
        <v>5.0</v>
      </c>
      <c r="E675" s="4">
        <f t="shared" si="174"/>
        <v>7</v>
      </c>
      <c r="F675" s="1">
        <v>0.0</v>
      </c>
      <c r="G675" s="4" t="str">
        <f t="shared" si="175"/>
        <v>0.29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4</v>
      </c>
      <c r="F676" s="1">
        <v>0.0</v>
      </c>
      <c r="G676" s="4" t="str">
        <f t="shared" si="175"/>
        <v>0.00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66</v>
      </c>
      <c r="F677" s="1">
        <v>0.0</v>
      </c>
      <c r="G677" s="4" t="str">
        <f t="shared" si="175"/>
        <v>0.26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7</v>
      </c>
      <c r="F678" s="1">
        <v>0.0</v>
      </c>
      <c r="G678" s="4" t="str">
        <f t="shared" si="175"/>
        <v>0.14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19</v>
      </c>
      <c r="F679" s="1">
        <v>0.0</v>
      </c>
      <c r="G679" s="4" t="str">
        <f t="shared" si="175"/>
        <v>0.26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0.07369584703</v>
      </c>
    </row>
    <row r="681">
      <c r="D681" s="1" t="s">
        <v>29</v>
      </c>
      <c r="E681" s="2">
        <f>Sum(E670:E679)</f>
        <v>3347</v>
      </c>
      <c r="H681" s="2">
        <f>Sum(H670:H679)</f>
        <v>3100.34</v>
      </c>
    </row>
    <row r="682">
      <c r="D682" s="1" t="s">
        <v>17</v>
      </c>
      <c r="E682" s="2">
        <f>E681/$B$2</f>
        <v>0.0261484375</v>
      </c>
    </row>
    <row r="683">
      <c r="D683" s="1" t="s">
        <v>18</v>
      </c>
      <c r="E683" s="2">
        <f>H681/E681</f>
        <v>0.926304153</v>
      </c>
    </row>
    <row r="684">
      <c r="D684" s="1" t="s">
        <v>20</v>
      </c>
      <c r="E684" s="2">
        <f>H681/$B$2</f>
        <v>0.02422140625</v>
      </c>
    </row>
    <row r="685">
      <c r="D685" s="1" t="s">
        <v>21</v>
      </c>
      <c r="E685" s="2">
        <f>(E681-H681)/$B$2</f>
        <v>0.00192703125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1</v>
      </c>
      <c r="F700" s="1">
        <v>1.0</v>
      </c>
      <c r="G700" s="4" t="str">
        <f>INDIRECT(CONCATENATE("'ccc",$E$698,"'!",$B$1,C700+21))</f>
        <v>0.00</v>
      </c>
      <c r="H700" s="2">
        <f t="shared" ref="H700:H709" si="180">E700*F700*G700</f>
        <v>0</v>
      </c>
      <c r="I700" s="2">
        <f t="shared" ref="I700:I709" si="181">H700/$E$711</f>
        <v>0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39</v>
      </c>
      <c r="F701" s="1">
        <v>1.0</v>
      </c>
      <c r="G701" s="4" t="str">
        <f t="shared" ref="G701:G709" si="183">INDIRECT(CONCATENATE("'ccc",$E$668,"'!",$B$1,C701+21))</f>
        <v>0.42</v>
      </c>
      <c r="H701" s="2">
        <f t="shared" si="180"/>
        <v>16.38</v>
      </c>
      <c r="I701" s="2">
        <f t="shared" si="181"/>
        <v>0.00491744221</v>
      </c>
      <c r="J701" s="2">
        <f t="shared" si="182"/>
        <v>0</v>
      </c>
    </row>
    <row r="702">
      <c r="C702" s="1">
        <v>2.0</v>
      </c>
      <c r="E702" s="4">
        <f t="shared" si="179"/>
        <v>18</v>
      </c>
      <c r="F702" s="1">
        <v>1.0</v>
      </c>
      <c r="G702" s="4" t="str">
        <f t="shared" si="183"/>
        <v>0.42</v>
      </c>
      <c r="H702" s="2">
        <f t="shared" si="180"/>
        <v>7.56</v>
      </c>
      <c r="I702" s="2">
        <f t="shared" si="181"/>
        <v>0.002269588712</v>
      </c>
      <c r="J702" s="2">
        <f t="shared" si="182"/>
        <v>0</v>
      </c>
    </row>
    <row r="703">
      <c r="C703" s="1">
        <v>3.0</v>
      </c>
      <c r="E703" s="4">
        <f t="shared" si="179"/>
        <v>10</v>
      </c>
      <c r="F703" s="1">
        <v>1.0</v>
      </c>
      <c r="G703" s="4" t="str">
        <f t="shared" si="183"/>
        <v>0.53</v>
      </c>
      <c r="H703" s="2">
        <f t="shared" si="180"/>
        <v>5.3</v>
      </c>
      <c r="I703" s="2">
        <f t="shared" si="181"/>
        <v>0.00159111378</v>
      </c>
      <c r="J703" s="2">
        <f t="shared" si="182"/>
        <v>0</v>
      </c>
    </row>
    <row r="704">
      <c r="C704" s="1">
        <v>4.0</v>
      </c>
      <c r="E704" s="4">
        <f t="shared" si="179"/>
        <v>3167</v>
      </c>
      <c r="F704" s="1">
        <v>1.0</v>
      </c>
      <c r="G704" s="4" t="str">
        <f t="shared" si="183"/>
        <v>0.97</v>
      </c>
      <c r="H704" s="2">
        <f t="shared" si="180"/>
        <v>3071.99</v>
      </c>
      <c r="I704" s="2">
        <f t="shared" si="181"/>
        <v>0.9222425698</v>
      </c>
      <c r="J704" s="2">
        <f t="shared" si="182"/>
        <v>0</v>
      </c>
    </row>
    <row r="705">
      <c r="C705" s="1">
        <v>5.0</v>
      </c>
      <c r="E705" s="4">
        <f t="shared" si="179"/>
        <v>4</v>
      </c>
      <c r="F705" s="1">
        <v>0.0</v>
      </c>
      <c r="G705" s="4" t="str">
        <f t="shared" si="183"/>
        <v>0.29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2</v>
      </c>
      <c r="F706" s="1">
        <v>0.0</v>
      </c>
      <c r="G706" s="4" t="str">
        <f t="shared" si="183"/>
        <v>0.00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65</v>
      </c>
      <c r="F707" s="1">
        <v>0.0</v>
      </c>
      <c r="G707" s="4" t="str">
        <f t="shared" si="183"/>
        <v>0.26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</v>
      </c>
      <c r="F708" s="1">
        <v>0.0</v>
      </c>
      <c r="G708" s="4" t="str">
        <f t="shared" si="183"/>
        <v>0.14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24</v>
      </c>
      <c r="F709" s="1">
        <v>0.0</v>
      </c>
      <c r="G709" s="4" t="str">
        <f t="shared" si="183"/>
        <v>0.26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0.0689792855</v>
      </c>
    </row>
    <row r="711">
      <c r="D711" s="1" t="s">
        <v>29</v>
      </c>
      <c r="E711" s="2">
        <f>Sum(E700:E709)</f>
        <v>3331</v>
      </c>
      <c r="H711" s="2">
        <f>Sum(H700:H709)</f>
        <v>3101.23</v>
      </c>
    </row>
    <row r="712">
      <c r="D712" s="1" t="s">
        <v>17</v>
      </c>
      <c r="E712" s="2">
        <f>E711/$B$2</f>
        <v>0.0260234375</v>
      </c>
    </row>
    <row r="713">
      <c r="D713" s="1" t="s">
        <v>18</v>
      </c>
      <c r="E713" s="2">
        <f>H711/E711</f>
        <v>0.9310207145</v>
      </c>
    </row>
    <row r="714">
      <c r="D714" s="1" t="s">
        <v>20</v>
      </c>
      <c r="E714" s="2">
        <f>H711/$B$2</f>
        <v>0.02422835938</v>
      </c>
    </row>
    <row r="715">
      <c r="D715" s="1" t="s">
        <v>21</v>
      </c>
      <c r="E715" s="2">
        <f>(E711-H711)/$B$2</f>
        <v>0.001795078125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</v>
      </c>
      <c r="F730" s="1">
        <v>1.0</v>
      </c>
      <c r="G730" s="4" t="str">
        <f t="shared" ref="G730:G739" si="185">INDIRECT(CONCATENATE("'ccc",$E$728,"'!",$B$1,C730+21))</f>
        <v>0.00</v>
      </c>
      <c r="H730" s="2">
        <f t="shared" ref="H730:H739" si="186">E730*F730*G730</f>
        <v>0</v>
      </c>
      <c r="I730" s="2">
        <f t="shared" ref="I730:I739" si="187">H730/$E$741</f>
        <v>0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54</v>
      </c>
      <c r="F731" s="1">
        <v>1.0</v>
      </c>
      <c r="G731" s="4" t="str">
        <f t="shared" si="185"/>
        <v>0.33</v>
      </c>
      <c r="H731" s="2">
        <f t="shared" si="186"/>
        <v>17.82</v>
      </c>
      <c r="I731" s="2">
        <f t="shared" si="187"/>
        <v>0.005432926829</v>
      </c>
      <c r="J731" s="2">
        <f t="shared" si="188"/>
        <v>0</v>
      </c>
    </row>
    <row r="732">
      <c r="C732" s="1">
        <v>2.0</v>
      </c>
      <c r="E732" s="4">
        <f t="shared" si="184"/>
        <v>9</v>
      </c>
      <c r="F732" s="1">
        <v>1.0</v>
      </c>
      <c r="G732" s="4" t="str">
        <f t="shared" si="185"/>
        <v>0.11</v>
      </c>
      <c r="H732" s="2">
        <f t="shared" si="186"/>
        <v>0.99</v>
      </c>
      <c r="I732" s="2">
        <f t="shared" si="187"/>
        <v>0.0003018292683</v>
      </c>
      <c r="J732" s="2">
        <f t="shared" si="188"/>
        <v>0</v>
      </c>
    </row>
    <row r="733">
      <c r="C733" s="1">
        <v>3.0</v>
      </c>
      <c r="E733" s="4">
        <f t="shared" si="184"/>
        <v>6</v>
      </c>
      <c r="F733" s="1">
        <v>1.0</v>
      </c>
      <c r="G733" s="4" t="str">
        <f t="shared" si="185"/>
        <v>0.67</v>
      </c>
      <c r="H733" s="2">
        <f t="shared" si="186"/>
        <v>4.02</v>
      </c>
      <c r="I733" s="2">
        <f t="shared" si="187"/>
        <v>0.001225609756</v>
      </c>
      <c r="J733" s="2">
        <f t="shared" si="188"/>
        <v>0</v>
      </c>
    </row>
    <row r="734">
      <c r="C734" s="1">
        <v>4.0</v>
      </c>
      <c r="E734" s="4">
        <f t="shared" si="184"/>
        <v>3114</v>
      </c>
      <c r="F734" s="1">
        <v>1.0</v>
      </c>
      <c r="G734" s="4" t="str">
        <f t="shared" si="185"/>
        <v>0.97</v>
      </c>
      <c r="H734" s="2">
        <f t="shared" si="186"/>
        <v>3020.58</v>
      </c>
      <c r="I734" s="2">
        <f t="shared" si="187"/>
        <v>0.9209085366</v>
      </c>
      <c r="J734" s="2">
        <f t="shared" si="188"/>
        <v>0</v>
      </c>
    </row>
    <row r="735">
      <c r="C735" s="1">
        <v>5.0</v>
      </c>
      <c r="E735" s="4">
        <f t="shared" si="184"/>
        <v>2</v>
      </c>
      <c r="F735" s="1">
        <v>0.0</v>
      </c>
      <c r="G735" s="4" t="str">
        <f t="shared" si="185"/>
        <v>1.00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74</v>
      </c>
      <c r="F737" s="1">
        <v>0.0</v>
      </c>
      <c r="G737" s="4" t="str">
        <f t="shared" si="185"/>
        <v>0.34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4</v>
      </c>
      <c r="F738" s="1">
        <v>0.0</v>
      </c>
      <c r="G738" s="4" t="str">
        <f t="shared" si="185"/>
        <v>0.50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16</v>
      </c>
      <c r="F739" s="1">
        <v>0.0</v>
      </c>
      <c r="G739" s="4" t="str">
        <f t="shared" si="185"/>
        <v>0.12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0.07213109756</v>
      </c>
    </row>
    <row r="741">
      <c r="D741" s="1" t="s">
        <v>29</v>
      </c>
      <c r="E741" s="2">
        <f>Sum(E730:E739)</f>
        <v>3280</v>
      </c>
      <c r="H741" s="2">
        <f>Sum(H730:H739)</f>
        <v>3043.41</v>
      </c>
    </row>
    <row r="742">
      <c r="D742" s="1" t="s">
        <v>17</v>
      </c>
      <c r="E742" s="2">
        <f>E741/$B$2</f>
        <v>0.025625</v>
      </c>
    </row>
    <row r="743">
      <c r="D743" s="1" t="s">
        <v>18</v>
      </c>
      <c r="E743" s="2">
        <f>H741/E741</f>
        <v>0.9278689024</v>
      </c>
    </row>
    <row r="744">
      <c r="D744" s="1" t="s">
        <v>20</v>
      </c>
      <c r="E744" s="2">
        <f>H741/$B$2</f>
        <v>0.02377664063</v>
      </c>
    </row>
    <row r="745">
      <c r="D745" s="1" t="s">
        <v>21</v>
      </c>
      <c r="E745" s="2">
        <f>(E741-H741)/$B$2</f>
        <v>0.001848359375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39</v>
      </c>
      <c r="F760" s="1">
        <v>1.0</v>
      </c>
      <c r="G760" s="4" t="str">
        <f t="shared" ref="G760:G769" si="190">INDIRECT(CONCATENATE("'ccc",$E$758,"'!",$B$1,C760+21))</f>
        <v>0.23</v>
      </c>
      <c r="H760" s="2">
        <f t="shared" ref="H760:H769" si="191">E760*F760*G760</f>
        <v>8.97</v>
      </c>
      <c r="I760" s="2">
        <f t="shared" ref="I760:I769" si="192">H760/$E$771</f>
        <v>0.001322228774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159</v>
      </c>
      <c r="F761" s="1">
        <v>1.0</v>
      </c>
      <c r="G761" s="4" t="str">
        <f t="shared" si="190"/>
        <v>0.32</v>
      </c>
      <c r="H761" s="2">
        <f t="shared" si="191"/>
        <v>50.88</v>
      </c>
      <c r="I761" s="2">
        <f t="shared" si="192"/>
        <v>0.0075</v>
      </c>
      <c r="J761" s="2">
        <f t="shared" si="193"/>
        <v>0</v>
      </c>
    </row>
    <row r="762">
      <c r="C762" s="1">
        <v>2.0</v>
      </c>
      <c r="E762" s="4">
        <f t="shared" si="189"/>
        <v>15</v>
      </c>
      <c r="F762" s="1">
        <v>1.0</v>
      </c>
      <c r="G762" s="4" t="str">
        <f t="shared" si="190"/>
        <v>0.13</v>
      </c>
      <c r="H762" s="2">
        <f t="shared" si="191"/>
        <v>1.95</v>
      </c>
      <c r="I762" s="2">
        <f t="shared" si="192"/>
        <v>0.0002874410377</v>
      </c>
      <c r="J762" s="2">
        <f t="shared" si="193"/>
        <v>0</v>
      </c>
    </row>
    <row r="763">
      <c r="C763" s="1">
        <v>3.0</v>
      </c>
      <c r="E763" s="4">
        <f t="shared" si="189"/>
        <v>74</v>
      </c>
      <c r="F763" s="1">
        <v>1.0</v>
      </c>
      <c r="G763" s="4" t="str">
        <f t="shared" si="190"/>
        <v>0.39</v>
      </c>
      <c r="H763" s="2">
        <f t="shared" si="191"/>
        <v>28.86</v>
      </c>
      <c r="I763" s="2">
        <f t="shared" si="192"/>
        <v>0.004254127358</v>
      </c>
      <c r="J763" s="2">
        <f t="shared" si="193"/>
        <v>0</v>
      </c>
    </row>
    <row r="764">
      <c r="C764" s="1">
        <v>4.0</v>
      </c>
      <c r="E764" s="4">
        <f t="shared" si="189"/>
        <v>4013</v>
      </c>
      <c r="F764" s="1">
        <v>1.0</v>
      </c>
      <c r="G764" s="4" t="str">
        <f t="shared" si="190"/>
        <v>0.88</v>
      </c>
      <c r="H764" s="2">
        <f t="shared" si="191"/>
        <v>3531.44</v>
      </c>
      <c r="I764" s="2">
        <f t="shared" si="192"/>
        <v>0.5205542453</v>
      </c>
      <c r="J764" s="2">
        <f t="shared" si="193"/>
        <v>0</v>
      </c>
    </row>
    <row r="765">
      <c r="C765" s="1">
        <v>5.0</v>
      </c>
      <c r="E765" s="4">
        <f t="shared" si="189"/>
        <v>1957</v>
      </c>
      <c r="F765" s="1">
        <v>1.0</v>
      </c>
      <c r="G765" s="4" t="str">
        <f t="shared" si="190"/>
        <v>0.81</v>
      </c>
      <c r="H765" s="2">
        <f t="shared" si="191"/>
        <v>1585.17</v>
      </c>
      <c r="I765" s="2">
        <f t="shared" si="192"/>
        <v>0.2336630307</v>
      </c>
      <c r="J765" s="2">
        <f t="shared" si="193"/>
        <v>0</v>
      </c>
    </row>
    <row r="766">
      <c r="C766" s="1">
        <v>6.0</v>
      </c>
      <c r="E766" s="4">
        <f t="shared" si="189"/>
        <v>46</v>
      </c>
      <c r="F766" s="1">
        <v>0.0</v>
      </c>
      <c r="G766" s="4" t="str">
        <f t="shared" si="190"/>
        <v>0.33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170</v>
      </c>
      <c r="F767" s="1">
        <v>0.0</v>
      </c>
      <c r="G767" s="4" t="str">
        <f t="shared" si="190"/>
        <v>0.31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44</v>
      </c>
      <c r="F768" s="1">
        <v>0.0</v>
      </c>
      <c r="G768" s="4" t="str">
        <f t="shared" si="190"/>
        <v>0.27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267</v>
      </c>
      <c r="F769" s="1">
        <v>0.0</v>
      </c>
      <c r="G769" s="4" t="str">
        <f t="shared" si="190"/>
        <v>0.37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0.2324189269</v>
      </c>
    </row>
    <row r="771">
      <c r="D771" s="1" t="s">
        <v>29</v>
      </c>
      <c r="E771" s="2">
        <f>Sum(E760:E769)</f>
        <v>6784</v>
      </c>
      <c r="H771" s="2">
        <f>Sum(H760:H769)</f>
        <v>5207.27</v>
      </c>
    </row>
    <row r="772">
      <c r="D772" s="1" t="s">
        <v>17</v>
      </c>
      <c r="E772" s="2">
        <f>E771/$B$2</f>
        <v>0.053</v>
      </c>
    </row>
    <row r="773">
      <c r="D773" s="1" t="s">
        <v>18</v>
      </c>
      <c r="E773" s="2">
        <f>H771/E771</f>
        <v>0.7675810731</v>
      </c>
    </row>
    <row r="774">
      <c r="D774" s="1" t="s">
        <v>20</v>
      </c>
      <c r="E774" s="2">
        <f>H771/$B$2</f>
        <v>0.04068179688</v>
      </c>
    </row>
    <row r="775">
      <c r="D775" s="1" t="s">
        <v>21</v>
      </c>
      <c r="E775" s="2">
        <f>(E771-H771)/$B$2</f>
        <v>0.01231820313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34</v>
      </c>
      <c r="F790" s="1">
        <v>1.0</v>
      </c>
      <c r="G790" s="4" t="str">
        <f t="shared" ref="G790:G799" si="195">INDIRECT(CONCATENATE("'ccc",$E$788,"'!",$B$1,C790+21))</f>
        <v>0.26</v>
      </c>
      <c r="H790" s="2">
        <f t="shared" ref="H790:H799" si="196">E790*F790*G790</f>
        <v>8.84</v>
      </c>
      <c r="I790" s="2">
        <f t="shared" ref="I790:I799" si="197">H790/$E$801</f>
        <v>0.001269203159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173</v>
      </c>
      <c r="F791" s="1">
        <v>1.0</v>
      </c>
      <c r="G791" s="4" t="str">
        <f t="shared" si="195"/>
        <v>0.36</v>
      </c>
      <c r="H791" s="2">
        <f t="shared" si="196"/>
        <v>62.28</v>
      </c>
      <c r="I791" s="2">
        <f t="shared" si="197"/>
        <v>0.008941852118</v>
      </c>
      <c r="J791" s="2">
        <f t="shared" si="198"/>
        <v>0</v>
      </c>
    </row>
    <row r="792">
      <c r="C792" s="1">
        <v>2.0</v>
      </c>
      <c r="E792" s="4">
        <f t="shared" si="194"/>
        <v>9</v>
      </c>
      <c r="F792" s="1">
        <v>1.0</v>
      </c>
      <c r="G792" s="4" t="str">
        <f t="shared" si="195"/>
        <v>0.11</v>
      </c>
      <c r="H792" s="2">
        <f t="shared" si="196"/>
        <v>0.99</v>
      </c>
      <c r="I792" s="2">
        <f t="shared" si="197"/>
        <v>0.0001421392678</v>
      </c>
      <c r="J792" s="2">
        <f t="shared" si="198"/>
        <v>0</v>
      </c>
    </row>
    <row r="793">
      <c r="C793" s="1">
        <v>3.0</v>
      </c>
      <c r="E793" s="4">
        <f t="shared" si="194"/>
        <v>78</v>
      </c>
      <c r="F793" s="1">
        <v>1.0</v>
      </c>
      <c r="G793" s="4" t="str">
        <f t="shared" si="195"/>
        <v>0.32</v>
      </c>
      <c r="H793" s="2">
        <f t="shared" si="196"/>
        <v>24.96</v>
      </c>
      <c r="I793" s="2">
        <f t="shared" si="197"/>
        <v>0.003583632448</v>
      </c>
      <c r="J793" s="2">
        <f t="shared" si="198"/>
        <v>0</v>
      </c>
    </row>
    <row r="794">
      <c r="C794" s="1">
        <v>4.0</v>
      </c>
      <c r="E794" s="4">
        <f t="shared" si="194"/>
        <v>1686</v>
      </c>
      <c r="F794" s="1">
        <v>1.0</v>
      </c>
      <c r="G794" s="4" t="str">
        <f t="shared" si="195"/>
        <v>0.77</v>
      </c>
      <c r="H794" s="2">
        <f t="shared" si="196"/>
        <v>1298.22</v>
      </c>
      <c r="I794" s="2">
        <f t="shared" si="197"/>
        <v>0.1863919598</v>
      </c>
      <c r="J794" s="2">
        <f t="shared" si="198"/>
        <v>0</v>
      </c>
    </row>
    <row r="795">
      <c r="C795" s="1">
        <v>5.0</v>
      </c>
      <c r="E795" s="4">
        <f t="shared" si="194"/>
        <v>4478</v>
      </c>
      <c r="F795" s="1">
        <v>1.0</v>
      </c>
      <c r="G795" s="4" t="str">
        <f t="shared" si="195"/>
        <v>0.87</v>
      </c>
      <c r="H795" s="2">
        <f t="shared" si="196"/>
        <v>3895.86</v>
      </c>
      <c r="I795" s="2">
        <f t="shared" si="197"/>
        <v>0.5593481694</v>
      </c>
      <c r="J795" s="2">
        <f t="shared" si="198"/>
        <v>0</v>
      </c>
    </row>
    <row r="796">
      <c r="C796" s="1">
        <v>6.0</v>
      </c>
      <c r="E796" s="4">
        <f t="shared" si="194"/>
        <v>97</v>
      </c>
      <c r="F796" s="1">
        <v>0.0</v>
      </c>
      <c r="G796" s="4" t="str">
        <f t="shared" si="195"/>
        <v>0.31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113</v>
      </c>
      <c r="F797" s="1">
        <v>0.0</v>
      </c>
      <c r="G797" s="4" t="str">
        <f t="shared" si="195"/>
        <v>0.24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44</v>
      </c>
      <c r="F798" s="1">
        <v>0.0</v>
      </c>
      <c r="G798" s="4" t="str">
        <f t="shared" si="195"/>
        <v>0.27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253</v>
      </c>
      <c r="F799" s="1">
        <v>0.0</v>
      </c>
      <c r="G799" s="4" t="str">
        <f t="shared" si="195"/>
        <v>0.31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0.2403230438</v>
      </c>
    </row>
    <row r="801">
      <c r="D801" s="1" t="s">
        <v>29</v>
      </c>
      <c r="E801" s="2">
        <f>Sum(E790:E799)</f>
        <v>6965</v>
      </c>
      <c r="H801" s="2">
        <f>Sum(H790:H799)</f>
        <v>5291.15</v>
      </c>
    </row>
    <row r="802">
      <c r="D802" s="1" t="s">
        <v>17</v>
      </c>
      <c r="E802" s="2">
        <f>E801/$B$2</f>
        <v>0.0544140625</v>
      </c>
    </row>
    <row r="803">
      <c r="D803" s="1" t="s">
        <v>18</v>
      </c>
      <c r="E803" s="2">
        <f>H801/E801</f>
        <v>0.7596769562</v>
      </c>
    </row>
    <row r="804">
      <c r="D804" s="1" t="s">
        <v>20</v>
      </c>
      <c r="E804" s="2">
        <f>H801/$B$2</f>
        <v>0.04133710938</v>
      </c>
    </row>
    <row r="805">
      <c r="D805" s="1" t="s">
        <v>21</v>
      </c>
      <c r="E805" s="2">
        <f>(E801-H801)/$B$2</f>
        <v>0.01307695313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30</v>
      </c>
      <c r="F820" s="1">
        <v>1.0</v>
      </c>
      <c r="G820" s="4" t="str">
        <f t="shared" ref="G820:G829" si="200">INDIRECT(CONCATENATE("'ccc",$E$818,"'!",$B$1,C820+21))</f>
        <v>0.10</v>
      </c>
      <c r="H820" s="2">
        <f t="shared" ref="H820:H829" si="201">E820*F820*G820</f>
        <v>3</v>
      </c>
      <c r="I820" s="2">
        <f t="shared" ref="I820:I829" si="202">H820/$E$831</f>
        <v>0.0004281432853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170</v>
      </c>
      <c r="F821" s="1">
        <v>1.0</v>
      </c>
      <c r="G821" s="4" t="str">
        <f t="shared" si="200"/>
        <v>0.35</v>
      </c>
      <c r="H821" s="2">
        <f t="shared" si="201"/>
        <v>59.5</v>
      </c>
      <c r="I821" s="2">
        <f t="shared" si="202"/>
        <v>0.008491508492</v>
      </c>
      <c r="J821" s="2">
        <f t="shared" si="203"/>
        <v>0</v>
      </c>
    </row>
    <row r="822">
      <c r="C822" s="1">
        <v>2.0</v>
      </c>
      <c r="E822" s="4">
        <f t="shared" si="199"/>
        <v>8</v>
      </c>
      <c r="F822" s="1">
        <v>1.0</v>
      </c>
      <c r="G822" s="4" t="str">
        <f t="shared" si="200"/>
        <v>0.25</v>
      </c>
      <c r="H822" s="2">
        <f t="shared" si="201"/>
        <v>2</v>
      </c>
      <c r="I822" s="2">
        <f t="shared" si="202"/>
        <v>0.0002854288569</v>
      </c>
      <c r="J822" s="2">
        <f t="shared" si="203"/>
        <v>0</v>
      </c>
    </row>
    <row r="823">
      <c r="C823" s="1">
        <v>3.0</v>
      </c>
      <c r="E823" s="4">
        <f t="shared" si="199"/>
        <v>46</v>
      </c>
      <c r="F823" s="1">
        <v>1.0</v>
      </c>
      <c r="G823" s="4" t="str">
        <f t="shared" si="200"/>
        <v>0.37</v>
      </c>
      <c r="H823" s="2">
        <f t="shared" si="201"/>
        <v>17.02</v>
      </c>
      <c r="I823" s="2">
        <f t="shared" si="202"/>
        <v>0.002428999572</v>
      </c>
      <c r="J823" s="2">
        <f t="shared" si="203"/>
        <v>0</v>
      </c>
    </row>
    <row r="824">
      <c r="C824" s="1">
        <v>4.0</v>
      </c>
      <c r="E824" s="4">
        <f t="shared" si="199"/>
        <v>1382</v>
      </c>
      <c r="F824" s="1">
        <v>1.0</v>
      </c>
      <c r="G824" s="4" t="str">
        <f t="shared" si="200"/>
        <v>0.77</v>
      </c>
      <c r="H824" s="2">
        <f t="shared" si="201"/>
        <v>1064.14</v>
      </c>
      <c r="I824" s="2">
        <f t="shared" si="202"/>
        <v>0.1518681319</v>
      </c>
      <c r="J824" s="2">
        <f t="shared" si="203"/>
        <v>0</v>
      </c>
    </row>
    <row r="825">
      <c r="C825" s="1">
        <v>5.0</v>
      </c>
      <c r="E825" s="4">
        <f t="shared" si="199"/>
        <v>4920</v>
      </c>
      <c r="F825" s="1">
        <v>1.0</v>
      </c>
      <c r="G825" s="4" t="str">
        <f t="shared" si="200"/>
        <v>0.89</v>
      </c>
      <c r="H825" s="2">
        <f t="shared" si="201"/>
        <v>4378.8</v>
      </c>
      <c r="I825" s="2">
        <f t="shared" si="202"/>
        <v>0.6249179392</v>
      </c>
      <c r="J825" s="2">
        <f t="shared" si="203"/>
        <v>0</v>
      </c>
    </row>
    <row r="826">
      <c r="C826" s="1">
        <v>6.0</v>
      </c>
      <c r="E826" s="4">
        <f t="shared" si="199"/>
        <v>116</v>
      </c>
      <c r="F826" s="1">
        <v>0.0</v>
      </c>
      <c r="G826" s="4" t="str">
        <f t="shared" si="200"/>
        <v>0.28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126</v>
      </c>
      <c r="F827" s="1">
        <v>0.0</v>
      </c>
      <c r="G827" s="4" t="str">
        <f t="shared" si="200"/>
        <v>0.25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58</v>
      </c>
      <c r="F828" s="1">
        <v>0.0</v>
      </c>
      <c r="G828" s="4" t="str">
        <f t="shared" si="200"/>
        <v>0.21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151</v>
      </c>
      <c r="F829" s="1">
        <v>0.0</v>
      </c>
      <c r="G829" s="4" t="str">
        <f t="shared" si="200"/>
        <v>0.29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0.2115798487</v>
      </c>
    </row>
    <row r="831">
      <c r="D831" s="1" t="s">
        <v>29</v>
      </c>
      <c r="E831" s="2">
        <f>Sum(E820:E829)</f>
        <v>7007</v>
      </c>
      <c r="H831" s="2">
        <f>Sum(H820:H829)</f>
        <v>5524.46</v>
      </c>
    </row>
    <row r="832">
      <c r="D832" s="1" t="s">
        <v>17</v>
      </c>
      <c r="E832" s="2">
        <f>E831/$B$2</f>
        <v>0.0547421875</v>
      </c>
    </row>
    <row r="833">
      <c r="D833" s="1" t="s">
        <v>18</v>
      </c>
      <c r="E833" s="2">
        <f>H831/E831</f>
        <v>0.7884201513</v>
      </c>
    </row>
    <row r="834">
      <c r="D834" s="1" t="s">
        <v>20</v>
      </c>
      <c r="E834" s="2">
        <f>H831/$B$2</f>
        <v>0.04315984375</v>
      </c>
    </row>
    <row r="835">
      <c r="D835" s="1" t="s">
        <v>21</v>
      </c>
      <c r="E835" s="2">
        <f>(E831-H831)/$B$2</f>
        <v>0.01158234375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26</v>
      </c>
      <c r="F850" s="1">
        <v>1.0</v>
      </c>
      <c r="G850" s="4" t="str">
        <f t="shared" ref="G850:G859" si="205">INDIRECT(CONCATENATE("'ccc",$E$848,"'!",$B$1,C850+21))</f>
        <v>0.15</v>
      </c>
      <c r="H850" s="2">
        <f t="shared" ref="H850:H859" si="206">E850*F850*G850</f>
        <v>3.9</v>
      </c>
      <c r="I850" s="2">
        <f t="shared" ref="I850:I859" si="207">H850/$E$861</f>
        <v>0.0005647263249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157</v>
      </c>
      <c r="F851" s="1">
        <v>1.0</v>
      </c>
      <c r="G851" s="4" t="str">
        <f t="shared" si="205"/>
        <v>0.32</v>
      </c>
      <c r="H851" s="2">
        <f t="shared" si="206"/>
        <v>50.24</v>
      </c>
      <c r="I851" s="2">
        <f t="shared" si="207"/>
        <v>0.007274833478</v>
      </c>
      <c r="J851" s="2">
        <f t="shared" si="208"/>
        <v>0</v>
      </c>
    </row>
    <row r="852">
      <c r="C852" s="1">
        <v>2.0</v>
      </c>
      <c r="E852" s="4">
        <f t="shared" si="204"/>
        <v>4</v>
      </c>
      <c r="F852" s="1">
        <v>1.0</v>
      </c>
      <c r="G852" s="4" t="str">
        <f t="shared" si="205"/>
        <v>0.00</v>
      </c>
      <c r="H852" s="2">
        <f t="shared" si="206"/>
        <v>0</v>
      </c>
      <c r="I852" s="2">
        <f t="shared" si="207"/>
        <v>0</v>
      </c>
      <c r="J852" s="2">
        <f t="shared" si="208"/>
        <v>0</v>
      </c>
    </row>
    <row r="853">
      <c r="C853" s="1">
        <v>3.0</v>
      </c>
      <c r="E853" s="4">
        <f t="shared" si="204"/>
        <v>50</v>
      </c>
      <c r="F853" s="1">
        <v>1.0</v>
      </c>
      <c r="G853" s="4" t="str">
        <f t="shared" si="205"/>
        <v>0.30</v>
      </c>
      <c r="H853" s="2">
        <f t="shared" si="206"/>
        <v>15</v>
      </c>
      <c r="I853" s="2">
        <f t="shared" si="207"/>
        <v>0.002172024327</v>
      </c>
      <c r="J853" s="2">
        <f t="shared" si="208"/>
        <v>0</v>
      </c>
    </row>
    <row r="854">
      <c r="C854" s="1">
        <v>4.0</v>
      </c>
      <c r="E854" s="4">
        <f t="shared" si="204"/>
        <v>968</v>
      </c>
      <c r="F854" s="1">
        <v>1.0</v>
      </c>
      <c r="G854" s="4" t="str">
        <f t="shared" si="205"/>
        <v>0.72</v>
      </c>
      <c r="H854" s="2">
        <f t="shared" si="206"/>
        <v>696.96</v>
      </c>
      <c r="I854" s="2">
        <f t="shared" si="207"/>
        <v>0.1009209383</v>
      </c>
      <c r="J854" s="2">
        <f t="shared" si="208"/>
        <v>0</v>
      </c>
    </row>
    <row r="855">
      <c r="C855" s="1">
        <v>5.0</v>
      </c>
      <c r="E855" s="4">
        <f t="shared" si="204"/>
        <v>5330</v>
      </c>
      <c r="F855" s="1">
        <v>1.0</v>
      </c>
      <c r="G855" s="4" t="str">
        <f t="shared" si="205"/>
        <v>0.90</v>
      </c>
      <c r="H855" s="2">
        <f t="shared" si="206"/>
        <v>4797</v>
      </c>
      <c r="I855" s="2">
        <f t="shared" si="207"/>
        <v>0.6946133797</v>
      </c>
      <c r="J855" s="2">
        <f t="shared" si="208"/>
        <v>0</v>
      </c>
    </row>
    <row r="856">
      <c r="C856" s="1">
        <v>6.0</v>
      </c>
      <c r="E856" s="4">
        <f t="shared" si="204"/>
        <v>89</v>
      </c>
      <c r="F856" s="1">
        <v>0.0</v>
      </c>
      <c r="G856" s="4" t="str">
        <f t="shared" si="205"/>
        <v>0.33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110</v>
      </c>
      <c r="F857" s="1">
        <v>0.0</v>
      </c>
      <c r="G857" s="4" t="str">
        <f t="shared" si="205"/>
        <v>0.25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37</v>
      </c>
      <c r="F858" s="1">
        <v>0.0</v>
      </c>
      <c r="G858" s="4" t="str">
        <f t="shared" si="205"/>
        <v>0.22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135</v>
      </c>
      <c r="F859" s="1">
        <v>0.0</v>
      </c>
      <c r="G859" s="4" t="str">
        <f t="shared" si="205"/>
        <v>0.25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0.1944540979</v>
      </c>
    </row>
    <row r="861">
      <c r="D861" s="1" t="s">
        <v>29</v>
      </c>
      <c r="E861" s="2">
        <f>Sum(E850:E859)</f>
        <v>6906</v>
      </c>
      <c r="H861" s="2">
        <f>Sum(H850:H859)</f>
        <v>5563.1</v>
      </c>
    </row>
    <row r="862">
      <c r="D862" s="1" t="s">
        <v>17</v>
      </c>
      <c r="E862" s="2">
        <f>E861/$B$2</f>
        <v>0.053953125</v>
      </c>
    </row>
    <row r="863">
      <c r="D863" s="1" t="s">
        <v>18</v>
      </c>
      <c r="E863" s="2">
        <f>H861/E861</f>
        <v>0.8055459021</v>
      </c>
    </row>
    <row r="864">
      <c r="D864" s="1" t="s">
        <v>20</v>
      </c>
      <c r="E864" s="2">
        <f>H861/$B$2</f>
        <v>0.04346171875</v>
      </c>
    </row>
    <row r="865">
      <c r="D865" s="1" t="s">
        <v>21</v>
      </c>
      <c r="E865" s="2">
        <f>(E861-H861)/$B$2</f>
        <v>0.01049140625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25</v>
      </c>
      <c r="F880" s="1">
        <v>1.0</v>
      </c>
      <c r="G880" s="4" t="str">
        <f t="shared" ref="G880:G889" si="210">INDIRECT(CONCATENATE("'ccc",$E$878,"'!",$B$1,C880+21))</f>
        <v>0.16</v>
      </c>
      <c r="H880" s="2">
        <f t="shared" ref="H880:H889" si="211">E880*F880*G880</f>
        <v>4</v>
      </c>
      <c r="I880" s="2">
        <f t="shared" ref="I880:I889" si="212">H880/$E$891</f>
        <v>0.000572819705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164</v>
      </c>
      <c r="F881" s="1">
        <v>1.0</v>
      </c>
      <c r="G881" s="4" t="str">
        <f t="shared" si="210"/>
        <v>0.40</v>
      </c>
      <c r="H881" s="2">
        <f t="shared" si="211"/>
        <v>65.6</v>
      </c>
      <c r="I881" s="2">
        <f t="shared" si="212"/>
        <v>0.009394243162</v>
      </c>
      <c r="J881" s="2">
        <f t="shared" si="213"/>
        <v>0</v>
      </c>
    </row>
    <row r="882">
      <c r="C882" s="1">
        <v>2.0</v>
      </c>
      <c r="E882" s="4">
        <f t="shared" si="209"/>
        <v>5</v>
      </c>
      <c r="F882" s="1">
        <v>1.0</v>
      </c>
      <c r="G882" s="4" t="str">
        <f t="shared" si="210"/>
        <v>0.00</v>
      </c>
      <c r="H882" s="2">
        <f t="shared" si="211"/>
        <v>0</v>
      </c>
      <c r="I882" s="2">
        <f t="shared" si="212"/>
        <v>0</v>
      </c>
      <c r="J882" s="2">
        <f t="shared" si="213"/>
        <v>0</v>
      </c>
    </row>
    <row r="883">
      <c r="C883" s="1">
        <v>3.0</v>
      </c>
      <c r="E883" s="4">
        <f t="shared" si="209"/>
        <v>45</v>
      </c>
      <c r="F883" s="1">
        <v>1.0</v>
      </c>
      <c r="G883" s="4" t="str">
        <f t="shared" si="210"/>
        <v>0.29</v>
      </c>
      <c r="H883" s="2">
        <f t="shared" si="211"/>
        <v>13.05</v>
      </c>
      <c r="I883" s="2">
        <f t="shared" si="212"/>
        <v>0.001868824288</v>
      </c>
      <c r="J883" s="2">
        <f t="shared" si="213"/>
        <v>0</v>
      </c>
    </row>
    <row r="884">
      <c r="C884" s="1">
        <v>4.0</v>
      </c>
      <c r="E884" s="4">
        <f t="shared" si="209"/>
        <v>947</v>
      </c>
      <c r="F884" s="1">
        <v>1.0</v>
      </c>
      <c r="G884" s="4" t="str">
        <f t="shared" si="210"/>
        <v>0.75</v>
      </c>
      <c r="H884" s="2">
        <f t="shared" si="211"/>
        <v>710.25</v>
      </c>
      <c r="I884" s="2">
        <f t="shared" si="212"/>
        <v>0.1017112989</v>
      </c>
      <c r="J884" s="2">
        <f t="shared" si="213"/>
        <v>0</v>
      </c>
    </row>
    <row r="885">
      <c r="C885" s="1">
        <v>5.0</v>
      </c>
      <c r="E885" s="4">
        <f t="shared" si="209"/>
        <v>5442</v>
      </c>
      <c r="F885" s="1">
        <v>1.0</v>
      </c>
      <c r="G885" s="4" t="str">
        <f t="shared" si="210"/>
        <v>0.91</v>
      </c>
      <c r="H885" s="2">
        <f t="shared" si="211"/>
        <v>4952.22</v>
      </c>
      <c r="I885" s="2">
        <f t="shared" si="212"/>
        <v>0.7091822999</v>
      </c>
      <c r="J885" s="2">
        <f t="shared" si="213"/>
        <v>0</v>
      </c>
    </row>
    <row r="886">
      <c r="C886" s="1">
        <v>6.0</v>
      </c>
      <c r="E886" s="4">
        <f t="shared" si="209"/>
        <v>106</v>
      </c>
      <c r="F886" s="1">
        <v>0.0</v>
      </c>
      <c r="G886" s="4" t="str">
        <f t="shared" si="210"/>
        <v>0.23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101</v>
      </c>
      <c r="F887" s="1">
        <v>0.0</v>
      </c>
      <c r="G887" s="4" t="str">
        <f t="shared" si="210"/>
        <v>0.18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43</v>
      </c>
      <c r="F888" s="1">
        <v>0.0</v>
      </c>
      <c r="G888" s="4" t="str">
        <f t="shared" si="210"/>
        <v>0.21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105</v>
      </c>
      <c r="F889" s="1">
        <v>0.0</v>
      </c>
      <c r="G889" s="4" t="str">
        <f t="shared" si="210"/>
        <v>0.31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0.1772705141</v>
      </c>
    </row>
    <row r="891">
      <c r="D891" s="1" t="s">
        <v>29</v>
      </c>
      <c r="E891" s="2">
        <f>Sum(E880:E889)</f>
        <v>6983</v>
      </c>
      <c r="H891" s="2">
        <f>Sum(H880:H889)</f>
        <v>5745.12</v>
      </c>
    </row>
    <row r="892">
      <c r="D892" s="1" t="s">
        <v>17</v>
      </c>
      <c r="E892" s="2">
        <f>E891/$B$2</f>
        <v>0.0545546875</v>
      </c>
    </row>
    <row r="893">
      <c r="D893" s="1" t="s">
        <v>18</v>
      </c>
      <c r="E893" s="2">
        <f>H891/E891</f>
        <v>0.8227294859</v>
      </c>
    </row>
    <row r="894">
      <c r="D894" s="1" t="s">
        <v>20</v>
      </c>
      <c r="E894" s="2">
        <f>H891/$B$2</f>
        <v>0.04488375</v>
      </c>
    </row>
    <row r="895">
      <c r="D895" s="1" t="s">
        <v>21</v>
      </c>
      <c r="E895" s="2">
        <f>(E891-H891)/$B$2</f>
        <v>0.0096709375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272</v>
      </c>
      <c r="F910" s="1">
        <v>1.0</v>
      </c>
      <c r="G910" s="4" t="str">
        <f t="shared" ref="G910:G919" si="215">INDIRECT(CONCATENATE("'ccc",$E$908,"'!",$B$1,C910+21))</f>
        <v>0.22</v>
      </c>
      <c r="H910" s="2">
        <f t="shared" ref="H910:H919" si="216">E910*F910*G910</f>
        <v>59.84</v>
      </c>
      <c r="I910" s="2">
        <f t="shared" ref="I910:I919" si="217">H910/$E$921</f>
        <v>0.007862304559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331</v>
      </c>
      <c r="F911" s="1">
        <v>1.0</v>
      </c>
      <c r="G911" s="4" t="str">
        <f t="shared" si="215"/>
        <v>0.34</v>
      </c>
      <c r="H911" s="2">
        <f t="shared" si="216"/>
        <v>112.54</v>
      </c>
      <c r="I911" s="2">
        <f t="shared" si="217"/>
        <v>0.01478649323</v>
      </c>
      <c r="J911" s="2">
        <f t="shared" si="218"/>
        <v>0</v>
      </c>
    </row>
    <row r="912">
      <c r="C912" s="1">
        <v>2.0</v>
      </c>
      <c r="E912" s="4">
        <f t="shared" si="214"/>
        <v>33</v>
      </c>
      <c r="F912" s="1">
        <v>1.0</v>
      </c>
      <c r="G912" s="4" t="str">
        <f t="shared" si="215"/>
        <v>0.06</v>
      </c>
      <c r="H912" s="2">
        <f t="shared" si="216"/>
        <v>1.98</v>
      </c>
      <c r="I912" s="2">
        <f t="shared" si="217"/>
        <v>0.0002601497832</v>
      </c>
      <c r="J912" s="2">
        <f t="shared" si="218"/>
        <v>0</v>
      </c>
    </row>
    <row r="913">
      <c r="C913" s="1">
        <v>3.0</v>
      </c>
      <c r="E913" s="4">
        <f t="shared" si="214"/>
        <v>65</v>
      </c>
      <c r="F913" s="1">
        <v>1.0</v>
      </c>
      <c r="G913" s="4" t="str">
        <f t="shared" si="215"/>
        <v>0.14</v>
      </c>
      <c r="H913" s="2">
        <f t="shared" si="216"/>
        <v>9.1</v>
      </c>
      <c r="I913" s="2">
        <f t="shared" si="217"/>
        <v>0.001195637893</v>
      </c>
      <c r="J913" s="2">
        <f t="shared" si="218"/>
        <v>0</v>
      </c>
    </row>
    <row r="914">
      <c r="C914" s="1">
        <v>4.0</v>
      </c>
      <c r="E914" s="4">
        <f t="shared" si="214"/>
        <v>526</v>
      </c>
      <c r="F914" s="1">
        <v>1.0</v>
      </c>
      <c r="G914" s="4" t="str">
        <f t="shared" si="215"/>
        <v>0.60</v>
      </c>
      <c r="H914" s="2">
        <f t="shared" si="216"/>
        <v>315.6</v>
      </c>
      <c r="I914" s="2">
        <f t="shared" si="217"/>
        <v>0.04146629878</v>
      </c>
      <c r="J914" s="2">
        <f t="shared" si="218"/>
        <v>0</v>
      </c>
    </row>
    <row r="915">
      <c r="C915" s="1">
        <v>5.0</v>
      </c>
      <c r="E915" s="4">
        <f t="shared" si="214"/>
        <v>4531</v>
      </c>
      <c r="F915" s="1">
        <v>1.0</v>
      </c>
      <c r="G915" s="4" t="str">
        <f t="shared" si="215"/>
        <v>0.82</v>
      </c>
      <c r="H915" s="2">
        <f t="shared" si="216"/>
        <v>3715.42</v>
      </c>
      <c r="I915" s="2">
        <f t="shared" si="217"/>
        <v>0.4881644988</v>
      </c>
      <c r="J915" s="2">
        <f t="shared" si="218"/>
        <v>0</v>
      </c>
    </row>
    <row r="916">
      <c r="C916" s="1">
        <v>6.0</v>
      </c>
      <c r="E916" s="4">
        <f t="shared" si="214"/>
        <v>1551</v>
      </c>
      <c r="F916" s="1">
        <v>1.0</v>
      </c>
      <c r="G916" s="4" t="str">
        <f t="shared" si="215"/>
        <v>0.66</v>
      </c>
      <c r="H916" s="2">
        <f t="shared" si="216"/>
        <v>1023.66</v>
      </c>
      <c r="I916" s="2">
        <f t="shared" si="217"/>
        <v>0.1344974379</v>
      </c>
      <c r="J916" s="2">
        <f t="shared" si="218"/>
        <v>0</v>
      </c>
    </row>
    <row r="917">
      <c r="C917" s="1">
        <v>7.0</v>
      </c>
      <c r="E917" s="4">
        <f t="shared" si="214"/>
        <v>60</v>
      </c>
      <c r="F917" s="1">
        <v>0.0</v>
      </c>
      <c r="G917" s="4" t="str">
        <f t="shared" si="215"/>
        <v>0.18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108</v>
      </c>
      <c r="F918" s="1">
        <v>0.0</v>
      </c>
      <c r="G918" s="4" t="str">
        <f t="shared" si="215"/>
        <v>0.22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134</v>
      </c>
      <c r="F919" s="1">
        <v>0.0</v>
      </c>
      <c r="G919" s="4" t="str">
        <f t="shared" si="215"/>
        <v>0.22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0.3117671791</v>
      </c>
    </row>
    <row r="921">
      <c r="D921" s="1" t="s">
        <v>29</v>
      </c>
      <c r="E921" s="2">
        <f>Sum(E910:E919)</f>
        <v>7611</v>
      </c>
      <c r="H921" s="2">
        <f>Sum(H910:H919)</f>
        <v>5238.14</v>
      </c>
    </row>
    <row r="922">
      <c r="D922" s="1" t="s">
        <v>17</v>
      </c>
      <c r="E922" s="2">
        <f>E921/$B$2</f>
        <v>0.0594609375</v>
      </c>
    </row>
    <row r="923">
      <c r="D923" s="1" t="s">
        <v>18</v>
      </c>
      <c r="E923" s="2">
        <f>H921/E921</f>
        <v>0.6882328209</v>
      </c>
    </row>
    <row r="924">
      <c r="D924" s="1" t="s">
        <v>20</v>
      </c>
      <c r="E924" s="2">
        <f>H921/$B$2</f>
        <v>0.04092296875</v>
      </c>
    </row>
    <row r="925">
      <c r="D925" s="1" t="s">
        <v>21</v>
      </c>
      <c r="E925" s="2">
        <f>(E921-H921)/$B$2</f>
        <v>0.01853796875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525</v>
      </c>
      <c r="F940" s="1">
        <v>1.0</v>
      </c>
      <c r="G940" s="4" t="str">
        <f t="shared" ref="G940:G949" si="220">INDIRECT(CONCATENATE("'ccc",$E$938,"'!",$B$1,C940+21))</f>
        <v>0.30</v>
      </c>
      <c r="H940" s="2">
        <f t="shared" ref="H940:H949" si="221">E940*F940*G940</f>
        <v>157.5</v>
      </c>
      <c r="I940" s="2">
        <f t="shared" ref="I940:I949" si="222">H940/$E$951</f>
        <v>0.02166735452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265</v>
      </c>
      <c r="F941" s="1">
        <v>1.0</v>
      </c>
      <c r="G941" s="4" t="str">
        <f t="shared" si="220"/>
        <v>0.38</v>
      </c>
      <c r="H941" s="2">
        <f t="shared" si="221"/>
        <v>100.7</v>
      </c>
      <c r="I941" s="2">
        <f t="shared" si="222"/>
        <v>0.01385334984</v>
      </c>
      <c r="J941" s="2">
        <f t="shared" si="223"/>
        <v>0</v>
      </c>
    </row>
    <row r="942">
      <c r="C942" s="1">
        <v>2.0</v>
      </c>
      <c r="E942" s="4">
        <f t="shared" si="219"/>
        <v>58</v>
      </c>
      <c r="F942" s="1">
        <v>1.0</v>
      </c>
      <c r="G942" s="4" t="str">
        <f t="shared" si="220"/>
        <v>0.09</v>
      </c>
      <c r="H942" s="2">
        <f t="shared" si="221"/>
        <v>5.22</v>
      </c>
      <c r="I942" s="2">
        <f t="shared" si="222"/>
        <v>0.0007181180355</v>
      </c>
      <c r="J942" s="2">
        <f t="shared" si="223"/>
        <v>0</v>
      </c>
    </row>
    <row r="943">
      <c r="C943" s="1">
        <v>3.0</v>
      </c>
      <c r="E943" s="4">
        <f t="shared" si="219"/>
        <v>97</v>
      </c>
      <c r="F943" s="1">
        <v>1.0</v>
      </c>
      <c r="G943" s="4" t="str">
        <f t="shared" si="220"/>
        <v>0.13</v>
      </c>
      <c r="H943" s="2">
        <f t="shared" si="221"/>
        <v>12.61</v>
      </c>
      <c r="I943" s="2">
        <f t="shared" si="222"/>
        <v>0.001734764067</v>
      </c>
      <c r="J943" s="2">
        <f t="shared" si="223"/>
        <v>0</v>
      </c>
    </row>
    <row r="944">
      <c r="C944" s="1">
        <v>4.0</v>
      </c>
      <c r="E944" s="4">
        <f t="shared" si="219"/>
        <v>290</v>
      </c>
      <c r="F944" s="1">
        <v>1.0</v>
      </c>
      <c r="G944" s="4" t="str">
        <f t="shared" si="220"/>
        <v>0.48</v>
      </c>
      <c r="H944" s="2">
        <f t="shared" si="221"/>
        <v>139.2</v>
      </c>
      <c r="I944" s="2">
        <f t="shared" si="222"/>
        <v>0.01914981428</v>
      </c>
      <c r="J944" s="2">
        <f t="shared" si="223"/>
        <v>0</v>
      </c>
    </row>
    <row r="945">
      <c r="C945" s="1">
        <v>5.0</v>
      </c>
      <c r="E945" s="4">
        <f t="shared" si="219"/>
        <v>3161</v>
      </c>
      <c r="F945" s="1">
        <v>1.0</v>
      </c>
      <c r="G945" s="4" t="str">
        <f t="shared" si="220"/>
        <v>0.76</v>
      </c>
      <c r="H945" s="2">
        <f t="shared" si="221"/>
        <v>2402.36</v>
      </c>
      <c r="I945" s="2">
        <f t="shared" si="222"/>
        <v>0.3304938781</v>
      </c>
      <c r="J945" s="2">
        <f t="shared" si="223"/>
        <v>0</v>
      </c>
    </row>
    <row r="946">
      <c r="C946" s="1">
        <v>6.0</v>
      </c>
      <c r="E946" s="4">
        <f t="shared" si="219"/>
        <v>2686</v>
      </c>
      <c r="F946" s="1">
        <v>1.0</v>
      </c>
      <c r="G946" s="4" t="str">
        <f t="shared" si="220"/>
        <v>0.74</v>
      </c>
      <c r="H946" s="2">
        <f t="shared" si="221"/>
        <v>1987.64</v>
      </c>
      <c r="I946" s="2">
        <f t="shared" si="222"/>
        <v>0.2734406383</v>
      </c>
      <c r="J946" s="2">
        <f t="shared" si="223"/>
        <v>0</v>
      </c>
    </row>
    <row r="947">
      <c r="C947" s="1">
        <v>7.0</v>
      </c>
      <c r="E947" s="4">
        <f t="shared" si="219"/>
        <v>54</v>
      </c>
      <c r="F947" s="1">
        <v>0.0</v>
      </c>
      <c r="G947" s="4" t="str">
        <f t="shared" si="220"/>
        <v>0.30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50</v>
      </c>
      <c r="F948" s="1">
        <v>0.0</v>
      </c>
      <c r="G948" s="4" t="str">
        <f t="shared" si="220"/>
        <v>0.10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83</v>
      </c>
      <c r="F949" s="1">
        <v>0.0</v>
      </c>
      <c r="G949" s="4" t="str">
        <f t="shared" si="220"/>
        <v>0.23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0.3389420828</v>
      </c>
    </row>
    <row r="951">
      <c r="D951" s="1" t="s">
        <v>29</v>
      </c>
      <c r="E951" s="2">
        <f>Sum(E940:E949)</f>
        <v>7269</v>
      </c>
      <c r="H951" s="2">
        <f>Sum(H940:H949)</f>
        <v>4805.23</v>
      </c>
    </row>
    <row r="952">
      <c r="D952" s="1" t="s">
        <v>17</v>
      </c>
      <c r="E952" s="2">
        <f>E951/$B$2</f>
        <v>0.0567890625</v>
      </c>
    </row>
    <row r="953">
      <c r="D953" s="1" t="s">
        <v>18</v>
      </c>
      <c r="E953" s="2">
        <f>H951/E951</f>
        <v>0.6610579172</v>
      </c>
    </row>
    <row r="954">
      <c r="D954" s="1" t="s">
        <v>20</v>
      </c>
      <c r="E954" s="2">
        <f>H951/$B$2</f>
        <v>0.03754085938</v>
      </c>
    </row>
    <row r="955">
      <c r="D955" s="1" t="s">
        <v>21</v>
      </c>
      <c r="E955" s="2">
        <f>(E951-H951)/$B$2</f>
        <v>0.01924820313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545</v>
      </c>
      <c r="F970" s="1">
        <v>1.0</v>
      </c>
      <c r="G970" s="4" t="str">
        <f t="shared" ref="G970:G979" si="225">INDIRECT(CONCATENATE("'ccc",$E$968,"'!",$B$1,C970+21))</f>
        <v>0.32</v>
      </c>
      <c r="H970" s="2">
        <f t="shared" ref="H970:H979" si="226">E970*F970*G970</f>
        <v>174.4</v>
      </c>
      <c r="I970" s="2">
        <f t="shared" ref="I970:I979" si="227">H970/$E$981</f>
        <v>0.02344716322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300</v>
      </c>
      <c r="F971" s="1">
        <v>1.0</v>
      </c>
      <c r="G971" s="4" t="str">
        <f t="shared" si="225"/>
        <v>0.31</v>
      </c>
      <c r="H971" s="2">
        <f t="shared" si="226"/>
        <v>93</v>
      </c>
      <c r="I971" s="2">
        <f t="shared" si="227"/>
        <v>0.01250336112</v>
      </c>
      <c r="J971" s="2">
        <f t="shared" si="228"/>
        <v>0</v>
      </c>
    </row>
    <row r="972">
      <c r="C972" s="1">
        <v>2.0</v>
      </c>
      <c r="E972" s="4">
        <f t="shared" si="224"/>
        <v>43</v>
      </c>
      <c r="F972" s="1">
        <v>1.0</v>
      </c>
      <c r="G972" s="4" t="str">
        <f t="shared" si="225"/>
        <v>0.12</v>
      </c>
      <c r="H972" s="2">
        <f t="shared" si="226"/>
        <v>5.16</v>
      </c>
      <c r="I972" s="2">
        <f t="shared" si="227"/>
        <v>0.000693734875</v>
      </c>
      <c r="J972" s="2">
        <f t="shared" si="228"/>
        <v>0</v>
      </c>
    </row>
    <row r="973">
      <c r="C973" s="1">
        <v>3.0</v>
      </c>
      <c r="E973" s="4">
        <f t="shared" si="224"/>
        <v>107</v>
      </c>
      <c r="F973" s="1">
        <v>1.0</v>
      </c>
      <c r="G973" s="4" t="str">
        <f t="shared" si="225"/>
        <v>0.12</v>
      </c>
      <c r="H973" s="2">
        <f t="shared" si="226"/>
        <v>12.84</v>
      </c>
      <c r="I973" s="2">
        <f t="shared" si="227"/>
        <v>0.001726270503</v>
      </c>
      <c r="J973" s="2">
        <f t="shared" si="228"/>
        <v>0</v>
      </c>
    </row>
    <row r="974">
      <c r="C974" s="1">
        <v>4.0</v>
      </c>
      <c r="E974" s="4">
        <f t="shared" si="224"/>
        <v>296</v>
      </c>
      <c r="F974" s="1">
        <v>1.0</v>
      </c>
      <c r="G974" s="4" t="str">
        <f t="shared" si="225"/>
        <v>0.50</v>
      </c>
      <c r="H974" s="2">
        <f t="shared" si="226"/>
        <v>148</v>
      </c>
      <c r="I974" s="2">
        <f t="shared" si="227"/>
        <v>0.019897822</v>
      </c>
      <c r="J974" s="2">
        <f t="shared" si="228"/>
        <v>0</v>
      </c>
    </row>
    <row r="975">
      <c r="C975" s="1">
        <v>5.0</v>
      </c>
      <c r="E975" s="4">
        <f t="shared" si="224"/>
        <v>2705</v>
      </c>
      <c r="F975" s="1">
        <v>1.0</v>
      </c>
      <c r="G975" s="4" t="str">
        <f t="shared" si="225"/>
        <v>0.72</v>
      </c>
      <c r="H975" s="2">
        <f t="shared" si="226"/>
        <v>1947.6</v>
      </c>
      <c r="I975" s="2">
        <f t="shared" si="227"/>
        <v>0.2618445819</v>
      </c>
      <c r="J975" s="2">
        <f t="shared" si="228"/>
        <v>0</v>
      </c>
    </row>
    <row r="976">
      <c r="C976" s="1">
        <v>6.0</v>
      </c>
      <c r="E976" s="4">
        <f t="shared" si="224"/>
        <v>3253</v>
      </c>
      <c r="F976" s="1">
        <v>1.0</v>
      </c>
      <c r="G976" s="4" t="str">
        <f t="shared" si="225"/>
        <v>0.76</v>
      </c>
      <c r="H976" s="2">
        <f t="shared" si="226"/>
        <v>2472.28</v>
      </c>
      <c r="I976" s="2">
        <f t="shared" si="227"/>
        <v>0.3323850497</v>
      </c>
      <c r="J976" s="2">
        <f t="shared" si="228"/>
        <v>0</v>
      </c>
    </row>
    <row r="977">
      <c r="C977" s="1">
        <v>7.0</v>
      </c>
      <c r="E977" s="4">
        <f t="shared" si="224"/>
        <v>44</v>
      </c>
      <c r="F977" s="1">
        <v>0.0</v>
      </c>
      <c r="G977" s="4" t="str">
        <f t="shared" si="225"/>
        <v>0.11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54</v>
      </c>
      <c r="F978" s="1">
        <v>0.0</v>
      </c>
      <c r="G978" s="4" t="str">
        <f t="shared" si="225"/>
        <v>0.13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91</v>
      </c>
      <c r="F979" s="1">
        <v>0.0</v>
      </c>
      <c r="G979" s="4" t="str">
        <f t="shared" si="225"/>
        <v>0.20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0.3475020167</v>
      </c>
    </row>
    <row r="981">
      <c r="D981" s="1" t="s">
        <v>29</v>
      </c>
      <c r="E981" s="2">
        <f>Sum(E970:E979)</f>
        <v>7438</v>
      </c>
      <c r="H981" s="2">
        <f>Sum(H970:H979)</f>
        <v>4853.28</v>
      </c>
    </row>
    <row r="982">
      <c r="D982" s="1" t="s">
        <v>17</v>
      </c>
      <c r="E982" s="2">
        <f>E981/$B$2</f>
        <v>0.058109375</v>
      </c>
    </row>
    <row r="983">
      <c r="D983" s="1" t="s">
        <v>18</v>
      </c>
      <c r="E983" s="2">
        <f>H981/E981</f>
        <v>0.6524979833</v>
      </c>
    </row>
    <row r="984">
      <c r="D984" s="1" t="s">
        <v>20</v>
      </c>
      <c r="E984" s="2">
        <f>H981/$B$2</f>
        <v>0.03791625</v>
      </c>
    </row>
    <row r="985">
      <c r="D985" s="1" t="s">
        <v>21</v>
      </c>
      <c r="E985" s="2">
        <f>(E981-H981)/$B$2</f>
        <v>0.020193125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497</v>
      </c>
      <c r="F1000" s="1">
        <v>1.0</v>
      </c>
      <c r="G1000" s="4" t="str">
        <f>INDIRECT(CONCATENATE("'ccc",$E$998,"'!",$B$1,C1000+21))</f>
        <v>0.34</v>
      </c>
      <c r="H1000" s="2">
        <f t="shared" ref="H1000:H1009" si="230">E1000*F1000*G1000</f>
        <v>168.98</v>
      </c>
      <c r="I1000" s="2">
        <f t="shared" ref="I1000:I1009" si="231">H1000/$E$1011</f>
        <v>0.02325626204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353</v>
      </c>
      <c r="F1001" s="1">
        <v>1.0</v>
      </c>
      <c r="G1001" s="4" t="str">
        <f t="shared" ref="G1001:G1009" si="233">INDIRECT(CONCATENATE("'ccc",$E$968,"'!",$B$1,C1001+21))</f>
        <v>0.31</v>
      </c>
      <c r="H1001" s="2">
        <f t="shared" si="230"/>
        <v>109.43</v>
      </c>
      <c r="I1001" s="2">
        <f t="shared" si="231"/>
        <v>0.01506055601</v>
      </c>
      <c r="J1001" s="2">
        <f t="shared" si="232"/>
        <v>0</v>
      </c>
    </row>
    <row r="1002">
      <c r="C1002" s="1">
        <v>2.0</v>
      </c>
      <c r="E1002" s="4">
        <f t="shared" si="229"/>
        <v>57</v>
      </c>
      <c r="F1002" s="1">
        <v>1.0</v>
      </c>
      <c r="G1002" s="4" t="str">
        <f t="shared" si="233"/>
        <v>0.12</v>
      </c>
      <c r="H1002" s="2">
        <f t="shared" si="230"/>
        <v>6.84</v>
      </c>
      <c r="I1002" s="2">
        <f t="shared" si="231"/>
        <v>0.000941370768</v>
      </c>
      <c r="J1002" s="2">
        <f t="shared" si="232"/>
        <v>0</v>
      </c>
    </row>
    <row r="1003">
      <c r="C1003" s="1">
        <v>3.0</v>
      </c>
      <c r="E1003" s="4">
        <f t="shared" si="229"/>
        <v>95</v>
      </c>
      <c r="F1003" s="1">
        <v>1.0</v>
      </c>
      <c r="G1003" s="4" t="str">
        <f t="shared" si="233"/>
        <v>0.12</v>
      </c>
      <c r="H1003" s="2">
        <f t="shared" si="230"/>
        <v>11.4</v>
      </c>
      <c r="I1003" s="2">
        <f t="shared" si="231"/>
        <v>0.00156895128</v>
      </c>
      <c r="J1003" s="2">
        <f t="shared" si="232"/>
        <v>0</v>
      </c>
    </row>
    <row r="1004">
      <c r="C1004" s="1">
        <v>4.0</v>
      </c>
      <c r="E1004" s="4">
        <f t="shared" si="229"/>
        <v>218</v>
      </c>
      <c r="F1004" s="1">
        <v>1.0</v>
      </c>
      <c r="G1004" s="4" t="str">
        <f t="shared" si="233"/>
        <v>0.50</v>
      </c>
      <c r="H1004" s="2">
        <f t="shared" si="230"/>
        <v>109</v>
      </c>
      <c r="I1004" s="2">
        <f t="shared" si="231"/>
        <v>0.01500137627</v>
      </c>
      <c r="J1004" s="2">
        <f t="shared" si="232"/>
        <v>0</v>
      </c>
    </row>
    <row r="1005">
      <c r="C1005" s="1">
        <v>5.0</v>
      </c>
      <c r="E1005" s="4">
        <f t="shared" si="229"/>
        <v>2340</v>
      </c>
      <c r="F1005" s="1">
        <v>1.0</v>
      </c>
      <c r="G1005" s="4" t="str">
        <f t="shared" si="233"/>
        <v>0.72</v>
      </c>
      <c r="H1005" s="2">
        <f t="shared" si="230"/>
        <v>1684.8</v>
      </c>
      <c r="I1005" s="2">
        <f t="shared" si="231"/>
        <v>0.2318744839</v>
      </c>
      <c r="J1005" s="2">
        <f t="shared" si="232"/>
        <v>0</v>
      </c>
    </row>
    <row r="1006">
      <c r="C1006" s="1">
        <v>6.0</v>
      </c>
      <c r="E1006" s="4">
        <f t="shared" si="229"/>
        <v>3570</v>
      </c>
      <c r="F1006" s="1">
        <v>1.0</v>
      </c>
      <c r="G1006" s="4" t="str">
        <f t="shared" si="233"/>
        <v>0.76</v>
      </c>
      <c r="H1006" s="2">
        <f t="shared" si="230"/>
        <v>2713.2</v>
      </c>
      <c r="I1006" s="2">
        <f t="shared" si="231"/>
        <v>0.3734104046</v>
      </c>
      <c r="J1006" s="2">
        <f t="shared" si="232"/>
        <v>0</v>
      </c>
    </row>
    <row r="1007">
      <c r="C1007" s="1">
        <v>7.0</v>
      </c>
      <c r="E1007" s="4">
        <f t="shared" si="229"/>
        <v>31</v>
      </c>
      <c r="F1007" s="1">
        <v>0.0</v>
      </c>
      <c r="G1007" s="4" t="str">
        <f t="shared" si="233"/>
        <v>0.11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53</v>
      </c>
      <c r="F1008" s="1">
        <v>0.0</v>
      </c>
      <c r="G1008" s="4" t="str">
        <f t="shared" si="233"/>
        <v>0.13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52</v>
      </c>
      <c r="F1009" s="1">
        <v>0.0</v>
      </c>
      <c r="G1009" s="4" t="str">
        <f t="shared" si="233"/>
        <v>0.20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0.3388865951</v>
      </c>
    </row>
    <row r="1011">
      <c r="D1011" s="1" t="s">
        <v>29</v>
      </c>
      <c r="E1011" s="2">
        <f>Sum(E1000:E1009)</f>
        <v>7266</v>
      </c>
      <c r="H1011" s="2">
        <f>Sum(H1000:H1009)</f>
        <v>4803.65</v>
      </c>
    </row>
    <row r="1012">
      <c r="D1012" s="1" t="s">
        <v>17</v>
      </c>
      <c r="E1012" s="2">
        <f>E1011/$B$2</f>
        <v>0.056765625</v>
      </c>
    </row>
    <row r="1013">
      <c r="D1013" s="1" t="s">
        <v>18</v>
      </c>
      <c r="E1013" s="2">
        <f>H1011/E1011</f>
        <v>0.6611134049</v>
      </c>
    </row>
    <row r="1014">
      <c r="D1014" s="1" t="s">
        <v>20</v>
      </c>
      <c r="E1014" s="2">
        <f>H1011/$B$2</f>
        <v>0.03752851563</v>
      </c>
    </row>
    <row r="1015">
      <c r="D1015" s="1" t="s">
        <v>21</v>
      </c>
      <c r="E1015" s="2">
        <f>(E1011-H1011)/$B$2</f>
        <v>0.01923710938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501</v>
      </c>
      <c r="F1030" s="1">
        <v>1.0</v>
      </c>
      <c r="G1030" s="4" t="str">
        <f t="shared" ref="G1030:G1039" si="235">INDIRECT(CONCATENATE("'ccc",$E$1028,"'!",$B$1,C1030+21))</f>
        <v>0.27</v>
      </c>
      <c r="H1030" s="2">
        <f t="shared" ref="H1030:H1039" si="236">E1030*F1030*G1030</f>
        <v>135.27</v>
      </c>
      <c r="I1030" s="2">
        <f t="shared" ref="I1030:I1039" si="237">H1030/$E$1041</f>
        <v>0.01850985222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356</v>
      </c>
      <c r="F1031" s="1">
        <v>1.0</v>
      </c>
      <c r="G1031" s="4" t="str">
        <f t="shared" si="235"/>
        <v>0.38</v>
      </c>
      <c r="H1031" s="2">
        <f t="shared" si="236"/>
        <v>135.28</v>
      </c>
      <c r="I1031" s="2">
        <f t="shared" si="237"/>
        <v>0.01851122058</v>
      </c>
      <c r="J1031" s="2">
        <f t="shared" si="238"/>
        <v>0</v>
      </c>
    </row>
    <row r="1032">
      <c r="C1032" s="1">
        <v>2.0</v>
      </c>
      <c r="E1032" s="4">
        <f t="shared" si="234"/>
        <v>38</v>
      </c>
      <c r="F1032" s="1">
        <v>1.0</v>
      </c>
      <c r="G1032" s="4" t="str">
        <f t="shared" si="235"/>
        <v>0.05</v>
      </c>
      <c r="H1032" s="2">
        <f t="shared" si="236"/>
        <v>1.9</v>
      </c>
      <c r="I1032" s="2">
        <f t="shared" si="237"/>
        <v>0.0002599890531</v>
      </c>
      <c r="J1032" s="2">
        <f t="shared" si="238"/>
        <v>0</v>
      </c>
    </row>
    <row r="1033">
      <c r="C1033" s="1">
        <v>3.0</v>
      </c>
      <c r="E1033" s="4">
        <f t="shared" si="234"/>
        <v>70</v>
      </c>
      <c r="F1033" s="1">
        <v>1.0</v>
      </c>
      <c r="G1033" s="4" t="str">
        <f t="shared" si="235"/>
        <v>0.07</v>
      </c>
      <c r="H1033" s="2">
        <f t="shared" si="236"/>
        <v>4.9</v>
      </c>
      <c r="I1033" s="2">
        <f t="shared" si="237"/>
        <v>0.0006704980843</v>
      </c>
      <c r="J1033" s="2">
        <f t="shared" si="238"/>
        <v>0</v>
      </c>
    </row>
    <row r="1034">
      <c r="C1034" s="1">
        <v>4.0</v>
      </c>
      <c r="E1034" s="4">
        <f t="shared" si="234"/>
        <v>253</v>
      </c>
      <c r="F1034" s="1">
        <v>1.0</v>
      </c>
      <c r="G1034" s="4" t="str">
        <f t="shared" si="235"/>
        <v>0.44</v>
      </c>
      <c r="H1034" s="2">
        <f t="shared" si="236"/>
        <v>111.32</v>
      </c>
      <c r="I1034" s="2">
        <f t="shared" si="237"/>
        <v>0.01523262178</v>
      </c>
      <c r="J1034" s="2">
        <f t="shared" si="238"/>
        <v>0</v>
      </c>
    </row>
    <row r="1035">
      <c r="C1035" s="1">
        <v>5.0</v>
      </c>
      <c r="E1035" s="4">
        <f t="shared" si="234"/>
        <v>1938</v>
      </c>
      <c r="F1035" s="1">
        <v>1.0</v>
      </c>
      <c r="G1035" s="4" t="str">
        <f t="shared" si="235"/>
        <v>0.65</v>
      </c>
      <c r="H1035" s="2">
        <f t="shared" si="236"/>
        <v>1259.7</v>
      </c>
      <c r="I1035" s="2">
        <f t="shared" si="237"/>
        <v>0.1723727422</v>
      </c>
      <c r="J1035" s="2">
        <f t="shared" si="238"/>
        <v>0</v>
      </c>
    </row>
    <row r="1036">
      <c r="C1036" s="1">
        <v>6.0</v>
      </c>
      <c r="E1036" s="4">
        <f t="shared" si="234"/>
        <v>4007</v>
      </c>
      <c r="F1036" s="1">
        <v>1.0</v>
      </c>
      <c r="G1036" s="4" t="str">
        <f t="shared" si="235"/>
        <v>0.80</v>
      </c>
      <c r="H1036" s="2">
        <f t="shared" si="236"/>
        <v>3205.6</v>
      </c>
      <c r="I1036" s="2">
        <f t="shared" si="237"/>
        <v>0.4386425835</v>
      </c>
      <c r="J1036" s="2">
        <f t="shared" si="238"/>
        <v>0</v>
      </c>
    </row>
    <row r="1037">
      <c r="C1037" s="1">
        <v>7.0</v>
      </c>
      <c r="E1037" s="4">
        <f t="shared" si="234"/>
        <v>35</v>
      </c>
      <c r="F1037" s="1">
        <v>0.0</v>
      </c>
      <c r="G1037" s="4" t="str">
        <f t="shared" si="235"/>
        <v>0.09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44</v>
      </c>
      <c r="F1038" s="1">
        <v>0.0</v>
      </c>
      <c r="G1038" s="4" t="str">
        <f t="shared" si="235"/>
        <v>0.14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66</v>
      </c>
      <c r="F1039" s="1">
        <v>0.0</v>
      </c>
      <c r="G1039" s="4" t="str">
        <f t="shared" si="235"/>
        <v>0.12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0.3358004926</v>
      </c>
    </row>
    <row r="1041">
      <c r="D1041" s="1" t="s">
        <v>29</v>
      </c>
      <c r="E1041" s="2">
        <f>Sum(E1030:E1039)</f>
        <v>7308</v>
      </c>
      <c r="H1041" s="2">
        <f>Sum(H1030:H1039)</f>
        <v>4853.97</v>
      </c>
    </row>
    <row r="1042">
      <c r="D1042" s="1" t="s">
        <v>17</v>
      </c>
      <c r="E1042" s="2">
        <f>E1041/$B$2</f>
        <v>0.05709375</v>
      </c>
    </row>
    <row r="1043">
      <c r="D1043" s="1" t="s">
        <v>18</v>
      </c>
      <c r="E1043" s="2">
        <f>H1041/E1041</f>
        <v>0.6641995074</v>
      </c>
    </row>
    <row r="1044">
      <c r="D1044" s="1" t="s">
        <v>20</v>
      </c>
      <c r="E1044" s="2">
        <f>H1041/$B$2</f>
        <v>0.03792164063</v>
      </c>
    </row>
    <row r="1045">
      <c r="D1045" s="1" t="s">
        <v>21</v>
      </c>
      <c r="E1045" s="2">
        <f>(E1041-H1041)/$B$2</f>
        <v>0.01917210938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537</v>
      </c>
      <c r="F1060" s="1">
        <v>1.0</v>
      </c>
      <c r="G1060" s="4" t="str">
        <f t="shared" ref="G1060:G1069" si="240">INDIRECT(CONCATENATE("'ccc",$E$1058,"'!",$B$1,C1060+21))</f>
        <v>0.32</v>
      </c>
      <c r="H1060" s="2">
        <f t="shared" ref="H1060:H1069" si="241">E1060*F1060*G1060</f>
        <v>171.84</v>
      </c>
      <c r="I1060" s="2">
        <f t="shared" ref="I1060:I1069" si="242">H1060/$E$1071</f>
        <v>0.02418918919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296</v>
      </c>
      <c r="F1061" s="1">
        <v>1.0</v>
      </c>
      <c r="G1061" s="4" t="str">
        <f t="shared" si="240"/>
        <v>0.34</v>
      </c>
      <c r="H1061" s="2">
        <f t="shared" si="241"/>
        <v>100.64</v>
      </c>
      <c r="I1061" s="2">
        <f t="shared" si="242"/>
        <v>0.01416666667</v>
      </c>
      <c r="J1061" s="2">
        <f t="shared" si="243"/>
        <v>0</v>
      </c>
    </row>
    <row r="1062">
      <c r="C1062" s="1">
        <v>2.0</v>
      </c>
      <c r="E1062" s="4">
        <f t="shared" si="239"/>
        <v>60</v>
      </c>
      <c r="F1062" s="1">
        <v>1.0</v>
      </c>
      <c r="G1062" s="4" t="str">
        <f t="shared" si="240"/>
        <v>0.13</v>
      </c>
      <c r="H1062" s="2">
        <f t="shared" si="241"/>
        <v>7.8</v>
      </c>
      <c r="I1062" s="2">
        <f t="shared" si="242"/>
        <v>0.001097972973</v>
      </c>
      <c r="J1062" s="2">
        <f t="shared" si="243"/>
        <v>0</v>
      </c>
    </row>
    <row r="1063">
      <c r="C1063" s="1">
        <v>3.0</v>
      </c>
      <c r="E1063" s="4">
        <f t="shared" si="239"/>
        <v>127</v>
      </c>
      <c r="F1063" s="1">
        <v>1.0</v>
      </c>
      <c r="G1063" s="4" t="str">
        <f t="shared" si="240"/>
        <v>0.12</v>
      </c>
      <c r="H1063" s="2">
        <f t="shared" si="241"/>
        <v>15.24</v>
      </c>
      <c r="I1063" s="2">
        <f t="shared" si="242"/>
        <v>0.00214527027</v>
      </c>
      <c r="J1063" s="2">
        <f t="shared" si="243"/>
        <v>0</v>
      </c>
    </row>
    <row r="1064">
      <c r="C1064" s="1">
        <v>4.0</v>
      </c>
      <c r="E1064" s="4">
        <f t="shared" si="239"/>
        <v>350</v>
      </c>
      <c r="F1064" s="1">
        <v>1.0</v>
      </c>
      <c r="G1064" s="4" t="str">
        <f t="shared" si="240"/>
        <v>0.41</v>
      </c>
      <c r="H1064" s="2">
        <f t="shared" si="241"/>
        <v>143.5</v>
      </c>
      <c r="I1064" s="2">
        <f t="shared" si="242"/>
        <v>0.02019988739</v>
      </c>
      <c r="J1064" s="2">
        <f t="shared" si="243"/>
        <v>0</v>
      </c>
    </row>
    <row r="1065">
      <c r="C1065" s="1">
        <v>5.0</v>
      </c>
      <c r="E1065" s="4">
        <f t="shared" si="239"/>
        <v>2561</v>
      </c>
      <c r="F1065" s="1">
        <v>1.0</v>
      </c>
      <c r="G1065" s="4" t="str">
        <f t="shared" si="240"/>
        <v>0.70</v>
      </c>
      <c r="H1065" s="2">
        <f t="shared" si="241"/>
        <v>1792.7</v>
      </c>
      <c r="I1065" s="2">
        <f t="shared" si="242"/>
        <v>0.2523507883</v>
      </c>
      <c r="J1065" s="2">
        <f t="shared" si="243"/>
        <v>0</v>
      </c>
    </row>
    <row r="1066">
      <c r="C1066" s="1">
        <v>6.0</v>
      </c>
      <c r="E1066" s="4">
        <f t="shared" si="239"/>
        <v>1987</v>
      </c>
      <c r="F1066" s="1">
        <v>1.0</v>
      </c>
      <c r="G1066" s="4" t="str">
        <f t="shared" si="240"/>
        <v>0.72</v>
      </c>
      <c r="H1066" s="2">
        <f t="shared" si="241"/>
        <v>1430.64</v>
      </c>
      <c r="I1066" s="2">
        <f t="shared" si="242"/>
        <v>0.2013851351</v>
      </c>
      <c r="J1066" s="2">
        <f t="shared" si="243"/>
        <v>0</v>
      </c>
    </row>
    <row r="1067">
      <c r="C1067" s="1">
        <v>7.0</v>
      </c>
      <c r="E1067" s="4">
        <f t="shared" si="239"/>
        <v>892</v>
      </c>
      <c r="F1067" s="1">
        <v>1.0</v>
      </c>
      <c r="G1067" s="4" t="str">
        <f t="shared" si="240"/>
        <v>0.71</v>
      </c>
      <c r="H1067" s="2">
        <f t="shared" si="241"/>
        <v>633.32</v>
      </c>
      <c r="I1067" s="2">
        <f t="shared" si="242"/>
        <v>0.08914977477</v>
      </c>
      <c r="J1067" s="2">
        <f t="shared" si="243"/>
        <v>0</v>
      </c>
    </row>
    <row r="1068">
      <c r="C1068" s="1">
        <v>8.0</v>
      </c>
      <c r="E1068" s="4">
        <f t="shared" si="239"/>
        <v>73</v>
      </c>
      <c r="F1068" s="1">
        <v>0.0</v>
      </c>
      <c r="G1068" s="4" t="str">
        <f t="shared" si="240"/>
        <v>0.03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221</v>
      </c>
      <c r="F1069" s="1">
        <v>0.0</v>
      </c>
      <c r="G1069" s="4" t="str">
        <f t="shared" si="240"/>
        <v>0.27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0.3953153153</v>
      </c>
    </row>
    <row r="1071">
      <c r="D1071" s="1" t="s">
        <v>29</v>
      </c>
      <c r="E1071" s="2">
        <f>Sum(E1060:E1069)</f>
        <v>7104</v>
      </c>
      <c r="H1071" s="2">
        <f>Sum(H1060:H1069)</f>
        <v>4295.68</v>
      </c>
    </row>
    <row r="1072">
      <c r="D1072" s="1" t="s">
        <v>17</v>
      </c>
      <c r="E1072" s="2">
        <f>E1071/$B$2</f>
        <v>0.0555</v>
      </c>
    </row>
    <row r="1073">
      <c r="D1073" s="1" t="s">
        <v>18</v>
      </c>
      <c r="E1073" s="2">
        <f>H1071/E1071</f>
        <v>0.6046846847</v>
      </c>
    </row>
    <row r="1074">
      <c r="D1074" s="1" t="s">
        <v>20</v>
      </c>
      <c r="E1074" s="2">
        <f>H1071/$B$2</f>
        <v>0.03356</v>
      </c>
    </row>
    <row r="1075">
      <c r="D1075" s="1" t="s">
        <v>21</v>
      </c>
      <c r="E1075" s="2">
        <f>(E1071-H1071)/$B$2</f>
        <v>0.02194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476</v>
      </c>
      <c r="F1090" s="1">
        <v>1.0</v>
      </c>
      <c r="G1090" s="4" t="str">
        <f t="shared" ref="G1090:G1099" si="245">INDIRECT(CONCATENATE("'ccc",$E$1088,"'!",$B$1,C1090+21))</f>
        <v>0.34</v>
      </c>
      <c r="H1090" s="2">
        <f t="shared" ref="H1090:H1099" si="246">E1090*F1090*G1090</f>
        <v>161.84</v>
      </c>
      <c r="I1090" s="2">
        <f t="shared" ref="I1090:I1099" si="247">H1090/$E$1101</f>
        <v>0.02278153153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321</v>
      </c>
      <c r="F1091" s="1">
        <v>1.0</v>
      </c>
      <c r="G1091" s="4" t="str">
        <f t="shared" si="245"/>
        <v>0.41</v>
      </c>
      <c r="H1091" s="2">
        <f t="shared" si="246"/>
        <v>131.61</v>
      </c>
      <c r="I1091" s="2">
        <f t="shared" si="247"/>
        <v>0.01852618243</v>
      </c>
      <c r="J1091" s="2">
        <f t="shared" si="248"/>
        <v>0</v>
      </c>
    </row>
    <row r="1092">
      <c r="C1092" s="1">
        <v>2.0</v>
      </c>
      <c r="E1092" s="4">
        <f t="shared" si="244"/>
        <v>86</v>
      </c>
      <c r="F1092" s="1">
        <v>1.0</v>
      </c>
      <c r="G1092" s="4" t="str">
        <f t="shared" si="245"/>
        <v>0.10</v>
      </c>
      <c r="H1092" s="2">
        <f t="shared" si="246"/>
        <v>8.6</v>
      </c>
      <c r="I1092" s="2">
        <f t="shared" si="247"/>
        <v>0.001210585586</v>
      </c>
      <c r="J1092" s="2">
        <f t="shared" si="248"/>
        <v>0</v>
      </c>
    </row>
    <row r="1093">
      <c r="C1093" s="1">
        <v>3.0</v>
      </c>
      <c r="E1093" s="4">
        <f t="shared" si="244"/>
        <v>147</v>
      </c>
      <c r="F1093" s="1">
        <v>1.0</v>
      </c>
      <c r="G1093" s="4" t="str">
        <f t="shared" si="245"/>
        <v>0.13</v>
      </c>
      <c r="H1093" s="2">
        <f t="shared" si="246"/>
        <v>19.11</v>
      </c>
      <c r="I1093" s="2">
        <f t="shared" si="247"/>
        <v>0.002690033784</v>
      </c>
      <c r="J1093" s="2">
        <f t="shared" si="248"/>
        <v>0</v>
      </c>
    </row>
    <row r="1094">
      <c r="C1094" s="1">
        <v>4.0</v>
      </c>
      <c r="E1094" s="4">
        <f t="shared" si="244"/>
        <v>343</v>
      </c>
      <c r="F1094" s="1">
        <v>1.0</v>
      </c>
      <c r="G1094" s="4" t="str">
        <f t="shared" si="245"/>
        <v>0.43</v>
      </c>
      <c r="H1094" s="2">
        <f t="shared" si="246"/>
        <v>147.49</v>
      </c>
      <c r="I1094" s="2">
        <f t="shared" si="247"/>
        <v>0.02076154279</v>
      </c>
      <c r="J1094" s="2">
        <f t="shared" si="248"/>
        <v>0</v>
      </c>
    </row>
    <row r="1095">
      <c r="C1095" s="1">
        <v>5.0</v>
      </c>
      <c r="E1095" s="4">
        <f t="shared" si="244"/>
        <v>2471</v>
      </c>
      <c r="F1095" s="1">
        <v>1.0</v>
      </c>
      <c r="G1095" s="4" t="str">
        <f t="shared" si="245"/>
        <v>0.68</v>
      </c>
      <c r="H1095" s="2">
        <f t="shared" si="246"/>
        <v>1680.28</v>
      </c>
      <c r="I1095" s="2">
        <f t="shared" si="247"/>
        <v>0.2365259009</v>
      </c>
      <c r="J1095" s="2">
        <f t="shared" si="248"/>
        <v>0</v>
      </c>
    </row>
    <row r="1096">
      <c r="C1096" s="1">
        <v>6.0</v>
      </c>
      <c r="E1096" s="4">
        <f t="shared" si="244"/>
        <v>2113</v>
      </c>
      <c r="F1096" s="1">
        <v>1.0</v>
      </c>
      <c r="G1096" s="4" t="str">
        <f t="shared" si="245"/>
        <v>0.73</v>
      </c>
      <c r="H1096" s="2">
        <f t="shared" si="246"/>
        <v>1542.49</v>
      </c>
      <c r="I1096" s="2">
        <f t="shared" si="247"/>
        <v>0.217129786</v>
      </c>
      <c r="J1096" s="2">
        <f t="shared" si="248"/>
        <v>0</v>
      </c>
    </row>
    <row r="1097">
      <c r="C1097" s="1">
        <v>7.0</v>
      </c>
      <c r="E1097" s="4">
        <f t="shared" si="244"/>
        <v>793</v>
      </c>
      <c r="F1097" s="1">
        <v>1.0</v>
      </c>
      <c r="G1097" s="4" t="str">
        <f t="shared" si="245"/>
        <v>0.74</v>
      </c>
      <c r="H1097" s="2">
        <f t="shared" si="246"/>
        <v>586.82</v>
      </c>
      <c r="I1097" s="2">
        <f t="shared" si="247"/>
        <v>0.08260416667</v>
      </c>
      <c r="J1097" s="2">
        <f t="shared" si="248"/>
        <v>0</v>
      </c>
    </row>
    <row r="1098">
      <c r="C1098" s="1">
        <v>8.0</v>
      </c>
      <c r="E1098" s="4">
        <f t="shared" si="244"/>
        <v>125</v>
      </c>
      <c r="F1098" s="1">
        <v>0.0</v>
      </c>
      <c r="G1098" s="4" t="str">
        <f t="shared" si="245"/>
        <v>0.11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229</v>
      </c>
      <c r="F1099" s="1">
        <v>0.0</v>
      </c>
      <c r="G1099" s="4" t="str">
        <f t="shared" si="245"/>
        <v>0.31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0.3977702703</v>
      </c>
    </row>
    <row r="1101">
      <c r="D1101" s="1" t="s">
        <v>29</v>
      </c>
      <c r="E1101" s="2">
        <f>Sum(E1090:E1099)</f>
        <v>7104</v>
      </c>
      <c r="H1101" s="2">
        <f>Sum(H1090:H1099)</f>
        <v>4278.24</v>
      </c>
    </row>
    <row r="1102">
      <c r="D1102" s="1" t="s">
        <v>17</v>
      </c>
      <c r="E1102" s="2">
        <f>E1101/$B$2</f>
        <v>0.0555</v>
      </c>
    </row>
    <row r="1103">
      <c r="D1103" s="1" t="s">
        <v>18</v>
      </c>
      <c r="E1103" s="2">
        <f>H1101/E1101</f>
        <v>0.6022297297</v>
      </c>
    </row>
    <row r="1104">
      <c r="D1104" s="1" t="s">
        <v>20</v>
      </c>
      <c r="E1104" s="2">
        <f>H1101/$B$2</f>
        <v>0.03342375</v>
      </c>
    </row>
    <row r="1105">
      <c r="D1105" s="1" t="s">
        <v>21</v>
      </c>
      <c r="E1105" s="2">
        <f>(E1101-H1101)/$B$2</f>
        <v>0.02207625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426</v>
      </c>
      <c r="F1120" s="1">
        <v>1.0</v>
      </c>
      <c r="G1120" s="4" t="str">
        <f t="shared" ref="G1120:G1129" si="250">INDIRECT(CONCATENATE("'ccc",$E$1118,"'!",$B$1,C1120+21))</f>
        <v>0.30</v>
      </c>
      <c r="H1120" s="2">
        <f t="shared" ref="H1120:H1129" si="251">E1120*F1120*G1120</f>
        <v>127.8</v>
      </c>
      <c r="I1120" s="2">
        <f t="shared" ref="I1120:I1129" si="252">H1120/$E$1131</f>
        <v>0.01788413098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333</v>
      </c>
      <c r="F1121" s="1">
        <v>1.0</v>
      </c>
      <c r="G1121" s="4" t="str">
        <f t="shared" si="250"/>
        <v>0.41</v>
      </c>
      <c r="H1121" s="2">
        <f t="shared" si="251"/>
        <v>136.53</v>
      </c>
      <c r="I1121" s="2">
        <f t="shared" si="252"/>
        <v>0.01910579345</v>
      </c>
      <c r="J1121" s="2">
        <f t="shared" si="253"/>
        <v>0</v>
      </c>
    </row>
    <row r="1122">
      <c r="C1122" s="1">
        <v>2.0</v>
      </c>
      <c r="E1122" s="4">
        <f t="shared" si="249"/>
        <v>67</v>
      </c>
      <c r="F1122" s="1">
        <v>1.0</v>
      </c>
      <c r="G1122" s="4" t="str">
        <f t="shared" si="250"/>
        <v>0.16</v>
      </c>
      <c r="H1122" s="2">
        <f t="shared" si="251"/>
        <v>10.72</v>
      </c>
      <c r="I1122" s="2">
        <f t="shared" si="252"/>
        <v>0.001500139938</v>
      </c>
      <c r="J1122" s="2">
        <f t="shared" si="253"/>
        <v>0</v>
      </c>
    </row>
    <row r="1123">
      <c r="C1123" s="1">
        <v>3.0</v>
      </c>
      <c r="E1123" s="4">
        <f t="shared" si="249"/>
        <v>145</v>
      </c>
      <c r="F1123" s="1">
        <v>1.0</v>
      </c>
      <c r="G1123" s="4" t="str">
        <f t="shared" si="250"/>
        <v>0.14</v>
      </c>
      <c r="H1123" s="2">
        <f t="shared" si="251"/>
        <v>20.3</v>
      </c>
      <c r="I1123" s="2">
        <f t="shared" si="252"/>
        <v>0.00284075007</v>
      </c>
      <c r="J1123" s="2">
        <f t="shared" si="253"/>
        <v>0</v>
      </c>
    </row>
    <row r="1124">
      <c r="C1124" s="1">
        <v>4.0</v>
      </c>
      <c r="E1124" s="4">
        <f t="shared" si="249"/>
        <v>373</v>
      </c>
      <c r="F1124" s="1">
        <v>1.0</v>
      </c>
      <c r="G1124" s="4" t="str">
        <f t="shared" si="250"/>
        <v>0.46</v>
      </c>
      <c r="H1124" s="2">
        <f t="shared" si="251"/>
        <v>171.58</v>
      </c>
      <c r="I1124" s="2">
        <f t="shared" si="252"/>
        <v>0.02401063532</v>
      </c>
      <c r="J1124" s="2">
        <f t="shared" si="253"/>
        <v>0</v>
      </c>
    </row>
    <row r="1125">
      <c r="C1125" s="1">
        <v>5.0</v>
      </c>
      <c r="E1125" s="4">
        <f t="shared" si="249"/>
        <v>2464</v>
      </c>
      <c r="F1125" s="1">
        <v>1.0</v>
      </c>
      <c r="G1125" s="4" t="str">
        <f t="shared" si="250"/>
        <v>0.68</v>
      </c>
      <c r="H1125" s="2">
        <f t="shared" si="251"/>
        <v>1675.52</v>
      </c>
      <c r="I1125" s="2">
        <f t="shared" si="252"/>
        <v>0.2344696334</v>
      </c>
      <c r="J1125" s="2">
        <f t="shared" si="253"/>
        <v>0</v>
      </c>
    </row>
    <row r="1126">
      <c r="C1126" s="1">
        <v>6.0</v>
      </c>
      <c r="E1126" s="4">
        <f t="shared" si="249"/>
        <v>2293</v>
      </c>
      <c r="F1126" s="1">
        <v>1.0</v>
      </c>
      <c r="G1126" s="4" t="str">
        <f t="shared" si="250"/>
        <v>0.74</v>
      </c>
      <c r="H1126" s="2">
        <f t="shared" si="251"/>
        <v>1696.82</v>
      </c>
      <c r="I1126" s="2">
        <f t="shared" si="252"/>
        <v>0.2374503219</v>
      </c>
      <c r="J1126" s="2">
        <f t="shared" si="253"/>
        <v>0</v>
      </c>
    </row>
    <row r="1127">
      <c r="C1127" s="1">
        <v>7.0</v>
      </c>
      <c r="E1127" s="4">
        <f t="shared" si="249"/>
        <v>717</v>
      </c>
      <c r="F1127" s="1">
        <v>1.0</v>
      </c>
      <c r="G1127" s="4" t="str">
        <f t="shared" si="250"/>
        <v>0.72</v>
      </c>
      <c r="H1127" s="2">
        <f t="shared" si="251"/>
        <v>516.24</v>
      </c>
      <c r="I1127" s="2">
        <f t="shared" si="252"/>
        <v>0.0722418136</v>
      </c>
      <c r="J1127" s="2">
        <f t="shared" si="253"/>
        <v>0</v>
      </c>
    </row>
    <row r="1128">
      <c r="C1128" s="1">
        <v>8.0</v>
      </c>
      <c r="E1128" s="4">
        <f t="shared" si="249"/>
        <v>100</v>
      </c>
      <c r="F1128" s="1">
        <v>0.0</v>
      </c>
      <c r="G1128" s="4" t="str">
        <f t="shared" si="250"/>
        <v>0.13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228</v>
      </c>
      <c r="F1129" s="1">
        <v>0.0</v>
      </c>
      <c r="G1129" s="4" t="str">
        <f t="shared" si="250"/>
        <v>0.27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0.3904967814</v>
      </c>
    </row>
    <row r="1131">
      <c r="D1131" s="1" t="s">
        <v>29</v>
      </c>
      <c r="E1131" s="2">
        <f>Sum(E1120:E1129)</f>
        <v>7146</v>
      </c>
      <c r="H1131" s="2">
        <f>Sum(H1120:H1129)</f>
        <v>4355.51</v>
      </c>
    </row>
    <row r="1132">
      <c r="D1132" s="1" t="s">
        <v>17</v>
      </c>
      <c r="E1132" s="2">
        <f>E1131/$B$2</f>
        <v>0.055828125</v>
      </c>
    </row>
    <row r="1133">
      <c r="D1133" s="1" t="s">
        <v>18</v>
      </c>
      <c r="E1133" s="2">
        <f>H1131/E1131</f>
        <v>0.6095032186</v>
      </c>
    </row>
    <row r="1134">
      <c r="D1134" s="1" t="s">
        <v>20</v>
      </c>
      <c r="E1134" s="2">
        <f>H1131/$B$2</f>
        <v>0.03402742188</v>
      </c>
    </row>
    <row r="1135">
      <c r="D1135" s="1" t="s">
        <v>21</v>
      </c>
      <c r="E1135" s="2">
        <f>(E1131-H1131)/$B$2</f>
        <v>0.02180070313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531</v>
      </c>
      <c r="F1150" s="1">
        <v>1.0</v>
      </c>
      <c r="G1150" s="4" t="str">
        <f t="shared" ref="G1150:G1159" si="255">INDIRECT(CONCATENATE("'ccc",$E$1148,"'!",$B$1,C1150+21))</f>
        <v>0.36</v>
      </c>
      <c r="H1150" s="2">
        <f t="shared" ref="H1150:H1159" si="256">E1150*F1150*G1150</f>
        <v>191.16</v>
      </c>
      <c r="I1150" s="2">
        <f t="shared" ref="I1150:I1159" si="257">H1150/$E$1161</f>
        <v>0.02678811659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301</v>
      </c>
      <c r="F1151" s="1">
        <v>1.0</v>
      </c>
      <c r="G1151" s="4" t="str">
        <f t="shared" si="255"/>
        <v>0.43</v>
      </c>
      <c r="H1151" s="2">
        <f t="shared" si="256"/>
        <v>129.43</v>
      </c>
      <c r="I1151" s="2">
        <f t="shared" si="257"/>
        <v>0.01813761211</v>
      </c>
      <c r="J1151" s="2">
        <f t="shared" si="258"/>
        <v>0</v>
      </c>
    </row>
    <row r="1152">
      <c r="C1152" s="1">
        <v>2.0</v>
      </c>
      <c r="E1152" s="4">
        <f t="shared" si="254"/>
        <v>61</v>
      </c>
      <c r="F1152" s="1">
        <v>1.0</v>
      </c>
      <c r="G1152" s="4" t="str">
        <f t="shared" si="255"/>
        <v>0.10</v>
      </c>
      <c r="H1152" s="2">
        <f t="shared" si="256"/>
        <v>6.1</v>
      </c>
      <c r="I1152" s="2">
        <f t="shared" si="257"/>
        <v>0.0008548206278</v>
      </c>
      <c r="J1152" s="2">
        <f t="shared" si="258"/>
        <v>0</v>
      </c>
    </row>
    <row r="1153">
      <c r="C1153" s="1">
        <v>3.0</v>
      </c>
      <c r="E1153" s="4">
        <f t="shared" si="254"/>
        <v>146</v>
      </c>
      <c r="F1153" s="1">
        <v>1.0</v>
      </c>
      <c r="G1153" s="4" t="str">
        <f t="shared" si="255"/>
        <v>0.12</v>
      </c>
      <c r="H1153" s="2">
        <f t="shared" si="256"/>
        <v>17.52</v>
      </c>
      <c r="I1153" s="2">
        <f t="shared" si="257"/>
        <v>0.002455156951</v>
      </c>
      <c r="J1153" s="2">
        <f t="shared" si="258"/>
        <v>0</v>
      </c>
    </row>
    <row r="1154">
      <c r="C1154" s="1">
        <v>4.0</v>
      </c>
      <c r="E1154" s="4">
        <f t="shared" si="254"/>
        <v>318</v>
      </c>
      <c r="F1154" s="1">
        <v>1.0</v>
      </c>
      <c r="G1154" s="4" t="str">
        <f t="shared" si="255"/>
        <v>0.42</v>
      </c>
      <c r="H1154" s="2">
        <f t="shared" si="256"/>
        <v>133.56</v>
      </c>
      <c r="I1154" s="2">
        <f t="shared" si="257"/>
        <v>0.01871636771</v>
      </c>
      <c r="J1154" s="2">
        <f t="shared" si="258"/>
        <v>0</v>
      </c>
    </row>
    <row r="1155">
      <c r="C1155" s="1">
        <v>5.0</v>
      </c>
      <c r="E1155" s="4">
        <f t="shared" si="254"/>
        <v>2586</v>
      </c>
      <c r="F1155" s="1">
        <v>1.0</v>
      </c>
      <c r="G1155" s="4" t="str">
        <f t="shared" si="255"/>
        <v>0.68</v>
      </c>
      <c r="H1155" s="2">
        <f t="shared" si="256"/>
        <v>1758.48</v>
      </c>
      <c r="I1155" s="2">
        <f t="shared" si="257"/>
        <v>0.2464237668</v>
      </c>
      <c r="J1155" s="2">
        <f t="shared" si="258"/>
        <v>0</v>
      </c>
    </row>
    <row r="1156">
      <c r="C1156" s="1">
        <v>6.0</v>
      </c>
      <c r="E1156" s="4">
        <f t="shared" si="254"/>
        <v>2239</v>
      </c>
      <c r="F1156" s="1">
        <v>1.0</v>
      </c>
      <c r="G1156" s="4" t="str">
        <f t="shared" si="255"/>
        <v>0.72</v>
      </c>
      <c r="H1156" s="2">
        <f t="shared" si="256"/>
        <v>1612.08</v>
      </c>
      <c r="I1156" s="2">
        <f t="shared" si="257"/>
        <v>0.2259080717</v>
      </c>
      <c r="J1156" s="2">
        <f t="shared" si="258"/>
        <v>0</v>
      </c>
    </row>
    <row r="1157">
      <c r="C1157" s="1">
        <v>7.0</v>
      </c>
      <c r="E1157" s="4">
        <f t="shared" si="254"/>
        <v>605</v>
      </c>
      <c r="F1157" s="1">
        <v>1.0</v>
      </c>
      <c r="G1157" s="4" t="str">
        <f t="shared" si="255"/>
        <v>0.70</v>
      </c>
      <c r="H1157" s="2">
        <f t="shared" si="256"/>
        <v>423.5</v>
      </c>
      <c r="I1157" s="2">
        <f t="shared" si="257"/>
        <v>0.05934697309</v>
      </c>
      <c r="J1157" s="2">
        <f t="shared" si="258"/>
        <v>0</v>
      </c>
    </row>
    <row r="1158">
      <c r="C1158" s="1">
        <v>8.0</v>
      </c>
      <c r="E1158" s="4">
        <f t="shared" si="254"/>
        <v>130</v>
      </c>
      <c r="F1158" s="1">
        <v>0.0</v>
      </c>
      <c r="G1158" s="4" t="str">
        <f t="shared" si="255"/>
        <v>0.15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219</v>
      </c>
      <c r="F1159" s="1">
        <v>0.0</v>
      </c>
      <c r="G1159" s="4" t="str">
        <f t="shared" si="255"/>
        <v>0.25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0.4013691143</v>
      </c>
    </row>
    <row r="1161">
      <c r="D1161" s="1" t="s">
        <v>29</v>
      </c>
      <c r="E1161" s="2">
        <f>Sum(E1150:E1159)</f>
        <v>7136</v>
      </c>
      <c r="H1161" s="2">
        <f>Sum(H1150:H1159)</f>
        <v>4271.83</v>
      </c>
    </row>
    <row r="1162">
      <c r="D1162" s="1" t="s">
        <v>17</v>
      </c>
      <c r="E1162" s="2">
        <f>E1161/$B$2</f>
        <v>0.05575</v>
      </c>
    </row>
    <row r="1163">
      <c r="D1163" s="1" t="s">
        <v>18</v>
      </c>
      <c r="E1163" s="2">
        <f>H1161/E1161</f>
        <v>0.5986308857</v>
      </c>
    </row>
    <row r="1164">
      <c r="D1164" s="1" t="s">
        <v>20</v>
      </c>
      <c r="E1164" s="2">
        <f>H1161/$B$2</f>
        <v>0.03337367188</v>
      </c>
    </row>
    <row r="1165">
      <c r="D1165" s="1" t="s">
        <v>21</v>
      </c>
      <c r="E1165" s="2">
        <f>(E1161-H1161)/$B$2</f>
        <v>0.02237632813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511</v>
      </c>
      <c r="F1180" s="1">
        <v>1.0</v>
      </c>
      <c r="G1180" s="4" t="str">
        <f t="shared" ref="G1180:G1189" si="260">INDIRECT(CONCATENATE("'ccc",$E$1178,"'!",$B$1,C1180+21))</f>
        <v>0.35</v>
      </c>
      <c r="H1180" s="2">
        <f t="shared" ref="H1180:H1189" si="261">E1180*F1180*G1180</f>
        <v>178.85</v>
      </c>
      <c r="I1180" s="2">
        <f t="shared" ref="I1180:I1189" si="262">H1180/$E$1191</f>
        <v>0.02528272547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264</v>
      </c>
      <c r="F1181" s="1">
        <v>1.0</v>
      </c>
      <c r="G1181" s="4" t="str">
        <f t="shared" si="260"/>
        <v>0.43</v>
      </c>
      <c r="H1181" s="2">
        <f t="shared" si="261"/>
        <v>113.52</v>
      </c>
      <c r="I1181" s="2">
        <f t="shared" si="262"/>
        <v>0.01604749788</v>
      </c>
      <c r="J1181" s="2">
        <f t="shared" si="263"/>
        <v>0</v>
      </c>
    </row>
    <row r="1182">
      <c r="C1182" s="1">
        <v>2.0</v>
      </c>
      <c r="E1182" s="4">
        <f t="shared" si="259"/>
        <v>60</v>
      </c>
      <c r="F1182" s="1">
        <v>1.0</v>
      </c>
      <c r="G1182" s="4" t="str">
        <f t="shared" si="260"/>
        <v>0.10</v>
      </c>
      <c r="H1182" s="2">
        <f t="shared" si="261"/>
        <v>6</v>
      </c>
      <c r="I1182" s="2">
        <f t="shared" si="262"/>
        <v>0.0008481764207</v>
      </c>
      <c r="J1182" s="2">
        <f t="shared" si="263"/>
        <v>0</v>
      </c>
    </row>
    <row r="1183">
      <c r="C1183" s="1">
        <v>3.0</v>
      </c>
      <c r="E1183" s="4">
        <f t="shared" si="259"/>
        <v>144</v>
      </c>
      <c r="F1183" s="1">
        <v>1.0</v>
      </c>
      <c r="G1183" s="4" t="str">
        <f t="shared" si="260"/>
        <v>0.14</v>
      </c>
      <c r="H1183" s="2">
        <f t="shared" si="261"/>
        <v>20.16</v>
      </c>
      <c r="I1183" s="2">
        <f t="shared" si="262"/>
        <v>0.002849872774</v>
      </c>
      <c r="J1183" s="2">
        <f t="shared" si="263"/>
        <v>0</v>
      </c>
    </row>
    <row r="1184">
      <c r="C1184" s="1">
        <v>4.0</v>
      </c>
      <c r="E1184" s="4">
        <f t="shared" si="259"/>
        <v>290</v>
      </c>
      <c r="F1184" s="1">
        <v>1.0</v>
      </c>
      <c r="G1184" s="4" t="str">
        <f t="shared" si="260"/>
        <v>0.41</v>
      </c>
      <c r="H1184" s="2">
        <f t="shared" si="261"/>
        <v>118.9</v>
      </c>
      <c r="I1184" s="2">
        <f t="shared" si="262"/>
        <v>0.0168080294</v>
      </c>
      <c r="J1184" s="2">
        <f t="shared" si="263"/>
        <v>0</v>
      </c>
    </row>
    <row r="1185">
      <c r="C1185" s="1">
        <v>5.0</v>
      </c>
      <c r="E1185" s="4">
        <f t="shared" si="259"/>
        <v>2815</v>
      </c>
      <c r="F1185" s="1">
        <v>1.0</v>
      </c>
      <c r="G1185" s="4" t="str">
        <f t="shared" si="260"/>
        <v>0.70</v>
      </c>
      <c r="H1185" s="2">
        <f t="shared" si="261"/>
        <v>1970.5</v>
      </c>
      <c r="I1185" s="2">
        <f t="shared" si="262"/>
        <v>0.2785552728</v>
      </c>
      <c r="J1185" s="2">
        <f t="shared" si="263"/>
        <v>0</v>
      </c>
    </row>
    <row r="1186">
      <c r="C1186" s="1">
        <v>6.0</v>
      </c>
      <c r="E1186" s="4">
        <f t="shared" si="259"/>
        <v>2322</v>
      </c>
      <c r="F1186" s="1">
        <v>1.0</v>
      </c>
      <c r="G1186" s="4" t="str">
        <f t="shared" si="260"/>
        <v>0.71</v>
      </c>
      <c r="H1186" s="2">
        <f t="shared" si="261"/>
        <v>1648.62</v>
      </c>
      <c r="I1186" s="2">
        <f t="shared" si="262"/>
        <v>0.2330534351</v>
      </c>
      <c r="J1186" s="2">
        <f t="shared" si="263"/>
        <v>0</v>
      </c>
    </row>
    <row r="1187">
      <c r="C1187" s="1">
        <v>7.0</v>
      </c>
      <c r="E1187" s="4">
        <f t="shared" si="259"/>
        <v>402</v>
      </c>
      <c r="F1187" s="1">
        <v>1.0</v>
      </c>
      <c r="G1187" s="4" t="str">
        <f t="shared" si="260"/>
        <v>0.67</v>
      </c>
      <c r="H1187" s="2">
        <f t="shared" si="261"/>
        <v>269.34</v>
      </c>
      <c r="I1187" s="2">
        <f t="shared" si="262"/>
        <v>0.03807463953</v>
      </c>
      <c r="J1187" s="2">
        <f t="shared" si="263"/>
        <v>0</v>
      </c>
    </row>
    <row r="1188">
      <c r="C1188" s="1">
        <v>8.0</v>
      </c>
      <c r="E1188" s="4">
        <f t="shared" si="259"/>
        <v>113</v>
      </c>
      <c r="F1188" s="1">
        <v>0.0</v>
      </c>
      <c r="G1188" s="4" t="str">
        <f t="shared" si="260"/>
        <v>0.13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153</v>
      </c>
      <c r="F1189" s="1">
        <v>0.0</v>
      </c>
      <c r="G1189" s="4" t="str">
        <f t="shared" si="260"/>
        <v>0.33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0.3884803506</v>
      </c>
    </row>
    <row r="1191">
      <c r="D1191" s="1" t="s">
        <v>29</v>
      </c>
      <c r="E1191" s="2">
        <f>Sum(E1180:E1189)</f>
        <v>7074</v>
      </c>
      <c r="H1191" s="2">
        <f>Sum(H1180:H1189)</f>
        <v>4325.89</v>
      </c>
    </row>
    <row r="1192">
      <c r="D1192" s="1" t="s">
        <v>17</v>
      </c>
      <c r="E1192" s="2">
        <f>E1191/$B$2</f>
        <v>0.055265625</v>
      </c>
    </row>
    <row r="1193">
      <c r="D1193" s="1" t="s">
        <v>18</v>
      </c>
      <c r="E1193" s="2">
        <f>H1191/E1191</f>
        <v>0.6115196494</v>
      </c>
    </row>
    <row r="1194">
      <c r="D1194" s="1" t="s">
        <v>20</v>
      </c>
      <c r="E1194" s="2">
        <f>H1191/$B$2</f>
        <v>0.03379601563</v>
      </c>
    </row>
    <row r="1195">
      <c r="D1195" s="1" t="s">
        <v>21</v>
      </c>
      <c r="E1195" s="2">
        <f>(E1191-H1191)/$B$2</f>
        <v>0.02146960938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418</v>
      </c>
      <c r="F1210" s="1">
        <v>1.0</v>
      </c>
      <c r="G1210" s="4" t="str">
        <f t="shared" ref="G1210:G1219" si="265">INDIRECT(CONCATENATE("'ccc",$E$1208,"'!",$B$1,C1210+21))</f>
        <v>0.35</v>
      </c>
      <c r="H1210" s="2">
        <f t="shared" ref="H1210:H1219" si="266">E1210*F1210*G1210</f>
        <v>146.3</v>
      </c>
      <c r="I1210" s="2">
        <f t="shared" ref="I1210:I1219" si="267">H1210/$E$1221</f>
        <v>0.02329988852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376</v>
      </c>
      <c r="F1211" s="1">
        <v>1.0</v>
      </c>
      <c r="G1211" s="4" t="str">
        <f t="shared" si="265"/>
        <v>0.45</v>
      </c>
      <c r="H1211" s="2">
        <f t="shared" si="266"/>
        <v>169.2</v>
      </c>
      <c r="I1211" s="2">
        <f t="shared" si="267"/>
        <v>0.02694696608</v>
      </c>
      <c r="J1211" s="2">
        <f t="shared" si="268"/>
        <v>0</v>
      </c>
    </row>
    <row r="1212">
      <c r="C1212" s="1">
        <v>2.0</v>
      </c>
      <c r="E1212" s="4">
        <f t="shared" si="264"/>
        <v>41</v>
      </c>
      <c r="F1212" s="1">
        <v>1.0</v>
      </c>
      <c r="G1212" s="4" t="str">
        <f t="shared" si="265"/>
        <v>0.12</v>
      </c>
      <c r="H1212" s="2">
        <f t="shared" si="266"/>
        <v>4.92</v>
      </c>
      <c r="I1212" s="2">
        <f t="shared" si="267"/>
        <v>0.0007835642618</v>
      </c>
      <c r="J1212" s="2">
        <f t="shared" si="268"/>
        <v>0</v>
      </c>
    </row>
    <row r="1213">
      <c r="C1213" s="1">
        <v>3.0</v>
      </c>
      <c r="E1213" s="4">
        <f t="shared" si="264"/>
        <v>65</v>
      </c>
      <c r="F1213" s="1">
        <v>1.0</v>
      </c>
      <c r="G1213" s="4" t="str">
        <f t="shared" si="265"/>
        <v>0.22</v>
      </c>
      <c r="H1213" s="2">
        <f t="shared" si="266"/>
        <v>14.3</v>
      </c>
      <c r="I1213" s="2">
        <f t="shared" si="267"/>
        <v>0.002277432712</v>
      </c>
      <c r="J1213" s="2">
        <f t="shared" si="268"/>
        <v>0</v>
      </c>
    </row>
    <row r="1214">
      <c r="C1214" s="1">
        <v>4.0</v>
      </c>
      <c r="E1214" s="4">
        <f t="shared" si="264"/>
        <v>142</v>
      </c>
      <c r="F1214" s="1">
        <v>1.0</v>
      </c>
      <c r="G1214" s="4" t="str">
        <f t="shared" si="265"/>
        <v>0.32</v>
      </c>
      <c r="H1214" s="2">
        <f t="shared" si="266"/>
        <v>45.44</v>
      </c>
      <c r="I1214" s="2">
        <f t="shared" si="267"/>
        <v>0.00723682115</v>
      </c>
      <c r="J1214" s="2">
        <f t="shared" si="268"/>
        <v>0</v>
      </c>
    </row>
    <row r="1215">
      <c r="C1215" s="1">
        <v>5.0</v>
      </c>
      <c r="E1215" s="4">
        <f t="shared" si="264"/>
        <v>1804</v>
      </c>
      <c r="F1215" s="1">
        <v>1.0</v>
      </c>
      <c r="G1215" s="4" t="str">
        <f t="shared" si="265"/>
        <v>0.68</v>
      </c>
      <c r="H1215" s="2">
        <f t="shared" si="266"/>
        <v>1226.72</v>
      </c>
      <c r="I1215" s="2">
        <f t="shared" si="267"/>
        <v>0.1953686893</v>
      </c>
      <c r="J1215" s="2">
        <f t="shared" si="268"/>
        <v>0</v>
      </c>
    </row>
    <row r="1216">
      <c r="C1216" s="1">
        <v>6.0</v>
      </c>
      <c r="E1216" s="4">
        <f t="shared" si="264"/>
        <v>1767</v>
      </c>
      <c r="F1216" s="1">
        <v>1.0</v>
      </c>
      <c r="G1216" s="4" t="str">
        <f t="shared" si="265"/>
        <v>0.68</v>
      </c>
      <c r="H1216" s="2">
        <f t="shared" si="266"/>
        <v>1201.56</v>
      </c>
      <c r="I1216" s="2">
        <f t="shared" si="267"/>
        <v>0.1913616818</v>
      </c>
      <c r="J1216" s="2">
        <f t="shared" si="268"/>
        <v>0</v>
      </c>
    </row>
    <row r="1217">
      <c r="C1217" s="1">
        <v>7.0</v>
      </c>
      <c r="E1217" s="4">
        <f t="shared" si="264"/>
        <v>187</v>
      </c>
      <c r="F1217" s="1">
        <v>1.0</v>
      </c>
      <c r="G1217" s="4" t="str">
        <f t="shared" si="265"/>
        <v>0.60</v>
      </c>
      <c r="H1217" s="2">
        <f t="shared" si="266"/>
        <v>112.2</v>
      </c>
      <c r="I1217" s="2">
        <f t="shared" si="267"/>
        <v>0.01786908743</v>
      </c>
      <c r="J1217" s="2">
        <f t="shared" si="268"/>
        <v>0</v>
      </c>
    </row>
    <row r="1218">
      <c r="C1218" s="1">
        <v>8.0</v>
      </c>
      <c r="E1218" s="4">
        <f t="shared" si="264"/>
        <v>1327</v>
      </c>
      <c r="F1218" s="1">
        <v>1.0</v>
      </c>
      <c r="G1218" s="4" t="str">
        <f t="shared" si="265"/>
        <v>0.68</v>
      </c>
      <c r="H1218" s="2">
        <f t="shared" si="266"/>
        <v>902.36</v>
      </c>
      <c r="I1218" s="2">
        <f t="shared" si="267"/>
        <v>0.143710782</v>
      </c>
      <c r="J1218" s="2">
        <f t="shared" si="268"/>
        <v>0</v>
      </c>
    </row>
    <row r="1219">
      <c r="C1219" s="1">
        <v>9.0</v>
      </c>
      <c r="E1219" s="4">
        <f t="shared" si="264"/>
        <v>152</v>
      </c>
      <c r="F1219" s="1">
        <v>0.0</v>
      </c>
      <c r="G1219" s="4" t="str">
        <f t="shared" si="265"/>
        <v>0.30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0.3911450868</v>
      </c>
    </row>
    <row r="1221">
      <c r="D1221" s="1" t="s">
        <v>29</v>
      </c>
      <c r="E1221" s="2">
        <f>Sum(E1210:E1219)</f>
        <v>6279</v>
      </c>
      <c r="H1221" s="2">
        <f>Sum(H1210:H1219)</f>
        <v>3823</v>
      </c>
    </row>
    <row r="1222">
      <c r="D1222" s="1" t="s">
        <v>17</v>
      </c>
      <c r="E1222" s="2">
        <f>E1221/$B$2</f>
        <v>0.0490546875</v>
      </c>
    </row>
    <row r="1223">
      <c r="D1223" s="1" t="s">
        <v>18</v>
      </c>
      <c r="E1223" s="2">
        <f>H1221/E1221</f>
        <v>0.6088549132</v>
      </c>
    </row>
    <row r="1224">
      <c r="D1224" s="1" t="s">
        <v>20</v>
      </c>
      <c r="E1224" s="2">
        <f>H1221/$B$2</f>
        <v>0.0298671875</v>
      </c>
    </row>
    <row r="1225">
      <c r="D1225" s="1" t="s">
        <v>21</v>
      </c>
      <c r="E1225" s="2">
        <f>(E1221-H1221)/$B$2</f>
        <v>0.0191875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286</v>
      </c>
      <c r="F1240" s="1">
        <v>1.0</v>
      </c>
      <c r="G1240" s="4" t="str">
        <f t="shared" ref="G1240:G1249" si="270">INDIRECT(CONCATENATE("'ccc",$E$1238,"'!",$B$1,C1240+21))</f>
        <v>0.37</v>
      </c>
      <c r="H1240" s="2">
        <f t="shared" ref="H1240:H1249" si="271">E1240*F1240*G1240</f>
        <v>105.82</v>
      </c>
      <c r="I1240" s="2">
        <f t="shared" ref="I1240:I1249" si="272">H1240/$E$1251</f>
        <v>0.01738173456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318</v>
      </c>
      <c r="F1241" s="1">
        <v>1.0</v>
      </c>
      <c r="G1241" s="4" t="str">
        <f t="shared" si="270"/>
        <v>0.44</v>
      </c>
      <c r="H1241" s="2">
        <f t="shared" si="271"/>
        <v>139.92</v>
      </c>
      <c r="I1241" s="2">
        <f t="shared" si="272"/>
        <v>0.02298291721</v>
      </c>
      <c r="J1241" s="2">
        <f t="shared" si="273"/>
        <v>0</v>
      </c>
    </row>
    <row r="1242">
      <c r="C1242" s="1">
        <v>2.0</v>
      </c>
      <c r="E1242" s="4">
        <f t="shared" si="269"/>
        <v>41</v>
      </c>
      <c r="F1242" s="1">
        <v>1.0</v>
      </c>
      <c r="G1242" s="4" t="str">
        <f t="shared" si="270"/>
        <v>0.10</v>
      </c>
      <c r="H1242" s="2">
        <f t="shared" si="271"/>
        <v>4.1</v>
      </c>
      <c r="I1242" s="2">
        <f t="shared" si="272"/>
        <v>0.000673455979</v>
      </c>
      <c r="J1242" s="2">
        <f t="shared" si="273"/>
        <v>0</v>
      </c>
    </row>
    <row r="1243">
      <c r="C1243" s="1">
        <v>3.0</v>
      </c>
      <c r="E1243" s="4">
        <f t="shared" si="269"/>
        <v>54</v>
      </c>
      <c r="F1243" s="1">
        <v>1.0</v>
      </c>
      <c r="G1243" s="4" t="str">
        <f t="shared" si="270"/>
        <v>0.30</v>
      </c>
      <c r="H1243" s="2">
        <f t="shared" si="271"/>
        <v>16.2</v>
      </c>
      <c r="I1243" s="2">
        <f t="shared" si="272"/>
        <v>0.002660972405</v>
      </c>
      <c r="J1243" s="2">
        <f t="shared" si="273"/>
        <v>0</v>
      </c>
    </row>
    <row r="1244">
      <c r="C1244" s="1">
        <v>4.0</v>
      </c>
      <c r="E1244" s="4">
        <f t="shared" si="269"/>
        <v>96</v>
      </c>
      <c r="F1244" s="1">
        <v>1.0</v>
      </c>
      <c r="G1244" s="4" t="str">
        <f t="shared" si="270"/>
        <v>0.39</v>
      </c>
      <c r="H1244" s="2">
        <f t="shared" si="271"/>
        <v>37.44</v>
      </c>
      <c r="I1244" s="2">
        <f t="shared" si="272"/>
        <v>0.006149802891</v>
      </c>
      <c r="J1244" s="2">
        <f t="shared" si="273"/>
        <v>0</v>
      </c>
    </row>
    <row r="1245">
      <c r="C1245" s="1">
        <v>5.0</v>
      </c>
      <c r="E1245" s="4">
        <f t="shared" si="269"/>
        <v>1490</v>
      </c>
      <c r="F1245" s="1">
        <v>1.0</v>
      </c>
      <c r="G1245" s="4" t="str">
        <f t="shared" si="270"/>
        <v>0.67</v>
      </c>
      <c r="H1245" s="2">
        <f t="shared" si="271"/>
        <v>998.3</v>
      </c>
      <c r="I1245" s="2">
        <f t="shared" si="272"/>
        <v>0.163978318</v>
      </c>
      <c r="J1245" s="2">
        <f t="shared" si="273"/>
        <v>0</v>
      </c>
    </row>
    <row r="1246">
      <c r="C1246" s="1">
        <v>6.0</v>
      </c>
      <c r="E1246" s="4">
        <f t="shared" si="269"/>
        <v>1424</v>
      </c>
      <c r="F1246" s="1">
        <v>1.0</v>
      </c>
      <c r="G1246" s="4" t="str">
        <f t="shared" si="270"/>
        <v>0.69</v>
      </c>
      <c r="H1246" s="2">
        <f t="shared" si="271"/>
        <v>982.56</v>
      </c>
      <c r="I1246" s="2">
        <f t="shared" si="272"/>
        <v>0.1613929041</v>
      </c>
      <c r="J1246" s="2">
        <f t="shared" si="273"/>
        <v>0</v>
      </c>
    </row>
    <row r="1247">
      <c r="C1247" s="1">
        <v>7.0</v>
      </c>
      <c r="E1247" s="4">
        <f t="shared" si="269"/>
        <v>137</v>
      </c>
      <c r="F1247" s="1">
        <v>1.0</v>
      </c>
      <c r="G1247" s="4" t="str">
        <f t="shared" si="270"/>
        <v>0.62</v>
      </c>
      <c r="H1247" s="2">
        <f t="shared" si="271"/>
        <v>84.94</v>
      </c>
      <c r="I1247" s="2">
        <f t="shared" si="272"/>
        <v>0.01395203679</v>
      </c>
      <c r="J1247" s="2">
        <f t="shared" si="273"/>
        <v>0</v>
      </c>
    </row>
    <row r="1248">
      <c r="C1248" s="1">
        <v>8.0</v>
      </c>
      <c r="E1248" s="4">
        <f t="shared" si="269"/>
        <v>2069</v>
      </c>
      <c r="F1248" s="1">
        <v>1.0</v>
      </c>
      <c r="G1248" s="4" t="str">
        <f t="shared" si="270"/>
        <v>0.74</v>
      </c>
      <c r="H1248" s="2">
        <f t="shared" si="271"/>
        <v>1531.06</v>
      </c>
      <c r="I1248" s="2">
        <f t="shared" si="272"/>
        <v>0.2514881735</v>
      </c>
      <c r="J1248" s="2">
        <f t="shared" si="273"/>
        <v>0</v>
      </c>
    </row>
    <row r="1249">
      <c r="C1249" s="1">
        <v>9.0</v>
      </c>
      <c r="E1249" s="4">
        <f t="shared" si="269"/>
        <v>173</v>
      </c>
      <c r="F1249" s="1">
        <v>0.0</v>
      </c>
      <c r="G1249" s="4" t="str">
        <f t="shared" si="270"/>
        <v>0.47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0.3593396846</v>
      </c>
    </row>
    <row r="1251">
      <c r="D1251" s="1" t="s">
        <v>29</v>
      </c>
      <c r="E1251" s="2">
        <f>Sum(E1240:E1249)</f>
        <v>6088</v>
      </c>
      <c r="H1251" s="2">
        <f>Sum(H1240:H1249)</f>
        <v>3900.34</v>
      </c>
    </row>
    <row r="1252">
      <c r="D1252" s="1" t="s">
        <v>17</v>
      </c>
      <c r="E1252" s="2">
        <f>E1251/$B$2</f>
        <v>0.0475625</v>
      </c>
    </row>
    <row r="1253">
      <c r="D1253" s="1" t="s">
        <v>18</v>
      </c>
      <c r="E1253" s="2">
        <f>H1251/E1251</f>
        <v>0.6406603154</v>
      </c>
    </row>
    <row r="1254">
      <c r="D1254" s="1" t="s">
        <v>20</v>
      </c>
      <c r="E1254" s="2">
        <f>H1251/$B$2</f>
        <v>0.03047140625</v>
      </c>
    </row>
    <row r="1255">
      <c r="D1255" s="1" t="s">
        <v>21</v>
      </c>
      <c r="E1255" s="2">
        <f>(E1251-H1251)/$B$2</f>
        <v>0.01709109375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242</v>
      </c>
      <c r="F1270" s="1">
        <v>1.0</v>
      </c>
      <c r="G1270" s="4" t="str">
        <f t="shared" ref="G1270:G1279" si="275">INDIRECT(CONCATENATE("'ccc",$E$1268,"'!",$B$1,C1270+21))</f>
        <v>0.33</v>
      </c>
      <c r="H1270" s="2">
        <f t="shared" ref="H1270:H1279" si="276">E1270*F1270*G1270</f>
        <v>79.86</v>
      </c>
      <c r="I1270" s="2">
        <f t="shared" ref="I1270:I1279" si="277">H1270/$E$1281</f>
        <v>0.01278169014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405</v>
      </c>
      <c r="F1271" s="1">
        <v>1.0</v>
      </c>
      <c r="G1271" s="4" t="str">
        <f t="shared" si="275"/>
        <v>0.44</v>
      </c>
      <c r="H1271" s="2">
        <f t="shared" si="276"/>
        <v>178.2</v>
      </c>
      <c r="I1271" s="2">
        <f t="shared" si="277"/>
        <v>0.02852112676</v>
      </c>
      <c r="J1271" s="2">
        <f t="shared" si="278"/>
        <v>0</v>
      </c>
    </row>
    <row r="1272">
      <c r="C1272" s="1">
        <v>2.0</v>
      </c>
      <c r="E1272" s="4">
        <f t="shared" si="274"/>
        <v>34</v>
      </c>
      <c r="F1272" s="1">
        <v>1.0</v>
      </c>
      <c r="G1272" s="4" t="str">
        <f t="shared" si="275"/>
        <v>0.03</v>
      </c>
      <c r="H1272" s="2">
        <f t="shared" si="276"/>
        <v>1.02</v>
      </c>
      <c r="I1272" s="2">
        <f t="shared" si="277"/>
        <v>0.0001632522407</v>
      </c>
      <c r="J1272" s="2">
        <f t="shared" si="278"/>
        <v>0</v>
      </c>
    </row>
    <row r="1273">
      <c r="C1273" s="1">
        <v>3.0</v>
      </c>
      <c r="E1273" s="4">
        <f t="shared" si="274"/>
        <v>84</v>
      </c>
      <c r="F1273" s="1">
        <v>1.0</v>
      </c>
      <c r="G1273" s="4" t="str">
        <f t="shared" si="275"/>
        <v>0.29</v>
      </c>
      <c r="H1273" s="2">
        <f t="shared" si="276"/>
        <v>24.36</v>
      </c>
      <c r="I1273" s="2">
        <f t="shared" si="277"/>
        <v>0.003898847631</v>
      </c>
      <c r="J1273" s="2">
        <f t="shared" si="278"/>
        <v>0</v>
      </c>
    </row>
    <row r="1274">
      <c r="C1274" s="1">
        <v>4.0</v>
      </c>
      <c r="E1274" s="4">
        <f t="shared" si="274"/>
        <v>93</v>
      </c>
      <c r="F1274" s="1">
        <v>1.0</v>
      </c>
      <c r="G1274" s="4" t="str">
        <f t="shared" si="275"/>
        <v>0.31</v>
      </c>
      <c r="H1274" s="2">
        <f t="shared" si="276"/>
        <v>28.83</v>
      </c>
      <c r="I1274" s="2">
        <f t="shared" si="277"/>
        <v>0.004614276569</v>
      </c>
      <c r="J1274" s="2">
        <f t="shared" si="278"/>
        <v>0</v>
      </c>
    </row>
    <row r="1275">
      <c r="C1275" s="1">
        <v>5.0</v>
      </c>
      <c r="E1275" s="4">
        <f t="shared" si="274"/>
        <v>1724</v>
      </c>
      <c r="F1275" s="1">
        <v>1.0</v>
      </c>
      <c r="G1275" s="4" t="str">
        <f t="shared" si="275"/>
        <v>0.69</v>
      </c>
      <c r="H1275" s="2">
        <f t="shared" si="276"/>
        <v>1189.56</v>
      </c>
      <c r="I1275" s="2">
        <f t="shared" si="277"/>
        <v>0.190390525</v>
      </c>
      <c r="J1275" s="2">
        <f t="shared" si="278"/>
        <v>0</v>
      </c>
    </row>
    <row r="1276">
      <c r="C1276" s="1">
        <v>6.0</v>
      </c>
      <c r="E1276" s="4">
        <f t="shared" si="274"/>
        <v>1335</v>
      </c>
      <c r="F1276" s="1">
        <v>1.0</v>
      </c>
      <c r="G1276" s="4" t="str">
        <f t="shared" si="275"/>
        <v>0.65</v>
      </c>
      <c r="H1276" s="2">
        <f t="shared" si="276"/>
        <v>867.75</v>
      </c>
      <c r="I1276" s="2">
        <f t="shared" si="277"/>
        <v>0.138884443</v>
      </c>
      <c r="J1276" s="2">
        <f t="shared" si="278"/>
        <v>0</v>
      </c>
    </row>
    <row r="1277">
      <c r="C1277" s="1">
        <v>7.0</v>
      </c>
      <c r="E1277" s="4">
        <f t="shared" si="274"/>
        <v>148</v>
      </c>
      <c r="F1277" s="1">
        <v>1.0</v>
      </c>
      <c r="G1277" s="4" t="str">
        <f t="shared" si="275"/>
        <v>0.64</v>
      </c>
      <c r="H1277" s="2">
        <f t="shared" si="276"/>
        <v>94.72</v>
      </c>
      <c r="I1277" s="2">
        <f t="shared" si="277"/>
        <v>0.01516005122</v>
      </c>
      <c r="J1277" s="2">
        <f t="shared" si="278"/>
        <v>0</v>
      </c>
    </row>
    <row r="1278">
      <c r="C1278" s="1">
        <v>8.0</v>
      </c>
      <c r="E1278" s="4">
        <f t="shared" si="274"/>
        <v>2060</v>
      </c>
      <c r="F1278" s="1">
        <v>1.0</v>
      </c>
      <c r="G1278" s="4" t="str">
        <f t="shared" si="275"/>
        <v>0.75</v>
      </c>
      <c r="H1278" s="2">
        <f t="shared" si="276"/>
        <v>1545</v>
      </c>
      <c r="I1278" s="2">
        <f t="shared" si="277"/>
        <v>0.2472791293</v>
      </c>
      <c r="J1278" s="2">
        <f t="shared" si="278"/>
        <v>0</v>
      </c>
    </row>
    <row r="1279">
      <c r="C1279" s="1">
        <v>9.0</v>
      </c>
      <c r="E1279" s="4">
        <f t="shared" si="274"/>
        <v>123</v>
      </c>
      <c r="F1279" s="1">
        <v>0.0</v>
      </c>
      <c r="G1279" s="4" t="str">
        <f t="shared" si="275"/>
        <v>0.38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0.3583066581</v>
      </c>
    </row>
    <row r="1281">
      <c r="D1281" s="1" t="s">
        <v>29</v>
      </c>
      <c r="E1281" s="2">
        <f>Sum(E1270:E1279)</f>
        <v>6248</v>
      </c>
      <c r="H1281" s="2">
        <f>Sum(H1270:H1279)</f>
        <v>4009.3</v>
      </c>
    </row>
    <row r="1282">
      <c r="D1282" s="1" t="s">
        <v>17</v>
      </c>
      <c r="E1282" s="2">
        <f>E1281/$B$2</f>
        <v>0.0488125</v>
      </c>
    </row>
    <row r="1283">
      <c r="D1283" s="1" t="s">
        <v>18</v>
      </c>
      <c r="E1283" s="2">
        <f>H1281/E1281</f>
        <v>0.6416933419</v>
      </c>
    </row>
    <row r="1284">
      <c r="D1284" s="1" t="s">
        <v>20</v>
      </c>
      <c r="E1284" s="2">
        <f>H1281/$B$2</f>
        <v>0.03132265625</v>
      </c>
    </row>
    <row r="1285">
      <c r="D1285" s="1" t="s">
        <v>21</v>
      </c>
      <c r="E1285" s="2">
        <f>(E1281-H1281)/$B$2</f>
        <v>0.01748984375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237</v>
      </c>
      <c r="F1300" s="1">
        <v>1.0</v>
      </c>
      <c r="G1300" s="4" t="str">
        <f t="shared" ref="G1300:G1309" si="280">INDIRECT(CONCATENATE("'ccc",$E$1298,"'!",$B$1,C1300+21))</f>
        <v>0.35</v>
      </c>
      <c r="H1300" s="2">
        <f t="shared" ref="H1300:H1309" si="281">E1300*F1300*G1300</f>
        <v>82.95</v>
      </c>
      <c r="I1300" s="2">
        <f t="shared" ref="I1300:I1309" si="282">H1300/$E$1311</f>
        <v>0.01388516907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352</v>
      </c>
      <c r="F1301" s="1">
        <v>1.0</v>
      </c>
      <c r="G1301" s="4" t="str">
        <f t="shared" si="280"/>
        <v>0.43</v>
      </c>
      <c r="H1301" s="2">
        <f t="shared" si="281"/>
        <v>151.36</v>
      </c>
      <c r="I1301" s="2">
        <f t="shared" si="282"/>
        <v>0.02533645798</v>
      </c>
      <c r="J1301" s="2">
        <f t="shared" si="283"/>
        <v>0</v>
      </c>
    </row>
    <row r="1302">
      <c r="C1302" s="1">
        <v>2.0</v>
      </c>
      <c r="E1302" s="4">
        <f t="shared" si="279"/>
        <v>23</v>
      </c>
      <c r="F1302" s="1">
        <v>1.0</v>
      </c>
      <c r="G1302" s="4" t="str">
        <f t="shared" si="280"/>
        <v>0.09</v>
      </c>
      <c r="H1302" s="2">
        <f t="shared" si="281"/>
        <v>2.07</v>
      </c>
      <c r="I1302" s="2">
        <f t="shared" si="282"/>
        <v>0.0003465015065</v>
      </c>
      <c r="J1302" s="2">
        <f t="shared" si="283"/>
        <v>0</v>
      </c>
    </row>
    <row r="1303">
      <c r="C1303" s="1">
        <v>3.0</v>
      </c>
      <c r="E1303" s="4">
        <f t="shared" si="279"/>
        <v>64</v>
      </c>
      <c r="F1303" s="1">
        <v>1.0</v>
      </c>
      <c r="G1303" s="4" t="str">
        <f t="shared" si="280"/>
        <v>0.34</v>
      </c>
      <c r="H1303" s="2">
        <f t="shared" si="281"/>
        <v>21.76</v>
      </c>
      <c r="I1303" s="2">
        <f t="shared" si="282"/>
        <v>0.003642450619</v>
      </c>
      <c r="J1303" s="2">
        <f t="shared" si="283"/>
        <v>0</v>
      </c>
    </row>
    <row r="1304">
      <c r="C1304" s="1">
        <v>4.0</v>
      </c>
      <c r="E1304" s="4">
        <f t="shared" si="279"/>
        <v>104</v>
      </c>
      <c r="F1304" s="1">
        <v>1.0</v>
      </c>
      <c r="G1304" s="4" t="str">
        <f t="shared" si="280"/>
        <v>0.38</v>
      </c>
      <c r="H1304" s="2">
        <f t="shared" si="281"/>
        <v>39.52</v>
      </c>
      <c r="I1304" s="2">
        <f t="shared" si="282"/>
        <v>0.00661533311</v>
      </c>
      <c r="J1304" s="2">
        <f t="shared" si="283"/>
        <v>0</v>
      </c>
    </row>
    <row r="1305">
      <c r="C1305" s="1">
        <v>5.0</v>
      </c>
      <c r="E1305" s="4">
        <f t="shared" si="279"/>
        <v>1312</v>
      </c>
      <c r="F1305" s="1">
        <v>1.0</v>
      </c>
      <c r="G1305" s="4" t="str">
        <f t="shared" si="280"/>
        <v>0.67</v>
      </c>
      <c r="H1305" s="2">
        <f t="shared" si="281"/>
        <v>879.04</v>
      </c>
      <c r="I1305" s="2">
        <f t="shared" si="282"/>
        <v>0.1471442919</v>
      </c>
      <c r="J1305" s="2">
        <f t="shared" si="283"/>
        <v>0</v>
      </c>
    </row>
    <row r="1306">
      <c r="C1306" s="1">
        <v>6.0</v>
      </c>
      <c r="E1306" s="4">
        <f t="shared" si="279"/>
        <v>1096</v>
      </c>
      <c r="F1306" s="1">
        <v>1.0</v>
      </c>
      <c r="G1306" s="4" t="str">
        <f t="shared" si="280"/>
        <v>0.64</v>
      </c>
      <c r="H1306" s="2">
        <f t="shared" si="281"/>
        <v>701.44</v>
      </c>
      <c r="I1306" s="2">
        <f t="shared" si="282"/>
        <v>0.117415467</v>
      </c>
      <c r="J1306" s="2">
        <f t="shared" si="283"/>
        <v>0</v>
      </c>
    </row>
    <row r="1307">
      <c r="C1307" s="1">
        <v>7.0</v>
      </c>
      <c r="E1307" s="4">
        <f t="shared" si="279"/>
        <v>138</v>
      </c>
      <c r="F1307" s="1">
        <v>1.0</v>
      </c>
      <c r="G1307" s="4" t="str">
        <f t="shared" si="280"/>
        <v>0.59</v>
      </c>
      <c r="H1307" s="2">
        <f t="shared" si="281"/>
        <v>81.42</v>
      </c>
      <c r="I1307" s="2">
        <f t="shared" si="282"/>
        <v>0.01362905926</v>
      </c>
      <c r="J1307" s="2">
        <f t="shared" si="283"/>
        <v>0</v>
      </c>
    </row>
    <row r="1308">
      <c r="C1308" s="1">
        <v>8.0</v>
      </c>
      <c r="E1308" s="4">
        <f t="shared" si="279"/>
        <v>2508</v>
      </c>
      <c r="F1308" s="1">
        <v>1.0</v>
      </c>
      <c r="G1308" s="4" t="str">
        <f t="shared" si="280"/>
        <v>0.78</v>
      </c>
      <c r="H1308" s="2">
        <f t="shared" si="281"/>
        <v>1956.24</v>
      </c>
      <c r="I1308" s="2">
        <f t="shared" si="282"/>
        <v>0.327458989</v>
      </c>
      <c r="J1308" s="2">
        <f t="shared" si="283"/>
        <v>0</v>
      </c>
    </row>
    <row r="1309">
      <c r="C1309" s="1">
        <v>9.0</v>
      </c>
      <c r="E1309" s="4">
        <f t="shared" si="279"/>
        <v>140</v>
      </c>
      <c r="F1309" s="1">
        <v>0.0</v>
      </c>
      <c r="G1309" s="4" t="str">
        <f t="shared" si="280"/>
        <v>0.36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0.3445262805</v>
      </c>
    </row>
    <row r="1311">
      <c r="D1311" s="1" t="s">
        <v>29</v>
      </c>
      <c r="E1311" s="2">
        <f>Sum(E1300:E1309)</f>
        <v>5974</v>
      </c>
      <c r="H1311" s="2">
        <f>Sum(H1300:H1309)</f>
        <v>3915.8</v>
      </c>
    </row>
    <row r="1312">
      <c r="D1312" s="1" t="s">
        <v>17</v>
      </c>
      <c r="E1312" s="2">
        <f>E1311/$B$2</f>
        <v>0.046671875</v>
      </c>
    </row>
    <row r="1313">
      <c r="D1313" s="1" t="s">
        <v>18</v>
      </c>
      <c r="E1313" s="2">
        <f>H1311/E1311</f>
        <v>0.6554737195</v>
      </c>
    </row>
    <row r="1314">
      <c r="D1314" s="1" t="s">
        <v>20</v>
      </c>
      <c r="E1314" s="2">
        <f>H1311/$B$2</f>
        <v>0.0305921875</v>
      </c>
    </row>
    <row r="1315">
      <c r="D1315" s="1" t="s">
        <v>21</v>
      </c>
      <c r="E1315" s="2">
        <f>(E1311-H1311)/$B$2</f>
        <v>0.0160796875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222</v>
      </c>
      <c r="F1330" s="1">
        <v>1.0</v>
      </c>
      <c r="G1330" s="4" t="str">
        <f t="shared" ref="G1330:G1339" si="285">INDIRECT(CONCATENATE("'ccc",$E$1328,"'!",$B$1,C1330+21))</f>
        <v>0.35</v>
      </c>
      <c r="H1330" s="2">
        <f t="shared" ref="H1330:H1339" si="286">E1330*F1330*G1330</f>
        <v>77.7</v>
      </c>
      <c r="I1330" s="2">
        <f t="shared" ref="I1330:I1339" si="287">H1330/$E$1341</f>
        <v>0.01271685761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363</v>
      </c>
      <c r="F1331" s="1">
        <v>1.0</v>
      </c>
      <c r="G1331" s="4" t="str">
        <f t="shared" si="285"/>
        <v>0.47</v>
      </c>
      <c r="H1331" s="2">
        <f t="shared" si="286"/>
        <v>170.61</v>
      </c>
      <c r="I1331" s="2">
        <f t="shared" si="287"/>
        <v>0.02792307692</v>
      </c>
      <c r="J1331" s="2">
        <f t="shared" si="288"/>
        <v>0</v>
      </c>
    </row>
    <row r="1332">
      <c r="C1332" s="1">
        <v>2.0</v>
      </c>
      <c r="E1332" s="4">
        <f t="shared" si="284"/>
        <v>24</v>
      </c>
      <c r="F1332" s="1">
        <v>1.0</v>
      </c>
      <c r="G1332" s="4" t="str">
        <f t="shared" si="285"/>
        <v>0.04</v>
      </c>
      <c r="H1332" s="2">
        <f t="shared" si="286"/>
        <v>0.96</v>
      </c>
      <c r="I1332" s="2">
        <f t="shared" si="287"/>
        <v>0.0001571194763</v>
      </c>
      <c r="J1332" s="2">
        <f t="shared" si="288"/>
        <v>0</v>
      </c>
    </row>
    <row r="1333">
      <c r="C1333" s="1">
        <v>3.0</v>
      </c>
      <c r="E1333" s="4">
        <f t="shared" si="284"/>
        <v>65</v>
      </c>
      <c r="F1333" s="1">
        <v>1.0</v>
      </c>
      <c r="G1333" s="4" t="str">
        <f t="shared" si="285"/>
        <v>0.38</v>
      </c>
      <c r="H1333" s="2">
        <f t="shared" si="286"/>
        <v>24.7</v>
      </c>
      <c r="I1333" s="2">
        <f t="shared" si="287"/>
        <v>0.004042553191</v>
      </c>
      <c r="J1333" s="2">
        <f t="shared" si="288"/>
        <v>0</v>
      </c>
    </row>
    <row r="1334">
      <c r="C1334" s="1">
        <v>4.0</v>
      </c>
      <c r="E1334" s="4">
        <f t="shared" si="284"/>
        <v>74</v>
      </c>
      <c r="F1334" s="1">
        <v>1.0</v>
      </c>
      <c r="G1334" s="4" t="str">
        <f t="shared" si="285"/>
        <v>0.23</v>
      </c>
      <c r="H1334" s="2">
        <f t="shared" si="286"/>
        <v>17.02</v>
      </c>
      <c r="I1334" s="2">
        <f t="shared" si="287"/>
        <v>0.002785597381</v>
      </c>
      <c r="J1334" s="2">
        <f t="shared" si="288"/>
        <v>0</v>
      </c>
    </row>
    <row r="1335">
      <c r="C1335" s="1">
        <v>5.0</v>
      </c>
      <c r="E1335" s="4">
        <f t="shared" si="284"/>
        <v>1401</v>
      </c>
      <c r="F1335" s="1">
        <v>1.0</v>
      </c>
      <c r="G1335" s="4" t="str">
        <f t="shared" si="285"/>
        <v>0.68</v>
      </c>
      <c r="H1335" s="2">
        <f t="shared" si="286"/>
        <v>952.68</v>
      </c>
      <c r="I1335" s="2">
        <f t="shared" si="287"/>
        <v>0.1559214403</v>
      </c>
      <c r="J1335" s="2">
        <f t="shared" si="288"/>
        <v>0</v>
      </c>
    </row>
    <row r="1336">
      <c r="C1336" s="1">
        <v>6.0</v>
      </c>
      <c r="E1336" s="4">
        <f t="shared" si="284"/>
        <v>1062</v>
      </c>
      <c r="F1336" s="1">
        <v>1.0</v>
      </c>
      <c r="G1336" s="4" t="str">
        <f t="shared" si="285"/>
        <v>0.63</v>
      </c>
      <c r="H1336" s="2">
        <f t="shared" si="286"/>
        <v>669.06</v>
      </c>
      <c r="I1336" s="2">
        <f t="shared" si="287"/>
        <v>0.109502455</v>
      </c>
      <c r="J1336" s="2">
        <f t="shared" si="288"/>
        <v>0</v>
      </c>
    </row>
    <row r="1337">
      <c r="C1337" s="1">
        <v>7.0</v>
      </c>
      <c r="E1337" s="4">
        <f t="shared" si="284"/>
        <v>103</v>
      </c>
      <c r="F1337" s="1">
        <v>1.0</v>
      </c>
      <c r="G1337" s="4" t="str">
        <f t="shared" si="285"/>
        <v>0.57</v>
      </c>
      <c r="H1337" s="2">
        <f t="shared" si="286"/>
        <v>58.71</v>
      </c>
      <c r="I1337" s="2">
        <f t="shared" si="287"/>
        <v>0.009608837971</v>
      </c>
      <c r="J1337" s="2">
        <f t="shared" si="288"/>
        <v>0</v>
      </c>
    </row>
    <row r="1338">
      <c r="C1338" s="1">
        <v>8.0</v>
      </c>
      <c r="E1338" s="4">
        <f t="shared" si="284"/>
        <v>2639</v>
      </c>
      <c r="F1338" s="1">
        <v>1.0</v>
      </c>
      <c r="G1338" s="4" t="str">
        <f t="shared" si="285"/>
        <v>0.80</v>
      </c>
      <c r="H1338" s="2">
        <f t="shared" si="286"/>
        <v>2111.2</v>
      </c>
      <c r="I1338" s="2">
        <f t="shared" si="287"/>
        <v>0.3455319149</v>
      </c>
      <c r="J1338" s="2">
        <f t="shared" si="288"/>
        <v>0</v>
      </c>
    </row>
    <row r="1339">
      <c r="C1339" s="1">
        <v>9.0</v>
      </c>
      <c r="E1339" s="4">
        <f t="shared" si="284"/>
        <v>157</v>
      </c>
      <c r="F1339" s="1">
        <v>0.0</v>
      </c>
      <c r="G1339" s="4" t="str">
        <f t="shared" si="285"/>
        <v>0.36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0.3318101473</v>
      </c>
    </row>
    <row r="1341">
      <c r="D1341" s="1" t="s">
        <v>29</v>
      </c>
      <c r="E1341" s="2">
        <f>Sum(E1330:E1339)</f>
        <v>6110</v>
      </c>
      <c r="H1341" s="2">
        <f>Sum(H1330:H1339)</f>
        <v>4082.64</v>
      </c>
    </row>
    <row r="1342">
      <c r="D1342" s="1" t="s">
        <v>17</v>
      </c>
      <c r="E1342" s="2">
        <f>E1341/$B$2</f>
        <v>0.047734375</v>
      </c>
    </row>
    <row r="1343">
      <c r="D1343" s="1" t="s">
        <v>18</v>
      </c>
      <c r="E1343" s="2">
        <f>H1341/E1341</f>
        <v>0.6681898527</v>
      </c>
    </row>
    <row r="1344">
      <c r="D1344" s="1" t="s">
        <v>20</v>
      </c>
      <c r="E1344" s="2">
        <f>H1341/$B$2</f>
        <v>0.031895625</v>
      </c>
    </row>
    <row r="1345">
      <c r="D1345" s="1" t="s">
        <v>21</v>
      </c>
      <c r="E1345" s="2">
        <f>(E1341-H1341)/$B$2</f>
        <v>0.01583875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159</v>
      </c>
      <c r="F1360" s="1">
        <v>1.0</v>
      </c>
      <c r="G1360" s="4" t="str">
        <f t="shared" ref="G1360:G1369" si="290">INDIRECT(CONCATENATE("'ccc",$E$1358,"'!",$B$1,C1360+21))</f>
        <v>0.26</v>
      </c>
      <c r="H1360" s="2">
        <f t="shared" ref="H1360:H1369" si="291">E1360*F1360*G1360</f>
        <v>41.34</v>
      </c>
      <c r="I1360" s="2">
        <f t="shared" ref="I1360:I1369" si="292">H1360/$E$1371</f>
        <v>0.006917670683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330</v>
      </c>
      <c r="F1361" s="1">
        <v>1.0</v>
      </c>
      <c r="G1361" s="4" t="str">
        <f t="shared" si="290"/>
        <v>0.48</v>
      </c>
      <c r="H1361" s="2">
        <f t="shared" si="291"/>
        <v>158.4</v>
      </c>
      <c r="I1361" s="2">
        <f t="shared" si="292"/>
        <v>0.0265060241</v>
      </c>
      <c r="J1361" s="2">
        <f t="shared" si="293"/>
        <v>0</v>
      </c>
    </row>
    <row r="1362">
      <c r="C1362" s="1">
        <v>2.0</v>
      </c>
      <c r="E1362" s="4">
        <f t="shared" si="289"/>
        <v>15</v>
      </c>
      <c r="F1362" s="1">
        <v>1.0</v>
      </c>
      <c r="G1362" s="4" t="str">
        <f t="shared" si="290"/>
        <v>0.00</v>
      </c>
      <c r="H1362" s="2">
        <f t="shared" si="291"/>
        <v>0</v>
      </c>
      <c r="I1362" s="2">
        <f t="shared" si="292"/>
        <v>0</v>
      </c>
      <c r="J1362" s="2">
        <f t="shared" si="293"/>
        <v>0</v>
      </c>
    </row>
    <row r="1363">
      <c r="C1363" s="1">
        <v>3.0</v>
      </c>
      <c r="E1363" s="4">
        <f t="shared" si="289"/>
        <v>68</v>
      </c>
      <c r="F1363" s="1">
        <v>1.0</v>
      </c>
      <c r="G1363" s="4" t="str">
        <f t="shared" si="290"/>
        <v>0.43</v>
      </c>
      <c r="H1363" s="2">
        <f t="shared" si="291"/>
        <v>29.24</v>
      </c>
      <c r="I1363" s="2">
        <f t="shared" si="292"/>
        <v>0.004892904953</v>
      </c>
      <c r="J1363" s="2">
        <f t="shared" si="293"/>
        <v>0</v>
      </c>
    </row>
    <row r="1364">
      <c r="C1364" s="1">
        <v>4.0</v>
      </c>
      <c r="E1364" s="4">
        <f t="shared" si="289"/>
        <v>296</v>
      </c>
      <c r="F1364" s="1">
        <v>1.0</v>
      </c>
      <c r="G1364" s="4" t="str">
        <f t="shared" si="290"/>
        <v>0.43</v>
      </c>
      <c r="H1364" s="2">
        <f t="shared" si="291"/>
        <v>127.28</v>
      </c>
      <c r="I1364" s="2">
        <f t="shared" si="292"/>
        <v>0.02129852744</v>
      </c>
      <c r="J1364" s="2">
        <f t="shared" si="293"/>
        <v>0</v>
      </c>
    </row>
    <row r="1365">
      <c r="C1365" s="1">
        <v>5.0</v>
      </c>
      <c r="E1365" s="4">
        <f t="shared" si="289"/>
        <v>1231</v>
      </c>
      <c r="F1365" s="1">
        <v>1.0</v>
      </c>
      <c r="G1365" s="4" t="str">
        <f t="shared" si="290"/>
        <v>0.64</v>
      </c>
      <c r="H1365" s="2">
        <f t="shared" si="291"/>
        <v>787.84</v>
      </c>
      <c r="I1365" s="2">
        <f t="shared" si="292"/>
        <v>0.1318340027</v>
      </c>
      <c r="J1365" s="2">
        <f t="shared" si="293"/>
        <v>0</v>
      </c>
    </row>
    <row r="1366">
      <c r="C1366" s="1">
        <v>6.0</v>
      </c>
      <c r="E1366" s="4">
        <f t="shared" si="289"/>
        <v>814</v>
      </c>
      <c r="F1366" s="1">
        <v>1.0</v>
      </c>
      <c r="G1366" s="4" t="str">
        <f t="shared" si="290"/>
        <v>0.61</v>
      </c>
      <c r="H1366" s="2">
        <f t="shared" si="291"/>
        <v>496.54</v>
      </c>
      <c r="I1366" s="2">
        <f t="shared" si="292"/>
        <v>0.08308902276</v>
      </c>
      <c r="J1366" s="2">
        <f t="shared" si="293"/>
        <v>0</v>
      </c>
    </row>
    <row r="1367">
      <c r="C1367" s="1">
        <v>7.0</v>
      </c>
      <c r="E1367" s="4">
        <f t="shared" si="289"/>
        <v>148</v>
      </c>
      <c r="F1367" s="1">
        <v>1.0</v>
      </c>
      <c r="G1367" s="4" t="str">
        <f t="shared" si="290"/>
        <v>0.58</v>
      </c>
      <c r="H1367" s="2">
        <f t="shared" si="291"/>
        <v>85.84</v>
      </c>
      <c r="I1367" s="2">
        <f t="shared" si="292"/>
        <v>0.01436412316</v>
      </c>
      <c r="J1367" s="2">
        <f t="shared" si="293"/>
        <v>0</v>
      </c>
    </row>
    <row r="1368">
      <c r="C1368" s="1">
        <v>8.0</v>
      </c>
      <c r="E1368" s="4">
        <f t="shared" si="289"/>
        <v>1844</v>
      </c>
      <c r="F1368" s="1">
        <v>1.0</v>
      </c>
      <c r="G1368" s="4" t="str">
        <f t="shared" si="290"/>
        <v>0.72</v>
      </c>
      <c r="H1368" s="2">
        <f t="shared" si="291"/>
        <v>1327.68</v>
      </c>
      <c r="I1368" s="2">
        <f t="shared" si="292"/>
        <v>0.2221686747</v>
      </c>
      <c r="J1368" s="2">
        <f t="shared" si="293"/>
        <v>0</v>
      </c>
    </row>
    <row r="1369">
      <c r="C1369" s="1">
        <v>9.0</v>
      </c>
      <c r="E1369" s="4">
        <f t="shared" si="289"/>
        <v>1071</v>
      </c>
      <c r="F1369" s="1">
        <v>1.0</v>
      </c>
      <c r="G1369" s="4" t="str">
        <f t="shared" si="290"/>
        <v>0.63</v>
      </c>
      <c r="H1369" s="2">
        <f t="shared" si="291"/>
        <v>674.73</v>
      </c>
      <c r="I1369" s="2">
        <f t="shared" si="292"/>
        <v>0.1129066265</v>
      </c>
      <c r="J1369" s="2">
        <f t="shared" si="293"/>
        <v>0</v>
      </c>
    </row>
    <row r="1370">
      <c r="C1370" s="1" t="s">
        <v>28</v>
      </c>
      <c r="I1370" s="2">
        <f>(E1371-H1371)/E1371</f>
        <v>0.376022423</v>
      </c>
    </row>
    <row r="1371">
      <c r="D1371" s="1" t="s">
        <v>29</v>
      </c>
      <c r="E1371" s="2">
        <f>Sum(E1360:E1369)</f>
        <v>5976</v>
      </c>
      <c r="H1371" s="2">
        <f>Sum(H1360:H1369)</f>
        <v>3728.89</v>
      </c>
    </row>
    <row r="1372">
      <c r="D1372" s="1" t="s">
        <v>17</v>
      </c>
      <c r="E1372" s="2">
        <f>E1371/$B$2</f>
        <v>0.0466875</v>
      </c>
    </row>
    <row r="1373">
      <c r="D1373" s="1" t="s">
        <v>18</v>
      </c>
      <c r="E1373" s="2">
        <f>H1371/E1371</f>
        <v>0.623977577</v>
      </c>
    </row>
    <row r="1374">
      <c r="D1374" s="1" t="s">
        <v>20</v>
      </c>
      <c r="E1374" s="2">
        <f>H1371/$B$2</f>
        <v>0.02913195313</v>
      </c>
    </row>
    <row r="1375">
      <c r="D1375" s="1" t="s">
        <v>21</v>
      </c>
      <c r="E1375" s="2">
        <f>(E1371-H1371)/$B$2</f>
        <v>0.01755554688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182</v>
      </c>
      <c r="F1390" s="1">
        <v>1.0</v>
      </c>
      <c r="G1390" s="4" t="str">
        <f t="shared" ref="G1390:G1399" si="295">INDIRECT(CONCATENATE("'ccc",$E$1388,"'!",$B$1,C1390+21))</f>
        <v>0.26</v>
      </c>
      <c r="H1390" s="2">
        <f t="shared" ref="H1390:H1399" si="296">E1390*F1390*G1390</f>
        <v>47.32</v>
      </c>
      <c r="I1390" s="2">
        <f t="shared" ref="I1390:I1399" si="297">H1390/$E$1401</f>
        <v>0.008178361562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343</v>
      </c>
      <c r="F1391" s="1">
        <v>1.0</v>
      </c>
      <c r="G1391" s="4" t="str">
        <f t="shared" si="295"/>
        <v>0.47</v>
      </c>
      <c r="H1391" s="2">
        <f t="shared" si="296"/>
        <v>161.21</v>
      </c>
      <c r="I1391" s="2">
        <f t="shared" si="297"/>
        <v>0.02786208088</v>
      </c>
      <c r="J1391" s="2">
        <f t="shared" si="298"/>
        <v>0</v>
      </c>
    </row>
    <row r="1392">
      <c r="C1392" s="1">
        <v>2.0</v>
      </c>
      <c r="E1392" s="4">
        <f t="shared" si="294"/>
        <v>14</v>
      </c>
      <c r="F1392" s="1">
        <v>1.0</v>
      </c>
      <c r="G1392" s="4" t="str">
        <f t="shared" si="295"/>
        <v>0.14</v>
      </c>
      <c r="H1392" s="2">
        <f t="shared" si="296"/>
        <v>1.96</v>
      </c>
      <c r="I1392" s="2">
        <f t="shared" si="297"/>
        <v>0.0003387487038</v>
      </c>
      <c r="J1392" s="2">
        <f t="shared" si="298"/>
        <v>0</v>
      </c>
    </row>
    <row r="1393">
      <c r="C1393" s="1">
        <v>3.0</v>
      </c>
      <c r="E1393" s="4">
        <f t="shared" si="294"/>
        <v>95</v>
      </c>
      <c r="F1393" s="1">
        <v>1.0</v>
      </c>
      <c r="G1393" s="4" t="str">
        <f t="shared" si="295"/>
        <v>0.38</v>
      </c>
      <c r="H1393" s="2">
        <f t="shared" si="296"/>
        <v>36.1</v>
      </c>
      <c r="I1393" s="2">
        <f t="shared" si="297"/>
        <v>0.006239198064</v>
      </c>
      <c r="J1393" s="2">
        <f t="shared" si="298"/>
        <v>0</v>
      </c>
    </row>
    <row r="1394">
      <c r="C1394" s="1">
        <v>4.0</v>
      </c>
      <c r="E1394" s="4">
        <f t="shared" si="294"/>
        <v>303</v>
      </c>
      <c r="F1394" s="1">
        <v>1.0</v>
      </c>
      <c r="G1394" s="4" t="str">
        <f t="shared" si="295"/>
        <v>0.40</v>
      </c>
      <c r="H1394" s="2">
        <f t="shared" si="296"/>
        <v>121.2</v>
      </c>
      <c r="I1394" s="2">
        <f t="shared" si="297"/>
        <v>0.02094711372</v>
      </c>
      <c r="J1394" s="2">
        <f t="shared" si="298"/>
        <v>0</v>
      </c>
    </row>
    <row r="1395">
      <c r="C1395" s="1">
        <v>5.0</v>
      </c>
      <c r="E1395" s="4">
        <f t="shared" si="294"/>
        <v>1029</v>
      </c>
      <c r="F1395" s="1">
        <v>1.0</v>
      </c>
      <c r="G1395" s="4" t="str">
        <f t="shared" si="295"/>
        <v>0.64</v>
      </c>
      <c r="H1395" s="2">
        <f t="shared" si="296"/>
        <v>658.56</v>
      </c>
      <c r="I1395" s="2">
        <f t="shared" si="297"/>
        <v>0.1138195645</v>
      </c>
      <c r="J1395" s="2">
        <f t="shared" si="298"/>
        <v>0</v>
      </c>
    </row>
    <row r="1396">
      <c r="C1396" s="1">
        <v>6.0</v>
      </c>
      <c r="E1396" s="4">
        <f t="shared" si="294"/>
        <v>707</v>
      </c>
      <c r="F1396" s="1">
        <v>1.0</v>
      </c>
      <c r="G1396" s="4" t="str">
        <f t="shared" si="295"/>
        <v>0.58</v>
      </c>
      <c r="H1396" s="2">
        <f t="shared" si="296"/>
        <v>410.06</v>
      </c>
      <c r="I1396" s="2">
        <f t="shared" si="297"/>
        <v>0.0708710681</v>
      </c>
      <c r="J1396" s="2">
        <f t="shared" si="298"/>
        <v>0</v>
      </c>
    </row>
    <row r="1397">
      <c r="C1397" s="1">
        <v>7.0</v>
      </c>
      <c r="E1397" s="4">
        <f t="shared" si="294"/>
        <v>158</v>
      </c>
      <c r="F1397" s="1">
        <v>1.0</v>
      </c>
      <c r="G1397" s="4" t="str">
        <f t="shared" si="295"/>
        <v>0.52</v>
      </c>
      <c r="H1397" s="2">
        <f t="shared" si="296"/>
        <v>82.16</v>
      </c>
      <c r="I1397" s="2">
        <f t="shared" si="297"/>
        <v>0.0141997926</v>
      </c>
      <c r="J1397" s="2">
        <f t="shared" si="298"/>
        <v>0</v>
      </c>
    </row>
    <row r="1398">
      <c r="C1398" s="1">
        <v>8.0</v>
      </c>
      <c r="E1398" s="4">
        <f t="shared" si="294"/>
        <v>1830</v>
      </c>
      <c r="F1398" s="1">
        <v>1.0</v>
      </c>
      <c r="G1398" s="4" t="str">
        <f t="shared" si="295"/>
        <v>0.73</v>
      </c>
      <c r="H1398" s="2">
        <f t="shared" si="296"/>
        <v>1335.9</v>
      </c>
      <c r="I1398" s="2">
        <f t="shared" si="297"/>
        <v>0.2308848946</v>
      </c>
      <c r="J1398" s="2">
        <f t="shared" si="298"/>
        <v>0</v>
      </c>
    </row>
    <row r="1399">
      <c r="C1399" s="1">
        <v>9.0</v>
      </c>
      <c r="E1399" s="4">
        <f t="shared" si="294"/>
        <v>1125</v>
      </c>
      <c r="F1399" s="1">
        <v>1.0</v>
      </c>
      <c r="G1399" s="4" t="str">
        <f t="shared" si="295"/>
        <v>0.65</v>
      </c>
      <c r="H1399" s="2">
        <f t="shared" si="296"/>
        <v>731.25</v>
      </c>
      <c r="I1399" s="2">
        <f t="shared" si="297"/>
        <v>0.1263826478</v>
      </c>
      <c r="J1399" s="2">
        <f t="shared" si="298"/>
        <v>0</v>
      </c>
    </row>
    <row r="1400">
      <c r="C1400" s="1" t="s">
        <v>28</v>
      </c>
      <c r="I1400" s="2">
        <f>(E1401-H1401)/E1401</f>
        <v>0.3802765296</v>
      </c>
    </row>
    <row r="1401">
      <c r="D1401" s="1" t="s">
        <v>29</v>
      </c>
      <c r="E1401" s="2">
        <f>Sum(E1390:E1399)</f>
        <v>5786</v>
      </c>
      <c r="H1401" s="2">
        <f>Sum(H1390:H1399)</f>
        <v>3585.72</v>
      </c>
    </row>
    <row r="1402">
      <c r="D1402" s="1" t="s">
        <v>17</v>
      </c>
      <c r="E1402" s="2">
        <f>E1401/$B$2</f>
        <v>0.045203125</v>
      </c>
    </row>
    <row r="1403">
      <c r="D1403" s="1" t="s">
        <v>18</v>
      </c>
      <c r="E1403" s="2">
        <f>H1401/E1401</f>
        <v>0.6197234704</v>
      </c>
    </row>
    <row r="1404">
      <c r="D1404" s="1" t="s">
        <v>20</v>
      </c>
      <c r="E1404" s="2">
        <f>H1401/$B$2</f>
        <v>0.0280134375</v>
      </c>
    </row>
    <row r="1405">
      <c r="D1405" s="1" t="s">
        <v>21</v>
      </c>
      <c r="E1405" s="2">
        <f>(E1401-H1401)/$B$2</f>
        <v>0.0171896875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61</v>
      </c>
      <c r="F1420" s="1">
        <v>1.0</v>
      </c>
      <c r="G1420" s="4" t="str">
        <f t="shared" ref="G1420:G1429" si="300">INDIRECT(CONCATENATE("'ccc",$E$1418,"'!",$B$1,C1420+21))</f>
        <v>0.23</v>
      </c>
      <c r="H1420" s="2">
        <f t="shared" ref="H1420:H1429" si="301">E1420*F1420*G1420</f>
        <v>14.03</v>
      </c>
      <c r="I1420" s="2">
        <f t="shared" ref="I1420:I1429" si="302">H1420/$E$1431</f>
        <v>0.002456662581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267</v>
      </c>
      <c r="F1421" s="1">
        <v>1.0</v>
      </c>
      <c r="G1421" s="4" t="str">
        <f t="shared" si="300"/>
        <v>0.41</v>
      </c>
      <c r="H1421" s="2">
        <f t="shared" si="301"/>
        <v>109.47</v>
      </c>
      <c r="I1421" s="2">
        <f t="shared" si="302"/>
        <v>0.01916827176</v>
      </c>
      <c r="J1421" s="2">
        <f t="shared" si="303"/>
        <v>0</v>
      </c>
    </row>
    <row r="1422">
      <c r="C1422" s="1">
        <v>2.0</v>
      </c>
      <c r="E1422" s="4">
        <f t="shared" si="299"/>
        <v>8</v>
      </c>
      <c r="F1422" s="1">
        <v>1.0</v>
      </c>
      <c r="G1422" s="4" t="str">
        <f t="shared" si="300"/>
        <v>0.12</v>
      </c>
      <c r="H1422" s="2">
        <f t="shared" si="301"/>
        <v>0.96</v>
      </c>
      <c r="I1422" s="2">
        <f t="shared" si="302"/>
        <v>0.0001680966556</v>
      </c>
      <c r="J1422" s="2">
        <f t="shared" si="303"/>
        <v>0</v>
      </c>
    </row>
    <row r="1423">
      <c r="C1423" s="1">
        <v>3.0</v>
      </c>
      <c r="E1423" s="4">
        <f t="shared" si="299"/>
        <v>76</v>
      </c>
      <c r="F1423" s="1">
        <v>1.0</v>
      </c>
      <c r="G1423" s="4" t="str">
        <f t="shared" si="300"/>
        <v>0.28</v>
      </c>
      <c r="H1423" s="2">
        <f t="shared" si="301"/>
        <v>21.28</v>
      </c>
      <c r="I1423" s="2">
        <f t="shared" si="302"/>
        <v>0.003726142532</v>
      </c>
      <c r="J1423" s="2">
        <f t="shared" si="303"/>
        <v>0</v>
      </c>
    </row>
    <row r="1424">
      <c r="C1424" s="1">
        <v>4.0</v>
      </c>
      <c r="E1424" s="4">
        <f t="shared" si="299"/>
        <v>390</v>
      </c>
      <c r="F1424" s="1">
        <v>1.0</v>
      </c>
      <c r="G1424" s="4" t="str">
        <f t="shared" si="300"/>
        <v>0.46</v>
      </c>
      <c r="H1424" s="2">
        <f t="shared" si="301"/>
        <v>179.4</v>
      </c>
      <c r="I1424" s="2">
        <f t="shared" si="302"/>
        <v>0.03141306251</v>
      </c>
      <c r="J1424" s="2">
        <f t="shared" si="303"/>
        <v>0</v>
      </c>
    </row>
    <row r="1425">
      <c r="C1425" s="1">
        <v>5.0</v>
      </c>
      <c r="E1425" s="4">
        <f t="shared" si="299"/>
        <v>891</v>
      </c>
      <c r="F1425" s="1">
        <v>1.0</v>
      </c>
      <c r="G1425" s="4" t="str">
        <f t="shared" si="300"/>
        <v>0.60</v>
      </c>
      <c r="H1425" s="2">
        <f t="shared" si="301"/>
        <v>534.6</v>
      </c>
      <c r="I1425" s="2">
        <f t="shared" si="302"/>
        <v>0.09360882507</v>
      </c>
      <c r="J1425" s="2">
        <f t="shared" si="303"/>
        <v>0</v>
      </c>
    </row>
    <row r="1426">
      <c r="C1426" s="1">
        <v>6.0</v>
      </c>
      <c r="E1426" s="4">
        <f t="shared" si="299"/>
        <v>436</v>
      </c>
      <c r="F1426" s="1">
        <v>1.0</v>
      </c>
      <c r="G1426" s="4" t="str">
        <f t="shared" si="300"/>
        <v>0.57</v>
      </c>
      <c r="H1426" s="2">
        <f t="shared" si="301"/>
        <v>248.52</v>
      </c>
      <c r="I1426" s="2">
        <f t="shared" si="302"/>
        <v>0.04351602171</v>
      </c>
      <c r="J1426" s="2">
        <f t="shared" si="303"/>
        <v>0</v>
      </c>
    </row>
    <row r="1427">
      <c r="C1427" s="1">
        <v>7.0</v>
      </c>
      <c r="E1427" s="4">
        <f t="shared" si="299"/>
        <v>208</v>
      </c>
      <c r="F1427" s="1">
        <v>1.0</v>
      </c>
      <c r="G1427" s="4" t="str">
        <f t="shared" si="300"/>
        <v>0.60</v>
      </c>
      <c r="H1427" s="2">
        <f t="shared" si="301"/>
        <v>124.8</v>
      </c>
      <c r="I1427" s="2">
        <f t="shared" si="302"/>
        <v>0.02185256523</v>
      </c>
      <c r="J1427" s="2">
        <f t="shared" si="303"/>
        <v>0</v>
      </c>
    </row>
    <row r="1428">
      <c r="C1428" s="1">
        <v>8.0</v>
      </c>
      <c r="E1428" s="4">
        <f t="shared" si="299"/>
        <v>1196</v>
      </c>
      <c r="F1428" s="1">
        <v>1.0</v>
      </c>
      <c r="G1428" s="4" t="str">
        <f t="shared" si="300"/>
        <v>0.68</v>
      </c>
      <c r="H1428" s="2">
        <f t="shared" si="301"/>
        <v>813.28</v>
      </c>
      <c r="I1428" s="2">
        <f t="shared" si="302"/>
        <v>0.1424058834</v>
      </c>
      <c r="J1428" s="2">
        <f t="shared" si="303"/>
        <v>0</v>
      </c>
    </row>
    <row r="1429">
      <c r="C1429" s="1">
        <v>9.0</v>
      </c>
      <c r="E1429" s="4">
        <f t="shared" si="299"/>
        <v>2178</v>
      </c>
      <c r="F1429" s="1">
        <v>1.0</v>
      </c>
      <c r="G1429" s="4" t="str">
        <f t="shared" si="300"/>
        <v>0.73</v>
      </c>
      <c r="H1429" s="2">
        <f t="shared" si="301"/>
        <v>1589.94</v>
      </c>
      <c r="I1429" s="2">
        <f t="shared" si="302"/>
        <v>0.2783995798</v>
      </c>
      <c r="J1429" s="2">
        <f t="shared" si="303"/>
        <v>0</v>
      </c>
    </row>
    <row r="1430">
      <c r="C1430" s="1" t="s">
        <v>28</v>
      </c>
      <c r="I1430" s="2">
        <f>(E1431-H1431)/E1431</f>
        <v>0.3632848888</v>
      </c>
    </row>
    <row r="1431">
      <c r="D1431" s="1" t="s">
        <v>29</v>
      </c>
      <c r="E1431" s="2">
        <f>Sum(E1420:E1429)</f>
        <v>5711</v>
      </c>
      <c r="H1431" s="2">
        <f>Sum(H1420:H1429)</f>
        <v>3636.28</v>
      </c>
    </row>
    <row r="1432">
      <c r="D1432" s="1" t="s">
        <v>17</v>
      </c>
      <c r="E1432" s="2">
        <f>E1431/$B$2</f>
        <v>0.0446171875</v>
      </c>
    </row>
    <row r="1433">
      <c r="D1433" s="1" t="s">
        <v>18</v>
      </c>
      <c r="E1433" s="2">
        <f>H1431/E1431</f>
        <v>0.6367151112</v>
      </c>
    </row>
    <row r="1434">
      <c r="D1434" s="1" t="s">
        <v>20</v>
      </c>
      <c r="E1434" s="2">
        <f>H1431/$B$2</f>
        <v>0.0284084375</v>
      </c>
    </row>
    <row r="1435">
      <c r="D1435" s="1" t="s">
        <v>21</v>
      </c>
      <c r="E1435" s="2">
        <f>(E1431-H1431)/$B$2</f>
        <v>0.01620875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74</v>
      </c>
      <c r="F1450" s="1">
        <v>1.0</v>
      </c>
      <c r="G1450" s="4" t="str">
        <f t="shared" ref="G1450:G1459" si="305">INDIRECT(CONCATENATE("'ccc",$E$1448,"'!",$B$1,C1450+21))</f>
        <v>0.30</v>
      </c>
      <c r="H1450" s="2">
        <f t="shared" ref="H1450:H1459" si="306">E1450*F1450*G1450</f>
        <v>22.2</v>
      </c>
      <c r="I1450" s="2">
        <f t="shared" ref="I1450:I1459" si="307">H1450/$E$1461</f>
        <v>0.00388247639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225</v>
      </c>
      <c r="F1451" s="1">
        <v>1.0</v>
      </c>
      <c r="G1451" s="4" t="str">
        <f t="shared" si="305"/>
        <v>0.42</v>
      </c>
      <c r="H1451" s="2">
        <f t="shared" si="306"/>
        <v>94.5</v>
      </c>
      <c r="I1451" s="2">
        <f t="shared" si="307"/>
        <v>0.01652675761</v>
      </c>
      <c r="J1451" s="2">
        <f t="shared" si="308"/>
        <v>0</v>
      </c>
    </row>
    <row r="1452">
      <c r="C1452" s="1">
        <v>2.0</v>
      </c>
      <c r="E1452" s="4">
        <f t="shared" si="304"/>
        <v>9</v>
      </c>
      <c r="F1452" s="1">
        <v>1.0</v>
      </c>
      <c r="G1452" s="4" t="str">
        <f t="shared" si="305"/>
        <v>0.11</v>
      </c>
      <c r="H1452" s="2">
        <f t="shared" si="306"/>
        <v>0.99</v>
      </c>
      <c r="I1452" s="2">
        <f t="shared" si="307"/>
        <v>0.0001731374607</v>
      </c>
      <c r="J1452" s="2">
        <f t="shared" si="308"/>
        <v>0</v>
      </c>
    </row>
    <row r="1453">
      <c r="C1453" s="1">
        <v>3.0</v>
      </c>
      <c r="E1453" s="4">
        <f t="shared" si="304"/>
        <v>84</v>
      </c>
      <c r="F1453" s="1">
        <v>1.0</v>
      </c>
      <c r="G1453" s="4" t="str">
        <f t="shared" si="305"/>
        <v>0.35</v>
      </c>
      <c r="H1453" s="2">
        <f t="shared" si="306"/>
        <v>29.4</v>
      </c>
      <c r="I1453" s="2">
        <f t="shared" si="307"/>
        <v>0.005141657922</v>
      </c>
      <c r="J1453" s="2">
        <f t="shared" si="308"/>
        <v>0</v>
      </c>
    </row>
    <row r="1454">
      <c r="C1454" s="1">
        <v>4.0</v>
      </c>
      <c r="E1454" s="4">
        <f t="shared" si="304"/>
        <v>317</v>
      </c>
      <c r="F1454" s="1">
        <v>1.0</v>
      </c>
      <c r="G1454" s="4" t="str">
        <f t="shared" si="305"/>
        <v>0.42</v>
      </c>
      <c r="H1454" s="2">
        <f t="shared" si="306"/>
        <v>133.14</v>
      </c>
      <c r="I1454" s="2">
        <f t="shared" si="307"/>
        <v>0.02328436516</v>
      </c>
      <c r="J1454" s="2">
        <f t="shared" si="308"/>
        <v>0</v>
      </c>
    </row>
    <row r="1455">
      <c r="C1455" s="1">
        <v>5.0</v>
      </c>
      <c r="E1455" s="4">
        <f t="shared" si="304"/>
        <v>965</v>
      </c>
      <c r="F1455" s="1">
        <v>1.0</v>
      </c>
      <c r="G1455" s="4" t="str">
        <f t="shared" si="305"/>
        <v>0.60</v>
      </c>
      <c r="H1455" s="2">
        <f t="shared" si="306"/>
        <v>579</v>
      </c>
      <c r="I1455" s="2">
        <f t="shared" si="307"/>
        <v>0.1012591815</v>
      </c>
      <c r="J1455" s="2">
        <f t="shared" si="308"/>
        <v>0</v>
      </c>
    </row>
    <row r="1456">
      <c r="C1456" s="1">
        <v>6.0</v>
      </c>
      <c r="E1456" s="4">
        <f t="shared" si="304"/>
        <v>338</v>
      </c>
      <c r="F1456" s="1">
        <v>1.0</v>
      </c>
      <c r="G1456" s="4" t="str">
        <f t="shared" si="305"/>
        <v>0.58</v>
      </c>
      <c r="H1456" s="2">
        <f t="shared" si="306"/>
        <v>196.04</v>
      </c>
      <c r="I1456" s="2">
        <f t="shared" si="307"/>
        <v>0.03428471494</v>
      </c>
      <c r="J1456" s="2">
        <f t="shared" si="308"/>
        <v>0</v>
      </c>
    </row>
    <row r="1457">
      <c r="C1457" s="1">
        <v>7.0</v>
      </c>
      <c r="E1457" s="4">
        <f t="shared" si="304"/>
        <v>189</v>
      </c>
      <c r="F1457" s="1">
        <v>1.0</v>
      </c>
      <c r="G1457" s="4" t="str">
        <f t="shared" si="305"/>
        <v>0.61</v>
      </c>
      <c r="H1457" s="2">
        <f t="shared" si="306"/>
        <v>115.29</v>
      </c>
      <c r="I1457" s="2">
        <f t="shared" si="307"/>
        <v>0.02016264428</v>
      </c>
      <c r="J1457" s="2">
        <f t="shared" si="308"/>
        <v>0</v>
      </c>
    </row>
    <row r="1458">
      <c r="C1458" s="1">
        <v>8.0</v>
      </c>
      <c r="E1458" s="4">
        <f t="shared" si="304"/>
        <v>1238</v>
      </c>
      <c r="F1458" s="1">
        <v>1.0</v>
      </c>
      <c r="G1458" s="4" t="str">
        <f t="shared" si="305"/>
        <v>0.68</v>
      </c>
      <c r="H1458" s="2">
        <f t="shared" si="306"/>
        <v>841.84</v>
      </c>
      <c r="I1458" s="2">
        <f t="shared" si="307"/>
        <v>0.1472263029</v>
      </c>
      <c r="J1458" s="2">
        <f t="shared" si="308"/>
        <v>0</v>
      </c>
    </row>
    <row r="1459">
      <c r="C1459" s="1">
        <v>9.0</v>
      </c>
      <c r="E1459" s="4">
        <f t="shared" si="304"/>
        <v>2279</v>
      </c>
      <c r="F1459" s="1">
        <v>1.0</v>
      </c>
      <c r="G1459" s="4" t="str">
        <f t="shared" si="305"/>
        <v>0.73</v>
      </c>
      <c r="H1459" s="2">
        <f t="shared" si="306"/>
        <v>1663.67</v>
      </c>
      <c r="I1459" s="2">
        <f t="shared" si="307"/>
        <v>0.2909531305</v>
      </c>
      <c r="J1459" s="2">
        <f t="shared" si="308"/>
        <v>0</v>
      </c>
    </row>
    <row r="1460">
      <c r="C1460" s="1" t="s">
        <v>28</v>
      </c>
      <c r="I1460" s="2">
        <f>(E1461-H1461)/E1461</f>
        <v>0.3571056313</v>
      </c>
    </row>
    <row r="1461">
      <c r="D1461" s="1" t="s">
        <v>29</v>
      </c>
      <c r="E1461" s="2">
        <f>Sum(E1450:E1459)</f>
        <v>5718</v>
      </c>
      <c r="H1461" s="2">
        <f>Sum(H1450:H1459)</f>
        <v>3676.07</v>
      </c>
    </row>
    <row r="1462">
      <c r="D1462" s="1" t="s">
        <v>17</v>
      </c>
      <c r="E1462" s="2">
        <f>E1461/$B$2</f>
        <v>0.044671875</v>
      </c>
    </row>
    <row r="1463">
      <c r="D1463" s="1" t="s">
        <v>18</v>
      </c>
      <c r="E1463" s="2">
        <f>H1461/E1461</f>
        <v>0.6428943687</v>
      </c>
    </row>
    <row r="1464">
      <c r="D1464" s="1" t="s">
        <v>20</v>
      </c>
      <c r="E1464" s="2">
        <f>H1461/$B$2</f>
        <v>0.02871929688</v>
      </c>
    </row>
    <row r="1465">
      <c r="D1465" s="1" t="s">
        <v>21</v>
      </c>
      <c r="E1465" s="2">
        <f>(E1461-H1461)/$B$2</f>
        <v>0.01595257813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69</v>
      </c>
      <c r="F1480" s="1">
        <v>1.0</v>
      </c>
      <c r="G1480" s="4" t="str">
        <f t="shared" ref="G1480:G1489" si="310">INDIRECT(CONCATENATE("'ccc",$E$1478,"'!",$B$1,C1480+21))</f>
        <v>0.28</v>
      </c>
      <c r="H1480" s="2">
        <f t="shared" ref="H1480:H1489" si="311">E1480*F1480*G1480</f>
        <v>19.32</v>
      </c>
      <c r="I1480" s="2">
        <f t="shared" ref="I1480:I1489" si="312">H1480/$E$1491</f>
        <v>0.003405005287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256</v>
      </c>
      <c r="F1481" s="1">
        <v>1.0</v>
      </c>
      <c r="G1481" s="4" t="str">
        <f t="shared" si="310"/>
        <v>0.39</v>
      </c>
      <c r="H1481" s="2">
        <f t="shared" si="311"/>
        <v>99.84</v>
      </c>
      <c r="I1481" s="2">
        <f t="shared" si="312"/>
        <v>0.01759605217</v>
      </c>
      <c r="J1481" s="2">
        <f t="shared" si="313"/>
        <v>0</v>
      </c>
    </row>
    <row r="1482">
      <c r="C1482" s="1">
        <v>2.0</v>
      </c>
      <c r="E1482" s="4">
        <f t="shared" si="309"/>
        <v>8</v>
      </c>
      <c r="F1482" s="1">
        <v>1.0</v>
      </c>
      <c r="G1482" s="4" t="str">
        <f t="shared" si="310"/>
        <v>0.00</v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70</v>
      </c>
      <c r="F1483" s="1">
        <v>1.0</v>
      </c>
      <c r="G1483" s="4" t="str">
        <f t="shared" si="310"/>
        <v>0.20</v>
      </c>
      <c r="H1483" s="2">
        <f t="shared" si="311"/>
        <v>14</v>
      </c>
      <c r="I1483" s="2">
        <f t="shared" si="312"/>
        <v>0.002467395136</v>
      </c>
      <c r="J1483" s="2">
        <f t="shared" si="313"/>
        <v>0</v>
      </c>
    </row>
    <row r="1484">
      <c r="C1484" s="1">
        <v>4.0</v>
      </c>
      <c r="E1484" s="4">
        <f t="shared" si="309"/>
        <v>338</v>
      </c>
      <c r="F1484" s="1">
        <v>1.0</v>
      </c>
      <c r="G1484" s="4" t="str">
        <f t="shared" si="310"/>
        <v>0.41</v>
      </c>
      <c r="H1484" s="2">
        <f t="shared" si="311"/>
        <v>138.58</v>
      </c>
      <c r="I1484" s="2">
        <f t="shared" si="312"/>
        <v>0.02442368699</v>
      </c>
      <c r="J1484" s="2">
        <f t="shared" si="313"/>
        <v>0</v>
      </c>
    </row>
    <row r="1485">
      <c r="C1485" s="1">
        <v>5.0</v>
      </c>
      <c r="E1485" s="4">
        <f t="shared" si="309"/>
        <v>939</v>
      </c>
      <c r="F1485" s="1">
        <v>1.0</v>
      </c>
      <c r="G1485" s="4" t="str">
        <f t="shared" si="310"/>
        <v>0.64</v>
      </c>
      <c r="H1485" s="2">
        <f t="shared" si="311"/>
        <v>600.96</v>
      </c>
      <c r="I1485" s="2">
        <f t="shared" si="312"/>
        <v>0.1059146986</v>
      </c>
      <c r="J1485" s="2">
        <f t="shared" si="313"/>
        <v>0</v>
      </c>
    </row>
    <row r="1486">
      <c r="C1486" s="1">
        <v>6.0</v>
      </c>
      <c r="E1486" s="4">
        <f t="shared" si="309"/>
        <v>377</v>
      </c>
      <c r="F1486" s="1">
        <v>1.0</v>
      </c>
      <c r="G1486" s="4" t="str">
        <f t="shared" si="310"/>
        <v>0.59</v>
      </c>
      <c r="H1486" s="2">
        <f t="shared" si="311"/>
        <v>222.43</v>
      </c>
      <c r="I1486" s="2">
        <f t="shared" si="312"/>
        <v>0.03920162143</v>
      </c>
      <c r="J1486" s="2">
        <f t="shared" si="313"/>
        <v>0</v>
      </c>
    </row>
    <row r="1487">
      <c r="C1487" s="1">
        <v>7.0</v>
      </c>
      <c r="E1487" s="4">
        <f t="shared" si="309"/>
        <v>215</v>
      </c>
      <c r="F1487" s="1">
        <v>1.0</v>
      </c>
      <c r="G1487" s="4" t="str">
        <f t="shared" si="310"/>
        <v>0.56</v>
      </c>
      <c r="H1487" s="2">
        <f t="shared" si="311"/>
        <v>120.4</v>
      </c>
      <c r="I1487" s="2">
        <f t="shared" si="312"/>
        <v>0.02121959817</v>
      </c>
      <c r="J1487" s="2">
        <f t="shared" si="313"/>
        <v>0</v>
      </c>
    </row>
    <row r="1488">
      <c r="C1488" s="1">
        <v>8.0</v>
      </c>
      <c r="E1488" s="4">
        <f t="shared" si="309"/>
        <v>1205</v>
      </c>
      <c r="F1488" s="1">
        <v>1.0</v>
      </c>
      <c r="G1488" s="4" t="str">
        <f t="shared" si="310"/>
        <v>0.66</v>
      </c>
      <c r="H1488" s="2">
        <f t="shared" si="311"/>
        <v>795.3</v>
      </c>
      <c r="I1488" s="2">
        <f t="shared" si="312"/>
        <v>0.140165668</v>
      </c>
      <c r="J1488" s="2">
        <f t="shared" si="313"/>
        <v>0</v>
      </c>
    </row>
    <row r="1489">
      <c r="C1489" s="1">
        <v>9.0</v>
      </c>
      <c r="E1489" s="4">
        <f t="shared" si="309"/>
        <v>2197</v>
      </c>
      <c r="F1489" s="1">
        <v>1.0</v>
      </c>
      <c r="G1489" s="4" t="str">
        <f t="shared" si="310"/>
        <v>0.74</v>
      </c>
      <c r="H1489" s="2">
        <f t="shared" si="311"/>
        <v>1625.78</v>
      </c>
      <c r="I1489" s="2">
        <f t="shared" si="312"/>
        <v>0.2865315474</v>
      </c>
      <c r="J1489" s="2">
        <f t="shared" si="313"/>
        <v>0</v>
      </c>
    </row>
    <row r="1490">
      <c r="C1490" s="1" t="s">
        <v>28</v>
      </c>
      <c r="I1490" s="2">
        <f>(E1491-H1491)/E1491</f>
        <v>0.3590747268</v>
      </c>
    </row>
    <row r="1491">
      <c r="D1491" s="1" t="s">
        <v>29</v>
      </c>
      <c r="E1491" s="2">
        <f>Sum(E1480:E1489)</f>
        <v>5674</v>
      </c>
      <c r="H1491" s="2">
        <f>Sum(H1480:H1489)</f>
        <v>3636.61</v>
      </c>
    </row>
    <row r="1492">
      <c r="D1492" s="1" t="s">
        <v>17</v>
      </c>
      <c r="E1492" s="2">
        <f>E1491/$B$2</f>
        <v>0.044328125</v>
      </c>
    </row>
    <row r="1493">
      <c r="D1493" s="1" t="s">
        <v>18</v>
      </c>
      <c r="E1493" s="2">
        <f>H1491/E1491</f>
        <v>0.6409252732</v>
      </c>
    </row>
    <row r="1494">
      <c r="D1494" s="1" t="s">
        <v>20</v>
      </c>
      <c r="E1494" s="2">
        <f>H1491/$B$2</f>
        <v>0.02841101563</v>
      </c>
    </row>
    <row r="1495">
      <c r="D1495" s="1" t="s">
        <v>21</v>
      </c>
      <c r="E1495" s="2">
        <f>(E1491-H1491)/$B$2</f>
        <v>0.01591710938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45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</v>
      </c>
      <c r="O86" s="2">
        <f t="shared" si="50"/>
        <v>0.002485501243</v>
      </c>
      <c r="P86" s="2">
        <f t="shared" si="50"/>
        <v>0.001690140845</v>
      </c>
      <c r="Q86" s="2">
        <f t="shared" si="50"/>
        <v>0.001665285833</v>
      </c>
      <c r="R86" s="2">
        <f t="shared" si="50"/>
        <v>0.9362468931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0.05791217896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</v>
      </c>
      <c r="O87" s="2">
        <f t="shared" si="51"/>
        <v>0.00245755861</v>
      </c>
      <c r="P87" s="2">
        <f t="shared" si="51"/>
        <v>0.004025869038</v>
      </c>
      <c r="Q87" s="2">
        <f t="shared" si="51"/>
        <v>0.002425222312</v>
      </c>
      <c r="R87" s="2">
        <f t="shared" si="51"/>
        <v>0.949894907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0.04119644301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</v>
      </c>
      <c r="O88" s="2">
        <f t="shared" si="52"/>
        <v>0.001194029851</v>
      </c>
      <c r="P88" s="2">
        <f t="shared" si="52"/>
        <v>0.001956009427</v>
      </c>
      <c r="Q88" s="2">
        <f t="shared" si="52"/>
        <v>0.001413982718</v>
      </c>
      <c r="R88" s="2">
        <f t="shared" si="52"/>
        <v>0.9653731343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0.03006284368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</v>
      </c>
      <c r="O89" s="2">
        <f t="shared" si="53"/>
        <v>0.0007745933385</v>
      </c>
      <c r="P89" s="2">
        <f t="shared" si="53"/>
        <v>0.0007745933385</v>
      </c>
      <c r="Q89" s="2">
        <f t="shared" si="53"/>
        <v>0.002323780015</v>
      </c>
      <c r="R89" s="2">
        <f t="shared" si="53"/>
        <v>0.9602633617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0.03586367157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0.0002122241087</v>
      </c>
      <c r="O90" s="2">
        <f t="shared" si="54"/>
        <v>0.00107385399</v>
      </c>
      <c r="P90" s="2">
        <f t="shared" si="54"/>
        <v>0.001273344652</v>
      </c>
      <c r="Q90" s="2">
        <f t="shared" si="54"/>
        <v>0.002758913413</v>
      </c>
      <c r="R90" s="2">
        <f t="shared" si="54"/>
        <v>0.8783022071</v>
      </c>
      <c r="S90" s="2">
        <f t="shared" si="54"/>
        <v>0.02658955857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0.08978989813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0.0004327131112</v>
      </c>
      <c r="O91" s="2">
        <f t="shared" si="55"/>
        <v>0.00132410212</v>
      </c>
      <c r="P91" s="2">
        <f t="shared" si="55"/>
        <v>0.00021419299</v>
      </c>
      <c r="Q91" s="2">
        <f t="shared" si="55"/>
        <v>0.004089138901</v>
      </c>
      <c r="R91" s="2">
        <f t="shared" si="55"/>
        <v>0.7056252704</v>
      </c>
      <c r="S91" s="2">
        <f t="shared" si="55"/>
        <v>0.1006187797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0.1876958027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</v>
      </c>
      <c r="O92" s="2">
        <f t="shared" si="56"/>
        <v>0.001954347826</v>
      </c>
      <c r="P92" s="2">
        <f t="shared" si="56"/>
        <v>0.001073913043</v>
      </c>
      <c r="Q92" s="2">
        <f t="shared" si="56"/>
        <v>0.002808695652</v>
      </c>
      <c r="R92" s="2">
        <f t="shared" si="56"/>
        <v>0.7016891304</v>
      </c>
      <c r="S92" s="2">
        <f t="shared" si="56"/>
        <v>0.1048869565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0.1875869565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0.0002185314685</v>
      </c>
      <c r="O93" s="2">
        <f t="shared" si="57"/>
        <v>0.002211538462</v>
      </c>
      <c r="P93" s="2">
        <f t="shared" si="57"/>
        <v>0.001743881119</v>
      </c>
      <c r="Q93" s="2">
        <f t="shared" si="57"/>
        <v>0.004390297203</v>
      </c>
      <c r="R93" s="2">
        <f t="shared" si="57"/>
        <v>0.6996503497</v>
      </c>
      <c r="S93" s="2">
        <f t="shared" si="57"/>
        <v>0.1003868007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0.1913986014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</v>
      </c>
      <c r="O94" s="2">
        <f t="shared" si="58"/>
        <v>0.002711724706</v>
      </c>
      <c r="P94" s="2">
        <f t="shared" si="58"/>
        <v>0.00123634865</v>
      </c>
      <c r="Q94" s="2">
        <f t="shared" si="58"/>
        <v>0.005110241088</v>
      </c>
      <c r="R94" s="2">
        <f t="shared" si="58"/>
        <v>0.7569544612</v>
      </c>
      <c r="S94" s="2">
        <f t="shared" si="58"/>
        <v>0.07593035236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0.158056872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0.0002417210539</v>
      </c>
      <c r="O95" s="2">
        <f t="shared" si="59"/>
        <v>0.002436548223</v>
      </c>
      <c r="P95" s="2">
        <f t="shared" si="59"/>
        <v>0.0009668842156</v>
      </c>
      <c r="Q95" s="2">
        <f t="shared" si="59"/>
        <v>0.00578680203</v>
      </c>
      <c r="R95" s="2">
        <f t="shared" si="59"/>
        <v>0.6351655789</v>
      </c>
      <c r="S95" s="2">
        <f t="shared" si="59"/>
        <v>0.1024075417</v>
      </c>
      <c r="T95" s="2">
        <f t="shared" si="59"/>
        <v>0.01798888083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0.235006043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0.0007411067194</v>
      </c>
      <c r="O96" s="2">
        <f t="shared" si="65"/>
        <v>0.001729249012</v>
      </c>
      <c r="P96" s="2">
        <f t="shared" si="65"/>
        <v>0.0009856719368</v>
      </c>
      <c r="Q96" s="2">
        <f t="shared" si="65"/>
        <v>0.006153656126</v>
      </c>
      <c r="R96" s="2">
        <f t="shared" si="65"/>
        <v>0.5092020751</v>
      </c>
      <c r="S96" s="2">
        <f t="shared" si="65"/>
        <v>0.1523616601</v>
      </c>
      <c r="T96" s="2">
        <f t="shared" si="65"/>
        <v>0.04688735178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0.2819392292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</v>
      </c>
      <c r="O97" s="2">
        <f t="shared" si="66"/>
        <v>0.0009643916914</v>
      </c>
      <c r="P97" s="2">
        <f t="shared" si="66"/>
        <v>0.001721068249</v>
      </c>
      <c r="Q97" s="2">
        <f t="shared" si="66"/>
        <v>0.004985163205</v>
      </c>
      <c r="R97" s="2">
        <f t="shared" si="66"/>
        <v>0.5172725025</v>
      </c>
      <c r="S97" s="2">
        <f t="shared" si="66"/>
        <v>0.1429277943</v>
      </c>
      <c r="T97" s="2">
        <f t="shared" si="66"/>
        <v>0.03794263106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0.2941864491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0.0004905567819</v>
      </c>
      <c r="O98" s="2">
        <f t="shared" si="67"/>
        <v>0.001103752759</v>
      </c>
      <c r="P98" s="2">
        <f t="shared" si="67"/>
        <v>0.002418444935</v>
      </c>
      <c r="Q98" s="2">
        <f t="shared" si="67"/>
        <v>0.004738778514</v>
      </c>
      <c r="R98" s="2">
        <f t="shared" si="67"/>
        <v>0.5164213883</v>
      </c>
      <c r="S98" s="2">
        <f t="shared" si="67"/>
        <v>0.1471081678</v>
      </c>
      <c r="T98" s="2">
        <f t="shared" si="67"/>
        <v>0.03736080451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0.2903581065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0.001232741617</v>
      </c>
      <c r="O99" s="2">
        <f t="shared" si="68"/>
        <v>0.001479289941</v>
      </c>
      <c r="P99" s="2">
        <f t="shared" si="68"/>
        <v>0.00125739645</v>
      </c>
      <c r="Q99" s="2">
        <f t="shared" si="68"/>
        <v>0.004144477318</v>
      </c>
      <c r="R99" s="2">
        <f t="shared" si="68"/>
        <v>0.5050542406</v>
      </c>
      <c r="S99" s="2">
        <f t="shared" si="68"/>
        <v>0.1627465483</v>
      </c>
      <c r="T99" s="2">
        <f t="shared" si="68"/>
        <v>0.04201923077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0.282066075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0.0005640157924</v>
      </c>
      <c r="O100" s="2">
        <f t="shared" si="69"/>
        <v>0.0008629441624</v>
      </c>
      <c r="P100" s="2">
        <f t="shared" si="69"/>
        <v>0.005025380711</v>
      </c>
      <c r="Q100" s="2">
        <f t="shared" si="69"/>
        <v>0.003434856176</v>
      </c>
      <c r="R100" s="2">
        <f t="shared" si="69"/>
        <v>0.1967907501</v>
      </c>
      <c r="S100" s="2">
        <f t="shared" si="69"/>
        <v>0.0297715736</v>
      </c>
      <c r="T100" s="2">
        <f t="shared" si="69"/>
        <v>0.007910321489</v>
      </c>
      <c r="U100" s="2">
        <f t="shared" si="69"/>
        <v>0.4767287084</v>
      </c>
      <c r="V100" s="2">
        <f t="shared" si="69"/>
        <v>0</v>
      </c>
      <c r="W100" s="2">
        <f t="shared" si="69"/>
        <v>0</v>
      </c>
      <c r="X100" s="2">
        <f t="shared" si="69"/>
        <v>0.2789114495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0.0002725538294</v>
      </c>
      <c r="O101" s="2">
        <f t="shared" si="70"/>
        <v>0.001079313164</v>
      </c>
      <c r="P101" s="2">
        <f t="shared" si="70"/>
        <v>0.004309076043</v>
      </c>
      <c r="Q101" s="2">
        <f t="shared" si="70"/>
        <v>0.003017170891</v>
      </c>
      <c r="R101" s="2">
        <f t="shared" si="70"/>
        <v>0.2448623603</v>
      </c>
      <c r="S101" s="2">
        <f t="shared" si="70"/>
        <v>0.03524666122</v>
      </c>
      <c r="T101" s="2">
        <f t="shared" si="70"/>
        <v>0.006544017443</v>
      </c>
      <c r="U101" s="2">
        <f t="shared" si="70"/>
        <v>0.4747151812</v>
      </c>
      <c r="V101" s="2">
        <f t="shared" si="70"/>
        <v>0</v>
      </c>
      <c r="W101" s="2">
        <f t="shared" si="70"/>
        <v>0</v>
      </c>
      <c r="X101" s="2">
        <f t="shared" si="70"/>
        <v>0.2299536658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0.0002753036437</v>
      </c>
      <c r="O102" s="2">
        <f t="shared" si="71"/>
        <v>0.002137651822</v>
      </c>
      <c r="P102" s="2">
        <f t="shared" si="71"/>
        <v>0.005095816464</v>
      </c>
      <c r="Q102" s="2">
        <f t="shared" si="71"/>
        <v>0.004315789474</v>
      </c>
      <c r="R102" s="2">
        <f t="shared" si="71"/>
        <v>0.2051255061</v>
      </c>
      <c r="S102" s="2">
        <f t="shared" si="71"/>
        <v>0.03168960864</v>
      </c>
      <c r="T102" s="2">
        <f t="shared" si="71"/>
        <v>0.005937921727</v>
      </c>
      <c r="U102" s="2">
        <f t="shared" si="71"/>
        <v>0.5008906883</v>
      </c>
      <c r="V102" s="2">
        <f t="shared" si="71"/>
        <v>0</v>
      </c>
      <c r="W102" s="2">
        <f t="shared" si="71"/>
        <v>0</v>
      </c>
      <c r="X102" s="2">
        <f t="shared" si="71"/>
        <v>0.2445317139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</v>
      </c>
      <c r="O103" s="2">
        <f t="shared" si="72"/>
        <v>0.001950678858</v>
      </c>
      <c r="P103" s="2">
        <f t="shared" si="72"/>
        <v>0.001662510391</v>
      </c>
      <c r="Q103" s="2">
        <f t="shared" si="72"/>
        <v>0.002485453034</v>
      </c>
      <c r="R103" s="2">
        <f t="shared" si="72"/>
        <v>0.1395344971</v>
      </c>
      <c r="S103" s="2">
        <f t="shared" si="72"/>
        <v>0.02163480188</v>
      </c>
      <c r="T103" s="2">
        <f t="shared" si="72"/>
        <v>0.002770850651</v>
      </c>
      <c r="U103" s="2">
        <f t="shared" si="72"/>
        <v>0.6514380715</v>
      </c>
      <c r="V103" s="2">
        <f t="shared" si="72"/>
        <v>0</v>
      </c>
      <c r="W103" s="2">
        <f t="shared" si="72"/>
        <v>0</v>
      </c>
      <c r="X103" s="2">
        <f t="shared" si="72"/>
        <v>0.1785231366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</v>
      </c>
      <c r="O104" s="2">
        <f t="shared" si="73"/>
        <v>0.002977497256</v>
      </c>
      <c r="P104" s="2">
        <f t="shared" si="73"/>
        <v>0.002716794731</v>
      </c>
      <c r="Q104" s="2">
        <f t="shared" si="73"/>
        <v>0.001934687157</v>
      </c>
      <c r="R104" s="2">
        <f t="shared" si="73"/>
        <v>0.08871569704</v>
      </c>
      <c r="S104" s="2">
        <f t="shared" si="73"/>
        <v>0.01521953897</v>
      </c>
      <c r="T104" s="2">
        <f t="shared" si="73"/>
        <v>0.001630076839</v>
      </c>
      <c r="U104" s="2">
        <f t="shared" si="73"/>
        <v>0.7323133919</v>
      </c>
      <c r="V104" s="2">
        <f t="shared" si="73"/>
        <v>0</v>
      </c>
      <c r="W104" s="2">
        <f t="shared" si="73"/>
        <v>0</v>
      </c>
      <c r="X104" s="2">
        <f t="shared" si="73"/>
        <v>0.1544923161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0.0002671653754</v>
      </c>
      <c r="O105" s="2">
        <f t="shared" si="74"/>
        <v>0.002965535667</v>
      </c>
      <c r="P105" s="2">
        <f t="shared" si="74"/>
        <v>0.005541009885</v>
      </c>
      <c r="Q105" s="2">
        <f t="shared" si="74"/>
        <v>0.01728025648</v>
      </c>
      <c r="R105" s="2">
        <f t="shared" si="74"/>
        <v>0.03507881379</v>
      </c>
      <c r="S105" s="2">
        <f t="shared" si="74"/>
        <v>0.01175527652</v>
      </c>
      <c r="T105" s="2">
        <f t="shared" si="74"/>
        <v>0</v>
      </c>
      <c r="U105" s="2">
        <f t="shared" si="74"/>
        <v>0.5573604061</v>
      </c>
      <c r="V105" s="2">
        <f t="shared" si="74"/>
        <v>0.07947635586</v>
      </c>
      <c r="W105" s="2">
        <f t="shared" si="74"/>
        <v>0</v>
      </c>
      <c r="X105" s="2">
        <f t="shared" si="74"/>
        <v>0.2902751803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0.00443581924</v>
      </c>
      <c r="P106" s="2">
        <f t="shared" si="75"/>
        <v>0.00548932631</v>
      </c>
      <c r="Q106" s="2">
        <f t="shared" si="75"/>
        <v>0.02589963959</v>
      </c>
      <c r="R106" s="2">
        <f t="shared" si="75"/>
        <v>0.02623232603</v>
      </c>
      <c r="S106" s="2">
        <f t="shared" si="75"/>
        <v>0.01311616302</v>
      </c>
      <c r="T106" s="2">
        <f t="shared" si="75"/>
        <v>0</v>
      </c>
      <c r="U106" s="2">
        <f t="shared" si="75"/>
        <v>0.3824341558</v>
      </c>
      <c r="V106" s="2">
        <f t="shared" si="75"/>
        <v>0.2216523427</v>
      </c>
      <c r="W106" s="2">
        <f t="shared" si="75"/>
        <v>0</v>
      </c>
      <c r="X106" s="2">
        <f t="shared" si="75"/>
        <v>0.3207402273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0.005321979776</v>
      </c>
      <c r="P107" s="2">
        <f t="shared" si="76"/>
        <v>0.004784459819</v>
      </c>
      <c r="Q107" s="2">
        <f t="shared" si="76"/>
        <v>0.03323044172</v>
      </c>
      <c r="R107" s="2">
        <f t="shared" si="76"/>
        <v>0.02586482171</v>
      </c>
      <c r="S107" s="2">
        <f t="shared" si="76"/>
        <v>0.01428685471</v>
      </c>
      <c r="T107" s="2">
        <f t="shared" si="76"/>
        <v>0.0005401809473</v>
      </c>
      <c r="U107" s="2">
        <f t="shared" si="76"/>
        <v>0.2959446514</v>
      </c>
      <c r="V107" s="2">
        <f t="shared" si="76"/>
        <v>0.2845130389</v>
      </c>
      <c r="W107" s="2">
        <f t="shared" si="76"/>
        <v>0</v>
      </c>
      <c r="X107" s="2">
        <f t="shared" si="76"/>
        <v>0.335513571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0.005835769333</v>
      </c>
      <c r="P108" s="2">
        <f t="shared" si="77"/>
        <v>0.005102311985</v>
      </c>
      <c r="Q108" s="2">
        <f t="shared" si="77"/>
        <v>0.02923199575</v>
      </c>
      <c r="R108" s="2">
        <f t="shared" si="77"/>
        <v>0.01722030295</v>
      </c>
      <c r="S108" s="2">
        <f t="shared" si="77"/>
        <v>0.01279829923</v>
      </c>
      <c r="T108" s="2">
        <f t="shared" si="77"/>
        <v>0.0005261759235</v>
      </c>
      <c r="U108" s="2">
        <f t="shared" si="77"/>
        <v>0.1862078129</v>
      </c>
      <c r="V108" s="2">
        <f t="shared" si="77"/>
        <v>0.4154238639</v>
      </c>
      <c r="W108" s="2">
        <f t="shared" si="77"/>
        <v>0</v>
      </c>
      <c r="X108" s="2">
        <f t="shared" si="77"/>
        <v>0.327653468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0.00340726884</v>
      </c>
      <c r="P109" s="2">
        <f t="shared" si="78"/>
        <v>0.004273115981</v>
      </c>
      <c r="Q109" s="2">
        <f t="shared" si="78"/>
        <v>0.02741849278</v>
      </c>
      <c r="R109" s="2">
        <f t="shared" si="78"/>
        <v>0.01240245858</v>
      </c>
      <c r="S109" s="2">
        <f t="shared" si="78"/>
        <v>0.01362907536</v>
      </c>
      <c r="T109" s="2">
        <f t="shared" si="78"/>
        <v>0.0005344735436</v>
      </c>
      <c r="U109" s="2">
        <f t="shared" si="78"/>
        <v>0.1646178514</v>
      </c>
      <c r="V109" s="2">
        <f t="shared" si="78"/>
        <v>0.4658872261</v>
      </c>
      <c r="W109" s="2">
        <f t="shared" si="78"/>
        <v>0</v>
      </c>
      <c r="X109" s="2">
        <f t="shared" si="78"/>
        <v>0.3078300374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0.00135371179</v>
      </c>
      <c r="P110" s="2">
        <f t="shared" si="79"/>
        <v>0.0002729257642</v>
      </c>
      <c r="Q110" s="2">
        <f t="shared" si="79"/>
        <v>0.004667030568</v>
      </c>
      <c r="R110" s="2">
        <f t="shared" si="79"/>
        <v>0.007368995633</v>
      </c>
      <c r="S110" s="2">
        <f t="shared" si="79"/>
        <v>0.002456331878</v>
      </c>
      <c r="T110" s="2">
        <f t="shared" si="79"/>
        <v>0</v>
      </c>
      <c r="U110" s="2">
        <f t="shared" si="79"/>
        <v>0.08199781659</v>
      </c>
      <c r="V110" s="2">
        <f t="shared" si="79"/>
        <v>0.01883187773</v>
      </c>
      <c r="W110" s="2">
        <f t="shared" si="79"/>
        <v>0.7624781659</v>
      </c>
      <c r="X110" s="2">
        <f t="shared" si="79"/>
        <v>0.1205731441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0.001091644205</v>
      </c>
      <c r="P111" s="2">
        <f t="shared" si="80"/>
        <v>0.0002749326146</v>
      </c>
      <c r="Q111" s="2">
        <f t="shared" si="80"/>
        <v>0.002943396226</v>
      </c>
      <c r="R111" s="2">
        <f t="shared" si="80"/>
        <v>0.002423180593</v>
      </c>
      <c r="S111" s="2">
        <f t="shared" si="80"/>
        <v>0.001897574124</v>
      </c>
      <c r="T111" s="2">
        <f t="shared" si="80"/>
        <v>0.000539083558</v>
      </c>
      <c r="U111" s="2">
        <f t="shared" si="80"/>
        <v>0.05588948787</v>
      </c>
      <c r="V111" s="2">
        <f t="shared" si="80"/>
        <v>0.006760107817</v>
      </c>
      <c r="W111" s="2">
        <f t="shared" si="80"/>
        <v>0.8324663073</v>
      </c>
      <c r="X111" s="2">
        <f t="shared" si="80"/>
        <v>0.09571428571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0.0002246686138</v>
      </c>
      <c r="P112" s="2">
        <f t="shared" si="81"/>
        <v>0.0002224219277</v>
      </c>
      <c r="Q112" s="2">
        <f t="shared" si="81"/>
        <v>0.0004493372276</v>
      </c>
      <c r="R112" s="2">
        <f t="shared" si="81"/>
        <v>0.00065153898</v>
      </c>
      <c r="S112" s="2">
        <f t="shared" si="81"/>
        <v>0.000912154572</v>
      </c>
      <c r="T112" s="2">
        <f t="shared" si="81"/>
        <v>0</v>
      </c>
      <c r="U112" s="2">
        <f t="shared" si="81"/>
        <v>0.02956638958</v>
      </c>
      <c r="V112" s="2">
        <f t="shared" si="81"/>
        <v>0.000667265783</v>
      </c>
      <c r="W112" s="2">
        <f t="shared" si="81"/>
        <v>0.9137744327</v>
      </c>
      <c r="X112" s="2">
        <f t="shared" si="81"/>
        <v>0.05353179061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</v>
      </c>
      <c r="P113" s="2">
        <f t="shared" si="82"/>
        <v>0.0002241649854</v>
      </c>
      <c r="Q113" s="2">
        <f t="shared" si="82"/>
        <v>0.0006657700067</v>
      </c>
      <c r="R113" s="2">
        <f t="shared" si="82"/>
        <v>0.001775386685</v>
      </c>
      <c r="S113" s="2">
        <f t="shared" si="82"/>
        <v>0.0002241649854</v>
      </c>
      <c r="T113" s="2">
        <f t="shared" si="82"/>
        <v>0</v>
      </c>
      <c r="U113" s="2">
        <f t="shared" si="82"/>
        <v>0.01917955615</v>
      </c>
      <c r="V113" s="2">
        <f t="shared" si="82"/>
        <v>0.0009011432414</v>
      </c>
      <c r="W113" s="2">
        <f t="shared" si="82"/>
        <v>0.9280340731</v>
      </c>
      <c r="X113" s="2">
        <f t="shared" si="82"/>
        <v>0.04899574087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0.0002236636099</v>
      </c>
      <c r="P114" s="2">
        <f t="shared" si="83"/>
        <v>0</v>
      </c>
      <c r="Q114" s="2">
        <f t="shared" si="83"/>
        <v>0</v>
      </c>
      <c r="R114" s="2">
        <f t="shared" si="83"/>
        <v>0.001127264594</v>
      </c>
      <c r="S114" s="2">
        <f t="shared" si="83"/>
        <v>0.001104898233</v>
      </c>
      <c r="T114" s="2">
        <f t="shared" si="83"/>
        <v>0.0002236636099</v>
      </c>
      <c r="U114" s="2">
        <f t="shared" si="83"/>
        <v>0.0193245359</v>
      </c>
      <c r="V114" s="2">
        <f t="shared" si="83"/>
        <v>0.00134198166</v>
      </c>
      <c r="W114" s="2">
        <f t="shared" si="83"/>
        <v>0.9403265489</v>
      </c>
      <c r="X114" s="2">
        <f t="shared" si="83"/>
        <v>0.03632744352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0</v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>
        <f t="shared" ref="I640:I649" si="172">H640/$E$651</f>
        <v>0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10</v>
      </c>
      <c r="F641" s="1">
        <v>1.0</v>
      </c>
      <c r="G641" s="4" t="str">
        <f t="shared" si="170"/>
        <v>0.30</v>
      </c>
      <c r="H641" s="2">
        <f t="shared" si="171"/>
        <v>3</v>
      </c>
      <c r="I641" s="2">
        <f t="shared" si="172"/>
        <v>0.002485501243</v>
      </c>
      <c r="J641" s="2">
        <f t="shared" si="173"/>
        <v>0</v>
      </c>
    </row>
    <row r="642">
      <c r="C642" s="1">
        <v>2.0</v>
      </c>
      <c r="E642" s="4">
        <f t="shared" si="169"/>
        <v>12</v>
      </c>
      <c r="F642" s="1">
        <v>1.0</v>
      </c>
      <c r="G642" s="4" t="str">
        <f t="shared" si="170"/>
        <v>0.17</v>
      </c>
      <c r="H642" s="2">
        <f t="shared" si="171"/>
        <v>2.04</v>
      </c>
      <c r="I642" s="2">
        <f t="shared" si="172"/>
        <v>0.001690140845</v>
      </c>
      <c r="J642" s="2">
        <f t="shared" si="173"/>
        <v>0</v>
      </c>
    </row>
    <row r="643">
      <c r="C643" s="1">
        <v>3.0</v>
      </c>
      <c r="E643" s="4">
        <f t="shared" si="169"/>
        <v>3</v>
      </c>
      <c r="F643" s="1">
        <v>1.0</v>
      </c>
      <c r="G643" s="4" t="str">
        <f t="shared" si="170"/>
        <v>0.67</v>
      </c>
      <c r="H643" s="2">
        <f t="shared" si="171"/>
        <v>2.01</v>
      </c>
      <c r="I643" s="2">
        <f t="shared" si="172"/>
        <v>0.001665285833</v>
      </c>
      <c r="J643" s="2">
        <f t="shared" si="173"/>
        <v>0</v>
      </c>
    </row>
    <row r="644">
      <c r="C644" s="1">
        <v>4.0</v>
      </c>
      <c r="E644" s="4">
        <f t="shared" si="169"/>
        <v>1165</v>
      </c>
      <c r="F644" s="1">
        <v>1.0</v>
      </c>
      <c r="G644" s="4" t="str">
        <f t="shared" si="170"/>
        <v>0.97</v>
      </c>
      <c r="H644" s="2">
        <f t="shared" si="171"/>
        <v>1130.05</v>
      </c>
      <c r="I644" s="2">
        <f t="shared" si="172"/>
        <v>0.9362468931</v>
      </c>
      <c r="J644" s="2">
        <f t="shared" si="173"/>
        <v>0</v>
      </c>
    </row>
    <row r="645">
      <c r="C645" s="1">
        <v>5.0</v>
      </c>
      <c r="E645" s="4">
        <f t="shared" si="169"/>
        <v>1</v>
      </c>
      <c r="F645" s="1">
        <v>0.0</v>
      </c>
      <c r="G645" s="4" t="str">
        <f t="shared" si="170"/>
        <v>0.00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3</v>
      </c>
      <c r="F646" s="1">
        <v>0.0</v>
      </c>
      <c r="G646" s="4" t="str">
        <f t="shared" si="170"/>
        <v>0.33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7</v>
      </c>
      <c r="F647" s="1">
        <v>0.0</v>
      </c>
      <c r="G647" s="4" t="str">
        <f t="shared" si="170"/>
        <v>0.14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2</v>
      </c>
      <c r="F648" s="1">
        <v>0.0</v>
      </c>
      <c r="G648" s="4" t="str">
        <f t="shared" si="170"/>
        <v>0.00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4</v>
      </c>
      <c r="F649" s="1">
        <v>0.0</v>
      </c>
      <c r="G649" s="4" t="str">
        <f t="shared" si="170"/>
        <v>0.25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0.05791217896</v>
      </c>
    </row>
    <row r="651">
      <c r="D651" s="1" t="s">
        <v>29</v>
      </c>
      <c r="E651" s="2">
        <f>Sum(E640:E649)</f>
        <v>1207</v>
      </c>
      <c r="H651" s="2">
        <f>Sum(H640:H649)</f>
        <v>1137.1</v>
      </c>
    </row>
    <row r="652">
      <c r="D652" s="1" t="s">
        <v>17</v>
      </c>
      <c r="E652" s="2">
        <f>E651/$B$2</f>
        <v>0.0094296875</v>
      </c>
    </row>
    <row r="653">
      <c r="D653" s="1" t="s">
        <v>18</v>
      </c>
      <c r="E653" s="2">
        <f>H651/E651</f>
        <v>0.942087821</v>
      </c>
    </row>
    <row r="654">
      <c r="D654" s="1" t="s">
        <v>20</v>
      </c>
      <c r="E654" s="2">
        <f>H651/$B$2</f>
        <v>0.00888359375</v>
      </c>
    </row>
    <row r="655">
      <c r="D655" s="1" t="s">
        <v>21</v>
      </c>
      <c r="E655" s="2">
        <f>(E651-H651)/$B$2</f>
        <v>0.00054609375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0</v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>
        <f t="shared" ref="I670:I679" si="177">H670/$E$681</f>
        <v>0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8</v>
      </c>
      <c r="F671" s="1">
        <v>1.0</v>
      </c>
      <c r="G671" s="4" t="str">
        <f t="shared" si="175"/>
        <v>0.38</v>
      </c>
      <c r="H671" s="2">
        <f t="shared" si="176"/>
        <v>3.04</v>
      </c>
      <c r="I671" s="2">
        <f t="shared" si="177"/>
        <v>0.00245755861</v>
      </c>
      <c r="J671" s="2">
        <f t="shared" si="178"/>
        <v>0</v>
      </c>
    </row>
    <row r="672">
      <c r="C672" s="1">
        <v>2.0</v>
      </c>
      <c r="E672" s="4">
        <f t="shared" si="174"/>
        <v>6</v>
      </c>
      <c r="F672" s="1">
        <v>1.0</v>
      </c>
      <c r="G672" s="4" t="str">
        <f t="shared" si="175"/>
        <v>0.83</v>
      </c>
      <c r="H672" s="2">
        <f t="shared" si="176"/>
        <v>4.98</v>
      </c>
      <c r="I672" s="2">
        <f t="shared" si="177"/>
        <v>0.004025869038</v>
      </c>
      <c r="J672" s="2">
        <f t="shared" si="178"/>
        <v>0</v>
      </c>
    </row>
    <row r="673">
      <c r="C673" s="1">
        <v>3.0</v>
      </c>
      <c r="E673" s="4">
        <f t="shared" si="174"/>
        <v>5</v>
      </c>
      <c r="F673" s="1">
        <v>1.0</v>
      </c>
      <c r="G673" s="4" t="str">
        <f t="shared" si="175"/>
        <v>0.60</v>
      </c>
      <c r="H673" s="2">
        <f t="shared" si="176"/>
        <v>3</v>
      </c>
      <c r="I673" s="2">
        <f t="shared" si="177"/>
        <v>0.002425222312</v>
      </c>
      <c r="J673" s="2">
        <f t="shared" si="178"/>
        <v>0</v>
      </c>
    </row>
    <row r="674">
      <c r="C674" s="1">
        <v>4.0</v>
      </c>
      <c r="E674" s="4">
        <f t="shared" si="174"/>
        <v>1199</v>
      </c>
      <c r="F674" s="1">
        <v>1.0</v>
      </c>
      <c r="G674" s="4" t="str">
        <f t="shared" si="175"/>
        <v>0.98</v>
      </c>
      <c r="H674" s="2">
        <f t="shared" si="176"/>
        <v>1175.02</v>
      </c>
      <c r="I674" s="2">
        <f t="shared" si="177"/>
        <v>0.949894907</v>
      </c>
      <c r="J674" s="2">
        <f t="shared" si="178"/>
        <v>0</v>
      </c>
    </row>
    <row r="675">
      <c r="C675" s="1">
        <v>5.0</v>
      </c>
      <c r="E675" s="4">
        <f t="shared" si="174"/>
        <v>0</v>
      </c>
      <c r="F675" s="1">
        <v>0.0</v>
      </c>
      <c r="G675" s="4" t="str">
        <f t="shared" si="175"/>
        <v/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0</v>
      </c>
      <c r="F676" s="1">
        <v>0.0</v>
      </c>
      <c r="G676" s="4" t="str">
        <f t="shared" si="175"/>
        <v/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14</v>
      </c>
      <c r="F677" s="1">
        <v>0.0</v>
      </c>
      <c r="G677" s="4" t="str">
        <f t="shared" si="175"/>
        <v>0.07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0</v>
      </c>
      <c r="F678" s="1">
        <v>0.0</v>
      </c>
      <c r="G678" s="4" t="str">
        <f t="shared" si="175"/>
        <v/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5</v>
      </c>
      <c r="F679" s="1">
        <v>0.0</v>
      </c>
      <c r="G679" s="4" t="str">
        <f t="shared" si="175"/>
        <v>0.40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0.04119644301</v>
      </c>
    </row>
    <row r="681">
      <c r="D681" s="1" t="s">
        <v>29</v>
      </c>
      <c r="E681" s="2">
        <f>Sum(E670:E679)</f>
        <v>1237</v>
      </c>
      <c r="H681" s="2">
        <f>Sum(H670:H679)</f>
        <v>1186.04</v>
      </c>
    </row>
    <row r="682">
      <c r="D682" s="1" t="s">
        <v>17</v>
      </c>
      <c r="E682" s="2">
        <f>E681/$B$2</f>
        <v>0.0096640625</v>
      </c>
    </row>
    <row r="683">
      <c r="D683" s="1" t="s">
        <v>18</v>
      </c>
      <c r="E683" s="2">
        <f>H681/E681</f>
        <v>0.958803557</v>
      </c>
    </row>
    <row r="684">
      <c r="D684" s="1" t="s">
        <v>20</v>
      </c>
      <c r="E684" s="2">
        <f>H681/$B$2</f>
        <v>0.0092659375</v>
      </c>
    </row>
    <row r="685">
      <c r="D685" s="1" t="s">
        <v>21</v>
      </c>
      <c r="E685" s="2">
        <f>(E681-H681)/$B$2</f>
        <v>0.000398125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0</v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>
        <f t="shared" ref="I700:I709" si="181">H700/$E$711</f>
        <v>0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4</v>
      </c>
      <c r="F701" s="1">
        <v>1.0</v>
      </c>
      <c r="G701" s="4" t="str">
        <f t="shared" ref="G701:G709" si="183">INDIRECT(CONCATENATE("'ccc",$E$668,"'!",$B$1,C701+21))</f>
        <v>0.38</v>
      </c>
      <c r="H701" s="2">
        <f t="shared" si="180"/>
        <v>1.52</v>
      </c>
      <c r="I701" s="2">
        <f t="shared" si="181"/>
        <v>0.001194029851</v>
      </c>
      <c r="J701" s="2">
        <f t="shared" si="182"/>
        <v>0</v>
      </c>
    </row>
    <row r="702">
      <c r="C702" s="1">
        <v>2.0</v>
      </c>
      <c r="E702" s="4">
        <f t="shared" si="179"/>
        <v>3</v>
      </c>
      <c r="F702" s="1">
        <v>1.0</v>
      </c>
      <c r="G702" s="4" t="str">
        <f t="shared" si="183"/>
        <v>0.83</v>
      </c>
      <c r="H702" s="2">
        <f t="shared" si="180"/>
        <v>2.49</v>
      </c>
      <c r="I702" s="2">
        <f t="shared" si="181"/>
        <v>0.001956009427</v>
      </c>
      <c r="J702" s="2">
        <f t="shared" si="182"/>
        <v>0</v>
      </c>
    </row>
    <row r="703">
      <c r="C703" s="1">
        <v>3.0</v>
      </c>
      <c r="E703" s="4">
        <f t="shared" si="179"/>
        <v>3</v>
      </c>
      <c r="F703" s="1">
        <v>1.0</v>
      </c>
      <c r="G703" s="4" t="str">
        <f t="shared" si="183"/>
        <v>0.60</v>
      </c>
      <c r="H703" s="2">
        <f t="shared" si="180"/>
        <v>1.8</v>
      </c>
      <c r="I703" s="2">
        <f t="shared" si="181"/>
        <v>0.001413982718</v>
      </c>
      <c r="J703" s="2">
        <f t="shared" si="182"/>
        <v>0</v>
      </c>
    </row>
    <row r="704">
      <c r="C704" s="1">
        <v>4.0</v>
      </c>
      <c r="E704" s="4">
        <f t="shared" si="179"/>
        <v>1254</v>
      </c>
      <c r="F704" s="1">
        <v>1.0</v>
      </c>
      <c r="G704" s="4" t="str">
        <f t="shared" si="183"/>
        <v>0.98</v>
      </c>
      <c r="H704" s="2">
        <f t="shared" si="180"/>
        <v>1228.92</v>
      </c>
      <c r="I704" s="2">
        <f t="shared" si="181"/>
        <v>0.9653731343</v>
      </c>
      <c r="J704" s="2">
        <f t="shared" si="182"/>
        <v>0</v>
      </c>
    </row>
    <row r="705">
      <c r="C705" s="1">
        <v>5.0</v>
      </c>
      <c r="E705" s="4">
        <f t="shared" si="179"/>
        <v>0</v>
      </c>
      <c r="F705" s="1">
        <v>0.0</v>
      </c>
      <c r="G705" s="4" t="str">
        <f t="shared" si="183"/>
        <v/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2</v>
      </c>
      <c r="F706" s="1">
        <v>0.0</v>
      </c>
      <c r="G706" s="4" t="str">
        <f t="shared" si="183"/>
        <v/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6</v>
      </c>
      <c r="F707" s="1">
        <v>0.0</v>
      </c>
      <c r="G707" s="4" t="str">
        <f t="shared" si="183"/>
        <v>0.07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0</v>
      </c>
      <c r="F708" s="1">
        <v>0.0</v>
      </c>
      <c r="G708" s="4" t="str">
        <f t="shared" si="183"/>
        <v/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</v>
      </c>
      <c r="F709" s="1">
        <v>0.0</v>
      </c>
      <c r="G709" s="4" t="str">
        <f t="shared" si="183"/>
        <v>0.40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0.03006284368</v>
      </c>
    </row>
    <row r="711">
      <c r="D711" s="1" t="s">
        <v>29</v>
      </c>
      <c r="E711" s="2">
        <f>Sum(E700:E709)</f>
        <v>1273</v>
      </c>
      <c r="H711" s="2">
        <f>Sum(H700:H709)</f>
        <v>1234.73</v>
      </c>
    </row>
    <row r="712">
      <c r="D712" s="1" t="s">
        <v>17</v>
      </c>
      <c r="E712" s="2">
        <f>E711/$B$2</f>
        <v>0.0099453125</v>
      </c>
    </row>
    <row r="713">
      <c r="D713" s="1" t="s">
        <v>18</v>
      </c>
      <c r="E713" s="2">
        <f>H711/E711</f>
        <v>0.9699371563</v>
      </c>
    </row>
    <row r="714">
      <c r="D714" s="1" t="s">
        <v>20</v>
      </c>
      <c r="E714" s="2">
        <f>H711/$B$2</f>
        <v>0.009646328125</v>
      </c>
    </row>
    <row r="715">
      <c r="D715" s="1" t="s">
        <v>21</v>
      </c>
      <c r="E715" s="2">
        <f>(E711-H711)/$B$2</f>
        <v>0.000298984375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0</v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>
        <f t="shared" ref="I730:I739" si="187">H730/$E$741</f>
        <v>0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4</v>
      </c>
      <c r="F731" s="1">
        <v>1.0</v>
      </c>
      <c r="G731" s="4" t="str">
        <f t="shared" si="185"/>
        <v>0.25</v>
      </c>
      <c r="H731" s="2">
        <f t="shared" si="186"/>
        <v>1</v>
      </c>
      <c r="I731" s="2">
        <f t="shared" si="187"/>
        <v>0.0007745933385</v>
      </c>
      <c r="J731" s="2">
        <f t="shared" si="188"/>
        <v>0</v>
      </c>
    </row>
    <row r="732">
      <c r="C732" s="1">
        <v>2.0</v>
      </c>
      <c r="E732" s="4">
        <f t="shared" si="184"/>
        <v>4</v>
      </c>
      <c r="F732" s="1">
        <v>1.0</v>
      </c>
      <c r="G732" s="4" t="str">
        <f t="shared" si="185"/>
        <v>0.25</v>
      </c>
      <c r="H732" s="2">
        <f t="shared" si="186"/>
        <v>1</v>
      </c>
      <c r="I732" s="2">
        <f t="shared" si="187"/>
        <v>0.0007745933385</v>
      </c>
      <c r="J732" s="2">
        <f t="shared" si="188"/>
        <v>0</v>
      </c>
    </row>
    <row r="733">
      <c r="C733" s="1">
        <v>3.0</v>
      </c>
      <c r="E733" s="4">
        <f t="shared" si="184"/>
        <v>4</v>
      </c>
      <c r="F733" s="1">
        <v>1.0</v>
      </c>
      <c r="G733" s="4" t="str">
        <f t="shared" si="185"/>
        <v>0.75</v>
      </c>
      <c r="H733" s="2">
        <f t="shared" si="186"/>
        <v>3</v>
      </c>
      <c r="I733" s="2">
        <f t="shared" si="187"/>
        <v>0.002323780015</v>
      </c>
      <c r="J733" s="2">
        <f t="shared" si="188"/>
        <v>0</v>
      </c>
    </row>
    <row r="734">
      <c r="C734" s="1">
        <v>4.0</v>
      </c>
      <c r="E734" s="4">
        <f t="shared" si="184"/>
        <v>1265</v>
      </c>
      <c r="F734" s="1">
        <v>1.0</v>
      </c>
      <c r="G734" s="4" t="str">
        <f t="shared" si="185"/>
        <v>0.98</v>
      </c>
      <c r="H734" s="2">
        <f t="shared" si="186"/>
        <v>1239.7</v>
      </c>
      <c r="I734" s="2">
        <f t="shared" si="187"/>
        <v>0.9602633617</v>
      </c>
      <c r="J734" s="2">
        <f t="shared" si="188"/>
        <v>0</v>
      </c>
    </row>
    <row r="735">
      <c r="C735" s="1">
        <v>5.0</v>
      </c>
      <c r="E735" s="4">
        <f t="shared" si="184"/>
        <v>0</v>
      </c>
      <c r="F735" s="1">
        <v>0.0</v>
      </c>
      <c r="G735" s="4" t="str">
        <f t="shared" si="185"/>
        <v/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1</v>
      </c>
      <c r="F736" s="1">
        <v>0.0</v>
      </c>
      <c r="G736" s="4" t="str">
        <f t="shared" si="185"/>
        <v>0.00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12</v>
      </c>
      <c r="F737" s="1">
        <v>0.0</v>
      </c>
      <c r="G737" s="4" t="str">
        <f t="shared" si="185"/>
        <v>0.42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0</v>
      </c>
      <c r="F738" s="1">
        <v>0.0</v>
      </c>
      <c r="G738" s="4" t="str">
        <f t="shared" si="185"/>
        <v/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</v>
      </c>
      <c r="F739" s="1">
        <v>0.0</v>
      </c>
      <c r="G739" s="4" t="str">
        <f t="shared" si="185"/>
        <v>0.00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0.03586367157</v>
      </c>
    </row>
    <row r="741">
      <c r="D741" s="1" t="s">
        <v>29</v>
      </c>
      <c r="E741" s="2">
        <f>Sum(E730:E739)</f>
        <v>1291</v>
      </c>
      <c r="H741" s="2">
        <f>Sum(H730:H739)</f>
        <v>1244.7</v>
      </c>
    </row>
    <row r="742">
      <c r="D742" s="1" t="s">
        <v>17</v>
      </c>
      <c r="E742" s="2">
        <f>E741/$B$2</f>
        <v>0.0100859375</v>
      </c>
    </row>
    <row r="743">
      <c r="D743" s="1" t="s">
        <v>18</v>
      </c>
      <c r="E743" s="2">
        <f>H741/E741</f>
        <v>0.9641363284</v>
      </c>
    </row>
    <row r="744">
      <c r="D744" s="1" t="s">
        <v>20</v>
      </c>
      <c r="E744" s="2">
        <f>H741/$B$2</f>
        <v>0.00972421875</v>
      </c>
    </row>
    <row r="745">
      <c r="D745" s="1" t="s">
        <v>21</v>
      </c>
      <c r="E745" s="2">
        <f>(E741-H741)/$B$2</f>
        <v>0.00036171875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1</v>
      </c>
      <c r="F760" s="1">
        <v>1.0</v>
      </c>
      <c r="G760" s="4" t="str">
        <f t="shared" ref="G760:G769" si="190">INDIRECT(CONCATENATE("'ccc",$E$758,"'!",$B$1,C760+21))</f>
        <v>1.00</v>
      </c>
      <c r="H760" s="2">
        <f t="shared" ref="H760:H769" si="191">E760*F760*G760</f>
        <v>1</v>
      </c>
      <c r="I760" s="2">
        <f t="shared" ref="I760:I769" si="192">H760/$E$771</f>
        <v>0.0002122241087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23</v>
      </c>
      <c r="F761" s="1">
        <v>1.0</v>
      </c>
      <c r="G761" s="4" t="str">
        <f t="shared" si="190"/>
        <v>0.22</v>
      </c>
      <c r="H761" s="2">
        <f t="shared" si="191"/>
        <v>5.06</v>
      </c>
      <c r="I761" s="2">
        <f t="shared" si="192"/>
        <v>0.00107385399</v>
      </c>
      <c r="J761" s="2">
        <f t="shared" si="193"/>
        <v>0</v>
      </c>
    </row>
    <row r="762">
      <c r="C762" s="1">
        <v>2.0</v>
      </c>
      <c r="E762" s="4">
        <f t="shared" si="189"/>
        <v>20</v>
      </c>
      <c r="F762" s="1">
        <v>1.0</v>
      </c>
      <c r="G762" s="4" t="str">
        <f t="shared" si="190"/>
        <v>0.30</v>
      </c>
      <c r="H762" s="2">
        <f t="shared" si="191"/>
        <v>6</v>
      </c>
      <c r="I762" s="2">
        <f t="shared" si="192"/>
        <v>0.001273344652</v>
      </c>
      <c r="J762" s="2">
        <f t="shared" si="193"/>
        <v>0</v>
      </c>
    </row>
    <row r="763">
      <c r="C763" s="1">
        <v>3.0</v>
      </c>
      <c r="E763" s="4">
        <f t="shared" si="189"/>
        <v>26</v>
      </c>
      <c r="F763" s="1">
        <v>1.0</v>
      </c>
      <c r="G763" s="4" t="str">
        <f t="shared" si="190"/>
        <v>0.50</v>
      </c>
      <c r="H763" s="2">
        <f t="shared" si="191"/>
        <v>13</v>
      </c>
      <c r="I763" s="2">
        <f t="shared" si="192"/>
        <v>0.002758913413</v>
      </c>
      <c r="J763" s="2">
        <f t="shared" si="193"/>
        <v>0</v>
      </c>
    </row>
    <row r="764">
      <c r="C764" s="1">
        <v>4.0</v>
      </c>
      <c r="E764" s="4">
        <f t="shared" si="189"/>
        <v>4311</v>
      </c>
      <c r="F764" s="1">
        <v>1.0</v>
      </c>
      <c r="G764" s="4" t="str">
        <f t="shared" si="190"/>
        <v>0.96</v>
      </c>
      <c r="H764" s="2">
        <f t="shared" si="191"/>
        <v>4138.56</v>
      </c>
      <c r="I764" s="2">
        <f t="shared" si="192"/>
        <v>0.8783022071</v>
      </c>
      <c r="J764" s="2">
        <f t="shared" si="193"/>
        <v>0</v>
      </c>
    </row>
    <row r="765">
      <c r="C765" s="1">
        <v>5.0</v>
      </c>
      <c r="E765" s="4">
        <f t="shared" si="189"/>
        <v>187</v>
      </c>
      <c r="F765" s="1">
        <v>1.0</v>
      </c>
      <c r="G765" s="4" t="str">
        <f t="shared" si="190"/>
        <v>0.67</v>
      </c>
      <c r="H765" s="2">
        <f t="shared" si="191"/>
        <v>125.29</v>
      </c>
      <c r="I765" s="2">
        <f t="shared" si="192"/>
        <v>0.02658955857</v>
      </c>
      <c r="J765" s="2">
        <f t="shared" si="193"/>
        <v>0</v>
      </c>
    </row>
    <row r="766">
      <c r="C766" s="1">
        <v>6.0</v>
      </c>
      <c r="E766" s="4">
        <f t="shared" si="189"/>
        <v>8</v>
      </c>
      <c r="F766" s="1">
        <v>0.0</v>
      </c>
      <c r="G766" s="4" t="str">
        <f t="shared" si="190"/>
        <v>0.12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53</v>
      </c>
      <c r="F767" s="1">
        <v>0.0</v>
      </c>
      <c r="G767" s="4" t="str">
        <f t="shared" si="190"/>
        <v>0.13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12</v>
      </c>
      <c r="F768" s="1">
        <v>0.0</v>
      </c>
      <c r="G768" s="4" t="str">
        <f t="shared" si="190"/>
        <v>0.25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71</v>
      </c>
      <c r="F769" s="1">
        <v>0.0</v>
      </c>
      <c r="G769" s="4" t="str">
        <f t="shared" si="190"/>
        <v>0.38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0.08978989813</v>
      </c>
    </row>
    <row r="771">
      <c r="D771" s="1" t="s">
        <v>29</v>
      </c>
      <c r="E771" s="2">
        <f>Sum(E760:E769)</f>
        <v>4712</v>
      </c>
      <c r="H771" s="2">
        <f>Sum(H760:H769)</f>
        <v>4288.91</v>
      </c>
    </row>
    <row r="772">
      <c r="D772" s="1" t="s">
        <v>17</v>
      </c>
      <c r="E772" s="2">
        <f>E771/$B$2</f>
        <v>0.0368125</v>
      </c>
    </row>
    <row r="773">
      <c r="D773" s="1" t="s">
        <v>18</v>
      </c>
      <c r="E773" s="2">
        <f>H771/E771</f>
        <v>0.9102101019</v>
      </c>
    </row>
    <row r="774">
      <c r="D774" s="1" t="s">
        <v>20</v>
      </c>
      <c r="E774" s="2">
        <f>H771/$B$2</f>
        <v>0.03350710938</v>
      </c>
    </row>
    <row r="775">
      <c r="D775" s="1" t="s">
        <v>21</v>
      </c>
      <c r="E775" s="2">
        <f>(E771-H771)/$B$2</f>
        <v>0.003305390625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4</v>
      </c>
      <c r="F790" s="1">
        <v>1.0</v>
      </c>
      <c r="G790" s="4" t="str">
        <f t="shared" ref="G790:G799" si="195">INDIRECT(CONCATENATE("'ccc",$E$788,"'!",$B$1,C790+21))</f>
        <v>0.50</v>
      </c>
      <c r="H790" s="2">
        <f t="shared" ref="H790:H799" si="196">E790*F790*G790</f>
        <v>2</v>
      </c>
      <c r="I790" s="2">
        <f t="shared" ref="I790:I799" si="197">H790/$E$801</f>
        <v>0.0004327131112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36</v>
      </c>
      <c r="F791" s="1">
        <v>1.0</v>
      </c>
      <c r="G791" s="4" t="str">
        <f t="shared" si="195"/>
        <v>0.17</v>
      </c>
      <c r="H791" s="2">
        <f t="shared" si="196"/>
        <v>6.12</v>
      </c>
      <c r="I791" s="2">
        <f t="shared" si="197"/>
        <v>0.00132410212</v>
      </c>
      <c r="J791" s="2">
        <f t="shared" si="198"/>
        <v>0</v>
      </c>
    </row>
    <row r="792">
      <c r="C792" s="1">
        <v>2.0</v>
      </c>
      <c r="E792" s="4">
        <f t="shared" si="194"/>
        <v>11</v>
      </c>
      <c r="F792" s="1">
        <v>1.0</v>
      </c>
      <c r="G792" s="4" t="str">
        <f t="shared" si="195"/>
        <v>0.09</v>
      </c>
      <c r="H792" s="2">
        <f t="shared" si="196"/>
        <v>0.99</v>
      </c>
      <c r="I792" s="2">
        <f t="shared" si="197"/>
        <v>0.00021419299</v>
      </c>
      <c r="J792" s="2">
        <f t="shared" si="198"/>
        <v>0</v>
      </c>
    </row>
    <row r="793">
      <c r="C793" s="1">
        <v>3.0</v>
      </c>
      <c r="E793" s="4">
        <f t="shared" si="194"/>
        <v>42</v>
      </c>
      <c r="F793" s="1">
        <v>1.0</v>
      </c>
      <c r="G793" s="4" t="str">
        <f t="shared" si="195"/>
        <v>0.45</v>
      </c>
      <c r="H793" s="2">
        <f t="shared" si="196"/>
        <v>18.9</v>
      </c>
      <c r="I793" s="2">
        <f t="shared" si="197"/>
        <v>0.004089138901</v>
      </c>
      <c r="J793" s="2">
        <f t="shared" si="198"/>
        <v>0</v>
      </c>
    </row>
    <row r="794">
      <c r="C794" s="1">
        <v>4.0</v>
      </c>
      <c r="E794" s="4">
        <f t="shared" si="194"/>
        <v>3545</v>
      </c>
      <c r="F794" s="1">
        <v>1.0</v>
      </c>
      <c r="G794" s="4" t="str">
        <f t="shared" si="195"/>
        <v>0.92</v>
      </c>
      <c r="H794" s="2">
        <f t="shared" si="196"/>
        <v>3261.4</v>
      </c>
      <c r="I794" s="2">
        <f t="shared" si="197"/>
        <v>0.7056252704</v>
      </c>
      <c r="J794" s="2">
        <f t="shared" si="198"/>
        <v>0</v>
      </c>
    </row>
    <row r="795">
      <c r="C795" s="1">
        <v>5.0</v>
      </c>
      <c r="E795" s="4">
        <f t="shared" si="194"/>
        <v>674</v>
      </c>
      <c r="F795" s="1">
        <v>1.0</v>
      </c>
      <c r="G795" s="4" t="str">
        <f t="shared" si="195"/>
        <v>0.69</v>
      </c>
      <c r="H795" s="2">
        <f t="shared" si="196"/>
        <v>465.06</v>
      </c>
      <c r="I795" s="2">
        <f t="shared" si="197"/>
        <v>0.1006187797</v>
      </c>
      <c r="J795" s="2">
        <f t="shared" si="198"/>
        <v>0</v>
      </c>
    </row>
    <row r="796">
      <c r="C796" s="1">
        <v>6.0</v>
      </c>
      <c r="E796" s="4">
        <f t="shared" si="194"/>
        <v>34</v>
      </c>
      <c r="F796" s="1">
        <v>0.0</v>
      </c>
      <c r="G796" s="4" t="str">
        <f t="shared" si="195"/>
        <v>0.18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72</v>
      </c>
      <c r="F797" s="1">
        <v>0.0</v>
      </c>
      <c r="G797" s="4" t="str">
        <f t="shared" si="195"/>
        <v>0.11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35</v>
      </c>
      <c r="F798" s="1">
        <v>0.0</v>
      </c>
      <c r="G798" s="4" t="str">
        <f t="shared" si="195"/>
        <v>0.37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169</v>
      </c>
      <c r="F799" s="1">
        <v>0.0</v>
      </c>
      <c r="G799" s="4" t="str">
        <f t="shared" si="195"/>
        <v>0.40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0.1876958027</v>
      </c>
    </row>
    <row r="801">
      <c r="D801" s="1" t="s">
        <v>29</v>
      </c>
      <c r="E801" s="2">
        <f>Sum(E790:E799)</f>
        <v>4622</v>
      </c>
      <c r="H801" s="2">
        <f>Sum(H790:H799)</f>
        <v>3754.47</v>
      </c>
    </row>
    <row r="802">
      <c r="D802" s="1" t="s">
        <v>17</v>
      </c>
      <c r="E802" s="2">
        <f>E801/$B$2</f>
        <v>0.036109375</v>
      </c>
    </row>
    <row r="803">
      <c r="D803" s="1" t="s">
        <v>18</v>
      </c>
      <c r="E803" s="2">
        <f>H801/E801</f>
        <v>0.8123041973</v>
      </c>
    </row>
    <row r="804">
      <c r="D804" s="1" t="s">
        <v>20</v>
      </c>
      <c r="E804" s="2">
        <f>H801/$B$2</f>
        <v>0.02933179688</v>
      </c>
    </row>
    <row r="805">
      <c r="D805" s="1" t="s">
        <v>21</v>
      </c>
      <c r="E805" s="2">
        <f>(E801-H801)/$B$2</f>
        <v>0.006777578125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0</v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>
        <f t="shared" ref="I820:I829" si="202">H820/$E$831</f>
        <v>0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31</v>
      </c>
      <c r="F821" s="1">
        <v>1.0</v>
      </c>
      <c r="G821" s="4" t="str">
        <f t="shared" si="200"/>
        <v>0.29</v>
      </c>
      <c r="H821" s="2">
        <f t="shared" si="201"/>
        <v>8.99</v>
      </c>
      <c r="I821" s="2">
        <f t="shared" si="202"/>
        <v>0.001954347826</v>
      </c>
      <c r="J821" s="2">
        <f t="shared" si="203"/>
        <v>0</v>
      </c>
    </row>
    <row r="822">
      <c r="C822" s="1">
        <v>2.0</v>
      </c>
      <c r="E822" s="4">
        <f t="shared" si="199"/>
        <v>19</v>
      </c>
      <c r="F822" s="1">
        <v>1.0</v>
      </c>
      <c r="G822" s="4" t="str">
        <f t="shared" si="200"/>
        <v>0.26</v>
      </c>
      <c r="H822" s="2">
        <f t="shared" si="201"/>
        <v>4.94</v>
      </c>
      <c r="I822" s="2">
        <f t="shared" si="202"/>
        <v>0.001073913043</v>
      </c>
      <c r="J822" s="2">
        <f t="shared" si="203"/>
        <v>0</v>
      </c>
    </row>
    <row r="823">
      <c r="C823" s="1">
        <v>3.0</v>
      </c>
      <c r="E823" s="4">
        <f t="shared" si="199"/>
        <v>38</v>
      </c>
      <c r="F823" s="1">
        <v>1.0</v>
      </c>
      <c r="G823" s="4" t="str">
        <f t="shared" si="200"/>
        <v>0.34</v>
      </c>
      <c r="H823" s="2">
        <f t="shared" si="201"/>
        <v>12.92</v>
      </c>
      <c r="I823" s="2">
        <f t="shared" si="202"/>
        <v>0.002808695652</v>
      </c>
      <c r="J823" s="2">
        <f t="shared" si="203"/>
        <v>0</v>
      </c>
    </row>
    <row r="824">
      <c r="C824" s="1">
        <v>4.0</v>
      </c>
      <c r="E824" s="4">
        <f t="shared" si="199"/>
        <v>3547</v>
      </c>
      <c r="F824" s="1">
        <v>1.0</v>
      </c>
      <c r="G824" s="4" t="str">
        <f t="shared" si="200"/>
        <v>0.91</v>
      </c>
      <c r="H824" s="2">
        <f t="shared" si="201"/>
        <v>3227.77</v>
      </c>
      <c r="I824" s="2">
        <f t="shared" si="202"/>
        <v>0.7016891304</v>
      </c>
      <c r="J824" s="2">
        <f t="shared" si="203"/>
        <v>0</v>
      </c>
    </row>
    <row r="825">
      <c r="C825" s="1">
        <v>5.0</v>
      </c>
      <c r="E825" s="4">
        <f t="shared" si="199"/>
        <v>652</v>
      </c>
      <c r="F825" s="1">
        <v>1.0</v>
      </c>
      <c r="G825" s="4" t="str">
        <f t="shared" si="200"/>
        <v>0.74</v>
      </c>
      <c r="H825" s="2">
        <f t="shared" si="201"/>
        <v>482.48</v>
      </c>
      <c r="I825" s="2">
        <f t="shared" si="202"/>
        <v>0.1048869565</v>
      </c>
      <c r="J825" s="2">
        <f t="shared" si="203"/>
        <v>0</v>
      </c>
    </row>
    <row r="826">
      <c r="C826" s="1">
        <v>6.0</v>
      </c>
      <c r="E826" s="4">
        <f t="shared" si="199"/>
        <v>33</v>
      </c>
      <c r="F826" s="1">
        <v>0.0</v>
      </c>
      <c r="G826" s="4" t="str">
        <f t="shared" si="200"/>
        <v>0.39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65</v>
      </c>
      <c r="F827" s="1">
        <v>0.0</v>
      </c>
      <c r="G827" s="4" t="str">
        <f t="shared" si="200"/>
        <v>0.22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41</v>
      </c>
      <c r="F828" s="1">
        <v>0.0</v>
      </c>
      <c r="G828" s="4" t="str">
        <f t="shared" si="200"/>
        <v>0.34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174</v>
      </c>
      <c r="F829" s="1">
        <v>0.0</v>
      </c>
      <c r="G829" s="4" t="str">
        <f t="shared" si="200"/>
        <v>0.32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0.1875869565</v>
      </c>
    </row>
    <row r="831">
      <c r="D831" s="1" t="s">
        <v>29</v>
      </c>
      <c r="E831" s="2">
        <f>Sum(E820:E829)</f>
        <v>4600</v>
      </c>
      <c r="H831" s="2">
        <f>Sum(H820:H829)</f>
        <v>3737.1</v>
      </c>
    </row>
    <row r="832">
      <c r="D832" s="1" t="s">
        <v>17</v>
      </c>
      <c r="E832" s="2">
        <f>E831/$B$2</f>
        <v>0.0359375</v>
      </c>
    </row>
    <row r="833">
      <c r="D833" s="1" t="s">
        <v>18</v>
      </c>
      <c r="E833" s="2">
        <f>H831/E831</f>
        <v>0.8124130435</v>
      </c>
    </row>
    <row r="834">
      <c r="D834" s="1" t="s">
        <v>20</v>
      </c>
      <c r="E834" s="2">
        <f>H831/$B$2</f>
        <v>0.02919609375</v>
      </c>
    </row>
    <row r="835">
      <c r="D835" s="1" t="s">
        <v>21</v>
      </c>
      <c r="E835" s="2">
        <f>(E831-H831)/$B$2</f>
        <v>0.00674140625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1</v>
      </c>
      <c r="F850" s="1">
        <v>1.0</v>
      </c>
      <c r="G850" s="4" t="str">
        <f t="shared" ref="G850:G859" si="205">INDIRECT(CONCATENATE("'ccc",$E$848,"'!",$B$1,C850+21))</f>
        <v>1.00</v>
      </c>
      <c r="H850" s="2">
        <f t="shared" ref="H850:H859" si="206">E850*F850*G850</f>
        <v>1</v>
      </c>
      <c r="I850" s="2">
        <f t="shared" ref="I850:I859" si="207">H850/$E$861</f>
        <v>0.0002185314685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44</v>
      </c>
      <c r="F851" s="1">
        <v>1.0</v>
      </c>
      <c r="G851" s="4" t="str">
        <f t="shared" si="205"/>
        <v>0.23</v>
      </c>
      <c r="H851" s="2">
        <f t="shared" si="206"/>
        <v>10.12</v>
      </c>
      <c r="I851" s="2">
        <f t="shared" si="207"/>
        <v>0.002211538462</v>
      </c>
      <c r="J851" s="2">
        <f t="shared" si="208"/>
        <v>0</v>
      </c>
    </row>
    <row r="852">
      <c r="C852" s="1">
        <v>2.0</v>
      </c>
      <c r="E852" s="4">
        <f t="shared" si="204"/>
        <v>19</v>
      </c>
      <c r="F852" s="1">
        <v>1.0</v>
      </c>
      <c r="G852" s="4" t="str">
        <f t="shared" si="205"/>
        <v>0.42</v>
      </c>
      <c r="H852" s="2">
        <f t="shared" si="206"/>
        <v>7.98</v>
      </c>
      <c r="I852" s="2">
        <f t="shared" si="207"/>
        <v>0.001743881119</v>
      </c>
      <c r="J852" s="2">
        <f t="shared" si="208"/>
        <v>0</v>
      </c>
    </row>
    <row r="853">
      <c r="C853" s="1">
        <v>3.0</v>
      </c>
      <c r="E853" s="4">
        <f t="shared" si="204"/>
        <v>49</v>
      </c>
      <c r="F853" s="1">
        <v>1.0</v>
      </c>
      <c r="G853" s="4" t="str">
        <f t="shared" si="205"/>
        <v>0.41</v>
      </c>
      <c r="H853" s="2">
        <f t="shared" si="206"/>
        <v>20.09</v>
      </c>
      <c r="I853" s="2">
        <f t="shared" si="207"/>
        <v>0.004390297203</v>
      </c>
      <c r="J853" s="2">
        <f t="shared" si="208"/>
        <v>0</v>
      </c>
    </row>
    <row r="854">
      <c r="C854" s="1">
        <v>4.0</v>
      </c>
      <c r="E854" s="4">
        <f t="shared" si="204"/>
        <v>3480</v>
      </c>
      <c r="F854" s="1">
        <v>1.0</v>
      </c>
      <c r="G854" s="4" t="str">
        <f t="shared" si="205"/>
        <v>0.92</v>
      </c>
      <c r="H854" s="2">
        <f t="shared" si="206"/>
        <v>3201.6</v>
      </c>
      <c r="I854" s="2">
        <f t="shared" si="207"/>
        <v>0.6996503497</v>
      </c>
      <c r="J854" s="2">
        <f t="shared" si="208"/>
        <v>0</v>
      </c>
    </row>
    <row r="855">
      <c r="C855" s="1">
        <v>5.0</v>
      </c>
      <c r="E855" s="4">
        <f t="shared" si="204"/>
        <v>647</v>
      </c>
      <c r="F855" s="1">
        <v>1.0</v>
      </c>
      <c r="G855" s="4" t="str">
        <f t="shared" si="205"/>
        <v>0.71</v>
      </c>
      <c r="H855" s="2">
        <f t="shared" si="206"/>
        <v>459.37</v>
      </c>
      <c r="I855" s="2">
        <f t="shared" si="207"/>
        <v>0.1003868007</v>
      </c>
      <c r="J855" s="2">
        <f t="shared" si="208"/>
        <v>0</v>
      </c>
    </row>
    <row r="856">
      <c r="C856" s="1">
        <v>6.0</v>
      </c>
      <c r="E856" s="4">
        <f t="shared" si="204"/>
        <v>51</v>
      </c>
      <c r="F856" s="1">
        <v>0.0</v>
      </c>
      <c r="G856" s="4" t="str">
        <f t="shared" si="205"/>
        <v>0.27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49</v>
      </c>
      <c r="F857" s="1">
        <v>0.0</v>
      </c>
      <c r="G857" s="4" t="str">
        <f t="shared" si="205"/>
        <v>0.08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30</v>
      </c>
      <c r="F858" s="1">
        <v>0.0</v>
      </c>
      <c r="G858" s="4" t="str">
        <f t="shared" si="205"/>
        <v>0.23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206</v>
      </c>
      <c r="F859" s="1">
        <v>0.0</v>
      </c>
      <c r="G859" s="4" t="str">
        <f t="shared" si="205"/>
        <v>0.41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0.1913986014</v>
      </c>
    </row>
    <row r="861">
      <c r="D861" s="1" t="s">
        <v>29</v>
      </c>
      <c r="E861" s="2">
        <f>Sum(E850:E859)</f>
        <v>4576</v>
      </c>
      <c r="H861" s="2">
        <f>Sum(H850:H859)</f>
        <v>3700.16</v>
      </c>
    </row>
    <row r="862">
      <c r="D862" s="1" t="s">
        <v>17</v>
      </c>
      <c r="E862" s="2">
        <f>E861/$B$2</f>
        <v>0.03575</v>
      </c>
    </row>
    <row r="863">
      <c r="D863" s="1" t="s">
        <v>18</v>
      </c>
      <c r="E863" s="2">
        <f>H861/E861</f>
        <v>0.8086013986</v>
      </c>
    </row>
    <row r="864">
      <c r="D864" s="1" t="s">
        <v>20</v>
      </c>
      <c r="E864" s="2">
        <f>H861/$B$2</f>
        <v>0.0289075</v>
      </c>
    </row>
    <row r="865">
      <c r="D865" s="1" t="s">
        <v>21</v>
      </c>
      <c r="E865" s="2">
        <f>(E861-H861)/$B$2</f>
        <v>0.0068425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1</v>
      </c>
      <c r="F880" s="1">
        <v>1.0</v>
      </c>
      <c r="G880" s="4" t="str">
        <f t="shared" ref="G880:G889" si="210">INDIRECT(CONCATENATE("'ccc",$E$878,"'!",$B$1,C880+21))</f>
        <v>0.00</v>
      </c>
      <c r="H880" s="2">
        <f t="shared" ref="H880:H889" si="211">E880*F880*G880</f>
        <v>0</v>
      </c>
      <c r="I880" s="2">
        <f t="shared" ref="I880:I889" si="212">H880/$E$891</f>
        <v>0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47</v>
      </c>
      <c r="F881" s="1">
        <v>1.0</v>
      </c>
      <c r="G881" s="4" t="str">
        <f t="shared" si="210"/>
        <v>0.28</v>
      </c>
      <c r="H881" s="2">
        <f t="shared" si="211"/>
        <v>13.16</v>
      </c>
      <c r="I881" s="2">
        <f t="shared" si="212"/>
        <v>0.002711724706</v>
      </c>
      <c r="J881" s="2">
        <f t="shared" si="213"/>
        <v>0</v>
      </c>
    </row>
    <row r="882">
      <c r="C882" s="1">
        <v>2.0</v>
      </c>
      <c r="E882" s="4">
        <f t="shared" si="209"/>
        <v>15</v>
      </c>
      <c r="F882" s="1">
        <v>1.0</v>
      </c>
      <c r="G882" s="4" t="str">
        <f t="shared" si="210"/>
        <v>0.40</v>
      </c>
      <c r="H882" s="2">
        <f t="shared" si="211"/>
        <v>6</v>
      </c>
      <c r="I882" s="2">
        <f t="shared" si="212"/>
        <v>0.00123634865</v>
      </c>
      <c r="J882" s="2">
        <f t="shared" si="213"/>
        <v>0</v>
      </c>
    </row>
    <row r="883">
      <c r="C883" s="1">
        <v>3.0</v>
      </c>
      <c r="E883" s="4">
        <f t="shared" si="209"/>
        <v>40</v>
      </c>
      <c r="F883" s="1">
        <v>1.0</v>
      </c>
      <c r="G883" s="4" t="str">
        <f t="shared" si="210"/>
        <v>0.62</v>
      </c>
      <c r="H883" s="2">
        <f t="shared" si="211"/>
        <v>24.8</v>
      </c>
      <c r="I883" s="2">
        <f t="shared" si="212"/>
        <v>0.005110241088</v>
      </c>
      <c r="J883" s="2">
        <f t="shared" si="213"/>
        <v>0</v>
      </c>
    </row>
    <row r="884">
      <c r="C884" s="1">
        <v>4.0</v>
      </c>
      <c r="E884" s="4">
        <f t="shared" si="209"/>
        <v>3950</v>
      </c>
      <c r="F884" s="1">
        <v>1.0</v>
      </c>
      <c r="G884" s="4" t="str">
        <f t="shared" si="210"/>
        <v>0.93</v>
      </c>
      <c r="H884" s="2">
        <f t="shared" si="211"/>
        <v>3673.5</v>
      </c>
      <c r="I884" s="2">
        <f t="shared" si="212"/>
        <v>0.7569544612</v>
      </c>
      <c r="J884" s="2">
        <f t="shared" si="213"/>
        <v>0</v>
      </c>
    </row>
    <row r="885">
      <c r="C885" s="1">
        <v>5.0</v>
      </c>
      <c r="E885" s="4">
        <f t="shared" si="209"/>
        <v>519</v>
      </c>
      <c r="F885" s="1">
        <v>1.0</v>
      </c>
      <c r="G885" s="4" t="str">
        <f t="shared" si="210"/>
        <v>0.71</v>
      </c>
      <c r="H885" s="2">
        <f t="shared" si="211"/>
        <v>368.49</v>
      </c>
      <c r="I885" s="2">
        <f t="shared" si="212"/>
        <v>0.07593035236</v>
      </c>
      <c r="J885" s="2">
        <f t="shared" si="213"/>
        <v>0</v>
      </c>
    </row>
    <row r="886">
      <c r="C886" s="1">
        <v>6.0</v>
      </c>
      <c r="E886" s="4">
        <f t="shared" si="209"/>
        <v>53</v>
      </c>
      <c r="F886" s="1">
        <v>0.0</v>
      </c>
      <c r="G886" s="4" t="str">
        <f t="shared" si="210"/>
        <v>0.38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66</v>
      </c>
      <c r="F887" s="1">
        <v>0.0</v>
      </c>
      <c r="G887" s="4" t="str">
        <f t="shared" si="210"/>
        <v>0.17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30</v>
      </c>
      <c r="F888" s="1">
        <v>0.0</v>
      </c>
      <c r="G888" s="4" t="str">
        <f t="shared" si="210"/>
        <v>0.30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132</v>
      </c>
      <c r="F889" s="1">
        <v>0.0</v>
      </c>
      <c r="G889" s="4" t="str">
        <f t="shared" si="210"/>
        <v>0.36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0.158056872</v>
      </c>
    </row>
    <row r="891">
      <c r="D891" s="1" t="s">
        <v>29</v>
      </c>
      <c r="E891" s="2">
        <f>Sum(E880:E889)</f>
        <v>4853</v>
      </c>
      <c r="H891" s="2">
        <f>Sum(H880:H889)</f>
        <v>4085.95</v>
      </c>
    </row>
    <row r="892">
      <c r="D892" s="1" t="s">
        <v>17</v>
      </c>
      <c r="E892" s="2">
        <f>E891/$B$2</f>
        <v>0.0379140625</v>
      </c>
    </row>
    <row r="893">
      <c r="D893" s="1" t="s">
        <v>18</v>
      </c>
      <c r="E893" s="2">
        <f>H891/E891</f>
        <v>0.841943128</v>
      </c>
    </row>
    <row r="894">
      <c r="D894" s="1" t="s">
        <v>20</v>
      </c>
      <c r="E894" s="2">
        <f>H891/$B$2</f>
        <v>0.03192148438</v>
      </c>
    </row>
    <row r="895">
      <c r="D895" s="1" t="s">
        <v>21</v>
      </c>
      <c r="E895" s="2">
        <f>(E891-H891)/$B$2</f>
        <v>0.005992578125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</v>
      </c>
      <c r="F910" s="1">
        <v>1.0</v>
      </c>
      <c r="G910" s="4" t="str">
        <f t="shared" ref="G910:G919" si="215">INDIRECT(CONCATENATE("'ccc",$E$908,"'!",$B$1,C910+21))</f>
        <v>0.50</v>
      </c>
      <c r="H910" s="2">
        <f t="shared" ref="H910:H919" si="216">E910*F910*G910</f>
        <v>1</v>
      </c>
      <c r="I910" s="2">
        <f t="shared" ref="I910:I919" si="217">H910/$E$921</f>
        <v>0.0002417210539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28</v>
      </c>
      <c r="F911" s="1">
        <v>1.0</v>
      </c>
      <c r="G911" s="4" t="str">
        <f t="shared" si="215"/>
        <v>0.36</v>
      </c>
      <c r="H911" s="2">
        <f t="shared" si="216"/>
        <v>10.08</v>
      </c>
      <c r="I911" s="2">
        <f t="shared" si="217"/>
        <v>0.002436548223</v>
      </c>
      <c r="J911" s="2">
        <f t="shared" si="218"/>
        <v>0</v>
      </c>
    </row>
    <row r="912">
      <c r="C912" s="1">
        <v>2.0</v>
      </c>
      <c r="E912" s="4">
        <f t="shared" si="214"/>
        <v>25</v>
      </c>
      <c r="F912" s="1">
        <v>1.0</v>
      </c>
      <c r="G912" s="4" t="str">
        <f t="shared" si="215"/>
        <v>0.16</v>
      </c>
      <c r="H912" s="2">
        <f t="shared" si="216"/>
        <v>4</v>
      </c>
      <c r="I912" s="2">
        <f t="shared" si="217"/>
        <v>0.0009668842156</v>
      </c>
      <c r="J912" s="2">
        <f t="shared" si="218"/>
        <v>0</v>
      </c>
    </row>
    <row r="913">
      <c r="C913" s="1">
        <v>3.0</v>
      </c>
      <c r="E913" s="4">
        <f t="shared" si="214"/>
        <v>38</v>
      </c>
      <c r="F913" s="1">
        <v>1.0</v>
      </c>
      <c r="G913" s="4" t="str">
        <f t="shared" si="215"/>
        <v>0.63</v>
      </c>
      <c r="H913" s="2">
        <f t="shared" si="216"/>
        <v>23.94</v>
      </c>
      <c r="I913" s="2">
        <f t="shared" si="217"/>
        <v>0.00578680203</v>
      </c>
      <c r="J913" s="2">
        <f t="shared" si="218"/>
        <v>0</v>
      </c>
    </row>
    <row r="914">
      <c r="C914" s="1">
        <v>4.0</v>
      </c>
      <c r="E914" s="4">
        <f t="shared" si="214"/>
        <v>2986</v>
      </c>
      <c r="F914" s="1">
        <v>1.0</v>
      </c>
      <c r="G914" s="4" t="str">
        <f t="shared" si="215"/>
        <v>0.88</v>
      </c>
      <c r="H914" s="2">
        <f t="shared" si="216"/>
        <v>2627.68</v>
      </c>
      <c r="I914" s="2">
        <f t="shared" si="217"/>
        <v>0.6351655789</v>
      </c>
      <c r="J914" s="2">
        <f t="shared" si="218"/>
        <v>0</v>
      </c>
    </row>
    <row r="915">
      <c r="C915" s="1">
        <v>5.0</v>
      </c>
      <c r="E915" s="4">
        <f t="shared" si="214"/>
        <v>614</v>
      </c>
      <c r="F915" s="1">
        <v>1.0</v>
      </c>
      <c r="G915" s="4" t="str">
        <f t="shared" si="215"/>
        <v>0.69</v>
      </c>
      <c r="H915" s="2">
        <f t="shared" si="216"/>
        <v>423.66</v>
      </c>
      <c r="I915" s="2">
        <f t="shared" si="217"/>
        <v>0.1024075417</v>
      </c>
      <c r="J915" s="2">
        <f t="shared" si="218"/>
        <v>0</v>
      </c>
    </row>
    <row r="916">
      <c r="C916" s="1">
        <v>6.0</v>
      </c>
      <c r="E916" s="4">
        <f t="shared" si="214"/>
        <v>122</v>
      </c>
      <c r="F916" s="1">
        <v>1.0</v>
      </c>
      <c r="G916" s="4" t="str">
        <f t="shared" si="215"/>
        <v>0.61</v>
      </c>
      <c r="H916" s="2">
        <f t="shared" si="216"/>
        <v>74.42</v>
      </c>
      <c r="I916" s="2">
        <f t="shared" si="217"/>
        <v>0.01798888083</v>
      </c>
      <c r="J916" s="2">
        <f t="shared" si="218"/>
        <v>0</v>
      </c>
    </row>
    <row r="917">
      <c r="C917" s="1">
        <v>7.0</v>
      </c>
      <c r="E917" s="4">
        <f t="shared" si="214"/>
        <v>73</v>
      </c>
      <c r="F917" s="1">
        <v>0.0</v>
      </c>
      <c r="G917" s="4" t="str">
        <f t="shared" si="215"/>
        <v>0.10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20</v>
      </c>
      <c r="F918" s="1">
        <v>0.0</v>
      </c>
      <c r="G918" s="4" t="str">
        <f t="shared" si="215"/>
        <v>0.35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229</v>
      </c>
      <c r="F919" s="1">
        <v>0.0</v>
      </c>
      <c r="G919" s="4" t="str">
        <f t="shared" si="215"/>
        <v>0.38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0.235006043</v>
      </c>
    </row>
    <row r="921">
      <c r="D921" s="1" t="s">
        <v>29</v>
      </c>
      <c r="E921" s="2">
        <f>Sum(E910:E919)</f>
        <v>4137</v>
      </c>
      <c r="H921" s="2">
        <f>Sum(H910:H919)</f>
        <v>3164.78</v>
      </c>
    </row>
    <row r="922">
      <c r="D922" s="1" t="s">
        <v>17</v>
      </c>
      <c r="E922" s="2">
        <f>E921/$B$2</f>
        <v>0.0323203125</v>
      </c>
    </row>
    <row r="923">
      <c r="D923" s="1" t="s">
        <v>18</v>
      </c>
      <c r="E923" s="2">
        <f>H921/E921</f>
        <v>0.764993957</v>
      </c>
    </row>
    <row r="924">
      <c r="D924" s="1" t="s">
        <v>20</v>
      </c>
      <c r="E924" s="2">
        <f>H921/$B$2</f>
        <v>0.02472484375</v>
      </c>
    </row>
    <row r="925">
      <c r="D925" s="1" t="s">
        <v>21</v>
      </c>
      <c r="E925" s="2">
        <f>(E921-H921)/$B$2</f>
        <v>0.00759546875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5</v>
      </c>
      <c r="F940" s="1">
        <v>1.0</v>
      </c>
      <c r="G940" s="4" t="str">
        <f t="shared" ref="G940:G949" si="220">INDIRECT(CONCATENATE("'ccc",$E$938,"'!",$B$1,C940+21))</f>
        <v>0.60</v>
      </c>
      <c r="H940" s="2">
        <f t="shared" ref="H940:H949" si="221">E940*F940*G940</f>
        <v>3</v>
      </c>
      <c r="I940" s="2">
        <f t="shared" ref="I940:I949" si="222">H940/$E$951</f>
        <v>0.0007411067194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28</v>
      </c>
      <c r="F941" s="1">
        <v>1.0</v>
      </c>
      <c r="G941" s="4" t="str">
        <f t="shared" si="220"/>
        <v>0.25</v>
      </c>
      <c r="H941" s="2">
        <f t="shared" si="221"/>
        <v>7</v>
      </c>
      <c r="I941" s="2">
        <f t="shared" si="222"/>
        <v>0.001729249012</v>
      </c>
      <c r="J941" s="2">
        <f t="shared" si="223"/>
        <v>0</v>
      </c>
    </row>
    <row r="942">
      <c r="C942" s="1">
        <v>2.0</v>
      </c>
      <c r="E942" s="4">
        <f t="shared" si="219"/>
        <v>19</v>
      </c>
      <c r="F942" s="1">
        <v>1.0</v>
      </c>
      <c r="G942" s="4" t="str">
        <f t="shared" si="220"/>
        <v>0.21</v>
      </c>
      <c r="H942" s="2">
        <f t="shared" si="221"/>
        <v>3.99</v>
      </c>
      <c r="I942" s="2">
        <f t="shared" si="222"/>
        <v>0.0009856719368</v>
      </c>
      <c r="J942" s="2">
        <f t="shared" si="223"/>
        <v>0</v>
      </c>
    </row>
    <row r="943">
      <c r="C943" s="1">
        <v>3.0</v>
      </c>
      <c r="E943" s="4">
        <f t="shared" si="219"/>
        <v>47</v>
      </c>
      <c r="F943" s="1">
        <v>1.0</v>
      </c>
      <c r="G943" s="4" t="str">
        <f t="shared" si="220"/>
        <v>0.53</v>
      </c>
      <c r="H943" s="2">
        <f t="shared" si="221"/>
        <v>24.91</v>
      </c>
      <c r="I943" s="2">
        <f t="shared" si="222"/>
        <v>0.006153656126</v>
      </c>
      <c r="J943" s="2">
        <f t="shared" si="223"/>
        <v>0</v>
      </c>
    </row>
    <row r="944">
      <c r="C944" s="1">
        <v>4.0</v>
      </c>
      <c r="E944" s="4">
        <f t="shared" si="219"/>
        <v>2425</v>
      </c>
      <c r="F944" s="1">
        <v>1.0</v>
      </c>
      <c r="G944" s="4" t="str">
        <f t="shared" si="220"/>
        <v>0.85</v>
      </c>
      <c r="H944" s="2">
        <f t="shared" si="221"/>
        <v>2061.25</v>
      </c>
      <c r="I944" s="2">
        <f t="shared" si="222"/>
        <v>0.5092020751</v>
      </c>
      <c r="J944" s="2">
        <f t="shared" si="223"/>
        <v>0</v>
      </c>
    </row>
    <row r="945">
      <c r="C945" s="1">
        <v>5.0</v>
      </c>
      <c r="E945" s="4">
        <f t="shared" si="219"/>
        <v>907</v>
      </c>
      <c r="F945" s="1">
        <v>1.0</v>
      </c>
      <c r="G945" s="4" t="str">
        <f t="shared" si="220"/>
        <v>0.68</v>
      </c>
      <c r="H945" s="2">
        <f t="shared" si="221"/>
        <v>616.76</v>
      </c>
      <c r="I945" s="2">
        <f t="shared" si="222"/>
        <v>0.1523616601</v>
      </c>
      <c r="J945" s="2">
        <f t="shared" si="223"/>
        <v>0</v>
      </c>
    </row>
    <row r="946">
      <c r="C946" s="1">
        <v>6.0</v>
      </c>
      <c r="E946" s="4">
        <f t="shared" si="219"/>
        <v>292</v>
      </c>
      <c r="F946" s="1">
        <v>1.0</v>
      </c>
      <c r="G946" s="4" t="str">
        <f t="shared" si="220"/>
        <v>0.65</v>
      </c>
      <c r="H946" s="2">
        <f t="shared" si="221"/>
        <v>189.8</v>
      </c>
      <c r="I946" s="2">
        <f t="shared" si="222"/>
        <v>0.04688735178</v>
      </c>
      <c r="J946" s="2">
        <f t="shared" si="223"/>
        <v>0</v>
      </c>
    </row>
    <row r="947">
      <c r="C947" s="1">
        <v>7.0</v>
      </c>
      <c r="E947" s="4">
        <f t="shared" si="219"/>
        <v>46</v>
      </c>
      <c r="F947" s="1">
        <v>0.0</v>
      </c>
      <c r="G947" s="4" t="str">
        <f t="shared" si="220"/>
        <v>0.24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21</v>
      </c>
      <c r="F948" s="1">
        <v>0.0</v>
      </c>
      <c r="G948" s="4" t="str">
        <f t="shared" si="220"/>
        <v>0.29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258</v>
      </c>
      <c r="F949" s="1">
        <v>0.0</v>
      </c>
      <c r="G949" s="4" t="str">
        <f t="shared" si="220"/>
        <v>0.43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0.2819392292</v>
      </c>
    </row>
    <row r="951">
      <c r="D951" s="1" t="s">
        <v>29</v>
      </c>
      <c r="E951" s="2">
        <f>Sum(E940:E949)</f>
        <v>4048</v>
      </c>
      <c r="H951" s="2">
        <f>Sum(H940:H949)</f>
        <v>2906.71</v>
      </c>
    </row>
    <row r="952">
      <c r="D952" s="1" t="s">
        <v>17</v>
      </c>
      <c r="E952" s="2">
        <f>E951/$B$2</f>
        <v>0.031625</v>
      </c>
    </row>
    <row r="953">
      <c r="D953" s="1" t="s">
        <v>18</v>
      </c>
      <c r="E953" s="2">
        <f>H951/E951</f>
        <v>0.7180607708</v>
      </c>
    </row>
    <row r="954">
      <c r="D954" s="1" t="s">
        <v>20</v>
      </c>
      <c r="E954" s="2">
        <f>H951/$B$2</f>
        <v>0.02270867188</v>
      </c>
    </row>
    <row r="955">
      <c r="D955" s="1" t="s">
        <v>21</v>
      </c>
      <c r="E955" s="2">
        <f>(E951-H951)/$B$2</f>
        <v>0.008916328125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5</v>
      </c>
      <c r="F970" s="1">
        <v>1.0</v>
      </c>
      <c r="G970" s="4" t="str">
        <f t="shared" ref="G970:G979" si="225">INDIRECT(CONCATENATE("'ccc",$E$968,"'!",$B$1,C970+21))</f>
        <v>0.00</v>
      </c>
      <c r="H970" s="2">
        <f t="shared" ref="H970:H979" si="226">E970*F970*G970</f>
        <v>0</v>
      </c>
      <c r="I970" s="2">
        <f t="shared" ref="I970:I979" si="227">H970/$E$981</f>
        <v>0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26</v>
      </c>
      <c r="F971" s="1">
        <v>1.0</v>
      </c>
      <c r="G971" s="4" t="str">
        <f t="shared" si="225"/>
        <v>0.15</v>
      </c>
      <c r="H971" s="2">
        <f t="shared" si="226"/>
        <v>3.9</v>
      </c>
      <c r="I971" s="2">
        <f t="shared" si="227"/>
        <v>0.0009643916914</v>
      </c>
      <c r="J971" s="2">
        <f t="shared" si="228"/>
        <v>0</v>
      </c>
    </row>
    <row r="972">
      <c r="C972" s="1">
        <v>2.0</v>
      </c>
      <c r="E972" s="4">
        <f t="shared" si="224"/>
        <v>24</v>
      </c>
      <c r="F972" s="1">
        <v>1.0</v>
      </c>
      <c r="G972" s="4" t="str">
        <f t="shared" si="225"/>
        <v>0.29</v>
      </c>
      <c r="H972" s="2">
        <f t="shared" si="226"/>
        <v>6.96</v>
      </c>
      <c r="I972" s="2">
        <f t="shared" si="227"/>
        <v>0.001721068249</v>
      </c>
      <c r="J972" s="2">
        <f t="shared" si="228"/>
        <v>0</v>
      </c>
    </row>
    <row r="973">
      <c r="C973" s="1">
        <v>3.0</v>
      </c>
      <c r="E973" s="4">
        <f t="shared" si="224"/>
        <v>48</v>
      </c>
      <c r="F973" s="1">
        <v>1.0</v>
      </c>
      <c r="G973" s="4" t="str">
        <f t="shared" si="225"/>
        <v>0.42</v>
      </c>
      <c r="H973" s="2">
        <f t="shared" si="226"/>
        <v>20.16</v>
      </c>
      <c r="I973" s="2">
        <f t="shared" si="227"/>
        <v>0.004985163205</v>
      </c>
      <c r="J973" s="2">
        <f t="shared" si="228"/>
        <v>0</v>
      </c>
    </row>
    <row r="974">
      <c r="C974" s="1">
        <v>4.0</v>
      </c>
      <c r="E974" s="4">
        <f t="shared" si="224"/>
        <v>2461</v>
      </c>
      <c r="F974" s="1">
        <v>1.0</v>
      </c>
      <c r="G974" s="4" t="str">
        <f t="shared" si="225"/>
        <v>0.85</v>
      </c>
      <c r="H974" s="2">
        <f t="shared" si="226"/>
        <v>2091.85</v>
      </c>
      <c r="I974" s="2">
        <f t="shared" si="227"/>
        <v>0.5172725025</v>
      </c>
      <c r="J974" s="2">
        <f t="shared" si="228"/>
        <v>0</v>
      </c>
    </row>
    <row r="975">
      <c r="C975" s="1">
        <v>5.0</v>
      </c>
      <c r="E975" s="4">
        <f t="shared" si="224"/>
        <v>850</v>
      </c>
      <c r="F975" s="1">
        <v>1.0</v>
      </c>
      <c r="G975" s="4" t="str">
        <f t="shared" si="225"/>
        <v>0.68</v>
      </c>
      <c r="H975" s="2">
        <f t="shared" si="226"/>
        <v>578</v>
      </c>
      <c r="I975" s="2">
        <f t="shared" si="227"/>
        <v>0.1429277943</v>
      </c>
      <c r="J975" s="2">
        <f t="shared" si="228"/>
        <v>0</v>
      </c>
    </row>
    <row r="976">
      <c r="C976" s="1">
        <v>6.0</v>
      </c>
      <c r="E976" s="4">
        <f t="shared" si="224"/>
        <v>274</v>
      </c>
      <c r="F976" s="1">
        <v>1.0</v>
      </c>
      <c r="G976" s="4" t="str">
        <f t="shared" si="225"/>
        <v>0.56</v>
      </c>
      <c r="H976" s="2">
        <f t="shared" si="226"/>
        <v>153.44</v>
      </c>
      <c r="I976" s="2">
        <f t="shared" si="227"/>
        <v>0.03794263106</v>
      </c>
      <c r="J976" s="2">
        <f t="shared" si="228"/>
        <v>0</v>
      </c>
    </row>
    <row r="977">
      <c r="C977" s="1">
        <v>7.0</v>
      </c>
      <c r="E977" s="4">
        <f t="shared" si="224"/>
        <v>48</v>
      </c>
      <c r="F977" s="1">
        <v>0.0</v>
      </c>
      <c r="G977" s="4" t="str">
        <f t="shared" si="225"/>
        <v>0.21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33</v>
      </c>
      <c r="F978" s="1">
        <v>0.0</v>
      </c>
      <c r="G978" s="4" t="str">
        <f t="shared" si="225"/>
        <v>0.24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275</v>
      </c>
      <c r="F979" s="1">
        <v>0.0</v>
      </c>
      <c r="G979" s="4" t="str">
        <f t="shared" si="225"/>
        <v>0.44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0.2941864491</v>
      </c>
    </row>
    <row r="981">
      <c r="D981" s="1" t="s">
        <v>29</v>
      </c>
      <c r="E981" s="2">
        <f>Sum(E970:E979)</f>
        <v>4044</v>
      </c>
      <c r="H981" s="2">
        <f>Sum(H970:H979)</f>
        <v>2854.31</v>
      </c>
    </row>
    <row r="982">
      <c r="D982" s="1" t="s">
        <v>17</v>
      </c>
      <c r="E982" s="2">
        <f>E981/$B$2</f>
        <v>0.03159375</v>
      </c>
    </row>
    <row r="983">
      <c r="D983" s="1" t="s">
        <v>18</v>
      </c>
      <c r="E983" s="2">
        <f>H981/E981</f>
        <v>0.7058135509</v>
      </c>
    </row>
    <row r="984">
      <c r="D984" s="1" t="s">
        <v>20</v>
      </c>
      <c r="E984" s="2">
        <f>H981/$B$2</f>
        <v>0.02229929688</v>
      </c>
    </row>
    <row r="985">
      <c r="D985" s="1" t="s">
        <v>21</v>
      </c>
      <c r="E985" s="2">
        <f>(E981-H981)/$B$2</f>
        <v>0.009294453125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8</v>
      </c>
      <c r="F1000" s="1">
        <v>1.0</v>
      </c>
      <c r="G1000" s="4" t="str">
        <f>INDIRECT(CONCATENATE("'ccc",$E$998,"'!",$B$1,C1000+21))</f>
        <v>0.25</v>
      </c>
      <c r="H1000" s="2">
        <f t="shared" ref="H1000:H1009" si="230">E1000*F1000*G1000</f>
        <v>2</v>
      </c>
      <c r="I1000" s="2">
        <f t="shared" ref="I1000:I1009" si="231">H1000/$E$1011</f>
        <v>0.0004905567819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30</v>
      </c>
      <c r="F1001" s="1">
        <v>1.0</v>
      </c>
      <c r="G1001" s="4" t="str">
        <f t="shared" ref="G1001:G1009" si="233">INDIRECT(CONCATENATE("'ccc",$E$968,"'!",$B$1,C1001+21))</f>
        <v>0.15</v>
      </c>
      <c r="H1001" s="2">
        <f t="shared" si="230"/>
        <v>4.5</v>
      </c>
      <c r="I1001" s="2">
        <f t="shared" si="231"/>
        <v>0.001103752759</v>
      </c>
      <c r="J1001" s="2">
        <f t="shared" si="232"/>
        <v>0</v>
      </c>
    </row>
    <row r="1002">
      <c r="C1002" s="1">
        <v>2.0</v>
      </c>
      <c r="E1002" s="4">
        <f t="shared" si="229"/>
        <v>34</v>
      </c>
      <c r="F1002" s="1">
        <v>1.0</v>
      </c>
      <c r="G1002" s="4" t="str">
        <f t="shared" si="233"/>
        <v>0.29</v>
      </c>
      <c r="H1002" s="2">
        <f t="shared" si="230"/>
        <v>9.86</v>
      </c>
      <c r="I1002" s="2">
        <f t="shared" si="231"/>
        <v>0.002418444935</v>
      </c>
      <c r="J1002" s="2">
        <f t="shared" si="232"/>
        <v>0</v>
      </c>
    </row>
    <row r="1003">
      <c r="C1003" s="1">
        <v>3.0</v>
      </c>
      <c r="E1003" s="4">
        <f t="shared" si="229"/>
        <v>46</v>
      </c>
      <c r="F1003" s="1">
        <v>1.0</v>
      </c>
      <c r="G1003" s="4" t="str">
        <f t="shared" si="233"/>
        <v>0.42</v>
      </c>
      <c r="H1003" s="2">
        <f t="shared" si="230"/>
        <v>19.32</v>
      </c>
      <c r="I1003" s="2">
        <f t="shared" si="231"/>
        <v>0.004738778514</v>
      </c>
      <c r="J1003" s="2">
        <f t="shared" si="232"/>
        <v>0</v>
      </c>
    </row>
    <row r="1004">
      <c r="C1004" s="1">
        <v>4.0</v>
      </c>
      <c r="E1004" s="4">
        <f t="shared" si="229"/>
        <v>2477</v>
      </c>
      <c r="F1004" s="1">
        <v>1.0</v>
      </c>
      <c r="G1004" s="4" t="str">
        <f t="shared" si="233"/>
        <v>0.85</v>
      </c>
      <c r="H1004" s="2">
        <f t="shared" si="230"/>
        <v>2105.45</v>
      </c>
      <c r="I1004" s="2">
        <f t="shared" si="231"/>
        <v>0.5164213883</v>
      </c>
      <c r="J1004" s="2">
        <f t="shared" si="232"/>
        <v>0</v>
      </c>
    </row>
    <row r="1005">
      <c r="C1005" s="1">
        <v>5.0</v>
      </c>
      <c r="E1005" s="4">
        <f t="shared" si="229"/>
        <v>882</v>
      </c>
      <c r="F1005" s="1">
        <v>1.0</v>
      </c>
      <c r="G1005" s="4" t="str">
        <f t="shared" si="233"/>
        <v>0.68</v>
      </c>
      <c r="H1005" s="2">
        <f t="shared" si="230"/>
        <v>599.76</v>
      </c>
      <c r="I1005" s="2">
        <f t="shared" si="231"/>
        <v>0.1471081678</v>
      </c>
      <c r="J1005" s="2">
        <f t="shared" si="232"/>
        <v>0</v>
      </c>
    </row>
    <row r="1006">
      <c r="C1006" s="1">
        <v>6.0</v>
      </c>
      <c r="E1006" s="4">
        <f t="shared" si="229"/>
        <v>272</v>
      </c>
      <c r="F1006" s="1">
        <v>1.0</v>
      </c>
      <c r="G1006" s="4" t="str">
        <f t="shared" si="233"/>
        <v>0.56</v>
      </c>
      <c r="H1006" s="2">
        <f t="shared" si="230"/>
        <v>152.32</v>
      </c>
      <c r="I1006" s="2">
        <f t="shared" si="231"/>
        <v>0.03736080451</v>
      </c>
      <c r="J1006" s="2">
        <f t="shared" si="232"/>
        <v>0</v>
      </c>
    </row>
    <row r="1007">
      <c r="C1007" s="1">
        <v>7.0</v>
      </c>
      <c r="E1007" s="4">
        <f t="shared" si="229"/>
        <v>45</v>
      </c>
      <c r="F1007" s="1">
        <v>0.0</v>
      </c>
      <c r="G1007" s="4" t="str">
        <f t="shared" si="233"/>
        <v>0.21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40</v>
      </c>
      <c r="F1008" s="1">
        <v>0.0</v>
      </c>
      <c r="G1008" s="4" t="str">
        <f t="shared" si="233"/>
        <v>0.24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243</v>
      </c>
      <c r="F1009" s="1">
        <v>0.0</v>
      </c>
      <c r="G1009" s="4" t="str">
        <f t="shared" si="233"/>
        <v>0.44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0.2903581065</v>
      </c>
    </row>
    <row r="1011">
      <c r="D1011" s="1" t="s">
        <v>29</v>
      </c>
      <c r="E1011" s="2">
        <f>Sum(E1000:E1009)</f>
        <v>4077</v>
      </c>
      <c r="H1011" s="2">
        <f>Sum(H1000:H1009)</f>
        <v>2893.21</v>
      </c>
    </row>
    <row r="1012">
      <c r="D1012" s="1" t="s">
        <v>17</v>
      </c>
      <c r="E1012" s="2">
        <f>E1011/$B$2</f>
        <v>0.0318515625</v>
      </c>
    </row>
    <row r="1013">
      <c r="D1013" s="1" t="s">
        <v>18</v>
      </c>
      <c r="E1013" s="2">
        <f>H1011/E1011</f>
        <v>0.7096418935</v>
      </c>
    </row>
    <row r="1014">
      <c r="D1014" s="1" t="s">
        <v>20</v>
      </c>
      <c r="E1014" s="2">
        <f>H1011/$B$2</f>
        <v>0.02260320313</v>
      </c>
    </row>
    <row r="1015">
      <c r="D1015" s="1" t="s">
        <v>21</v>
      </c>
      <c r="E1015" s="2">
        <f>(E1011-H1011)/$B$2</f>
        <v>0.009248359375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10</v>
      </c>
      <c r="F1030" s="1">
        <v>1.0</v>
      </c>
      <c r="G1030" s="4" t="str">
        <f t="shared" ref="G1030:G1039" si="235">INDIRECT(CONCATENATE("'ccc",$E$1028,"'!",$B$1,C1030+21))</f>
        <v>0.50</v>
      </c>
      <c r="H1030" s="2">
        <f t="shared" ref="H1030:H1039" si="236">E1030*F1030*G1030</f>
        <v>5</v>
      </c>
      <c r="I1030" s="2">
        <f t="shared" ref="I1030:I1039" si="237">H1030/$E$1041</f>
        <v>0.001232741617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20</v>
      </c>
      <c r="F1031" s="1">
        <v>1.0</v>
      </c>
      <c r="G1031" s="4" t="str">
        <f t="shared" si="235"/>
        <v>0.30</v>
      </c>
      <c r="H1031" s="2">
        <f t="shared" si="236"/>
        <v>6</v>
      </c>
      <c r="I1031" s="2">
        <f t="shared" si="237"/>
        <v>0.001479289941</v>
      </c>
      <c r="J1031" s="2">
        <f t="shared" si="238"/>
        <v>0</v>
      </c>
    </row>
    <row r="1032">
      <c r="C1032" s="1">
        <v>2.0</v>
      </c>
      <c r="E1032" s="4">
        <f t="shared" si="234"/>
        <v>30</v>
      </c>
      <c r="F1032" s="1">
        <v>1.0</v>
      </c>
      <c r="G1032" s="4" t="str">
        <f t="shared" si="235"/>
        <v>0.17</v>
      </c>
      <c r="H1032" s="2">
        <f t="shared" si="236"/>
        <v>5.1</v>
      </c>
      <c r="I1032" s="2">
        <f t="shared" si="237"/>
        <v>0.00125739645</v>
      </c>
      <c r="J1032" s="2">
        <f t="shared" si="238"/>
        <v>0</v>
      </c>
    </row>
    <row r="1033">
      <c r="C1033" s="1">
        <v>3.0</v>
      </c>
      <c r="E1033" s="4">
        <f t="shared" si="234"/>
        <v>41</v>
      </c>
      <c r="F1033" s="1">
        <v>1.0</v>
      </c>
      <c r="G1033" s="4" t="str">
        <f t="shared" si="235"/>
        <v>0.41</v>
      </c>
      <c r="H1033" s="2">
        <f t="shared" si="236"/>
        <v>16.81</v>
      </c>
      <c r="I1033" s="2">
        <f t="shared" si="237"/>
        <v>0.004144477318</v>
      </c>
      <c r="J1033" s="2">
        <f t="shared" si="238"/>
        <v>0</v>
      </c>
    </row>
    <row r="1034">
      <c r="C1034" s="1">
        <v>4.0</v>
      </c>
      <c r="E1034" s="4">
        <f t="shared" si="234"/>
        <v>2410</v>
      </c>
      <c r="F1034" s="1">
        <v>1.0</v>
      </c>
      <c r="G1034" s="4" t="str">
        <f t="shared" si="235"/>
        <v>0.85</v>
      </c>
      <c r="H1034" s="2">
        <f t="shared" si="236"/>
        <v>2048.5</v>
      </c>
      <c r="I1034" s="2">
        <f t="shared" si="237"/>
        <v>0.5050542406</v>
      </c>
      <c r="J1034" s="2">
        <f t="shared" si="238"/>
        <v>0</v>
      </c>
    </row>
    <row r="1035">
      <c r="C1035" s="1">
        <v>5.0</v>
      </c>
      <c r="E1035" s="4">
        <f t="shared" si="234"/>
        <v>943</v>
      </c>
      <c r="F1035" s="1">
        <v>1.0</v>
      </c>
      <c r="G1035" s="4" t="str">
        <f t="shared" si="235"/>
        <v>0.70</v>
      </c>
      <c r="H1035" s="2">
        <f t="shared" si="236"/>
        <v>660.1</v>
      </c>
      <c r="I1035" s="2">
        <f t="shared" si="237"/>
        <v>0.1627465483</v>
      </c>
      <c r="J1035" s="2">
        <f t="shared" si="238"/>
        <v>0</v>
      </c>
    </row>
    <row r="1036">
      <c r="C1036" s="1">
        <v>6.0</v>
      </c>
      <c r="E1036" s="4">
        <f t="shared" si="234"/>
        <v>299</v>
      </c>
      <c r="F1036" s="1">
        <v>1.0</v>
      </c>
      <c r="G1036" s="4" t="str">
        <f t="shared" si="235"/>
        <v>0.57</v>
      </c>
      <c r="H1036" s="2">
        <f t="shared" si="236"/>
        <v>170.43</v>
      </c>
      <c r="I1036" s="2">
        <f t="shared" si="237"/>
        <v>0.04201923077</v>
      </c>
      <c r="J1036" s="2">
        <f t="shared" si="238"/>
        <v>0</v>
      </c>
    </row>
    <row r="1037">
      <c r="C1037" s="1">
        <v>7.0</v>
      </c>
      <c r="E1037" s="4">
        <f t="shared" si="234"/>
        <v>35</v>
      </c>
      <c r="F1037" s="1">
        <v>0.0</v>
      </c>
      <c r="G1037" s="4" t="str">
        <f t="shared" si="235"/>
        <v>0.26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32</v>
      </c>
      <c r="F1038" s="1">
        <v>0.0</v>
      </c>
      <c r="G1038" s="4" t="str">
        <f t="shared" si="235"/>
        <v>0.12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236</v>
      </c>
      <c r="F1039" s="1">
        <v>0.0</v>
      </c>
      <c r="G1039" s="4" t="str">
        <f t="shared" si="235"/>
        <v>0.42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0.282066075</v>
      </c>
    </row>
    <row r="1041">
      <c r="D1041" s="1" t="s">
        <v>29</v>
      </c>
      <c r="E1041" s="2">
        <f>Sum(E1030:E1039)</f>
        <v>4056</v>
      </c>
      <c r="H1041" s="2">
        <f>Sum(H1030:H1039)</f>
        <v>2911.94</v>
      </c>
    </row>
    <row r="1042">
      <c r="D1042" s="1" t="s">
        <v>17</v>
      </c>
      <c r="E1042" s="2">
        <f>E1041/$B$2</f>
        <v>0.0316875</v>
      </c>
    </row>
    <row r="1043">
      <c r="D1043" s="1" t="s">
        <v>18</v>
      </c>
      <c r="E1043" s="2">
        <f>H1041/E1041</f>
        <v>0.717933925</v>
      </c>
    </row>
    <row r="1044">
      <c r="D1044" s="1" t="s">
        <v>20</v>
      </c>
      <c r="E1044" s="2">
        <f>H1041/$B$2</f>
        <v>0.02274953125</v>
      </c>
    </row>
    <row r="1045">
      <c r="D1045" s="1" t="s">
        <v>21</v>
      </c>
      <c r="E1045" s="2">
        <f>(E1041-H1041)/$B$2</f>
        <v>0.00893796875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5</v>
      </c>
      <c r="F1060" s="1">
        <v>1.0</v>
      </c>
      <c r="G1060" s="4" t="str">
        <f t="shared" ref="G1060:G1069" si="240">INDIRECT(CONCATENATE("'ccc",$E$1058,"'!",$B$1,C1060+21))</f>
        <v>0.40</v>
      </c>
      <c r="H1060" s="2">
        <f t="shared" ref="H1060:H1069" si="241">E1060*F1060*G1060</f>
        <v>2</v>
      </c>
      <c r="I1060" s="2">
        <f t="shared" ref="I1060:I1069" si="242">H1060/$E$1071</f>
        <v>0.0005640157924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17</v>
      </c>
      <c r="F1061" s="1">
        <v>1.0</v>
      </c>
      <c r="G1061" s="4" t="str">
        <f t="shared" si="240"/>
        <v>0.18</v>
      </c>
      <c r="H1061" s="2">
        <f t="shared" si="241"/>
        <v>3.06</v>
      </c>
      <c r="I1061" s="2">
        <f t="shared" si="242"/>
        <v>0.0008629441624</v>
      </c>
      <c r="J1061" s="2">
        <f t="shared" si="243"/>
        <v>0</v>
      </c>
    </row>
    <row r="1062">
      <c r="C1062" s="1">
        <v>2.0</v>
      </c>
      <c r="E1062" s="4">
        <f t="shared" si="239"/>
        <v>54</v>
      </c>
      <c r="F1062" s="1">
        <v>1.0</v>
      </c>
      <c r="G1062" s="4" t="str">
        <f t="shared" si="240"/>
        <v>0.33</v>
      </c>
      <c r="H1062" s="2">
        <f t="shared" si="241"/>
        <v>17.82</v>
      </c>
      <c r="I1062" s="2">
        <f t="shared" si="242"/>
        <v>0.005025380711</v>
      </c>
      <c r="J1062" s="2">
        <f t="shared" si="243"/>
        <v>0</v>
      </c>
    </row>
    <row r="1063">
      <c r="C1063" s="1">
        <v>3.0</v>
      </c>
      <c r="E1063" s="4">
        <f t="shared" si="239"/>
        <v>42</v>
      </c>
      <c r="F1063" s="1">
        <v>1.0</v>
      </c>
      <c r="G1063" s="4" t="str">
        <f t="shared" si="240"/>
        <v>0.29</v>
      </c>
      <c r="H1063" s="2">
        <f t="shared" si="241"/>
        <v>12.18</v>
      </c>
      <c r="I1063" s="2">
        <f t="shared" si="242"/>
        <v>0.003434856176</v>
      </c>
      <c r="J1063" s="2">
        <f t="shared" si="243"/>
        <v>0</v>
      </c>
    </row>
    <row r="1064">
      <c r="C1064" s="1">
        <v>4.0</v>
      </c>
      <c r="E1064" s="4">
        <f t="shared" si="239"/>
        <v>943</v>
      </c>
      <c r="F1064" s="1">
        <v>1.0</v>
      </c>
      <c r="G1064" s="4" t="str">
        <f t="shared" si="240"/>
        <v>0.74</v>
      </c>
      <c r="H1064" s="2">
        <f t="shared" si="241"/>
        <v>697.82</v>
      </c>
      <c r="I1064" s="2">
        <f t="shared" si="242"/>
        <v>0.1967907501</v>
      </c>
      <c r="J1064" s="2">
        <f t="shared" si="243"/>
        <v>0</v>
      </c>
    </row>
    <row r="1065">
      <c r="C1065" s="1">
        <v>5.0</v>
      </c>
      <c r="E1065" s="4">
        <f t="shared" si="239"/>
        <v>207</v>
      </c>
      <c r="F1065" s="1">
        <v>1.0</v>
      </c>
      <c r="G1065" s="4" t="str">
        <f t="shared" si="240"/>
        <v>0.51</v>
      </c>
      <c r="H1065" s="2">
        <f t="shared" si="241"/>
        <v>105.57</v>
      </c>
      <c r="I1065" s="2">
        <f t="shared" si="242"/>
        <v>0.0297715736</v>
      </c>
      <c r="J1065" s="2">
        <f t="shared" si="243"/>
        <v>0</v>
      </c>
    </row>
    <row r="1066">
      <c r="C1066" s="1">
        <v>6.0</v>
      </c>
      <c r="E1066" s="4">
        <f t="shared" si="239"/>
        <v>51</v>
      </c>
      <c r="F1066" s="1">
        <v>1.0</v>
      </c>
      <c r="G1066" s="4" t="str">
        <f t="shared" si="240"/>
        <v>0.55</v>
      </c>
      <c r="H1066" s="2">
        <f t="shared" si="241"/>
        <v>28.05</v>
      </c>
      <c r="I1066" s="2">
        <f t="shared" si="242"/>
        <v>0.007910321489</v>
      </c>
      <c r="J1066" s="2">
        <f t="shared" si="243"/>
        <v>0</v>
      </c>
    </row>
    <row r="1067">
      <c r="C1067" s="1">
        <v>7.0</v>
      </c>
      <c r="E1067" s="4">
        <f t="shared" si="239"/>
        <v>1921</v>
      </c>
      <c r="F1067" s="1">
        <v>1.0</v>
      </c>
      <c r="G1067" s="4" t="str">
        <f t="shared" si="240"/>
        <v>0.88</v>
      </c>
      <c r="H1067" s="2">
        <f t="shared" si="241"/>
        <v>1690.48</v>
      </c>
      <c r="I1067" s="2">
        <f t="shared" si="242"/>
        <v>0.4767287084</v>
      </c>
      <c r="J1067" s="2">
        <f t="shared" si="243"/>
        <v>0</v>
      </c>
    </row>
    <row r="1068">
      <c r="C1068" s="1">
        <v>8.0</v>
      </c>
      <c r="E1068" s="4">
        <f t="shared" si="239"/>
        <v>8</v>
      </c>
      <c r="F1068" s="1">
        <v>0.0</v>
      </c>
      <c r="G1068" s="4" t="str">
        <f t="shared" si="240"/>
        <v>0.00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298</v>
      </c>
      <c r="F1069" s="1">
        <v>0.0</v>
      </c>
      <c r="G1069" s="4" t="str">
        <f t="shared" si="240"/>
        <v>0.40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0.2789114495</v>
      </c>
    </row>
    <row r="1071">
      <c r="D1071" s="1" t="s">
        <v>29</v>
      </c>
      <c r="E1071" s="2">
        <f>Sum(E1060:E1069)</f>
        <v>3546</v>
      </c>
      <c r="H1071" s="2">
        <f>Sum(H1060:H1069)</f>
        <v>2556.98</v>
      </c>
    </row>
    <row r="1072">
      <c r="D1072" s="1" t="s">
        <v>17</v>
      </c>
      <c r="E1072" s="2">
        <f>E1071/$B$2</f>
        <v>0.027703125</v>
      </c>
    </row>
    <row r="1073">
      <c r="D1073" s="1" t="s">
        <v>18</v>
      </c>
      <c r="E1073" s="2">
        <f>H1071/E1071</f>
        <v>0.7210885505</v>
      </c>
    </row>
    <row r="1074">
      <c r="D1074" s="1" t="s">
        <v>20</v>
      </c>
      <c r="E1074" s="2">
        <f>H1071/$B$2</f>
        <v>0.01997640625</v>
      </c>
    </row>
    <row r="1075">
      <c r="D1075" s="1" t="s">
        <v>21</v>
      </c>
      <c r="E1075" s="2">
        <f>(E1071-H1071)/$B$2</f>
        <v>0.00772671875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5</v>
      </c>
      <c r="F1090" s="1">
        <v>1.0</v>
      </c>
      <c r="G1090" s="4" t="str">
        <f t="shared" ref="G1090:G1099" si="245">INDIRECT(CONCATENATE("'ccc",$E$1088,"'!",$B$1,C1090+21))</f>
        <v>0.20</v>
      </c>
      <c r="H1090" s="2">
        <f t="shared" ref="H1090:H1099" si="246">E1090*F1090*G1090</f>
        <v>1</v>
      </c>
      <c r="I1090" s="2">
        <f t="shared" ref="I1090:I1099" si="247">H1090/$E$1101</f>
        <v>0.0002725538294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22</v>
      </c>
      <c r="F1091" s="1">
        <v>1.0</v>
      </c>
      <c r="G1091" s="4" t="str">
        <f t="shared" si="245"/>
        <v>0.18</v>
      </c>
      <c r="H1091" s="2">
        <f t="shared" si="246"/>
        <v>3.96</v>
      </c>
      <c r="I1091" s="2">
        <f t="shared" si="247"/>
        <v>0.001079313164</v>
      </c>
      <c r="J1091" s="2">
        <f t="shared" si="248"/>
        <v>0</v>
      </c>
    </row>
    <row r="1092">
      <c r="C1092" s="1">
        <v>2.0</v>
      </c>
      <c r="E1092" s="4">
        <f t="shared" si="244"/>
        <v>51</v>
      </c>
      <c r="F1092" s="1">
        <v>1.0</v>
      </c>
      <c r="G1092" s="4" t="str">
        <f t="shared" si="245"/>
        <v>0.31</v>
      </c>
      <c r="H1092" s="2">
        <f t="shared" si="246"/>
        <v>15.81</v>
      </c>
      <c r="I1092" s="2">
        <f t="shared" si="247"/>
        <v>0.004309076043</v>
      </c>
      <c r="J1092" s="2">
        <f t="shared" si="248"/>
        <v>0</v>
      </c>
    </row>
    <row r="1093">
      <c r="C1093" s="1">
        <v>3.0</v>
      </c>
      <c r="E1093" s="4">
        <f t="shared" si="244"/>
        <v>27</v>
      </c>
      <c r="F1093" s="1">
        <v>1.0</v>
      </c>
      <c r="G1093" s="4" t="str">
        <f t="shared" si="245"/>
        <v>0.41</v>
      </c>
      <c r="H1093" s="2">
        <f t="shared" si="246"/>
        <v>11.07</v>
      </c>
      <c r="I1093" s="2">
        <f t="shared" si="247"/>
        <v>0.003017170891</v>
      </c>
      <c r="J1093" s="2">
        <f t="shared" si="248"/>
        <v>0</v>
      </c>
    </row>
    <row r="1094">
      <c r="C1094" s="1">
        <v>4.0</v>
      </c>
      <c r="E1094" s="4">
        <f t="shared" si="244"/>
        <v>1123</v>
      </c>
      <c r="F1094" s="1">
        <v>1.0</v>
      </c>
      <c r="G1094" s="4" t="str">
        <f t="shared" si="245"/>
        <v>0.80</v>
      </c>
      <c r="H1094" s="2">
        <f t="shared" si="246"/>
        <v>898.4</v>
      </c>
      <c r="I1094" s="2">
        <f t="shared" si="247"/>
        <v>0.2448623603</v>
      </c>
      <c r="J1094" s="2">
        <f t="shared" si="248"/>
        <v>0</v>
      </c>
    </row>
    <row r="1095">
      <c r="C1095" s="1">
        <v>5.0</v>
      </c>
      <c r="E1095" s="4">
        <f t="shared" si="244"/>
        <v>212</v>
      </c>
      <c r="F1095" s="1">
        <v>1.0</v>
      </c>
      <c r="G1095" s="4" t="str">
        <f t="shared" si="245"/>
        <v>0.61</v>
      </c>
      <c r="H1095" s="2">
        <f t="shared" si="246"/>
        <v>129.32</v>
      </c>
      <c r="I1095" s="2">
        <f t="shared" si="247"/>
        <v>0.03524666122</v>
      </c>
      <c r="J1095" s="2">
        <f t="shared" si="248"/>
        <v>0</v>
      </c>
    </row>
    <row r="1096">
      <c r="C1096" s="1">
        <v>6.0</v>
      </c>
      <c r="E1096" s="4">
        <f t="shared" si="244"/>
        <v>49</v>
      </c>
      <c r="F1096" s="1">
        <v>1.0</v>
      </c>
      <c r="G1096" s="4" t="str">
        <f t="shared" si="245"/>
        <v>0.49</v>
      </c>
      <c r="H1096" s="2">
        <f t="shared" si="246"/>
        <v>24.01</v>
      </c>
      <c r="I1096" s="2">
        <f t="shared" si="247"/>
        <v>0.006544017443</v>
      </c>
      <c r="J1096" s="2">
        <f t="shared" si="248"/>
        <v>0</v>
      </c>
    </row>
    <row r="1097">
      <c r="C1097" s="1">
        <v>7.0</v>
      </c>
      <c r="E1097" s="4">
        <f t="shared" si="244"/>
        <v>1957</v>
      </c>
      <c r="F1097" s="1">
        <v>1.0</v>
      </c>
      <c r="G1097" s="4" t="str">
        <f t="shared" si="245"/>
        <v>0.89</v>
      </c>
      <c r="H1097" s="2">
        <f t="shared" si="246"/>
        <v>1741.73</v>
      </c>
      <c r="I1097" s="2">
        <f t="shared" si="247"/>
        <v>0.4747151812</v>
      </c>
      <c r="J1097" s="2">
        <f t="shared" si="248"/>
        <v>0</v>
      </c>
    </row>
    <row r="1098">
      <c r="C1098" s="1">
        <v>8.0</v>
      </c>
      <c r="E1098" s="4">
        <f t="shared" si="244"/>
        <v>23</v>
      </c>
      <c r="F1098" s="1">
        <v>0.0</v>
      </c>
      <c r="G1098" s="4" t="str">
        <f t="shared" si="245"/>
        <v>0.09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200</v>
      </c>
      <c r="F1099" s="1">
        <v>0.0</v>
      </c>
      <c r="G1099" s="4" t="str">
        <f t="shared" si="245"/>
        <v>0.45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0.2299536658</v>
      </c>
    </row>
    <row r="1101">
      <c r="D1101" s="1" t="s">
        <v>29</v>
      </c>
      <c r="E1101" s="2">
        <f>Sum(E1090:E1099)</f>
        <v>3669</v>
      </c>
      <c r="H1101" s="2">
        <f>Sum(H1090:H1099)</f>
        <v>2825.3</v>
      </c>
    </row>
    <row r="1102">
      <c r="D1102" s="1" t="s">
        <v>17</v>
      </c>
      <c r="E1102" s="2">
        <f>E1101/$B$2</f>
        <v>0.0286640625</v>
      </c>
    </row>
    <row r="1103">
      <c r="D1103" s="1" t="s">
        <v>18</v>
      </c>
      <c r="E1103" s="2">
        <f>H1101/E1101</f>
        <v>0.7700463342</v>
      </c>
    </row>
    <row r="1104">
      <c r="D1104" s="1" t="s">
        <v>20</v>
      </c>
      <c r="E1104" s="2">
        <f>H1101/$B$2</f>
        <v>0.02207265625</v>
      </c>
    </row>
    <row r="1105">
      <c r="D1105" s="1" t="s">
        <v>21</v>
      </c>
      <c r="E1105" s="2">
        <f>(E1101-H1101)/$B$2</f>
        <v>0.00659140625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6</v>
      </c>
      <c r="F1120" s="1">
        <v>1.0</v>
      </c>
      <c r="G1120" s="4" t="str">
        <f t="shared" ref="G1120:G1129" si="250">INDIRECT(CONCATENATE("'ccc",$E$1118,"'!",$B$1,C1120+21))</f>
        <v>0.17</v>
      </c>
      <c r="H1120" s="2">
        <f t="shared" ref="H1120:H1129" si="251">E1120*F1120*G1120</f>
        <v>1.02</v>
      </c>
      <c r="I1120" s="2">
        <f t="shared" ref="I1120:I1129" si="252">H1120/$E$1131</f>
        <v>0.0002753036437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24</v>
      </c>
      <c r="F1121" s="1">
        <v>1.0</v>
      </c>
      <c r="G1121" s="4" t="str">
        <f t="shared" si="250"/>
        <v>0.33</v>
      </c>
      <c r="H1121" s="2">
        <f t="shared" si="251"/>
        <v>7.92</v>
      </c>
      <c r="I1121" s="2">
        <f t="shared" si="252"/>
        <v>0.002137651822</v>
      </c>
      <c r="J1121" s="2">
        <f t="shared" si="253"/>
        <v>0</v>
      </c>
    </row>
    <row r="1122">
      <c r="C1122" s="1">
        <v>2.0</v>
      </c>
      <c r="E1122" s="4">
        <f t="shared" si="249"/>
        <v>59</v>
      </c>
      <c r="F1122" s="1">
        <v>1.0</v>
      </c>
      <c r="G1122" s="4" t="str">
        <f t="shared" si="250"/>
        <v>0.32</v>
      </c>
      <c r="H1122" s="2">
        <f t="shared" si="251"/>
        <v>18.88</v>
      </c>
      <c r="I1122" s="2">
        <f t="shared" si="252"/>
        <v>0.005095816464</v>
      </c>
      <c r="J1122" s="2">
        <f t="shared" si="253"/>
        <v>0</v>
      </c>
    </row>
    <row r="1123">
      <c r="C1123" s="1">
        <v>3.0</v>
      </c>
      <c r="E1123" s="4">
        <f t="shared" si="249"/>
        <v>41</v>
      </c>
      <c r="F1123" s="1">
        <v>1.0</v>
      </c>
      <c r="G1123" s="4" t="str">
        <f t="shared" si="250"/>
        <v>0.39</v>
      </c>
      <c r="H1123" s="2">
        <f t="shared" si="251"/>
        <v>15.99</v>
      </c>
      <c r="I1123" s="2">
        <f t="shared" si="252"/>
        <v>0.004315789474</v>
      </c>
      <c r="J1123" s="2">
        <f t="shared" si="253"/>
        <v>0</v>
      </c>
    </row>
    <row r="1124">
      <c r="C1124" s="1">
        <v>4.0</v>
      </c>
      <c r="E1124" s="4">
        <f t="shared" si="249"/>
        <v>987</v>
      </c>
      <c r="F1124" s="1">
        <v>1.0</v>
      </c>
      <c r="G1124" s="4" t="str">
        <f t="shared" si="250"/>
        <v>0.77</v>
      </c>
      <c r="H1124" s="2">
        <f t="shared" si="251"/>
        <v>759.99</v>
      </c>
      <c r="I1124" s="2">
        <f t="shared" si="252"/>
        <v>0.2051255061</v>
      </c>
      <c r="J1124" s="2">
        <f t="shared" si="253"/>
        <v>0</v>
      </c>
    </row>
    <row r="1125">
      <c r="C1125" s="1">
        <v>5.0</v>
      </c>
      <c r="E1125" s="4">
        <f t="shared" si="249"/>
        <v>199</v>
      </c>
      <c r="F1125" s="1">
        <v>1.0</v>
      </c>
      <c r="G1125" s="4" t="str">
        <f t="shared" si="250"/>
        <v>0.59</v>
      </c>
      <c r="H1125" s="2">
        <f t="shared" si="251"/>
        <v>117.41</v>
      </c>
      <c r="I1125" s="2">
        <f t="shared" si="252"/>
        <v>0.03168960864</v>
      </c>
      <c r="J1125" s="2">
        <f t="shared" si="253"/>
        <v>0</v>
      </c>
    </row>
    <row r="1126">
      <c r="C1126" s="1">
        <v>6.0</v>
      </c>
      <c r="E1126" s="4">
        <f t="shared" si="249"/>
        <v>44</v>
      </c>
      <c r="F1126" s="1">
        <v>1.0</v>
      </c>
      <c r="G1126" s="4" t="str">
        <f t="shared" si="250"/>
        <v>0.50</v>
      </c>
      <c r="H1126" s="2">
        <f t="shared" si="251"/>
        <v>22</v>
      </c>
      <c r="I1126" s="2">
        <f t="shared" si="252"/>
        <v>0.005937921727</v>
      </c>
      <c r="J1126" s="2">
        <f t="shared" si="253"/>
        <v>0</v>
      </c>
    </row>
    <row r="1127">
      <c r="C1127" s="1">
        <v>7.0</v>
      </c>
      <c r="E1127" s="4">
        <f t="shared" si="249"/>
        <v>2062</v>
      </c>
      <c r="F1127" s="1">
        <v>1.0</v>
      </c>
      <c r="G1127" s="4" t="str">
        <f t="shared" si="250"/>
        <v>0.90</v>
      </c>
      <c r="H1127" s="2">
        <f t="shared" si="251"/>
        <v>1855.8</v>
      </c>
      <c r="I1127" s="2">
        <f t="shared" si="252"/>
        <v>0.5008906883</v>
      </c>
      <c r="J1127" s="2">
        <f t="shared" si="253"/>
        <v>0</v>
      </c>
    </row>
    <row r="1128">
      <c r="C1128" s="1">
        <v>8.0</v>
      </c>
      <c r="E1128" s="4">
        <f t="shared" si="249"/>
        <v>17</v>
      </c>
      <c r="F1128" s="1">
        <v>0.0</v>
      </c>
      <c r="G1128" s="4" t="str">
        <f t="shared" si="250"/>
        <v>0.18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266</v>
      </c>
      <c r="F1129" s="1">
        <v>0.0</v>
      </c>
      <c r="G1129" s="4" t="str">
        <f t="shared" si="250"/>
        <v>0.46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0.2445317139</v>
      </c>
    </row>
    <row r="1131">
      <c r="D1131" s="1" t="s">
        <v>29</v>
      </c>
      <c r="E1131" s="2">
        <f>Sum(E1120:E1129)</f>
        <v>3705</v>
      </c>
      <c r="H1131" s="2">
        <f>Sum(H1120:H1129)</f>
        <v>2799.01</v>
      </c>
    </row>
    <row r="1132">
      <c r="D1132" s="1" t="s">
        <v>17</v>
      </c>
      <c r="E1132" s="2">
        <f>E1131/$B$2</f>
        <v>0.0289453125</v>
      </c>
    </row>
    <row r="1133">
      <c r="D1133" s="1" t="s">
        <v>18</v>
      </c>
      <c r="E1133" s="2">
        <f>H1131/E1131</f>
        <v>0.7554682861</v>
      </c>
    </row>
    <row r="1134">
      <c r="D1134" s="1" t="s">
        <v>20</v>
      </c>
      <c r="E1134" s="2">
        <f>H1131/$B$2</f>
        <v>0.02186726563</v>
      </c>
    </row>
    <row r="1135">
      <c r="D1135" s="1" t="s">
        <v>21</v>
      </c>
      <c r="E1135" s="2">
        <f>(E1131-H1131)/$B$2</f>
        <v>0.007078046875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</v>
      </c>
      <c r="F1150" s="1">
        <v>1.0</v>
      </c>
      <c r="G1150" s="4" t="str">
        <f t="shared" ref="G1150:G1159" si="255">INDIRECT(CONCATENATE("'ccc",$E$1148,"'!",$B$1,C1150+21))</f>
        <v>0.00</v>
      </c>
      <c r="H1150" s="2">
        <f t="shared" ref="H1150:H1159" si="256">E1150*F1150*G1150</f>
        <v>0</v>
      </c>
      <c r="I1150" s="2">
        <f t="shared" ref="I1150:I1159" si="257">H1150/$E$1161</f>
        <v>0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22</v>
      </c>
      <c r="F1151" s="1">
        <v>1.0</v>
      </c>
      <c r="G1151" s="4" t="str">
        <f t="shared" si="255"/>
        <v>0.32</v>
      </c>
      <c r="H1151" s="2">
        <f t="shared" si="256"/>
        <v>7.04</v>
      </c>
      <c r="I1151" s="2">
        <f t="shared" si="257"/>
        <v>0.001950678858</v>
      </c>
      <c r="J1151" s="2">
        <f t="shared" si="258"/>
        <v>0</v>
      </c>
    </row>
    <row r="1152">
      <c r="C1152" s="1">
        <v>2.0</v>
      </c>
      <c r="E1152" s="4">
        <f t="shared" si="254"/>
        <v>25</v>
      </c>
      <c r="F1152" s="1">
        <v>1.0</v>
      </c>
      <c r="G1152" s="4" t="str">
        <f t="shared" si="255"/>
        <v>0.24</v>
      </c>
      <c r="H1152" s="2">
        <f t="shared" si="256"/>
        <v>6</v>
      </c>
      <c r="I1152" s="2">
        <f t="shared" si="257"/>
        <v>0.001662510391</v>
      </c>
      <c r="J1152" s="2">
        <f t="shared" si="258"/>
        <v>0</v>
      </c>
    </row>
    <row r="1153">
      <c r="C1153" s="1">
        <v>3.0</v>
      </c>
      <c r="E1153" s="4">
        <f t="shared" si="254"/>
        <v>23</v>
      </c>
      <c r="F1153" s="1">
        <v>1.0</v>
      </c>
      <c r="G1153" s="4" t="str">
        <f t="shared" si="255"/>
        <v>0.39</v>
      </c>
      <c r="H1153" s="2">
        <f t="shared" si="256"/>
        <v>8.97</v>
      </c>
      <c r="I1153" s="2">
        <f t="shared" si="257"/>
        <v>0.002485453034</v>
      </c>
      <c r="J1153" s="2">
        <f t="shared" si="258"/>
        <v>0</v>
      </c>
    </row>
    <row r="1154">
      <c r="C1154" s="1">
        <v>4.0</v>
      </c>
      <c r="E1154" s="4">
        <f t="shared" si="254"/>
        <v>654</v>
      </c>
      <c r="F1154" s="1">
        <v>1.0</v>
      </c>
      <c r="G1154" s="4" t="str">
        <f t="shared" si="255"/>
        <v>0.77</v>
      </c>
      <c r="H1154" s="2">
        <f t="shared" si="256"/>
        <v>503.58</v>
      </c>
      <c r="I1154" s="2">
        <f t="shared" si="257"/>
        <v>0.1395344971</v>
      </c>
      <c r="J1154" s="2">
        <f t="shared" si="258"/>
        <v>0</v>
      </c>
    </row>
    <row r="1155">
      <c r="C1155" s="1">
        <v>5.0</v>
      </c>
      <c r="E1155" s="4">
        <f t="shared" si="254"/>
        <v>122</v>
      </c>
      <c r="F1155" s="1">
        <v>1.0</v>
      </c>
      <c r="G1155" s="4" t="str">
        <f t="shared" si="255"/>
        <v>0.64</v>
      </c>
      <c r="H1155" s="2">
        <f t="shared" si="256"/>
        <v>78.08</v>
      </c>
      <c r="I1155" s="2">
        <f t="shared" si="257"/>
        <v>0.02163480188</v>
      </c>
      <c r="J1155" s="2">
        <f t="shared" si="258"/>
        <v>0</v>
      </c>
    </row>
    <row r="1156">
      <c r="C1156" s="1">
        <v>6.0</v>
      </c>
      <c r="E1156" s="4">
        <f t="shared" si="254"/>
        <v>25</v>
      </c>
      <c r="F1156" s="1">
        <v>1.0</v>
      </c>
      <c r="G1156" s="4" t="str">
        <f t="shared" si="255"/>
        <v>0.40</v>
      </c>
      <c r="H1156" s="2">
        <f t="shared" si="256"/>
        <v>10</v>
      </c>
      <c r="I1156" s="2">
        <f t="shared" si="257"/>
        <v>0.002770850651</v>
      </c>
      <c r="J1156" s="2">
        <f t="shared" si="258"/>
        <v>0</v>
      </c>
    </row>
    <row r="1157">
      <c r="C1157" s="1">
        <v>7.0</v>
      </c>
      <c r="E1157" s="4">
        <f t="shared" si="254"/>
        <v>2528</v>
      </c>
      <c r="F1157" s="1">
        <v>1.0</v>
      </c>
      <c r="G1157" s="4" t="str">
        <f t="shared" si="255"/>
        <v>0.93</v>
      </c>
      <c r="H1157" s="2">
        <f t="shared" si="256"/>
        <v>2351.04</v>
      </c>
      <c r="I1157" s="2">
        <f t="shared" si="257"/>
        <v>0.6514380715</v>
      </c>
      <c r="J1157" s="2">
        <f t="shared" si="258"/>
        <v>0</v>
      </c>
    </row>
    <row r="1158">
      <c r="C1158" s="1">
        <v>8.0</v>
      </c>
      <c r="E1158" s="4">
        <f t="shared" si="254"/>
        <v>13</v>
      </c>
      <c r="F1158" s="1">
        <v>0.0</v>
      </c>
      <c r="G1158" s="4" t="str">
        <f t="shared" si="255"/>
        <v>0.23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196</v>
      </c>
      <c r="F1159" s="1">
        <v>0.0</v>
      </c>
      <c r="G1159" s="4" t="str">
        <f t="shared" si="255"/>
        <v>0.49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0.1785231366</v>
      </c>
    </row>
    <row r="1161">
      <c r="D1161" s="1" t="s">
        <v>29</v>
      </c>
      <c r="E1161" s="2">
        <f>Sum(E1150:E1159)</f>
        <v>3609</v>
      </c>
      <c r="H1161" s="2">
        <f>Sum(H1150:H1159)</f>
        <v>2964.71</v>
      </c>
    </row>
    <row r="1162">
      <c r="D1162" s="1" t="s">
        <v>17</v>
      </c>
      <c r="E1162" s="2">
        <f>E1161/$B$2</f>
        <v>0.0281953125</v>
      </c>
    </row>
    <row r="1163">
      <c r="D1163" s="1" t="s">
        <v>18</v>
      </c>
      <c r="E1163" s="2">
        <f>H1161/E1161</f>
        <v>0.8214768634</v>
      </c>
    </row>
    <row r="1164">
      <c r="D1164" s="1" t="s">
        <v>20</v>
      </c>
      <c r="E1164" s="2">
        <f>H1161/$B$2</f>
        <v>0.02316179688</v>
      </c>
    </row>
    <row r="1165">
      <c r="D1165" s="1" t="s">
        <v>21</v>
      </c>
      <c r="E1165" s="2">
        <f>(E1161-H1161)/$B$2</f>
        <v>0.005033515625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0</v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>
        <f t="shared" ref="I1180:I1189" si="262">H1180/$E$1191</f>
        <v>0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31</v>
      </c>
      <c r="F1181" s="1">
        <v>1.0</v>
      </c>
      <c r="G1181" s="4" t="str">
        <f t="shared" si="260"/>
        <v>0.35</v>
      </c>
      <c r="H1181" s="2">
        <f t="shared" si="261"/>
        <v>10.85</v>
      </c>
      <c r="I1181" s="2">
        <f t="shared" si="262"/>
        <v>0.002977497256</v>
      </c>
      <c r="J1181" s="2">
        <f t="shared" si="263"/>
        <v>0</v>
      </c>
    </row>
    <row r="1182">
      <c r="C1182" s="1">
        <v>2.0</v>
      </c>
      <c r="E1182" s="4">
        <f t="shared" si="259"/>
        <v>22</v>
      </c>
      <c r="F1182" s="1">
        <v>1.0</v>
      </c>
      <c r="G1182" s="4" t="str">
        <f t="shared" si="260"/>
        <v>0.45</v>
      </c>
      <c r="H1182" s="2">
        <f t="shared" si="261"/>
        <v>9.9</v>
      </c>
      <c r="I1182" s="2">
        <f t="shared" si="262"/>
        <v>0.002716794731</v>
      </c>
      <c r="J1182" s="2">
        <f t="shared" si="263"/>
        <v>0</v>
      </c>
    </row>
    <row r="1183">
      <c r="C1183" s="1">
        <v>3.0</v>
      </c>
      <c r="E1183" s="4">
        <f t="shared" si="259"/>
        <v>15</v>
      </c>
      <c r="F1183" s="1">
        <v>1.0</v>
      </c>
      <c r="G1183" s="4" t="str">
        <f t="shared" si="260"/>
        <v>0.47</v>
      </c>
      <c r="H1183" s="2">
        <f t="shared" si="261"/>
        <v>7.05</v>
      </c>
      <c r="I1183" s="2">
        <f t="shared" si="262"/>
        <v>0.001934687157</v>
      </c>
      <c r="J1183" s="2">
        <f t="shared" si="263"/>
        <v>0</v>
      </c>
    </row>
    <row r="1184">
      <c r="C1184" s="1">
        <v>4.0</v>
      </c>
      <c r="E1184" s="4">
        <f t="shared" si="259"/>
        <v>449</v>
      </c>
      <c r="F1184" s="1">
        <v>1.0</v>
      </c>
      <c r="G1184" s="4" t="str">
        <f t="shared" si="260"/>
        <v>0.72</v>
      </c>
      <c r="H1184" s="2">
        <f t="shared" si="261"/>
        <v>323.28</v>
      </c>
      <c r="I1184" s="2">
        <f t="shared" si="262"/>
        <v>0.08871569704</v>
      </c>
      <c r="J1184" s="2">
        <f t="shared" si="263"/>
        <v>0</v>
      </c>
    </row>
    <row r="1185">
      <c r="C1185" s="1">
        <v>5.0</v>
      </c>
      <c r="E1185" s="4">
        <f t="shared" si="259"/>
        <v>94</v>
      </c>
      <c r="F1185" s="1">
        <v>1.0</v>
      </c>
      <c r="G1185" s="4" t="str">
        <f t="shared" si="260"/>
        <v>0.59</v>
      </c>
      <c r="H1185" s="2">
        <f t="shared" si="261"/>
        <v>55.46</v>
      </c>
      <c r="I1185" s="2">
        <f t="shared" si="262"/>
        <v>0.01521953897</v>
      </c>
      <c r="J1185" s="2">
        <f t="shared" si="263"/>
        <v>0</v>
      </c>
    </row>
    <row r="1186">
      <c r="C1186" s="1">
        <v>6.0</v>
      </c>
      <c r="E1186" s="4">
        <f t="shared" si="259"/>
        <v>18</v>
      </c>
      <c r="F1186" s="1">
        <v>1.0</v>
      </c>
      <c r="G1186" s="4" t="str">
        <f t="shared" si="260"/>
        <v>0.33</v>
      </c>
      <c r="H1186" s="2">
        <f t="shared" si="261"/>
        <v>5.94</v>
      </c>
      <c r="I1186" s="2">
        <f t="shared" si="262"/>
        <v>0.001630076839</v>
      </c>
      <c r="J1186" s="2">
        <f t="shared" si="263"/>
        <v>0</v>
      </c>
    </row>
    <row r="1187">
      <c r="C1187" s="1">
        <v>7.0</v>
      </c>
      <c r="E1187" s="4">
        <f t="shared" si="259"/>
        <v>2809</v>
      </c>
      <c r="F1187" s="1">
        <v>1.0</v>
      </c>
      <c r="G1187" s="4" t="str">
        <f t="shared" si="260"/>
        <v>0.95</v>
      </c>
      <c r="H1187" s="2">
        <f t="shared" si="261"/>
        <v>2668.55</v>
      </c>
      <c r="I1187" s="2">
        <f t="shared" si="262"/>
        <v>0.7323133919</v>
      </c>
      <c r="J1187" s="2">
        <f t="shared" si="263"/>
        <v>0</v>
      </c>
    </row>
    <row r="1188">
      <c r="C1188" s="1">
        <v>8.0</v>
      </c>
      <c r="E1188" s="4">
        <f t="shared" si="259"/>
        <v>16</v>
      </c>
      <c r="F1188" s="1">
        <v>0.0</v>
      </c>
      <c r="G1188" s="4" t="str">
        <f t="shared" si="260"/>
        <v>0.12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190</v>
      </c>
      <c r="F1189" s="1">
        <v>0.0</v>
      </c>
      <c r="G1189" s="4" t="str">
        <f t="shared" si="260"/>
        <v>0.44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0.1544923161</v>
      </c>
    </row>
    <row r="1191">
      <c r="D1191" s="1" t="s">
        <v>29</v>
      </c>
      <c r="E1191" s="2">
        <f>Sum(E1180:E1189)</f>
        <v>3644</v>
      </c>
      <c r="H1191" s="2">
        <f>Sum(H1180:H1189)</f>
        <v>3081.03</v>
      </c>
    </row>
    <row r="1192">
      <c r="D1192" s="1" t="s">
        <v>17</v>
      </c>
      <c r="E1192" s="2">
        <f>E1191/$B$2</f>
        <v>0.02846875</v>
      </c>
    </row>
    <row r="1193">
      <c r="D1193" s="1" t="s">
        <v>18</v>
      </c>
      <c r="E1193" s="2">
        <f>H1191/E1191</f>
        <v>0.8455076839</v>
      </c>
    </row>
    <row r="1194">
      <c r="D1194" s="1" t="s">
        <v>20</v>
      </c>
      <c r="E1194" s="2">
        <f>H1191/$B$2</f>
        <v>0.02407054688</v>
      </c>
    </row>
    <row r="1195">
      <c r="D1195" s="1" t="s">
        <v>21</v>
      </c>
      <c r="E1195" s="2">
        <f>(E1191-H1191)/$B$2</f>
        <v>0.004398203125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</v>
      </c>
      <c r="F1210" s="1">
        <v>1.0</v>
      </c>
      <c r="G1210" s="4" t="str">
        <f t="shared" ref="G1210:G1219" si="265">INDIRECT(CONCATENATE("'ccc",$E$1208,"'!",$B$1,C1210+21))</f>
        <v>1.00</v>
      </c>
      <c r="H1210" s="2">
        <f t="shared" ref="H1210:H1219" si="266">E1210*F1210*G1210</f>
        <v>1</v>
      </c>
      <c r="I1210" s="2">
        <f t="shared" ref="I1210:I1219" si="267">H1210/$E$1221</f>
        <v>0.0002671653754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30</v>
      </c>
      <c r="F1211" s="1">
        <v>1.0</v>
      </c>
      <c r="G1211" s="4" t="str">
        <f t="shared" si="265"/>
        <v>0.37</v>
      </c>
      <c r="H1211" s="2">
        <f t="shared" si="266"/>
        <v>11.1</v>
      </c>
      <c r="I1211" s="2">
        <f t="shared" si="267"/>
        <v>0.002965535667</v>
      </c>
      <c r="J1211" s="2">
        <f t="shared" si="268"/>
        <v>0</v>
      </c>
    </row>
    <row r="1212">
      <c r="C1212" s="1">
        <v>2.0</v>
      </c>
      <c r="E1212" s="4">
        <f t="shared" si="264"/>
        <v>61</v>
      </c>
      <c r="F1212" s="1">
        <v>1.0</v>
      </c>
      <c r="G1212" s="4" t="str">
        <f t="shared" si="265"/>
        <v>0.34</v>
      </c>
      <c r="H1212" s="2">
        <f t="shared" si="266"/>
        <v>20.74</v>
      </c>
      <c r="I1212" s="2">
        <f t="shared" si="267"/>
        <v>0.005541009885</v>
      </c>
      <c r="J1212" s="2">
        <f t="shared" si="268"/>
        <v>0</v>
      </c>
    </row>
    <row r="1213">
      <c r="C1213" s="1">
        <v>3.0</v>
      </c>
      <c r="E1213" s="4">
        <f t="shared" si="264"/>
        <v>154</v>
      </c>
      <c r="F1213" s="1">
        <v>1.0</v>
      </c>
      <c r="G1213" s="4" t="str">
        <f t="shared" si="265"/>
        <v>0.42</v>
      </c>
      <c r="H1213" s="2">
        <f t="shared" si="266"/>
        <v>64.68</v>
      </c>
      <c r="I1213" s="2">
        <f t="shared" si="267"/>
        <v>0.01728025648</v>
      </c>
      <c r="J1213" s="2">
        <f t="shared" si="268"/>
        <v>0</v>
      </c>
    </row>
    <row r="1214">
      <c r="C1214" s="1">
        <v>4.0</v>
      </c>
      <c r="E1214" s="4">
        <f t="shared" si="264"/>
        <v>202</v>
      </c>
      <c r="F1214" s="1">
        <v>1.0</v>
      </c>
      <c r="G1214" s="4" t="str">
        <f t="shared" si="265"/>
        <v>0.65</v>
      </c>
      <c r="H1214" s="2">
        <f t="shared" si="266"/>
        <v>131.3</v>
      </c>
      <c r="I1214" s="2">
        <f t="shared" si="267"/>
        <v>0.03507881379</v>
      </c>
      <c r="J1214" s="2">
        <f t="shared" si="268"/>
        <v>0</v>
      </c>
    </row>
    <row r="1215">
      <c r="C1215" s="1">
        <v>5.0</v>
      </c>
      <c r="E1215" s="4">
        <f t="shared" si="264"/>
        <v>80</v>
      </c>
      <c r="F1215" s="1">
        <v>1.0</v>
      </c>
      <c r="G1215" s="4" t="str">
        <f t="shared" si="265"/>
        <v>0.55</v>
      </c>
      <c r="H1215" s="2">
        <f t="shared" si="266"/>
        <v>44</v>
      </c>
      <c r="I1215" s="2">
        <f t="shared" si="267"/>
        <v>0.01175527652</v>
      </c>
      <c r="J1215" s="2">
        <f t="shared" si="268"/>
        <v>0</v>
      </c>
    </row>
    <row r="1216">
      <c r="C1216" s="1">
        <v>6.0</v>
      </c>
      <c r="E1216" s="4">
        <f t="shared" si="264"/>
        <v>1</v>
      </c>
      <c r="F1216" s="1">
        <v>1.0</v>
      </c>
      <c r="G1216" s="4" t="str">
        <f t="shared" si="265"/>
        <v>0.00</v>
      </c>
      <c r="H1216" s="2">
        <f t="shared" si="266"/>
        <v>0</v>
      </c>
      <c r="I1216" s="2">
        <f t="shared" si="267"/>
        <v>0</v>
      </c>
      <c r="J1216" s="2">
        <f t="shared" si="268"/>
        <v>0</v>
      </c>
    </row>
    <row r="1217">
      <c r="C1217" s="1">
        <v>7.0</v>
      </c>
      <c r="E1217" s="4">
        <f t="shared" si="264"/>
        <v>2318</v>
      </c>
      <c r="F1217" s="1">
        <v>1.0</v>
      </c>
      <c r="G1217" s="4" t="str">
        <f t="shared" si="265"/>
        <v>0.90</v>
      </c>
      <c r="H1217" s="2">
        <f t="shared" si="266"/>
        <v>2086.2</v>
      </c>
      <c r="I1217" s="2">
        <f t="shared" si="267"/>
        <v>0.5573604061</v>
      </c>
      <c r="J1217" s="2">
        <f t="shared" si="268"/>
        <v>0</v>
      </c>
    </row>
    <row r="1218">
      <c r="C1218" s="1">
        <v>8.0</v>
      </c>
      <c r="E1218" s="4">
        <f t="shared" si="264"/>
        <v>444</v>
      </c>
      <c r="F1218" s="1">
        <v>1.0</v>
      </c>
      <c r="G1218" s="4" t="str">
        <f t="shared" si="265"/>
        <v>0.67</v>
      </c>
      <c r="H1218" s="2">
        <f t="shared" si="266"/>
        <v>297.48</v>
      </c>
      <c r="I1218" s="2">
        <f t="shared" si="267"/>
        <v>0.07947635586</v>
      </c>
      <c r="J1218" s="2">
        <f t="shared" si="268"/>
        <v>0</v>
      </c>
    </row>
    <row r="1219">
      <c r="C1219" s="1">
        <v>9.0</v>
      </c>
      <c r="E1219" s="4">
        <f t="shared" si="264"/>
        <v>452</v>
      </c>
      <c r="F1219" s="1">
        <v>0.0</v>
      </c>
      <c r="G1219" s="4" t="str">
        <f t="shared" si="265"/>
        <v>0.62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0.2902751803</v>
      </c>
    </row>
    <row r="1221">
      <c r="D1221" s="1" t="s">
        <v>29</v>
      </c>
      <c r="E1221" s="2">
        <f>Sum(E1210:E1219)</f>
        <v>3743</v>
      </c>
      <c r="H1221" s="2">
        <f>Sum(H1210:H1219)</f>
        <v>2656.5</v>
      </c>
    </row>
    <row r="1222">
      <c r="D1222" s="1" t="s">
        <v>17</v>
      </c>
      <c r="E1222" s="2">
        <f>E1221/$B$2</f>
        <v>0.0292421875</v>
      </c>
    </row>
    <row r="1223">
      <c r="D1223" s="1" t="s">
        <v>18</v>
      </c>
      <c r="E1223" s="2">
        <f>H1221/E1221</f>
        <v>0.7097248197</v>
      </c>
    </row>
    <row r="1224">
      <c r="D1224" s="1" t="s">
        <v>20</v>
      </c>
      <c r="E1224" s="2">
        <f>H1221/$B$2</f>
        <v>0.02075390625</v>
      </c>
    </row>
    <row r="1225">
      <c r="D1225" s="1" t="s">
        <v>21</v>
      </c>
      <c r="E1225" s="2">
        <f>(E1221-H1221)/$B$2</f>
        <v>0.00848828125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0</v>
      </c>
      <c r="F1240" s="1">
        <v>1.0</v>
      </c>
      <c r="G1240" s="4" t="str">
        <f t="shared" ref="G1240:G1249" si="270">INDIRECT(CONCATENATE("'ccc",$E$1238,"'!",$B$1,C1240+21))</f>
        <v/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32</v>
      </c>
      <c r="F1241" s="1">
        <v>1.0</v>
      </c>
      <c r="G1241" s="4" t="str">
        <f t="shared" si="270"/>
        <v>0.50</v>
      </c>
      <c r="H1241" s="2">
        <f t="shared" si="271"/>
        <v>16</v>
      </c>
      <c r="I1241" s="2">
        <f t="shared" si="272"/>
        <v>0.00443581924</v>
      </c>
      <c r="J1241" s="2">
        <f t="shared" si="273"/>
        <v>0</v>
      </c>
    </row>
    <row r="1242">
      <c r="C1242" s="1">
        <v>2.0</v>
      </c>
      <c r="E1242" s="4">
        <f t="shared" si="269"/>
        <v>66</v>
      </c>
      <c r="F1242" s="1">
        <v>1.0</v>
      </c>
      <c r="G1242" s="4" t="str">
        <f t="shared" si="270"/>
        <v>0.30</v>
      </c>
      <c r="H1242" s="2">
        <f t="shared" si="271"/>
        <v>19.8</v>
      </c>
      <c r="I1242" s="2">
        <f t="shared" si="272"/>
        <v>0.00548932631</v>
      </c>
      <c r="J1242" s="2">
        <f t="shared" si="273"/>
        <v>0</v>
      </c>
    </row>
    <row r="1243">
      <c r="C1243" s="1">
        <v>3.0</v>
      </c>
      <c r="E1243" s="4">
        <f t="shared" si="269"/>
        <v>173</v>
      </c>
      <c r="F1243" s="1">
        <v>1.0</v>
      </c>
      <c r="G1243" s="4" t="str">
        <f t="shared" si="270"/>
        <v>0.54</v>
      </c>
      <c r="H1243" s="2">
        <f t="shared" si="271"/>
        <v>93.42</v>
      </c>
      <c r="I1243" s="2">
        <f t="shared" si="272"/>
        <v>0.02589963959</v>
      </c>
      <c r="J1243" s="2">
        <f t="shared" si="273"/>
        <v>0</v>
      </c>
    </row>
    <row r="1244">
      <c r="C1244" s="1">
        <v>4.0</v>
      </c>
      <c r="E1244" s="4">
        <f t="shared" si="269"/>
        <v>166</v>
      </c>
      <c r="F1244" s="1">
        <v>1.0</v>
      </c>
      <c r="G1244" s="4" t="str">
        <f t="shared" si="270"/>
        <v>0.57</v>
      </c>
      <c r="H1244" s="2">
        <f t="shared" si="271"/>
        <v>94.62</v>
      </c>
      <c r="I1244" s="2">
        <f t="shared" si="272"/>
        <v>0.02623232603</v>
      </c>
      <c r="J1244" s="2">
        <f t="shared" si="273"/>
        <v>0</v>
      </c>
    </row>
    <row r="1245">
      <c r="C1245" s="1">
        <v>5.0</v>
      </c>
      <c r="E1245" s="4">
        <f t="shared" si="269"/>
        <v>83</v>
      </c>
      <c r="F1245" s="1">
        <v>1.0</v>
      </c>
      <c r="G1245" s="4" t="str">
        <f t="shared" si="270"/>
        <v>0.57</v>
      </c>
      <c r="H1245" s="2">
        <f t="shared" si="271"/>
        <v>47.31</v>
      </c>
      <c r="I1245" s="2">
        <f t="shared" si="272"/>
        <v>0.01311616302</v>
      </c>
      <c r="J1245" s="2">
        <f t="shared" si="273"/>
        <v>0</v>
      </c>
    </row>
    <row r="1246">
      <c r="C1246" s="1">
        <v>6.0</v>
      </c>
      <c r="E1246" s="4">
        <f t="shared" si="269"/>
        <v>2</v>
      </c>
      <c r="F1246" s="1">
        <v>1.0</v>
      </c>
      <c r="G1246" s="4" t="str">
        <f t="shared" si="270"/>
        <v>0.00</v>
      </c>
      <c r="H1246" s="2">
        <f t="shared" si="271"/>
        <v>0</v>
      </c>
      <c r="I1246" s="2">
        <f t="shared" si="272"/>
        <v>0</v>
      </c>
      <c r="J1246" s="2">
        <f t="shared" si="273"/>
        <v>0</v>
      </c>
    </row>
    <row r="1247">
      <c r="C1247" s="1">
        <v>7.0</v>
      </c>
      <c r="E1247" s="4">
        <f t="shared" si="269"/>
        <v>1604</v>
      </c>
      <c r="F1247" s="1">
        <v>1.0</v>
      </c>
      <c r="G1247" s="4" t="str">
        <f t="shared" si="270"/>
        <v>0.86</v>
      </c>
      <c r="H1247" s="2">
        <f t="shared" si="271"/>
        <v>1379.44</v>
      </c>
      <c r="I1247" s="2">
        <f t="shared" si="272"/>
        <v>0.3824341558</v>
      </c>
      <c r="J1247" s="2">
        <f t="shared" si="273"/>
        <v>0</v>
      </c>
    </row>
    <row r="1248">
      <c r="C1248" s="1">
        <v>8.0</v>
      </c>
      <c r="E1248" s="4">
        <f t="shared" si="269"/>
        <v>1025</v>
      </c>
      <c r="F1248" s="1">
        <v>1.0</v>
      </c>
      <c r="G1248" s="4" t="str">
        <f t="shared" si="270"/>
        <v>0.78</v>
      </c>
      <c r="H1248" s="2">
        <f t="shared" si="271"/>
        <v>799.5</v>
      </c>
      <c r="I1248" s="2">
        <f t="shared" si="272"/>
        <v>0.2216523427</v>
      </c>
      <c r="J1248" s="2">
        <f t="shared" si="273"/>
        <v>0</v>
      </c>
    </row>
    <row r="1249">
      <c r="C1249" s="1">
        <v>9.0</v>
      </c>
      <c r="E1249" s="4">
        <f t="shared" si="269"/>
        <v>456</v>
      </c>
      <c r="F1249" s="1">
        <v>0.0</v>
      </c>
      <c r="G1249" s="4" t="str">
        <f t="shared" si="270"/>
        <v>0.62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0.3207402273</v>
      </c>
    </row>
    <row r="1251">
      <c r="D1251" s="1" t="s">
        <v>29</v>
      </c>
      <c r="E1251" s="2">
        <f>Sum(E1240:E1249)</f>
        <v>3607</v>
      </c>
      <c r="H1251" s="2">
        <f>Sum(H1240:H1249)</f>
        <v>2450.09</v>
      </c>
    </row>
    <row r="1252">
      <c r="D1252" s="1" t="s">
        <v>17</v>
      </c>
      <c r="E1252" s="2">
        <f>E1251/$B$2</f>
        <v>0.0281796875</v>
      </c>
    </row>
    <row r="1253">
      <c r="D1253" s="1" t="s">
        <v>18</v>
      </c>
      <c r="E1253" s="2">
        <f>H1251/E1251</f>
        <v>0.6792597727</v>
      </c>
    </row>
    <row r="1254">
      <c r="D1254" s="1" t="s">
        <v>20</v>
      </c>
      <c r="E1254" s="2">
        <f>H1251/$B$2</f>
        <v>0.01914132813</v>
      </c>
    </row>
    <row r="1255">
      <c r="D1255" s="1" t="s">
        <v>21</v>
      </c>
      <c r="E1255" s="2">
        <f>(E1251-H1251)/$B$2</f>
        <v>0.009038359375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</v>
      </c>
      <c r="F1270" s="1">
        <v>1.0</v>
      </c>
      <c r="G1270" s="4" t="str">
        <f t="shared" ref="G1270:G1279" si="275">INDIRECT(CONCATENATE("'ccc",$E$1268,"'!",$B$1,C1270+21))</f>
        <v>0.00</v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50</v>
      </c>
      <c r="F1271" s="1">
        <v>1.0</v>
      </c>
      <c r="G1271" s="4" t="str">
        <f t="shared" si="275"/>
        <v>0.40</v>
      </c>
      <c r="H1271" s="2">
        <f t="shared" si="276"/>
        <v>20</v>
      </c>
      <c r="I1271" s="2">
        <f t="shared" si="277"/>
        <v>0.005321979776</v>
      </c>
      <c r="J1271" s="2">
        <f t="shared" si="278"/>
        <v>0</v>
      </c>
    </row>
    <row r="1272">
      <c r="C1272" s="1">
        <v>2.0</v>
      </c>
      <c r="E1272" s="4">
        <f t="shared" si="274"/>
        <v>58</v>
      </c>
      <c r="F1272" s="1">
        <v>1.0</v>
      </c>
      <c r="G1272" s="4" t="str">
        <f t="shared" si="275"/>
        <v>0.31</v>
      </c>
      <c r="H1272" s="2">
        <f t="shared" si="276"/>
        <v>17.98</v>
      </c>
      <c r="I1272" s="2">
        <f t="shared" si="277"/>
        <v>0.004784459819</v>
      </c>
      <c r="J1272" s="2">
        <f t="shared" si="278"/>
        <v>0</v>
      </c>
    </row>
    <row r="1273">
      <c r="C1273" s="1">
        <v>3.0</v>
      </c>
      <c r="E1273" s="4">
        <f t="shared" si="274"/>
        <v>223</v>
      </c>
      <c r="F1273" s="1">
        <v>1.0</v>
      </c>
      <c r="G1273" s="4" t="str">
        <f t="shared" si="275"/>
        <v>0.56</v>
      </c>
      <c r="H1273" s="2">
        <f t="shared" si="276"/>
        <v>124.88</v>
      </c>
      <c r="I1273" s="2">
        <f t="shared" si="277"/>
        <v>0.03323044172</v>
      </c>
      <c r="J1273" s="2">
        <f t="shared" si="278"/>
        <v>0</v>
      </c>
    </row>
    <row r="1274">
      <c r="C1274" s="1">
        <v>4.0</v>
      </c>
      <c r="E1274" s="4">
        <f t="shared" si="274"/>
        <v>162</v>
      </c>
      <c r="F1274" s="1">
        <v>1.0</v>
      </c>
      <c r="G1274" s="4" t="str">
        <f t="shared" si="275"/>
        <v>0.60</v>
      </c>
      <c r="H1274" s="2">
        <f t="shared" si="276"/>
        <v>97.2</v>
      </c>
      <c r="I1274" s="2">
        <f t="shared" si="277"/>
        <v>0.02586482171</v>
      </c>
      <c r="J1274" s="2">
        <f t="shared" si="278"/>
        <v>0</v>
      </c>
    </row>
    <row r="1275">
      <c r="C1275" s="1">
        <v>5.0</v>
      </c>
      <c r="E1275" s="4">
        <f t="shared" si="274"/>
        <v>91</v>
      </c>
      <c r="F1275" s="1">
        <v>1.0</v>
      </c>
      <c r="G1275" s="4" t="str">
        <f t="shared" si="275"/>
        <v>0.59</v>
      </c>
      <c r="H1275" s="2">
        <f t="shared" si="276"/>
        <v>53.69</v>
      </c>
      <c r="I1275" s="2">
        <f t="shared" si="277"/>
        <v>0.01428685471</v>
      </c>
      <c r="J1275" s="2">
        <f t="shared" si="278"/>
        <v>0</v>
      </c>
    </row>
    <row r="1276">
      <c r="C1276" s="1">
        <v>6.0</v>
      </c>
      <c r="E1276" s="4">
        <f t="shared" si="274"/>
        <v>7</v>
      </c>
      <c r="F1276" s="1">
        <v>1.0</v>
      </c>
      <c r="G1276" s="4" t="str">
        <f t="shared" si="275"/>
        <v>0.29</v>
      </c>
      <c r="H1276" s="2">
        <f t="shared" si="276"/>
        <v>2.03</v>
      </c>
      <c r="I1276" s="2">
        <f t="shared" si="277"/>
        <v>0.0005401809473</v>
      </c>
      <c r="J1276" s="2">
        <f t="shared" si="278"/>
        <v>0</v>
      </c>
    </row>
    <row r="1277">
      <c r="C1277" s="1">
        <v>7.0</v>
      </c>
      <c r="E1277" s="4">
        <f t="shared" si="274"/>
        <v>1324</v>
      </c>
      <c r="F1277" s="1">
        <v>1.0</v>
      </c>
      <c r="G1277" s="4" t="str">
        <f t="shared" si="275"/>
        <v>0.84</v>
      </c>
      <c r="H1277" s="2">
        <f t="shared" si="276"/>
        <v>1112.16</v>
      </c>
      <c r="I1277" s="2">
        <f t="shared" si="277"/>
        <v>0.2959446514</v>
      </c>
      <c r="J1277" s="2">
        <f t="shared" si="278"/>
        <v>0</v>
      </c>
    </row>
    <row r="1278">
      <c r="C1278" s="1">
        <v>8.0</v>
      </c>
      <c r="E1278" s="4">
        <f t="shared" si="274"/>
        <v>1320</v>
      </c>
      <c r="F1278" s="1">
        <v>1.0</v>
      </c>
      <c r="G1278" s="4" t="str">
        <f t="shared" si="275"/>
        <v>0.81</v>
      </c>
      <c r="H1278" s="2">
        <f t="shared" si="276"/>
        <v>1069.2</v>
      </c>
      <c r="I1278" s="2">
        <f t="shared" si="277"/>
        <v>0.2845130389</v>
      </c>
      <c r="J1278" s="2">
        <f t="shared" si="278"/>
        <v>0</v>
      </c>
    </row>
    <row r="1279">
      <c r="C1279" s="1">
        <v>9.0</v>
      </c>
      <c r="E1279" s="4">
        <f t="shared" si="274"/>
        <v>522</v>
      </c>
      <c r="F1279" s="1">
        <v>0.0</v>
      </c>
      <c r="G1279" s="4" t="str">
        <f t="shared" si="275"/>
        <v>0.62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0.335513571</v>
      </c>
    </row>
    <row r="1281">
      <c r="D1281" s="1" t="s">
        <v>29</v>
      </c>
      <c r="E1281" s="2">
        <f>Sum(E1270:E1279)</f>
        <v>3758</v>
      </c>
      <c r="H1281" s="2">
        <f>Sum(H1270:H1279)</f>
        <v>2497.14</v>
      </c>
    </row>
    <row r="1282">
      <c r="D1282" s="1" t="s">
        <v>17</v>
      </c>
      <c r="E1282" s="2">
        <f>E1281/$B$2</f>
        <v>0.029359375</v>
      </c>
    </row>
    <row r="1283">
      <c r="D1283" s="1" t="s">
        <v>18</v>
      </c>
      <c r="E1283" s="2">
        <f>H1281/E1281</f>
        <v>0.664486429</v>
      </c>
    </row>
    <row r="1284">
      <c r="D1284" s="1" t="s">
        <v>20</v>
      </c>
      <c r="E1284" s="2">
        <f>H1281/$B$2</f>
        <v>0.01950890625</v>
      </c>
    </row>
    <row r="1285">
      <c r="D1285" s="1" t="s">
        <v>21</v>
      </c>
      <c r="E1285" s="2">
        <f>(E1281-H1281)/$B$2</f>
        <v>0.00985046875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61</v>
      </c>
      <c r="F1301" s="1">
        <v>1.0</v>
      </c>
      <c r="G1301" s="4" t="str">
        <f t="shared" si="280"/>
        <v>0.36</v>
      </c>
      <c r="H1301" s="2">
        <f t="shared" si="281"/>
        <v>21.96</v>
      </c>
      <c r="I1301" s="2">
        <f t="shared" si="282"/>
        <v>0.005835769333</v>
      </c>
      <c r="J1301" s="2">
        <f t="shared" si="283"/>
        <v>0</v>
      </c>
    </row>
    <row r="1302">
      <c r="C1302" s="1">
        <v>2.0</v>
      </c>
      <c r="E1302" s="4">
        <f t="shared" si="279"/>
        <v>60</v>
      </c>
      <c r="F1302" s="1">
        <v>1.0</v>
      </c>
      <c r="G1302" s="4" t="str">
        <f t="shared" si="280"/>
        <v>0.32</v>
      </c>
      <c r="H1302" s="2">
        <f t="shared" si="281"/>
        <v>19.2</v>
      </c>
      <c r="I1302" s="2">
        <f t="shared" si="282"/>
        <v>0.005102311985</v>
      </c>
      <c r="J1302" s="2">
        <f t="shared" si="283"/>
        <v>0</v>
      </c>
    </row>
    <row r="1303">
      <c r="C1303" s="1">
        <v>3.0</v>
      </c>
      <c r="E1303" s="4">
        <f t="shared" si="279"/>
        <v>200</v>
      </c>
      <c r="F1303" s="1">
        <v>1.0</v>
      </c>
      <c r="G1303" s="4" t="str">
        <f t="shared" si="280"/>
        <v>0.55</v>
      </c>
      <c r="H1303" s="2">
        <f t="shared" si="281"/>
        <v>110</v>
      </c>
      <c r="I1303" s="2">
        <f t="shared" si="282"/>
        <v>0.02923199575</v>
      </c>
      <c r="J1303" s="2">
        <f t="shared" si="283"/>
        <v>0</v>
      </c>
    </row>
    <row r="1304">
      <c r="C1304" s="1">
        <v>4.0</v>
      </c>
      <c r="E1304" s="4">
        <f t="shared" si="279"/>
        <v>108</v>
      </c>
      <c r="F1304" s="1">
        <v>1.0</v>
      </c>
      <c r="G1304" s="4" t="str">
        <f t="shared" si="280"/>
        <v>0.60</v>
      </c>
      <c r="H1304" s="2">
        <f t="shared" si="281"/>
        <v>64.8</v>
      </c>
      <c r="I1304" s="2">
        <f t="shared" si="282"/>
        <v>0.01722030295</v>
      </c>
      <c r="J1304" s="2">
        <f t="shared" si="283"/>
        <v>0</v>
      </c>
    </row>
    <row r="1305">
      <c r="C1305" s="1">
        <v>5.0</v>
      </c>
      <c r="E1305" s="4">
        <f t="shared" si="279"/>
        <v>86</v>
      </c>
      <c r="F1305" s="1">
        <v>1.0</v>
      </c>
      <c r="G1305" s="4" t="str">
        <f t="shared" si="280"/>
        <v>0.56</v>
      </c>
      <c r="H1305" s="2">
        <f t="shared" si="281"/>
        <v>48.16</v>
      </c>
      <c r="I1305" s="2">
        <f t="shared" si="282"/>
        <v>0.01279829923</v>
      </c>
      <c r="J1305" s="2">
        <f t="shared" si="283"/>
        <v>0</v>
      </c>
    </row>
    <row r="1306">
      <c r="C1306" s="1">
        <v>6.0</v>
      </c>
      <c r="E1306" s="4">
        <f t="shared" si="279"/>
        <v>6</v>
      </c>
      <c r="F1306" s="1">
        <v>1.0</v>
      </c>
      <c r="G1306" s="4" t="str">
        <f t="shared" si="280"/>
        <v>0.33</v>
      </c>
      <c r="H1306" s="2">
        <f t="shared" si="281"/>
        <v>1.98</v>
      </c>
      <c r="I1306" s="2">
        <f t="shared" si="282"/>
        <v>0.0005261759235</v>
      </c>
      <c r="J1306" s="2">
        <f t="shared" si="283"/>
        <v>0</v>
      </c>
    </row>
    <row r="1307">
      <c r="C1307" s="1">
        <v>7.0</v>
      </c>
      <c r="E1307" s="4">
        <f t="shared" si="279"/>
        <v>910</v>
      </c>
      <c r="F1307" s="1">
        <v>1.0</v>
      </c>
      <c r="G1307" s="4" t="str">
        <f t="shared" si="280"/>
        <v>0.77</v>
      </c>
      <c r="H1307" s="2">
        <f t="shared" si="281"/>
        <v>700.7</v>
      </c>
      <c r="I1307" s="2">
        <f t="shared" si="282"/>
        <v>0.1862078129</v>
      </c>
      <c r="J1307" s="2">
        <f t="shared" si="283"/>
        <v>0</v>
      </c>
    </row>
    <row r="1308">
      <c r="C1308" s="1">
        <v>8.0</v>
      </c>
      <c r="E1308" s="4">
        <f t="shared" si="279"/>
        <v>1861</v>
      </c>
      <c r="F1308" s="1">
        <v>1.0</v>
      </c>
      <c r="G1308" s="4" t="str">
        <f t="shared" si="280"/>
        <v>0.84</v>
      </c>
      <c r="H1308" s="2">
        <f t="shared" si="281"/>
        <v>1563.24</v>
      </c>
      <c r="I1308" s="2">
        <f t="shared" si="282"/>
        <v>0.4154238639</v>
      </c>
      <c r="J1308" s="2">
        <f t="shared" si="283"/>
        <v>0</v>
      </c>
    </row>
    <row r="1309">
      <c r="C1309" s="1">
        <v>9.0</v>
      </c>
      <c r="E1309" s="4">
        <f t="shared" si="279"/>
        <v>471</v>
      </c>
      <c r="F1309" s="1">
        <v>0.0</v>
      </c>
      <c r="G1309" s="4" t="str">
        <f t="shared" si="280"/>
        <v>0.61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0.327653468</v>
      </c>
    </row>
    <row r="1311">
      <c r="D1311" s="1" t="s">
        <v>29</v>
      </c>
      <c r="E1311" s="2">
        <f>Sum(E1300:E1309)</f>
        <v>3763</v>
      </c>
      <c r="H1311" s="2">
        <f>Sum(H1300:H1309)</f>
        <v>2530.04</v>
      </c>
    </row>
    <row r="1312">
      <c r="D1312" s="1" t="s">
        <v>17</v>
      </c>
      <c r="E1312" s="2">
        <f>E1311/$B$2</f>
        <v>0.0293984375</v>
      </c>
    </row>
    <row r="1313">
      <c r="D1313" s="1" t="s">
        <v>18</v>
      </c>
      <c r="E1313" s="2">
        <f>H1311/E1311</f>
        <v>0.672346532</v>
      </c>
    </row>
    <row r="1314">
      <c r="D1314" s="1" t="s">
        <v>20</v>
      </c>
      <c r="E1314" s="2">
        <f>H1311/$B$2</f>
        <v>0.0197659375</v>
      </c>
    </row>
    <row r="1315">
      <c r="D1315" s="1" t="s">
        <v>21</v>
      </c>
      <c r="E1315" s="2">
        <f>(E1311-H1311)/$B$2</f>
        <v>0.0096325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51</v>
      </c>
      <c r="F1331" s="1">
        <v>1.0</v>
      </c>
      <c r="G1331" s="4" t="str">
        <f t="shared" si="285"/>
        <v>0.25</v>
      </c>
      <c r="H1331" s="2">
        <f t="shared" si="286"/>
        <v>12.75</v>
      </c>
      <c r="I1331" s="2">
        <f t="shared" si="287"/>
        <v>0.00340726884</v>
      </c>
      <c r="J1331" s="2">
        <f t="shared" si="288"/>
        <v>0</v>
      </c>
    </row>
    <row r="1332">
      <c r="C1332" s="1">
        <v>2.0</v>
      </c>
      <c r="E1332" s="4">
        <f t="shared" si="284"/>
        <v>41</v>
      </c>
      <c r="F1332" s="1">
        <v>1.0</v>
      </c>
      <c r="G1332" s="4" t="str">
        <f t="shared" si="285"/>
        <v>0.39</v>
      </c>
      <c r="H1332" s="2">
        <f t="shared" si="286"/>
        <v>15.99</v>
      </c>
      <c r="I1332" s="2">
        <f t="shared" si="287"/>
        <v>0.004273115981</v>
      </c>
      <c r="J1332" s="2">
        <f t="shared" si="288"/>
        <v>0</v>
      </c>
    </row>
    <row r="1333">
      <c r="C1333" s="1">
        <v>3.0</v>
      </c>
      <c r="E1333" s="4">
        <f t="shared" si="284"/>
        <v>190</v>
      </c>
      <c r="F1333" s="1">
        <v>1.0</v>
      </c>
      <c r="G1333" s="4" t="str">
        <f t="shared" si="285"/>
        <v>0.54</v>
      </c>
      <c r="H1333" s="2">
        <f t="shared" si="286"/>
        <v>102.6</v>
      </c>
      <c r="I1333" s="2">
        <f t="shared" si="287"/>
        <v>0.02741849278</v>
      </c>
      <c r="J1333" s="2">
        <f t="shared" si="288"/>
        <v>0</v>
      </c>
    </row>
    <row r="1334">
      <c r="C1334" s="1">
        <v>4.0</v>
      </c>
      <c r="E1334" s="4">
        <f t="shared" si="284"/>
        <v>91</v>
      </c>
      <c r="F1334" s="1">
        <v>1.0</v>
      </c>
      <c r="G1334" s="4" t="str">
        <f t="shared" si="285"/>
        <v>0.51</v>
      </c>
      <c r="H1334" s="2">
        <f t="shared" si="286"/>
        <v>46.41</v>
      </c>
      <c r="I1334" s="2">
        <f t="shared" si="287"/>
        <v>0.01240245858</v>
      </c>
      <c r="J1334" s="2">
        <f t="shared" si="288"/>
        <v>0</v>
      </c>
    </row>
    <row r="1335">
      <c r="C1335" s="1">
        <v>5.0</v>
      </c>
      <c r="E1335" s="4">
        <f t="shared" si="284"/>
        <v>85</v>
      </c>
      <c r="F1335" s="1">
        <v>1.0</v>
      </c>
      <c r="G1335" s="4" t="str">
        <f t="shared" si="285"/>
        <v>0.60</v>
      </c>
      <c r="H1335" s="2">
        <f t="shared" si="286"/>
        <v>51</v>
      </c>
      <c r="I1335" s="2">
        <f t="shared" si="287"/>
        <v>0.01362907536</v>
      </c>
      <c r="J1335" s="2">
        <f t="shared" si="288"/>
        <v>0</v>
      </c>
    </row>
    <row r="1336">
      <c r="C1336" s="1">
        <v>6.0</v>
      </c>
      <c r="E1336" s="4">
        <f t="shared" si="284"/>
        <v>8</v>
      </c>
      <c r="F1336" s="1">
        <v>1.0</v>
      </c>
      <c r="G1336" s="4" t="str">
        <f t="shared" si="285"/>
        <v>0.25</v>
      </c>
      <c r="H1336" s="2">
        <f t="shared" si="286"/>
        <v>2</v>
      </c>
      <c r="I1336" s="2">
        <f t="shared" si="287"/>
        <v>0.0005344735436</v>
      </c>
      <c r="J1336" s="2">
        <f t="shared" si="288"/>
        <v>0</v>
      </c>
    </row>
    <row r="1337">
      <c r="C1337" s="1">
        <v>7.0</v>
      </c>
      <c r="E1337" s="4">
        <f t="shared" si="284"/>
        <v>770</v>
      </c>
      <c r="F1337" s="1">
        <v>1.0</v>
      </c>
      <c r="G1337" s="4" t="str">
        <f t="shared" si="285"/>
        <v>0.80</v>
      </c>
      <c r="H1337" s="2">
        <f t="shared" si="286"/>
        <v>616</v>
      </c>
      <c r="I1337" s="2">
        <f t="shared" si="287"/>
        <v>0.1646178514</v>
      </c>
      <c r="J1337" s="2">
        <f t="shared" si="288"/>
        <v>0</v>
      </c>
    </row>
    <row r="1338">
      <c r="C1338" s="1">
        <v>8.0</v>
      </c>
      <c r="E1338" s="4">
        <f t="shared" si="284"/>
        <v>2051</v>
      </c>
      <c r="F1338" s="1">
        <v>1.0</v>
      </c>
      <c r="G1338" s="4" t="str">
        <f t="shared" si="285"/>
        <v>0.85</v>
      </c>
      <c r="H1338" s="2">
        <f t="shared" si="286"/>
        <v>1743.35</v>
      </c>
      <c r="I1338" s="2">
        <f t="shared" si="287"/>
        <v>0.4658872261</v>
      </c>
      <c r="J1338" s="2">
        <f t="shared" si="288"/>
        <v>0</v>
      </c>
    </row>
    <row r="1339">
      <c r="C1339" s="1">
        <v>9.0</v>
      </c>
      <c r="E1339" s="4">
        <f t="shared" si="284"/>
        <v>455</v>
      </c>
      <c r="F1339" s="1">
        <v>0.0</v>
      </c>
      <c r="G1339" s="4" t="str">
        <f t="shared" si="285"/>
        <v>0.51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0.3078300374</v>
      </c>
    </row>
    <row r="1341">
      <c r="D1341" s="1" t="s">
        <v>29</v>
      </c>
      <c r="E1341" s="2">
        <f>Sum(E1330:E1339)</f>
        <v>3742</v>
      </c>
      <c r="H1341" s="2">
        <f>Sum(H1330:H1339)</f>
        <v>2590.1</v>
      </c>
    </row>
    <row r="1342">
      <c r="D1342" s="1" t="s">
        <v>17</v>
      </c>
      <c r="E1342" s="2">
        <f>E1341/$B$2</f>
        <v>0.029234375</v>
      </c>
    </row>
    <row r="1343">
      <c r="D1343" s="1" t="s">
        <v>18</v>
      </c>
      <c r="E1343" s="2">
        <f>H1341/E1341</f>
        <v>0.6921699626</v>
      </c>
    </row>
    <row r="1344">
      <c r="D1344" s="1" t="s">
        <v>20</v>
      </c>
      <c r="E1344" s="2">
        <f>H1341/$B$2</f>
        <v>0.02023515625</v>
      </c>
    </row>
    <row r="1345">
      <c r="D1345" s="1" t="s">
        <v>21</v>
      </c>
      <c r="E1345" s="2">
        <f>(E1341-H1341)/$B$2</f>
        <v>0.00899921875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</v>
      </c>
      <c r="F1360" s="1">
        <v>1.0</v>
      </c>
      <c r="G1360" s="4" t="str">
        <f t="shared" ref="G1360:G1369" si="290">INDIRECT(CONCATENATE("'ccc",$E$1358,"'!",$B$1,C1360+21))</f>
        <v>0.00</v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16</v>
      </c>
      <c r="F1361" s="1">
        <v>1.0</v>
      </c>
      <c r="G1361" s="4" t="str">
        <f t="shared" si="290"/>
        <v>0.31</v>
      </c>
      <c r="H1361" s="2">
        <f t="shared" si="291"/>
        <v>4.96</v>
      </c>
      <c r="I1361" s="2">
        <f t="shared" si="292"/>
        <v>0.00135371179</v>
      </c>
      <c r="J1361" s="2">
        <f t="shared" si="293"/>
        <v>0</v>
      </c>
    </row>
    <row r="1362">
      <c r="C1362" s="1">
        <v>2.0</v>
      </c>
      <c r="E1362" s="4">
        <f t="shared" si="289"/>
        <v>4</v>
      </c>
      <c r="F1362" s="1">
        <v>1.0</v>
      </c>
      <c r="G1362" s="4" t="str">
        <f t="shared" si="290"/>
        <v>0.25</v>
      </c>
      <c r="H1362" s="2">
        <f t="shared" si="291"/>
        <v>1</v>
      </c>
      <c r="I1362" s="2">
        <f t="shared" si="292"/>
        <v>0.0002729257642</v>
      </c>
      <c r="J1362" s="2">
        <f t="shared" si="293"/>
        <v>0</v>
      </c>
    </row>
    <row r="1363">
      <c r="C1363" s="1">
        <v>3.0</v>
      </c>
      <c r="E1363" s="4">
        <f t="shared" si="289"/>
        <v>38</v>
      </c>
      <c r="F1363" s="1">
        <v>1.0</v>
      </c>
      <c r="G1363" s="4" t="str">
        <f t="shared" si="290"/>
        <v>0.45</v>
      </c>
      <c r="H1363" s="2">
        <f t="shared" si="291"/>
        <v>17.1</v>
      </c>
      <c r="I1363" s="2">
        <f t="shared" si="292"/>
        <v>0.004667030568</v>
      </c>
      <c r="J1363" s="2">
        <f t="shared" si="293"/>
        <v>0</v>
      </c>
    </row>
    <row r="1364">
      <c r="C1364" s="1">
        <v>4.0</v>
      </c>
      <c r="E1364" s="4">
        <f t="shared" si="289"/>
        <v>60</v>
      </c>
      <c r="F1364" s="1">
        <v>1.0</v>
      </c>
      <c r="G1364" s="4" t="str">
        <f t="shared" si="290"/>
        <v>0.45</v>
      </c>
      <c r="H1364" s="2">
        <f t="shared" si="291"/>
        <v>27</v>
      </c>
      <c r="I1364" s="2">
        <f t="shared" si="292"/>
        <v>0.007368995633</v>
      </c>
      <c r="J1364" s="2">
        <f t="shared" si="293"/>
        <v>0</v>
      </c>
    </row>
    <row r="1365">
      <c r="C1365" s="1">
        <v>5.0</v>
      </c>
      <c r="E1365" s="4">
        <f t="shared" si="289"/>
        <v>18</v>
      </c>
      <c r="F1365" s="1">
        <v>1.0</v>
      </c>
      <c r="G1365" s="4" t="str">
        <f t="shared" si="290"/>
        <v>0.50</v>
      </c>
      <c r="H1365" s="2">
        <f t="shared" si="291"/>
        <v>9</v>
      </c>
      <c r="I1365" s="2">
        <f t="shared" si="292"/>
        <v>0.002456331878</v>
      </c>
      <c r="J1365" s="2">
        <f t="shared" si="293"/>
        <v>0</v>
      </c>
    </row>
    <row r="1366">
      <c r="C1366" s="1">
        <v>6.0</v>
      </c>
      <c r="E1366" s="4">
        <f t="shared" si="289"/>
        <v>2</v>
      </c>
      <c r="F1366" s="1">
        <v>1.0</v>
      </c>
      <c r="G1366" s="4" t="str">
        <f t="shared" si="290"/>
        <v>0.00</v>
      </c>
      <c r="H1366" s="2">
        <f t="shared" si="291"/>
        <v>0</v>
      </c>
      <c r="I1366" s="2">
        <f t="shared" si="292"/>
        <v>0</v>
      </c>
      <c r="J1366" s="2">
        <f t="shared" si="293"/>
        <v>0</v>
      </c>
    </row>
    <row r="1367">
      <c r="C1367" s="1">
        <v>7.0</v>
      </c>
      <c r="E1367" s="4">
        <f t="shared" si="289"/>
        <v>406</v>
      </c>
      <c r="F1367" s="1">
        <v>1.0</v>
      </c>
      <c r="G1367" s="4" t="str">
        <f t="shared" si="290"/>
        <v>0.74</v>
      </c>
      <c r="H1367" s="2">
        <f t="shared" si="291"/>
        <v>300.44</v>
      </c>
      <c r="I1367" s="2">
        <f t="shared" si="292"/>
        <v>0.08199781659</v>
      </c>
      <c r="J1367" s="2">
        <f t="shared" si="293"/>
        <v>0</v>
      </c>
    </row>
    <row r="1368">
      <c r="C1368" s="1">
        <v>8.0</v>
      </c>
      <c r="E1368" s="4">
        <f t="shared" si="289"/>
        <v>115</v>
      </c>
      <c r="F1368" s="1">
        <v>1.0</v>
      </c>
      <c r="G1368" s="4" t="str">
        <f t="shared" si="290"/>
        <v>0.60</v>
      </c>
      <c r="H1368" s="2">
        <f t="shared" si="291"/>
        <v>69</v>
      </c>
      <c r="I1368" s="2">
        <f t="shared" si="292"/>
        <v>0.01883187773</v>
      </c>
      <c r="J1368" s="2">
        <f t="shared" si="293"/>
        <v>0</v>
      </c>
    </row>
    <row r="1369">
      <c r="C1369" s="1">
        <v>9.0</v>
      </c>
      <c r="E1369" s="4">
        <f t="shared" si="289"/>
        <v>3004</v>
      </c>
      <c r="F1369" s="1">
        <v>1.0</v>
      </c>
      <c r="G1369" s="4" t="str">
        <f t="shared" si="290"/>
        <v>0.93</v>
      </c>
      <c r="H1369" s="2">
        <f t="shared" si="291"/>
        <v>2793.72</v>
      </c>
      <c r="I1369" s="2">
        <f t="shared" si="292"/>
        <v>0.7624781659</v>
      </c>
      <c r="J1369" s="2">
        <f t="shared" si="293"/>
        <v>0</v>
      </c>
    </row>
    <row r="1370">
      <c r="C1370" s="1" t="s">
        <v>28</v>
      </c>
      <c r="I1370" s="2">
        <f>(E1371-H1371)/E1371</f>
        <v>0.1205731441</v>
      </c>
    </row>
    <row r="1371">
      <c r="D1371" s="1" t="s">
        <v>29</v>
      </c>
      <c r="E1371" s="2">
        <f>Sum(E1360:E1369)</f>
        <v>3664</v>
      </c>
      <c r="H1371" s="2">
        <f>Sum(H1360:H1369)</f>
        <v>3222.22</v>
      </c>
    </row>
    <row r="1372">
      <c r="D1372" s="1" t="s">
        <v>17</v>
      </c>
      <c r="E1372" s="2">
        <f>E1371/$B$2</f>
        <v>0.028625</v>
      </c>
    </row>
    <row r="1373">
      <c r="D1373" s="1" t="s">
        <v>18</v>
      </c>
      <c r="E1373" s="2">
        <f>H1371/E1371</f>
        <v>0.8794268559</v>
      </c>
    </row>
    <row r="1374">
      <c r="D1374" s="1" t="s">
        <v>20</v>
      </c>
      <c r="E1374" s="2">
        <f>H1371/$B$2</f>
        <v>0.02517359375</v>
      </c>
    </row>
    <row r="1375">
      <c r="D1375" s="1" t="s">
        <v>21</v>
      </c>
      <c r="E1375" s="2">
        <f>(E1371-H1371)/$B$2</f>
        <v>0.00345140625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0</v>
      </c>
      <c r="F1390" s="1">
        <v>1.0</v>
      </c>
      <c r="G1390" s="4" t="str">
        <f t="shared" ref="G1390:G1399" si="295">INDIRECT(CONCATENATE("'ccc",$E$1388,"'!",$B$1,C1390+21))</f>
        <v/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15</v>
      </c>
      <c r="F1391" s="1">
        <v>1.0</v>
      </c>
      <c r="G1391" s="4" t="str">
        <f t="shared" si="295"/>
        <v>0.27</v>
      </c>
      <c r="H1391" s="2">
        <f t="shared" si="296"/>
        <v>4.05</v>
      </c>
      <c r="I1391" s="2">
        <f t="shared" si="297"/>
        <v>0.001091644205</v>
      </c>
      <c r="J1391" s="2">
        <f t="shared" si="298"/>
        <v>0</v>
      </c>
    </row>
    <row r="1392">
      <c r="C1392" s="1">
        <v>2.0</v>
      </c>
      <c r="E1392" s="4">
        <f t="shared" si="294"/>
        <v>6</v>
      </c>
      <c r="F1392" s="1">
        <v>1.0</v>
      </c>
      <c r="G1392" s="4" t="str">
        <f t="shared" si="295"/>
        <v>0.17</v>
      </c>
      <c r="H1392" s="2">
        <f t="shared" si="296"/>
        <v>1.02</v>
      </c>
      <c r="I1392" s="2">
        <f t="shared" si="297"/>
        <v>0.0002749326146</v>
      </c>
      <c r="J1392" s="2">
        <f t="shared" si="298"/>
        <v>0</v>
      </c>
    </row>
    <row r="1393">
      <c r="C1393" s="1">
        <v>3.0</v>
      </c>
      <c r="E1393" s="4">
        <f t="shared" si="294"/>
        <v>26</v>
      </c>
      <c r="F1393" s="1">
        <v>1.0</v>
      </c>
      <c r="G1393" s="4" t="str">
        <f t="shared" si="295"/>
        <v>0.42</v>
      </c>
      <c r="H1393" s="2">
        <f t="shared" si="296"/>
        <v>10.92</v>
      </c>
      <c r="I1393" s="2">
        <f t="shared" si="297"/>
        <v>0.002943396226</v>
      </c>
      <c r="J1393" s="2">
        <f t="shared" si="298"/>
        <v>0</v>
      </c>
    </row>
    <row r="1394">
      <c r="C1394" s="1">
        <v>4.0</v>
      </c>
      <c r="E1394" s="4">
        <f t="shared" si="294"/>
        <v>31</v>
      </c>
      <c r="F1394" s="1">
        <v>1.0</v>
      </c>
      <c r="G1394" s="4" t="str">
        <f t="shared" si="295"/>
        <v>0.29</v>
      </c>
      <c r="H1394" s="2">
        <f t="shared" si="296"/>
        <v>8.99</v>
      </c>
      <c r="I1394" s="2">
        <f t="shared" si="297"/>
        <v>0.002423180593</v>
      </c>
      <c r="J1394" s="2">
        <f t="shared" si="298"/>
        <v>0</v>
      </c>
    </row>
    <row r="1395">
      <c r="C1395" s="1">
        <v>5.0</v>
      </c>
      <c r="E1395" s="4">
        <f t="shared" si="294"/>
        <v>16</v>
      </c>
      <c r="F1395" s="1">
        <v>1.0</v>
      </c>
      <c r="G1395" s="4" t="str">
        <f t="shared" si="295"/>
        <v>0.44</v>
      </c>
      <c r="H1395" s="2">
        <f t="shared" si="296"/>
        <v>7.04</v>
      </c>
      <c r="I1395" s="2">
        <f t="shared" si="297"/>
        <v>0.001897574124</v>
      </c>
      <c r="J1395" s="2">
        <f t="shared" si="298"/>
        <v>0</v>
      </c>
    </row>
    <row r="1396">
      <c r="C1396" s="1">
        <v>6.0</v>
      </c>
      <c r="E1396" s="4">
        <f t="shared" si="294"/>
        <v>2</v>
      </c>
      <c r="F1396" s="1">
        <v>1.0</v>
      </c>
      <c r="G1396" s="4" t="str">
        <f t="shared" si="295"/>
        <v>1.00</v>
      </c>
      <c r="H1396" s="2">
        <f t="shared" si="296"/>
        <v>2</v>
      </c>
      <c r="I1396" s="2">
        <f t="shared" si="297"/>
        <v>0.000539083558</v>
      </c>
      <c r="J1396" s="2">
        <f t="shared" si="298"/>
        <v>0</v>
      </c>
    </row>
    <row r="1397">
      <c r="C1397" s="1">
        <v>7.0</v>
      </c>
      <c r="E1397" s="4">
        <f t="shared" si="294"/>
        <v>319</v>
      </c>
      <c r="F1397" s="1">
        <v>1.0</v>
      </c>
      <c r="G1397" s="4" t="str">
        <f t="shared" si="295"/>
        <v>0.65</v>
      </c>
      <c r="H1397" s="2">
        <f t="shared" si="296"/>
        <v>207.35</v>
      </c>
      <c r="I1397" s="2">
        <f t="shared" si="297"/>
        <v>0.05588948787</v>
      </c>
      <c r="J1397" s="2">
        <f t="shared" si="298"/>
        <v>0</v>
      </c>
    </row>
    <row r="1398">
      <c r="C1398" s="1">
        <v>8.0</v>
      </c>
      <c r="E1398" s="4">
        <f t="shared" si="294"/>
        <v>44</v>
      </c>
      <c r="F1398" s="1">
        <v>1.0</v>
      </c>
      <c r="G1398" s="4" t="str">
        <f t="shared" si="295"/>
        <v>0.57</v>
      </c>
      <c r="H1398" s="2">
        <f t="shared" si="296"/>
        <v>25.08</v>
      </c>
      <c r="I1398" s="2">
        <f t="shared" si="297"/>
        <v>0.006760107817</v>
      </c>
      <c r="J1398" s="2">
        <f t="shared" si="298"/>
        <v>0</v>
      </c>
    </row>
    <row r="1399">
      <c r="C1399" s="1">
        <v>9.0</v>
      </c>
      <c r="E1399" s="4">
        <f t="shared" si="294"/>
        <v>3251</v>
      </c>
      <c r="F1399" s="1">
        <v>1.0</v>
      </c>
      <c r="G1399" s="4" t="str">
        <f t="shared" si="295"/>
        <v>0.95</v>
      </c>
      <c r="H1399" s="2">
        <f t="shared" si="296"/>
        <v>3088.45</v>
      </c>
      <c r="I1399" s="2">
        <f t="shared" si="297"/>
        <v>0.8324663073</v>
      </c>
      <c r="J1399" s="2">
        <f t="shared" si="298"/>
        <v>0</v>
      </c>
    </row>
    <row r="1400">
      <c r="C1400" s="1" t="s">
        <v>28</v>
      </c>
      <c r="I1400" s="2">
        <f>(E1401-H1401)/E1401</f>
        <v>0.09571428571</v>
      </c>
    </row>
    <row r="1401">
      <c r="D1401" s="1" t="s">
        <v>29</v>
      </c>
      <c r="E1401" s="2">
        <f>Sum(E1390:E1399)</f>
        <v>3710</v>
      </c>
      <c r="H1401" s="2">
        <f>Sum(H1390:H1399)</f>
        <v>3354.9</v>
      </c>
    </row>
    <row r="1402">
      <c r="D1402" s="1" t="s">
        <v>17</v>
      </c>
      <c r="E1402" s="2">
        <f>E1401/$B$2</f>
        <v>0.028984375</v>
      </c>
    </row>
    <row r="1403">
      <c r="D1403" s="1" t="s">
        <v>18</v>
      </c>
      <c r="E1403" s="2">
        <f>H1401/E1401</f>
        <v>0.9042857143</v>
      </c>
    </row>
    <row r="1404">
      <c r="D1404" s="1" t="s">
        <v>20</v>
      </c>
      <c r="E1404" s="2">
        <f>H1401/$B$2</f>
        <v>0.02621015625</v>
      </c>
    </row>
    <row r="1405">
      <c r="D1405" s="1" t="s">
        <v>21</v>
      </c>
      <c r="E1405" s="2">
        <f>(E1401-H1401)/$B$2</f>
        <v>0.00277421875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</v>
      </c>
      <c r="F1420" s="1">
        <v>1.0</v>
      </c>
      <c r="G1420" s="4" t="str">
        <f t="shared" ref="G1420:G1429" si="300">INDIRECT(CONCATENATE("'ccc",$E$1418,"'!",$B$1,C1420+21))</f>
        <v>0.00</v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10</v>
      </c>
      <c r="F1421" s="1">
        <v>1.0</v>
      </c>
      <c r="G1421" s="4" t="str">
        <f t="shared" si="300"/>
        <v>0.10</v>
      </c>
      <c r="H1421" s="2">
        <f t="shared" si="301"/>
        <v>1</v>
      </c>
      <c r="I1421" s="2">
        <f t="shared" si="302"/>
        <v>0.0002246686138</v>
      </c>
      <c r="J1421" s="2">
        <f t="shared" si="303"/>
        <v>0</v>
      </c>
    </row>
    <row r="1422">
      <c r="C1422" s="1">
        <v>2.0</v>
      </c>
      <c r="E1422" s="4">
        <f t="shared" si="299"/>
        <v>3</v>
      </c>
      <c r="F1422" s="1">
        <v>1.0</v>
      </c>
      <c r="G1422" s="4" t="str">
        <f t="shared" si="300"/>
        <v>0.33</v>
      </c>
      <c r="H1422" s="2">
        <f t="shared" si="301"/>
        <v>0.99</v>
      </c>
      <c r="I1422" s="2">
        <f t="shared" si="302"/>
        <v>0.0002224219277</v>
      </c>
      <c r="J1422" s="2">
        <f t="shared" si="303"/>
        <v>0</v>
      </c>
    </row>
    <row r="1423">
      <c r="C1423" s="1">
        <v>3.0</v>
      </c>
      <c r="E1423" s="4">
        <f t="shared" si="299"/>
        <v>4</v>
      </c>
      <c r="F1423" s="1">
        <v>1.0</v>
      </c>
      <c r="G1423" s="4" t="str">
        <f t="shared" si="300"/>
        <v>0.50</v>
      </c>
      <c r="H1423" s="2">
        <f t="shared" si="301"/>
        <v>2</v>
      </c>
      <c r="I1423" s="2">
        <f t="shared" si="302"/>
        <v>0.0004493372276</v>
      </c>
      <c r="J1423" s="2">
        <f t="shared" si="303"/>
        <v>0</v>
      </c>
    </row>
    <row r="1424">
      <c r="C1424" s="1">
        <v>4.0</v>
      </c>
      <c r="E1424" s="4">
        <f t="shared" si="299"/>
        <v>29</v>
      </c>
      <c r="F1424" s="1">
        <v>1.0</v>
      </c>
      <c r="G1424" s="4" t="str">
        <f t="shared" si="300"/>
        <v>0.10</v>
      </c>
      <c r="H1424" s="2">
        <f t="shared" si="301"/>
        <v>2.9</v>
      </c>
      <c r="I1424" s="2">
        <f t="shared" si="302"/>
        <v>0.00065153898</v>
      </c>
      <c r="J1424" s="2">
        <f t="shared" si="303"/>
        <v>0</v>
      </c>
    </row>
    <row r="1425">
      <c r="C1425" s="1">
        <v>5.0</v>
      </c>
      <c r="E1425" s="4">
        <f t="shared" si="299"/>
        <v>14</v>
      </c>
      <c r="F1425" s="1">
        <v>1.0</v>
      </c>
      <c r="G1425" s="4" t="str">
        <f t="shared" si="300"/>
        <v>0.29</v>
      </c>
      <c r="H1425" s="2">
        <f t="shared" si="301"/>
        <v>4.06</v>
      </c>
      <c r="I1425" s="2">
        <f t="shared" si="302"/>
        <v>0.000912154572</v>
      </c>
      <c r="J1425" s="2">
        <f t="shared" si="303"/>
        <v>0</v>
      </c>
    </row>
    <row r="1426">
      <c r="C1426" s="1">
        <v>6.0</v>
      </c>
      <c r="E1426" s="4">
        <f t="shared" si="299"/>
        <v>0</v>
      </c>
      <c r="F1426" s="1">
        <v>1.0</v>
      </c>
      <c r="G1426" s="4" t="str">
        <f t="shared" si="300"/>
        <v/>
      </c>
      <c r="H1426" s="2">
        <f t="shared" si="301"/>
        <v>0</v>
      </c>
      <c r="I1426" s="2">
        <f t="shared" si="302"/>
        <v>0</v>
      </c>
      <c r="J1426" s="2">
        <f t="shared" si="303"/>
        <v>0</v>
      </c>
    </row>
    <row r="1427">
      <c r="C1427" s="1">
        <v>7.0</v>
      </c>
      <c r="E1427" s="4">
        <f t="shared" si="299"/>
        <v>188</v>
      </c>
      <c r="F1427" s="1">
        <v>1.0</v>
      </c>
      <c r="G1427" s="4" t="str">
        <f t="shared" si="300"/>
        <v>0.70</v>
      </c>
      <c r="H1427" s="2">
        <f t="shared" si="301"/>
        <v>131.6</v>
      </c>
      <c r="I1427" s="2">
        <f t="shared" si="302"/>
        <v>0.02956638958</v>
      </c>
      <c r="J1427" s="2">
        <f t="shared" si="303"/>
        <v>0</v>
      </c>
    </row>
    <row r="1428">
      <c r="C1428" s="1">
        <v>8.0</v>
      </c>
      <c r="E1428" s="4">
        <f t="shared" si="299"/>
        <v>9</v>
      </c>
      <c r="F1428" s="1">
        <v>1.0</v>
      </c>
      <c r="G1428" s="4" t="str">
        <f t="shared" si="300"/>
        <v>0.33</v>
      </c>
      <c r="H1428" s="2">
        <f t="shared" si="301"/>
        <v>2.97</v>
      </c>
      <c r="I1428" s="2">
        <f t="shared" si="302"/>
        <v>0.000667265783</v>
      </c>
      <c r="J1428" s="2">
        <f t="shared" si="303"/>
        <v>0</v>
      </c>
    </row>
    <row r="1429">
      <c r="C1429" s="1">
        <v>9.0</v>
      </c>
      <c r="E1429" s="4">
        <f t="shared" si="299"/>
        <v>4193</v>
      </c>
      <c r="F1429" s="1">
        <v>1.0</v>
      </c>
      <c r="G1429" s="4" t="str">
        <f t="shared" si="300"/>
        <v>0.97</v>
      </c>
      <c r="H1429" s="2">
        <f t="shared" si="301"/>
        <v>4067.21</v>
      </c>
      <c r="I1429" s="2">
        <f t="shared" si="302"/>
        <v>0.9137744327</v>
      </c>
      <c r="J1429" s="2">
        <f t="shared" si="303"/>
        <v>0</v>
      </c>
    </row>
    <row r="1430">
      <c r="C1430" s="1" t="s">
        <v>28</v>
      </c>
      <c r="I1430" s="2">
        <f>(E1431-H1431)/E1431</f>
        <v>0.05353179061</v>
      </c>
    </row>
    <row r="1431">
      <c r="D1431" s="1" t="s">
        <v>29</v>
      </c>
      <c r="E1431" s="2">
        <f>Sum(E1420:E1429)</f>
        <v>4451</v>
      </c>
      <c r="H1431" s="2">
        <f>Sum(H1420:H1429)</f>
        <v>4212.73</v>
      </c>
    </row>
    <row r="1432">
      <c r="D1432" s="1" t="s">
        <v>17</v>
      </c>
      <c r="E1432" s="2">
        <f>E1431/$B$2</f>
        <v>0.0347734375</v>
      </c>
    </row>
    <row r="1433">
      <c r="D1433" s="1" t="s">
        <v>18</v>
      </c>
      <c r="E1433" s="2">
        <f>H1431/E1431</f>
        <v>0.9464682094</v>
      </c>
    </row>
    <row r="1434">
      <c r="D1434" s="1" t="s">
        <v>20</v>
      </c>
      <c r="E1434" s="2">
        <f>H1431/$B$2</f>
        <v>0.03291195313</v>
      </c>
    </row>
    <row r="1435">
      <c r="D1435" s="1" t="s">
        <v>21</v>
      </c>
      <c r="E1435" s="2">
        <f>(E1431-H1431)/$B$2</f>
        <v>0.001861484375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9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2</v>
      </c>
      <c r="F1452" s="1">
        <v>1.0</v>
      </c>
      <c r="G1452" s="4" t="str">
        <f t="shared" si="305"/>
        <v>0.50</v>
      </c>
      <c r="H1452" s="2">
        <f t="shared" si="306"/>
        <v>1</v>
      </c>
      <c r="I1452" s="2">
        <f t="shared" si="307"/>
        <v>0.0002241649854</v>
      </c>
      <c r="J1452" s="2">
        <f t="shared" si="308"/>
        <v>0</v>
      </c>
    </row>
    <row r="1453">
      <c r="C1453" s="1">
        <v>3.0</v>
      </c>
      <c r="E1453" s="4">
        <f t="shared" si="304"/>
        <v>9</v>
      </c>
      <c r="F1453" s="1">
        <v>1.0</v>
      </c>
      <c r="G1453" s="4" t="str">
        <f t="shared" si="305"/>
        <v>0.33</v>
      </c>
      <c r="H1453" s="2">
        <f t="shared" si="306"/>
        <v>2.97</v>
      </c>
      <c r="I1453" s="2">
        <f t="shared" si="307"/>
        <v>0.0006657700067</v>
      </c>
      <c r="J1453" s="2">
        <f t="shared" si="308"/>
        <v>0</v>
      </c>
    </row>
    <row r="1454">
      <c r="C1454" s="1">
        <v>4.0</v>
      </c>
      <c r="E1454" s="4">
        <f t="shared" si="304"/>
        <v>22</v>
      </c>
      <c r="F1454" s="1">
        <v>1.0</v>
      </c>
      <c r="G1454" s="4" t="str">
        <f t="shared" si="305"/>
        <v>0.36</v>
      </c>
      <c r="H1454" s="2">
        <f t="shared" si="306"/>
        <v>7.92</v>
      </c>
      <c r="I1454" s="2">
        <f t="shared" si="307"/>
        <v>0.001775386685</v>
      </c>
      <c r="J1454" s="2">
        <f t="shared" si="308"/>
        <v>0</v>
      </c>
    </row>
    <row r="1455">
      <c r="C1455" s="1">
        <v>5.0</v>
      </c>
      <c r="E1455" s="4">
        <f t="shared" si="304"/>
        <v>5</v>
      </c>
      <c r="F1455" s="1">
        <v>1.0</v>
      </c>
      <c r="G1455" s="4" t="str">
        <f t="shared" si="305"/>
        <v>0.20</v>
      </c>
      <c r="H1455" s="2">
        <f t="shared" si="306"/>
        <v>1</v>
      </c>
      <c r="I1455" s="2">
        <f t="shared" si="307"/>
        <v>0.0002241649854</v>
      </c>
      <c r="J1455" s="2">
        <f t="shared" si="308"/>
        <v>0</v>
      </c>
    </row>
    <row r="1456">
      <c r="C1456" s="1">
        <v>6.0</v>
      </c>
      <c r="E1456" s="4">
        <f t="shared" si="304"/>
        <v>2</v>
      </c>
      <c r="F1456" s="1">
        <v>1.0</v>
      </c>
      <c r="G1456" s="4" t="str">
        <f t="shared" si="305"/>
        <v>0.00</v>
      </c>
      <c r="H1456" s="2">
        <f t="shared" si="306"/>
        <v>0</v>
      </c>
      <c r="I1456" s="2">
        <f t="shared" si="307"/>
        <v>0</v>
      </c>
      <c r="J1456" s="2">
        <f t="shared" si="308"/>
        <v>0</v>
      </c>
    </row>
    <row r="1457">
      <c r="C1457" s="1">
        <v>7.0</v>
      </c>
      <c r="E1457" s="4">
        <f t="shared" si="304"/>
        <v>138</v>
      </c>
      <c r="F1457" s="1">
        <v>1.0</v>
      </c>
      <c r="G1457" s="4" t="str">
        <f t="shared" si="305"/>
        <v>0.62</v>
      </c>
      <c r="H1457" s="2">
        <f t="shared" si="306"/>
        <v>85.56</v>
      </c>
      <c r="I1457" s="2">
        <f t="shared" si="307"/>
        <v>0.01917955615</v>
      </c>
      <c r="J1457" s="2">
        <f t="shared" si="308"/>
        <v>0</v>
      </c>
    </row>
    <row r="1458">
      <c r="C1458" s="1">
        <v>8.0</v>
      </c>
      <c r="E1458" s="4">
        <f t="shared" si="304"/>
        <v>6</v>
      </c>
      <c r="F1458" s="1">
        <v>1.0</v>
      </c>
      <c r="G1458" s="4" t="str">
        <f t="shared" si="305"/>
        <v>0.67</v>
      </c>
      <c r="H1458" s="2">
        <f t="shared" si="306"/>
        <v>4.02</v>
      </c>
      <c r="I1458" s="2">
        <f t="shared" si="307"/>
        <v>0.0009011432414</v>
      </c>
      <c r="J1458" s="2">
        <f t="shared" si="308"/>
        <v>0</v>
      </c>
    </row>
    <row r="1459">
      <c r="C1459" s="1">
        <v>9.0</v>
      </c>
      <c r="E1459" s="4">
        <f t="shared" si="304"/>
        <v>4268</v>
      </c>
      <c r="F1459" s="1">
        <v>1.0</v>
      </c>
      <c r="G1459" s="4" t="str">
        <f t="shared" si="305"/>
        <v>0.97</v>
      </c>
      <c r="H1459" s="2">
        <f t="shared" si="306"/>
        <v>4139.96</v>
      </c>
      <c r="I1459" s="2">
        <f t="shared" si="307"/>
        <v>0.9280340731</v>
      </c>
      <c r="J1459" s="2">
        <f t="shared" si="308"/>
        <v>0</v>
      </c>
    </row>
    <row r="1460">
      <c r="C1460" s="1" t="s">
        <v>28</v>
      </c>
      <c r="I1460" s="2">
        <f>(E1461-H1461)/E1461</f>
        <v>0.04899574087</v>
      </c>
    </row>
    <row r="1461">
      <c r="D1461" s="1" t="s">
        <v>29</v>
      </c>
      <c r="E1461" s="2">
        <f>Sum(E1450:E1459)</f>
        <v>4461</v>
      </c>
      <c r="H1461" s="2">
        <f>Sum(H1450:H1459)</f>
        <v>4242.43</v>
      </c>
    </row>
    <row r="1462">
      <c r="D1462" s="1" t="s">
        <v>17</v>
      </c>
      <c r="E1462" s="2">
        <f>E1461/$B$2</f>
        <v>0.0348515625</v>
      </c>
    </row>
    <row r="1463">
      <c r="D1463" s="1" t="s">
        <v>18</v>
      </c>
      <c r="E1463" s="2">
        <f>H1461/E1461</f>
        <v>0.9510042591</v>
      </c>
    </row>
    <row r="1464">
      <c r="D1464" s="1" t="s">
        <v>20</v>
      </c>
      <c r="E1464" s="2">
        <f>H1461/$B$2</f>
        <v>0.03314398438</v>
      </c>
    </row>
    <row r="1465">
      <c r="D1465" s="1" t="s">
        <v>21</v>
      </c>
      <c r="E1465" s="2">
        <f>(E1461-H1461)/$B$2</f>
        <v>0.001707578125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5</v>
      </c>
      <c r="F1481" s="1">
        <v>1.0</v>
      </c>
      <c r="G1481" s="4" t="str">
        <f t="shared" si="310"/>
        <v>0.20</v>
      </c>
      <c r="H1481" s="2">
        <f t="shared" si="311"/>
        <v>1</v>
      </c>
      <c r="I1481" s="2">
        <f t="shared" si="312"/>
        <v>0.0002236636099</v>
      </c>
      <c r="J1481" s="2">
        <f t="shared" si="313"/>
        <v>0</v>
      </c>
    </row>
    <row r="1482">
      <c r="C1482" s="1">
        <v>2.0</v>
      </c>
      <c r="E1482" s="4">
        <f t="shared" si="309"/>
        <v>2</v>
      </c>
      <c r="F1482" s="1">
        <v>1.0</v>
      </c>
      <c r="G1482" s="4" t="str">
        <f t="shared" si="310"/>
        <v>0.00</v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3</v>
      </c>
      <c r="F1483" s="1">
        <v>1.0</v>
      </c>
      <c r="G1483" s="4" t="str">
        <f t="shared" si="310"/>
        <v>0.00</v>
      </c>
      <c r="H1483" s="2">
        <f t="shared" si="311"/>
        <v>0</v>
      </c>
      <c r="I1483" s="2">
        <f t="shared" si="312"/>
        <v>0</v>
      </c>
      <c r="J1483" s="2">
        <f t="shared" si="313"/>
        <v>0</v>
      </c>
    </row>
    <row r="1484">
      <c r="C1484" s="1">
        <v>4.0</v>
      </c>
      <c r="E1484" s="4">
        <f t="shared" si="309"/>
        <v>12</v>
      </c>
      <c r="F1484" s="1">
        <v>1.0</v>
      </c>
      <c r="G1484" s="4" t="str">
        <f t="shared" si="310"/>
        <v>0.42</v>
      </c>
      <c r="H1484" s="2">
        <f t="shared" si="311"/>
        <v>5.04</v>
      </c>
      <c r="I1484" s="2">
        <f t="shared" si="312"/>
        <v>0.001127264594</v>
      </c>
      <c r="J1484" s="2">
        <f t="shared" si="313"/>
        <v>0</v>
      </c>
    </row>
    <row r="1485">
      <c r="C1485" s="1">
        <v>5.0</v>
      </c>
      <c r="E1485" s="4">
        <f t="shared" si="309"/>
        <v>13</v>
      </c>
      <c r="F1485" s="1">
        <v>1.0</v>
      </c>
      <c r="G1485" s="4" t="str">
        <f t="shared" si="310"/>
        <v>0.38</v>
      </c>
      <c r="H1485" s="2">
        <f t="shared" si="311"/>
        <v>4.94</v>
      </c>
      <c r="I1485" s="2">
        <f t="shared" si="312"/>
        <v>0.001104898233</v>
      </c>
      <c r="J1485" s="2">
        <f t="shared" si="313"/>
        <v>0</v>
      </c>
    </row>
    <row r="1486">
      <c r="C1486" s="1">
        <v>6.0</v>
      </c>
      <c r="E1486" s="4">
        <f t="shared" si="309"/>
        <v>1</v>
      </c>
      <c r="F1486" s="1">
        <v>1.0</v>
      </c>
      <c r="G1486" s="4" t="str">
        <f t="shared" si="310"/>
        <v>1.00</v>
      </c>
      <c r="H1486" s="2">
        <f t="shared" si="311"/>
        <v>1</v>
      </c>
      <c r="I1486" s="2">
        <f t="shared" si="312"/>
        <v>0.0002236636099</v>
      </c>
      <c r="J1486" s="2">
        <f t="shared" si="313"/>
        <v>0</v>
      </c>
    </row>
    <row r="1487">
      <c r="C1487" s="1">
        <v>7.0</v>
      </c>
      <c r="E1487" s="4">
        <f t="shared" si="309"/>
        <v>135</v>
      </c>
      <c r="F1487" s="1">
        <v>1.0</v>
      </c>
      <c r="G1487" s="4" t="str">
        <f t="shared" si="310"/>
        <v>0.64</v>
      </c>
      <c r="H1487" s="2">
        <f t="shared" si="311"/>
        <v>86.4</v>
      </c>
      <c r="I1487" s="2">
        <f t="shared" si="312"/>
        <v>0.0193245359</v>
      </c>
      <c r="J1487" s="2">
        <f t="shared" si="313"/>
        <v>0</v>
      </c>
    </row>
    <row r="1488">
      <c r="C1488" s="1">
        <v>8.0</v>
      </c>
      <c r="E1488" s="4">
        <f t="shared" si="309"/>
        <v>10</v>
      </c>
      <c r="F1488" s="1">
        <v>1.0</v>
      </c>
      <c r="G1488" s="4" t="str">
        <f t="shared" si="310"/>
        <v>0.60</v>
      </c>
      <c r="H1488" s="2">
        <f t="shared" si="311"/>
        <v>6</v>
      </c>
      <c r="I1488" s="2">
        <f t="shared" si="312"/>
        <v>0.00134198166</v>
      </c>
      <c r="J1488" s="2">
        <f t="shared" si="313"/>
        <v>0</v>
      </c>
    </row>
    <row r="1489">
      <c r="C1489" s="1">
        <v>9.0</v>
      </c>
      <c r="E1489" s="4">
        <f t="shared" si="309"/>
        <v>4290</v>
      </c>
      <c r="F1489" s="1">
        <v>1.0</v>
      </c>
      <c r="G1489" s="4" t="str">
        <f t="shared" si="310"/>
        <v>0.98</v>
      </c>
      <c r="H1489" s="2">
        <f t="shared" si="311"/>
        <v>4204.2</v>
      </c>
      <c r="I1489" s="2">
        <f t="shared" si="312"/>
        <v>0.9403265489</v>
      </c>
      <c r="J1489" s="2">
        <f t="shared" si="313"/>
        <v>0</v>
      </c>
    </row>
    <row r="1490">
      <c r="C1490" s="1" t="s">
        <v>28</v>
      </c>
      <c r="I1490" s="2">
        <f>(E1491-H1491)/E1491</f>
        <v>0.03632744352</v>
      </c>
    </row>
    <row r="1491">
      <c r="D1491" s="1" t="s">
        <v>29</v>
      </c>
      <c r="E1491" s="2">
        <f>Sum(E1480:E1489)</f>
        <v>4471</v>
      </c>
      <c r="H1491" s="2">
        <f>Sum(H1480:H1489)</f>
        <v>4308.58</v>
      </c>
    </row>
    <row r="1492">
      <c r="D1492" s="1" t="s">
        <v>17</v>
      </c>
      <c r="E1492" s="2">
        <f>E1491/$B$2</f>
        <v>0.0349296875</v>
      </c>
    </row>
    <row r="1493">
      <c r="D1493" s="1" t="s">
        <v>18</v>
      </c>
      <c r="E1493" s="2">
        <f>H1491/E1491</f>
        <v>0.9636725565</v>
      </c>
    </row>
    <row r="1494">
      <c r="D1494" s="1" t="s">
        <v>20</v>
      </c>
      <c r="E1494" s="2">
        <f>H1491/$B$2</f>
        <v>0.03366078125</v>
      </c>
    </row>
    <row r="1495">
      <c r="D1495" s="1" t="s">
        <v>21</v>
      </c>
      <c r="E1495" s="2">
        <f>(E1491-H1491)/$B$2</f>
        <v>0.00126890625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46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</v>
      </c>
      <c r="O90" s="2">
        <f t="shared" si="54"/>
        <v>0.001357773252</v>
      </c>
      <c r="P90" s="2">
        <f t="shared" si="54"/>
        <v>0.002715546504</v>
      </c>
      <c r="Q90" s="2">
        <f t="shared" si="54"/>
        <v>0.002043448744</v>
      </c>
      <c r="R90" s="2">
        <f t="shared" si="54"/>
        <v>0.8381262729</v>
      </c>
      <c r="S90" s="2">
        <f t="shared" si="54"/>
        <v>0.05059063136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0.1051663272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0.0006947368421</v>
      </c>
      <c r="O91" s="2">
        <f t="shared" si="55"/>
        <v>0.002105263158</v>
      </c>
      <c r="P91" s="2">
        <f t="shared" si="55"/>
        <v>0.002084210526</v>
      </c>
      <c r="Q91" s="2">
        <f t="shared" si="55"/>
        <v>0.001424561404</v>
      </c>
      <c r="R91" s="2">
        <f t="shared" si="55"/>
        <v>0.6872210526</v>
      </c>
      <c r="S91" s="2">
        <f t="shared" si="55"/>
        <v>0.1434105263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0.1630596491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0.002816901408</v>
      </c>
      <c r="O92" s="2">
        <f t="shared" si="56"/>
        <v>0.003521126761</v>
      </c>
      <c r="P92" s="2">
        <f t="shared" si="56"/>
        <v>0</v>
      </c>
      <c r="Q92" s="2">
        <f t="shared" si="56"/>
        <v>0.002112676056</v>
      </c>
      <c r="R92" s="2">
        <f t="shared" si="56"/>
        <v>0.6686197183</v>
      </c>
      <c r="S92" s="2">
        <f t="shared" si="56"/>
        <v>0.1549295775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0.168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0.0006680299932</v>
      </c>
      <c r="O93" s="2">
        <f t="shared" si="57"/>
        <v>0.0006748466258</v>
      </c>
      <c r="P93" s="2">
        <f t="shared" si="57"/>
        <v>0.002044989775</v>
      </c>
      <c r="Q93" s="2">
        <f t="shared" si="57"/>
        <v>0.003387866394</v>
      </c>
      <c r="R93" s="2">
        <f t="shared" si="57"/>
        <v>0.6402999318</v>
      </c>
      <c r="S93" s="2">
        <f t="shared" si="57"/>
        <v>0.178868439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0.1740558964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0.003378932969</v>
      </c>
      <c r="O94" s="2">
        <f t="shared" si="58"/>
        <v>0</v>
      </c>
      <c r="P94" s="2">
        <f t="shared" si="58"/>
        <v>0.001374829001</v>
      </c>
      <c r="Q94" s="2">
        <f t="shared" si="58"/>
        <v>0.004117647059</v>
      </c>
      <c r="R94" s="2">
        <f t="shared" si="58"/>
        <v>0.6368262654</v>
      </c>
      <c r="S94" s="2">
        <f t="shared" si="58"/>
        <v>0.1729411765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0.1813611491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0.005207100592</v>
      </c>
      <c r="O95" s="2">
        <f t="shared" si="59"/>
        <v>0.004621959237</v>
      </c>
      <c r="P95" s="2">
        <f t="shared" si="59"/>
        <v>0</v>
      </c>
      <c r="Q95" s="2">
        <f t="shared" si="59"/>
        <v>0.00197896121</v>
      </c>
      <c r="R95" s="2">
        <f t="shared" si="59"/>
        <v>0.4940959895</v>
      </c>
      <c r="S95" s="2">
        <f t="shared" si="59"/>
        <v>0.1663905325</v>
      </c>
      <c r="T95" s="2">
        <f t="shared" si="59"/>
        <v>0.08078895464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0.2469165023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0.01031007752</v>
      </c>
      <c r="O96" s="2">
        <f t="shared" si="65"/>
        <v>0.005206718346</v>
      </c>
      <c r="P96" s="2">
        <f t="shared" si="65"/>
        <v>0</v>
      </c>
      <c r="Q96" s="2">
        <f t="shared" si="65"/>
        <v>0.005788113695</v>
      </c>
      <c r="R96" s="2">
        <f t="shared" si="65"/>
        <v>0.3214470284</v>
      </c>
      <c r="S96" s="2">
        <f t="shared" si="65"/>
        <v>0.2059108527</v>
      </c>
      <c r="T96" s="2">
        <f t="shared" si="65"/>
        <v>0.1676356589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0.2837015504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0.008106666667</v>
      </c>
      <c r="O97" s="2">
        <f t="shared" si="66"/>
        <v>0.00528</v>
      </c>
      <c r="P97" s="2">
        <f t="shared" si="66"/>
        <v>0.00264</v>
      </c>
      <c r="Q97" s="2">
        <f t="shared" si="66"/>
        <v>0.00336</v>
      </c>
      <c r="R97" s="2">
        <f t="shared" si="66"/>
        <v>0.30078</v>
      </c>
      <c r="S97" s="2">
        <f t="shared" si="66"/>
        <v>0.206</v>
      </c>
      <c r="T97" s="2">
        <f t="shared" si="66"/>
        <v>0.2012266667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0.2726066667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0.006758241758</v>
      </c>
      <c r="O98" s="2">
        <f t="shared" si="67"/>
        <v>0.006593406593</v>
      </c>
      <c r="P98" s="2">
        <f t="shared" si="67"/>
        <v>0.002014652015</v>
      </c>
      <c r="Q98" s="2">
        <f t="shared" si="67"/>
        <v>0.003736263736</v>
      </c>
      <c r="R98" s="2">
        <f t="shared" si="67"/>
        <v>0.2571428571</v>
      </c>
      <c r="S98" s="2">
        <f t="shared" si="67"/>
        <v>0.2055860806</v>
      </c>
      <c r="T98" s="2">
        <f t="shared" si="67"/>
        <v>0.2406837607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0.2774847375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0.005783678756</v>
      </c>
      <c r="O99" s="2">
        <f t="shared" si="68"/>
        <v>0.003937823834</v>
      </c>
      <c r="P99" s="2">
        <f t="shared" si="68"/>
        <v>0.003212435233</v>
      </c>
      <c r="Q99" s="2">
        <f t="shared" si="68"/>
        <v>0.005220207254</v>
      </c>
      <c r="R99" s="2">
        <f t="shared" si="68"/>
        <v>0.2249481865</v>
      </c>
      <c r="S99" s="2">
        <f t="shared" si="68"/>
        <v>0.1960233161</v>
      </c>
      <c r="T99" s="2">
        <f t="shared" si="68"/>
        <v>0.2769948187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0.2838795337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0.007751937984</v>
      </c>
      <c r="O100" s="2">
        <f t="shared" si="69"/>
        <v>0.00515503876</v>
      </c>
      <c r="P100" s="2">
        <f t="shared" si="69"/>
        <v>0.005891472868</v>
      </c>
      <c r="Q100" s="2">
        <f t="shared" si="69"/>
        <v>0.00261627907</v>
      </c>
      <c r="R100" s="2">
        <f t="shared" si="69"/>
        <v>0.1164276486</v>
      </c>
      <c r="S100" s="2">
        <f t="shared" si="69"/>
        <v>0.1263824289</v>
      </c>
      <c r="T100" s="2">
        <f t="shared" si="69"/>
        <v>0.06160206718</v>
      </c>
      <c r="U100" s="2">
        <f t="shared" si="69"/>
        <v>0.3855426357</v>
      </c>
      <c r="V100" s="2">
        <f t="shared" si="69"/>
        <v>0</v>
      </c>
      <c r="W100" s="2">
        <f t="shared" si="69"/>
        <v>0</v>
      </c>
      <c r="X100" s="2">
        <f t="shared" si="69"/>
        <v>0.288630491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0.004424778761</v>
      </c>
      <c r="O101" s="2">
        <f t="shared" si="70"/>
        <v>0.001264222503</v>
      </c>
      <c r="P101" s="2">
        <f t="shared" si="70"/>
        <v>0.001264222503</v>
      </c>
      <c r="Q101" s="2">
        <f t="shared" si="70"/>
        <v>0.003135271808</v>
      </c>
      <c r="R101" s="2">
        <f t="shared" si="70"/>
        <v>0.1311504425</v>
      </c>
      <c r="S101" s="2">
        <f t="shared" si="70"/>
        <v>0.06432364096</v>
      </c>
      <c r="T101" s="2">
        <f t="shared" si="70"/>
        <v>0.03305309735</v>
      </c>
      <c r="U101" s="2">
        <f t="shared" si="70"/>
        <v>0.5643489254</v>
      </c>
      <c r="V101" s="2">
        <f t="shared" si="70"/>
        <v>0</v>
      </c>
      <c r="W101" s="2">
        <f t="shared" si="70"/>
        <v>0</v>
      </c>
      <c r="X101" s="2">
        <f t="shared" si="70"/>
        <v>0.1970353982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</v>
      </c>
      <c r="O102" s="2">
        <f t="shared" si="71"/>
        <v>0.0006455777921</v>
      </c>
      <c r="P102" s="2">
        <f t="shared" si="71"/>
        <v>0.0006455777921</v>
      </c>
      <c r="Q102" s="2">
        <f t="shared" si="71"/>
        <v>0.002582311168</v>
      </c>
      <c r="R102" s="2">
        <f t="shared" si="71"/>
        <v>0.09877340219</v>
      </c>
      <c r="S102" s="2">
        <f t="shared" si="71"/>
        <v>0.03679793415</v>
      </c>
      <c r="T102" s="2">
        <f t="shared" si="71"/>
        <v>0.02395093609</v>
      </c>
      <c r="U102" s="2">
        <f t="shared" si="71"/>
        <v>0.6711684958</v>
      </c>
      <c r="V102" s="2">
        <f t="shared" si="71"/>
        <v>0</v>
      </c>
      <c r="W102" s="2">
        <f t="shared" si="71"/>
        <v>0</v>
      </c>
      <c r="X102" s="2">
        <f t="shared" si="71"/>
        <v>0.165435765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0.0006137631742</v>
      </c>
      <c r="O103" s="2">
        <f t="shared" si="72"/>
        <v>0</v>
      </c>
      <c r="P103" s="2">
        <f t="shared" si="72"/>
        <v>0.0006199628022</v>
      </c>
      <c r="Q103" s="2">
        <f t="shared" si="72"/>
        <v>0.001841289523</v>
      </c>
      <c r="R103" s="2">
        <f t="shared" si="72"/>
        <v>0.06844389337</v>
      </c>
      <c r="S103" s="2">
        <f t="shared" si="72"/>
        <v>0.03211407316</v>
      </c>
      <c r="T103" s="2">
        <f t="shared" si="72"/>
        <v>0.01121512709</v>
      </c>
      <c r="U103" s="2">
        <f t="shared" si="72"/>
        <v>0.7689522629</v>
      </c>
      <c r="V103" s="2">
        <f t="shared" si="72"/>
        <v>0</v>
      </c>
      <c r="W103" s="2">
        <f t="shared" si="72"/>
        <v>0</v>
      </c>
      <c r="X103" s="2">
        <f t="shared" si="72"/>
        <v>0.116199628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</v>
      </c>
      <c r="O104" s="2">
        <f t="shared" si="73"/>
        <v>0.0006167400881</v>
      </c>
      <c r="P104" s="2">
        <f t="shared" si="73"/>
        <v>0.002492133417</v>
      </c>
      <c r="Q104" s="2">
        <f t="shared" si="73"/>
        <v>0.0006230333543</v>
      </c>
      <c r="R104" s="2">
        <f t="shared" si="73"/>
        <v>0.05031466331</v>
      </c>
      <c r="S104" s="2">
        <f t="shared" si="73"/>
        <v>0.01701699182</v>
      </c>
      <c r="T104" s="2">
        <f t="shared" si="73"/>
        <v>0.005663939585</v>
      </c>
      <c r="U104" s="2">
        <f t="shared" si="73"/>
        <v>0.8065449969</v>
      </c>
      <c r="V104" s="2">
        <f t="shared" si="73"/>
        <v>0</v>
      </c>
      <c r="W104" s="2">
        <f t="shared" si="73"/>
        <v>0</v>
      </c>
      <c r="X104" s="2">
        <f t="shared" si="73"/>
        <v>0.1167275016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0.0005121638924</v>
      </c>
      <c r="O105" s="2">
        <f t="shared" si="74"/>
        <v>0.001032010243</v>
      </c>
      <c r="P105" s="2">
        <f t="shared" si="74"/>
        <v>0.003564660691</v>
      </c>
      <c r="Q105" s="2">
        <f t="shared" si="74"/>
        <v>0.00871446863</v>
      </c>
      <c r="R105" s="2">
        <f t="shared" si="74"/>
        <v>0.01147759283</v>
      </c>
      <c r="S105" s="2">
        <f t="shared" si="74"/>
        <v>0.00695006402</v>
      </c>
      <c r="T105" s="2">
        <f t="shared" si="74"/>
        <v>0.001549295775</v>
      </c>
      <c r="U105" s="2">
        <f t="shared" si="74"/>
        <v>0.605631242</v>
      </c>
      <c r="V105" s="2">
        <f t="shared" si="74"/>
        <v>0.1207631242</v>
      </c>
      <c r="W105" s="2">
        <f t="shared" si="74"/>
        <v>0</v>
      </c>
      <c r="X105" s="2">
        <f t="shared" si="74"/>
        <v>0.2398053777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0.001556579621</v>
      </c>
      <c r="P106" s="2">
        <f t="shared" si="75"/>
        <v>0.003891449053</v>
      </c>
      <c r="Q106" s="2">
        <f t="shared" si="75"/>
        <v>0.01400921659</v>
      </c>
      <c r="R106" s="2">
        <f t="shared" si="75"/>
        <v>0.005376344086</v>
      </c>
      <c r="S106" s="2">
        <f t="shared" si="75"/>
        <v>0.007455197133</v>
      </c>
      <c r="T106" s="2">
        <f t="shared" si="75"/>
        <v>0.001784434204</v>
      </c>
      <c r="U106" s="2">
        <f t="shared" si="75"/>
        <v>0.3988479263</v>
      </c>
      <c r="V106" s="2">
        <f t="shared" si="75"/>
        <v>0.246390169</v>
      </c>
      <c r="W106" s="2">
        <f t="shared" si="75"/>
        <v>0</v>
      </c>
      <c r="X106" s="2">
        <f t="shared" si="75"/>
        <v>0.3206886841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0.0002599428126</v>
      </c>
      <c r="O107" s="2">
        <f t="shared" si="76"/>
        <v>0.0002495451001</v>
      </c>
      <c r="P107" s="2">
        <f t="shared" si="76"/>
        <v>0.003345463998</v>
      </c>
      <c r="Q107" s="2">
        <f t="shared" si="76"/>
        <v>0.01470756434</v>
      </c>
      <c r="R107" s="2">
        <f t="shared" si="76"/>
        <v>0.006696126852</v>
      </c>
      <c r="S107" s="2">
        <f t="shared" si="76"/>
        <v>0.007798284377</v>
      </c>
      <c r="T107" s="2">
        <f t="shared" si="76"/>
        <v>0.00260722641</v>
      </c>
      <c r="U107" s="2">
        <f t="shared" si="76"/>
        <v>0.3315050689</v>
      </c>
      <c r="V107" s="2">
        <f t="shared" si="76"/>
        <v>0.2965427606</v>
      </c>
      <c r="W107" s="2">
        <f t="shared" si="76"/>
        <v>0</v>
      </c>
      <c r="X107" s="2">
        <f t="shared" si="76"/>
        <v>0.3362880166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0.0002653444117</v>
      </c>
      <c r="O108" s="2">
        <f t="shared" si="77"/>
        <v>0.0005306888234</v>
      </c>
      <c r="P108" s="2">
        <f t="shared" si="77"/>
        <v>0.004502814259</v>
      </c>
      <c r="Q108" s="2">
        <f t="shared" si="77"/>
        <v>0.0103564728</v>
      </c>
      <c r="R108" s="2">
        <f t="shared" si="77"/>
        <v>0.005644599303</v>
      </c>
      <c r="S108" s="2">
        <f t="shared" si="77"/>
        <v>0.005296167247</v>
      </c>
      <c r="T108" s="2">
        <f t="shared" si="77"/>
        <v>0.001061377647</v>
      </c>
      <c r="U108" s="2">
        <f t="shared" si="77"/>
        <v>0.2200134012</v>
      </c>
      <c r="V108" s="2">
        <f t="shared" si="77"/>
        <v>0.3926427231</v>
      </c>
      <c r="W108" s="2">
        <f t="shared" si="77"/>
        <v>0</v>
      </c>
      <c r="X108" s="2">
        <f t="shared" si="77"/>
        <v>0.3596864111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0.001043753295</v>
      </c>
      <c r="P109" s="2">
        <f t="shared" si="78"/>
        <v>0.003914074855</v>
      </c>
      <c r="Q109" s="2">
        <f t="shared" si="78"/>
        <v>0.01176858197</v>
      </c>
      <c r="R109" s="2">
        <f t="shared" si="78"/>
        <v>0.00581971534</v>
      </c>
      <c r="S109" s="2">
        <f t="shared" si="78"/>
        <v>0.007185028993</v>
      </c>
      <c r="T109" s="2">
        <f t="shared" si="78"/>
        <v>0.002361623616</v>
      </c>
      <c r="U109" s="2">
        <f t="shared" si="78"/>
        <v>0.1909831313</v>
      </c>
      <c r="V109" s="2">
        <f t="shared" si="78"/>
        <v>0.4629757512</v>
      </c>
      <c r="W109" s="2">
        <f t="shared" si="78"/>
        <v>0</v>
      </c>
      <c r="X109" s="2">
        <f t="shared" si="78"/>
        <v>0.3139483395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0.0002526799387</v>
      </c>
      <c r="O110" s="2">
        <f t="shared" si="79"/>
        <v>0</v>
      </c>
      <c r="P110" s="2">
        <f t="shared" si="79"/>
        <v>0.0007580398162</v>
      </c>
      <c r="Q110" s="2">
        <f t="shared" si="79"/>
        <v>0.00202143951</v>
      </c>
      <c r="R110" s="2">
        <f t="shared" si="79"/>
        <v>0.002787136294</v>
      </c>
      <c r="S110" s="2">
        <f t="shared" si="79"/>
        <v>0.002552322614</v>
      </c>
      <c r="T110" s="2">
        <f t="shared" si="79"/>
        <v>0.0007656967841</v>
      </c>
      <c r="U110" s="2">
        <f t="shared" si="79"/>
        <v>0.1017304747</v>
      </c>
      <c r="V110" s="2">
        <f t="shared" si="79"/>
        <v>0.0210719755</v>
      </c>
      <c r="W110" s="2">
        <f t="shared" si="79"/>
        <v>0.7496018377</v>
      </c>
      <c r="X110" s="2">
        <f t="shared" si="79"/>
        <v>0.1184583971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</v>
      </c>
      <c r="P111" s="2">
        <f t="shared" si="80"/>
        <v>0</v>
      </c>
      <c r="Q111" s="2">
        <f t="shared" si="80"/>
        <v>0.001804123711</v>
      </c>
      <c r="R111" s="2">
        <f t="shared" si="80"/>
        <v>0.002041237113</v>
      </c>
      <c r="S111" s="2">
        <f t="shared" si="80"/>
        <v>0.001298969072</v>
      </c>
      <c r="T111" s="2">
        <f t="shared" si="80"/>
        <v>0.0005154639175</v>
      </c>
      <c r="U111" s="2">
        <f t="shared" si="80"/>
        <v>0.05874226804</v>
      </c>
      <c r="V111" s="2">
        <f t="shared" si="80"/>
        <v>0.009865979381</v>
      </c>
      <c r="W111" s="2">
        <f t="shared" si="80"/>
        <v>0.8410438144</v>
      </c>
      <c r="X111" s="2">
        <f t="shared" si="80"/>
        <v>0.08468814433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0.0004055972419</v>
      </c>
      <c r="P112" s="2">
        <f t="shared" si="81"/>
        <v>0</v>
      </c>
      <c r="Q112" s="2">
        <f t="shared" si="81"/>
        <v>0.000202798621</v>
      </c>
      <c r="R112" s="2">
        <f t="shared" si="81"/>
        <v>0.001817075644</v>
      </c>
      <c r="S112" s="2">
        <f t="shared" si="81"/>
        <v>0.0004015412695</v>
      </c>
      <c r="T112" s="2">
        <f t="shared" si="81"/>
        <v>0</v>
      </c>
      <c r="U112" s="2">
        <f t="shared" si="81"/>
        <v>0.03922936524</v>
      </c>
      <c r="V112" s="2">
        <f t="shared" si="81"/>
        <v>0.002839180694</v>
      </c>
      <c r="W112" s="2">
        <f t="shared" si="81"/>
        <v>0.9039038735</v>
      </c>
      <c r="X112" s="2">
        <f t="shared" si="81"/>
        <v>0.05120056784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</v>
      </c>
      <c r="P113" s="2">
        <f t="shared" si="82"/>
        <v>0.0002002803925</v>
      </c>
      <c r="Q113" s="2">
        <f t="shared" si="82"/>
        <v>0.0006008411776</v>
      </c>
      <c r="R113" s="2">
        <f t="shared" si="82"/>
        <v>0.001405968356</v>
      </c>
      <c r="S113" s="2">
        <f t="shared" si="82"/>
        <v>0.0009873823353</v>
      </c>
      <c r="T113" s="2">
        <f t="shared" si="82"/>
        <v>0.000402563589</v>
      </c>
      <c r="U113" s="2">
        <f t="shared" si="82"/>
        <v>0.02388944522</v>
      </c>
      <c r="V113" s="2">
        <f t="shared" si="82"/>
        <v>0.002016823553</v>
      </c>
      <c r="W113" s="2">
        <f t="shared" si="82"/>
        <v>0.9233747246</v>
      </c>
      <c r="X113" s="2">
        <f t="shared" si="82"/>
        <v>0.04712197076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0.000201506208</v>
      </c>
      <c r="O114" s="2">
        <f t="shared" si="83"/>
        <v>0</v>
      </c>
      <c r="P114" s="2">
        <f t="shared" si="83"/>
        <v>0</v>
      </c>
      <c r="Q114" s="2">
        <f t="shared" si="83"/>
        <v>0.0004131894973</v>
      </c>
      <c r="R114" s="2">
        <f t="shared" si="83"/>
        <v>0.0006085894565</v>
      </c>
      <c r="S114" s="2">
        <f t="shared" si="83"/>
        <v>0.001217178913</v>
      </c>
      <c r="T114" s="2">
        <f t="shared" si="83"/>
        <v>0.0004091186648</v>
      </c>
      <c r="U114" s="2">
        <f t="shared" si="83"/>
        <v>0.0206391207</v>
      </c>
      <c r="V114" s="2">
        <f t="shared" si="83"/>
        <v>0.001628332994</v>
      </c>
      <c r="W114" s="2">
        <f t="shared" si="83"/>
        <v>0.9363158966</v>
      </c>
      <c r="X114" s="2">
        <f t="shared" si="83"/>
        <v>0.03856706697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5</v>
      </c>
      <c r="F760" s="1">
        <v>1.0</v>
      </c>
      <c r="G760" s="4" t="str">
        <f t="shared" ref="G760:G769" si="190">INDIRECT(CONCATENATE("'ccc",$E$758,"'!",$B$1,C760+21))</f>
        <v>0.00</v>
      </c>
      <c r="H760" s="2">
        <f t="shared" ref="H760:H769" si="191">E760*F760*G760</f>
        <v>0</v>
      </c>
      <c r="I760" s="2">
        <f t="shared" ref="I760:I769" si="192">H760/$E$771</f>
        <v>0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4</v>
      </c>
      <c r="F761" s="1">
        <v>1.0</v>
      </c>
      <c r="G761" s="4" t="str">
        <f t="shared" si="190"/>
        <v>0.50</v>
      </c>
      <c r="H761" s="2">
        <f t="shared" si="191"/>
        <v>2</v>
      </c>
      <c r="I761" s="2">
        <f t="shared" si="192"/>
        <v>0.001357773252</v>
      </c>
      <c r="J761" s="2">
        <f t="shared" si="193"/>
        <v>0</v>
      </c>
    </row>
    <row r="762">
      <c r="C762" s="1">
        <v>2.0</v>
      </c>
      <c r="E762" s="4">
        <f t="shared" si="189"/>
        <v>8</v>
      </c>
      <c r="F762" s="1">
        <v>1.0</v>
      </c>
      <c r="G762" s="4" t="str">
        <f t="shared" si="190"/>
        <v>0.50</v>
      </c>
      <c r="H762" s="2">
        <f t="shared" si="191"/>
        <v>4</v>
      </c>
      <c r="I762" s="2">
        <f t="shared" si="192"/>
        <v>0.002715546504</v>
      </c>
      <c r="J762" s="2">
        <f t="shared" si="193"/>
        <v>0</v>
      </c>
    </row>
    <row r="763">
      <c r="C763" s="1">
        <v>3.0</v>
      </c>
      <c r="E763" s="4">
        <f t="shared" si="189"/>
        <v>7</v>
      </c>
      <c r="F763" s="1">
        <v>1.0</v>
      </c>
      <c r="G763" s="4" t="str">
        <f t="shared" si="190"/>
        <v>0.43</v>
      </c>
      <c r="H763" s="2">
        <f t="shared" si="191"/>
        <v>3.01</v>
      </c>
      <c r="I763" s="2">
        <f t="shared" si="192"/>
        <v>0.002043448744</v>
      </c>
      <c r="J763" s="2">
        <f t="shared" si="193"/>
        <v>0</v>
      </c>
    </row>
    <row r="764">
      <c r="C764" s="1">
        <v>4.0</v>
      </c>
      <c r="E764" s="4">
        <f t="shared" si="189"/>
        <v>1286</v>
      </c>
      <c r="F764" s="1">
        <v>1.0</v>
      </c>
      <c r="G764" s="4" t="str">
        <f t="shared" si="190"/>
        <v>0.96</v>
      </c>
      <c r="H764" s="2">
        <f t="shared" si="191"/>
        <v>1234.56</v>
      </c>
      <c r="I764" s="2">
        <f t="shared" si="192"/>
        <v>0.8381262729</v>
      </c>
      <c r="J764" s="2">
        <f t="shared" si="193"/>
        <v>0</v>
      </c>
    </row>
    <row r="765">
      <c r="C765" s="1">
        <v>5.0</v>
      </c>
      <c r="E765" s="4">
        <f t="shared" si="189"/>
        <v>108</v>
      </c>
      <c r="F765" s="1">
        <v>1.0</v>
      </c>
      <c r="G765" s="4" t="str">
        <f t="shared" si="190"/>
        <v>0.69</v>
      </c>
      <c r="H765" s="2">
        <f t="shared" si="191"/>
        <v>74.52</v>
      </c>
      <c r="I765" s="2">
        <f t="shared" si="192"/>
        <v>0.05059063136</v>
      </c>
      <c r="J765" s="2">
        <f t="shared" si="193"/>
        <v>0</v>
      </c>
    </row>
    <row r="766">
      <c r="C766" s="1">
        <v>6.0</v>
      </c>
      <c r="E766" s="4">
        <f t="shared" si="189"/>
        <v>15</v>
      </c>
      <c r="F766" s="1">
        <v>0.0</v>
      </c>
      <c r="G766" s="4" t="str">
        <f t="shared" si="190"/>
        <v>0.33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17</v>
      </c>
      <c r="F767" s="1">
        <v>0.0</v>
      </c>
      <c r="G767" s="4" t="str">
        <f t="shared" si="190"/>
        <v>0.06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9</v>
      </c>
      <c r="F768" s="1">
        <v>0.0</v>
      </c>
      <c r="G768" s="4" t="str">
        <f t="shared" si="190"/>
        <v>0.33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14</v>
      </c>
      <c r="F769" s="1">
        <v>0.0</v>
      </c>
      <c r="G769" s="4" t="str">
        <f t="shared" si="190"/>
        <v>0.36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0.1051663272</v>
      </c>
    </row>
    <row r="771">
      <c r="D771" s="1" t="s">
        <v>29</v>
      </c>
      <c r="E771" s="2">
        <f>Sum(E760:E769)</f>
        <v>1473</v>
      </c>
      <c r="H771" s="2">
        <f>Sum(H760:H769)</f>
        <v>1318.09</v>
      </c>
    </row>
    <row r="772">
      <c r="D772" s="1" t="s">
        <v>17</v>
      </c>
      <c r="E772" s="2">
        <f>E771/$B$2</f>
        <v>0.0115078125</v>
      </c>
    </row>
    <row r="773">
      <c r="D773" s="1" t="s">
        <v>18</v>
      </c>
      <c r="E773" s="2">
        <f>H771/E771</f>
        <v>0.8948336728</v>
      </c>
    </row>
    <row r="774">
      <c r="D774" s="1" t="s">
        <v>20</v>
      </c>
      <c r="E774" s="2">
        <f>H771/$B$2</f>
        <v>0.01029757813</v>
      </c>
    </row>
    <row r="775">
      <c r="D775" s="1" t="s">
        <v>21</v>
      </c>
      <c r="E775" s="2">
        <f>(E771-H771)/$B$2</f>
        <v>0.001210234375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11</v>
      </c>
      <c r="F790" s="1">
        <v>1.0</v>
      </c>
      <c r="G790" s="4" t="str">
        <f t="shared" ref="G790:G799" si="195">INDIRECT(CONCATENATE("'ccc",$E$788,"'!",$B$1,C790+21))</f>
        <v>0.09</v>
      </c>
      <c r="H790" s="2">
        <f t="shared" ref="H790:H799" si="196">E790*F790*G790</f>
        <v>0.99</v>
      </c>
      <c r="I790" s="2">
        <f t="shared" ref="I790:I799" si="197">H790/$E$801</f>
        <v>0.0006947368421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10</v>
      </c>
      <c r="F791" s="1">
        <v>1.0</v>
      </c>
      <c r="G791" s="4" t="str">
        <f t="shared" si="195"/>
        <v>0.30</v>
      </c>
      <c r="H791" s="2">
        <f t="shared" si="196"/>
        <v>3</v>
      </c>
      <c r="I791" s="2">
        <f t="shared" si="197"/>
        <v>0.002105263158</v>
      </c>
      <c r="J791" s="2">
        <f t="shared" si="198"/>
        <v>0</v>
      </c>
    </row>
    <row r="792">
      <c r="C792" s="1">
        <v>2.0</v>
      </c>
      <c r="E792" s="4">
        <f t="shared" si="194"/>
        <v>9</v>
      </c>
      <c r="F792" s="1">
        <v>1.0</v>
      </c>
      <c r="G792" s="4" t="str">
        <f t="shared" si="195"/>
        <v>0.33</v>
      </c>
      <c r="H792" s="2">
        <f t="shared" si="196"/>
        <v>2.97</v>
      </c>
      <c r="I792" s="2">
        <f t="shared" si="197"/>
        <v>0.002084210526</v>
      </c>
      <c r="J792" s="2">
        <f t="shared" si="198"/>
        <v>0</v>
      </c>
    </row>
    <row r="793">
      <c r="C793" s="1">
        <v>3.0</v>
      </c>
      <c r="E793" s="4">
        <f t="shared" si="194"/>
        <v>7</v>
      </c>
      <c r="F793" s="1">
        <v>1.0</v>
      </c>
      <c r="G793" s="4" t="str">
        <f t="shared" si="195"/>
        <v>0.29</v>
      </c>
      <c r="H793" s="2">
        <f t="shared" si="196"/>
        <v>2.03</v>
      </c>
      <c r="I793" s="2">
        <f t="shared" si="197"/>
        <v>0.001424561404</v>
      </c>
      <c r="J793" s="2">
        <f t="shared" si="198"/>
        <v>0</v>
      </c>
    </row>
    <row r="794">
      <c r="C794" s="1">
        <v>4.0</v>
      </c>
      <c r="E794" s="4">
        <f t="shared" si="194"/>
        <v>1053</v>
      </c>
      <c r="F794" s="1">
        <v>1.0</v>
      </c>
      <c r="G794" s="4" t="str">
        <f t="shared" si="195"/>
        <v>0.93</v>
      </c>
      <c r="H794" s="2">
        <f t="shared" si="196"/>
        <v>979.29</v>
      </c>
      <c r="I794" s="2">
        <f t="shared" si="197"/>
        <v>0.6872210526</v>
      </c>
      <c r="J794" s="2">
        <f t="shared" si="198"/>
        <v>0</v>
      </c>
    </row>
    <row r="795">
      <c r="C795" s="1">
        <v>5.0</v>
      </c>
      <c r="E795" s="4">
        <f t="shared" si="194"/>
        <v>262</v>
      </c>
      <c r="F795" s="1">
        <v>1.0</v>
      </c>
      <c r="G795" s="4" t="str">
        <f t="shared" si="195"/>
        <v>0.78</v>
      </c>
      <c r="H795" s="2">
        <f t="shared" si="196"/>
        <v>204.36</v>
      </c>
      <c r="I795" s="2">
        <f t="shared" si="197"/>
        <v>0.1434105263</v>
      </c>
      <c r="J795" s="2">
        <f t="shared" si="198"/>
        <v>0</v>
      </c>
    </row>
    <row r="796">
      <c r="C796" s="1">
        <v>6.0</v>
      </c>
      <c r="E796" s="4">
        <f t="shared" si="194"/>
        <v>25</v>
      </c>
      <c r="F796" s="1">
        <v>0.0</v>
      </c>
      <c r="G796" s="4" t="str">
        <f t="shared" si="195"/>
        <v>0.36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5</v>
      </c>
      <c r="F797" s="1">
        <v>0.0</v>
      </c>
      <c r="G797" s="4" t="str">
        <f t="shared" si="195"/>
        <v>0.20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12</v>
      </c>
      <c r="F798" s="1">
        <v>0.0</v>
      </c>
      <c r="G798" s="4" t="str">
        <f t="shared" si="195"/>
        <v>0.17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31</v>
      </c>
      <c r="F799" s="1">
        <v>0.0</v>
      </c>
      <c r="G799" s="4" t="str">
        <f t="shared" si="195"/>
        <v>0.39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0.1630596491</v>
      </c>
    </row>
    <row r="801">
      <c r="D801" s="1" t="s">
        <v>29</v>
      </c>
      <c r="E801" s="2">
        <f>Sum(E790:E799)</f>
        <v>1425</v>
      </c>
      <c r="H801" s="2">
        <f>Sum(H790:H799)</f>
        <v>1192.64</v>
      </c>
    </row>
    <row r="802">
      <c r="D802" s="1" t="s">
        <v>17</v>
      </c>
      <c r="E802" s="2">
        <f>E801/$B$2</f>
        <v>0.0111328125</v>
      </c>
    </row>
    <row r="803">
      <c r="D803" s="1" t="s">
        <v>18</v>
      </c>
      <c r="E803" s="2">
        <f>H801/E801</f>
        <v>0.8369403509</v>
      </c>
    </row>
    <row r="804">
      <c r="D804" s="1" t="s">
        <v>20</v>
      </c>
      <c r="E804" s="2">
        <f>H801/$B$2</f>
        <v>0.0093175</v>
      </c>
    </row>
    <row r="805">
      <c r="D805" s="1" t="s">
        <v>21</v>
      </c>
      <c r="E805" s="2">
        <f>(E801-H801)/$B$2</f>
        <v>0.0018153125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8</v>
      </c>
      <c r="F820" s="1">
        <v>1.0</v>
      </c>
      <c r="G820" s="4" t="str">
        <f t="shared" ref="G820:G829" si="200">INDIRECT(CONCATENATE("'ccc",$E$818,"'!",$B$1,C820+21))</f>
        <v>0.50</v>
      </c>
      <c r="H820" s="2">
        <f t="shared" ref="H820:H829" si="201">E820*F820*G820</f>
        <v>4</v>
      </c>
      <c r="I820" s="2">
        <f t="shared" ref="I820:I829" si="202">H820/$E$831</f>
        <v>0.002816901408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10</v>
      </c>
      <c r="F821" s="1">
        <v>1.0</v>
      </c>
      <c r="G821" s="4" t="str">
        <f t="shared" si="200"/>
        <v>0.50</v>
      </c>
      <c r="H821" s="2">
        <f t="shared" si="201"/>
        <v>5</v>
      </c>
      <c r="I821" s="2">
        <f t="shared" si="202"/>
        <v>0.003521126761</v>
      </c>
      <c r="J821" s="2">
        <f t="shared" si="203"/>
        <v>0</v>
      </c>
    </row>
    <row r="822">
      <c r="C822" s="1">
        <v>2.0</v>
      </c>
      <c r="E822" s="4">
        <f t="shared" si="199"/>
        <v>0</v>
      </c>
      <c r="F822" s="1">
        <v>1.0</v>
      </c>
      <c r="G822" s="4" t="str">
        <f t="shared" si="200"/>
        <v/>
      </c>
      <c r="H822" s="2">
        <f t="shared" si="201"/>
        <v>0</v>
      </c>
      <c r="I822" s="2">
        <f t="shared" si="202"/>
        <v>0</v>
      </c>
      <c r="J822" s="2">
        <f t="shared" si="203"/>
        <v>0</v>
      </c>
    </row>
    <row r="823">
      <c r="C823" s="1">
        <v>3.0</v>
      </c>
      <c r="E823" s="4">
        <f t="shared" si="199"/>
        <v>5</v>
      </c>
      <c r="F823" s="1">
        <v>1.0</v>
      </c>
      <c r="G823" s="4" t="str">
        <f t="shared" si="200"/>
        <v>0.60</v>
      </c>
      <c r="H823" s="2">
        <f t="shared" si="201"/>
        <v>3</v>
      </c>
      <c r="I823" s="2">
        <f t="shared" si="202"/>
        <v>0.002112676056</v>
      </c>
      <c r="J823" s="2">
        <f t="shared" si="203"/>
        <v>0</v>
      </c>
    </row>
    <row r="824">
      <c r="C824" s="1">
        <v>4.0</v>
      </c>
      <c r="E824" s="4">
        <f t="shared" si="199"/>
        <v>1032</v>
      </c>
      <c r="F824" s="1">
        <v>1.0</v>
      </c>
      <c r="G824" s="4" t="str">
        <f t="shared" si="200"/>
        <v>0.92</v>
      </c>
      <c r="H824" s="2">
        <f t="shared" si="201"/>
        <v>949.44</v>
      </c>
      <c r="I824" s="2">
        <f t="shared" si="202"/>
        <v>0.6686197183</v>
      </c>
      <c r="J824" s="2">
        <f t="shared" si="203"/>
        <v>0</v>
      </c>
    </row>
    <row r="825">
      <c r="C825" s="1">
        <v>5.0</v>
      </c>
      <c r="E825" s="4">
        <f t="shared" si="199"/>
        <v>275</v>
      </c>
      <c r="F825" s="1">
        <v>1.0</v>
      </c>
      <c r="G825" s="4" t="str">
        <f t="shared" si="200"/>
        <v>0.80</v>
      </c>
      <c r="H825" s="2">
        <f t="shared" si="201"/>
        <v>220</v>
      </c>
      <c r="I825" s="2">
        <f t="shared" si="202"/>
        <v>0.1549295775</v>
      </c>
      <c r="J825" s="2">
        <f t="shared" si="203"/>
        <v>0</v>
      </c>
    </row>
    <row r="826">
      <c r="C826" s="1">
        <v>6.0</v>
      </c>
      <c r="E826" s="4">
        <f t="shared" si="199"/>
        <v>36</v>
      </c>
      <c r="F826" s="1">
        <v>0.0</v>
      </c>
      <c r="G826" s="4" t="str">
        <f t="shared" si="200"/>
        <v>0.36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8</v>
      </c>
      <c r="F827" s="1">
        <v>0.0</v>
      </c>
      <c r="G827" s="4" t="str">
        <f t="shared" si="200"/>
        <v>0.38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15</v>
      </c>
      <c r="F828" s="1">
        <v>0.0</v>
      </c>
      <c r="G828" s="4" t="str">
        <f t="shared" si="200"/>
        <v>0.13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31</v>
      </c>
      <c r="F829" s="1">
        <v>0.0</v>
      </c>
      <c r="G829" s="4" t="str">
        <f t="shared" si="200"/>
        <v>0.45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0.168</v>
      </c>
    </row>
    <row r="831">
      <c r="D831" s="1" t="s">
        <v>29</v>
      </c>
      <c r="E831" s="2">
        <f>Sum(E820:E829)</f>
        <v>1420</v>
      </c>
      <c r="H831" s="2">
        <f>Sum(H820:H829)</f>
        <v>1181.44</v>
      </c>
    </row>
    <row r="832">
      <c r="D832" s="1" t="s">
        <v>17</v>
      </c>
      <c r="E832" s="2">
        <f>E831/$B$2</f>
        <v>0.01109375</v>
      </c>
    </row>
    <row r="833">
      <c r="D833" s="1" t="s">
        <v>18</v>
      </c>
      <c r="E833" s="2">
        <f>H831/E831</f>
        <v>0.832</v>
      </c>
    </row>
    <row r="834">
      <c r="D834" s="1" t="s">
        <v>20</v>
      </c>
      <c r="E834" s="2">
        <f>H831/$B$2</f>
        <v>0.00923</v>
      </c>
    </row>
    <row r="835">
      <c r="D835" s="1" t="s">
        <v>21</v>
      </c>
      <c r="E835" s="2">
        <f>(E831-H831)/$B$2</f>
        <v>0.00186375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7</v>
      </c>
      <c r="F850" s="1">
        <v>1.0</v>
      </c>
      <c r="G850" s="4" t="str">
        <f t="shared" ref="G850:G859" si="205">INDIRECT(CONCATENATE("'ccc",$E$848,"'!",$B$1,C850+21))</f>
        <v>0.14</v>
      </c>
      <c r="H850" s="2">
        <f t="shared" ref="H850:H859" si="206">E850*F850*G850</f>
        <v>0.98</v>
      </c>
      <c r="I850" s="2">
        <f t="shared" ref="I850:I859" si="207">H850/$E$861</f>
        <v>0.0006680299932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11</v>
      </c>
      <c r="F851" s="1">
        <v>1.0</v>
      </c>
      <c r="G851" s="4" t="str">
        <f t="shared" si="205"/>
        <v>0.09</v>
      </c>
      <c r="H851" s="2">
        <f t="shared" si="206"/>
        <v>0.99</v>
      </c>
      <c r="I851" s="2">
        <f t="shared" si="207"/>
        <v>0.0006748466258</v>
      </c>
      <c r="J851" s="2">
        <f t="shared" si="208"/>
        <v>0</v>
      </c>
    </row>
    <row r="852">
      <c r="C852" s="1">
        <v>2.0</v>
      </c>
      <c r="E852" s="4">
        <f t="shared" si="204"/>
        <v>6</v>
      </c>
      <c r="F852" s="1">
        <v>1.0</v>
      </c>
      <c r="G852" s="4" t="str">
        <f t="shared" si="205"/>
        <v>0.50</v>
      </c>
      <c r="H852" s="2">
        <f t="shared" si="206"/>
        <v>3</v>
      </c>
      <c r="I852" s="2">
        <f t="shared" si="207"/>
        <v>0.002044989775</v>
      </c>
      <c r="J852" s="2">
        <f t="shared" si="208"/>
        <v>0</v>
      </c>
    </row>
    <row r="853">
      <c r="C853" s="1">
        <v>3.0</v>
      </c>
      <c r="E853" s="4">
        <f t="shared" si="204"/>
        <v>7</v>
      </c>
      <c r="F853" s="1">
        <v>1.0</v>
      </c>
      <c r="G853" s="4" t="str">
        <f t="shared" si="205"/>
        <v>0.71</v>
      </c>
      <c r="H853" s="2">
        <f t="shared" si="206"/>
        <v>4.97</v>
      </c>
      <c r="I853" s="2">
        <f t="shared" si="207"/>
        <v>0.003387866394</v>
      </c>
      <c r="J853" s="2">
        <f t="shared" si="208"/>
        <v>0</v>
      </c>
    </row>
    <row r="854">
      <c r="C854" s="1">
        <v>4.0</v>
      </c>
      <c r="E854" s="4">
        <f t="shared" si="204"/>
        <v>1021</v>
      </c>
      <c r="F854" s="1">
        <v>1.0</v>
      </c>
      <c r="G854" s="4" t="str">
        <f t="shared" si="205"/>
        <v>0.92</v>
      </c>
      <c r="H854" s="2">
        <f t="shared" si="206"/>
        <v>939.32</v>
      </c>
      <c r="I854" s="2">
        <f t="shared" si="207"/>
        <v>0.6402999318</v>
      </c>
      <c r="J854" s="2">
        <f t="shared" si="208"/>
        <v>0</v>
      </c>
    </row>
    <row r="855">
      <c r="C855" s="1">
        <v>5.0</v>
      </c>
      <c r="E855" s="4">
        <f t="shared" si="204"/>
        <v>328</v>
      </c>
      <c r="F855" s="1">
        <v>1.0</v>
      </c>
      <c r="G855" s="4" t="str">
        <f t="shared" si="205"/>
        <v>0.80</v>
      </c>
      <c r="H855" s="2">
        <f t="shared" si="206"/>
        <v>262.4</v>
      </c>
      <c r="I855" s="2">
        <f t="shared" si="207"/>
        <v>0.178868439</v>
      </c>
      <c r="J855" s="2">
        <f t="shared" si="208"/>
        <v>0</v>
      </c>
    </row>
    <row r="856">
      <c r="C856" s="1">
        <v>6.0</v>
      </c>
      <c r="E856" s="4">
        <f t="shared" si="204"/>
        <v>23</v>
      </c>
      <c r="F856" s="1">
        <v>0.0</v>
      </c>
      <c r="G856" s="4" t="str">
        <f t="shared" si="205"/>
        <v>0.43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11</v>
      </c>
      <c r="F857" s="1">
        <v>0.0</v>
      </c>
      <c r="G857" s="4" t="str">
        <f t="shared" si="205"/>
        <v>0.36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15</v>
      </c>
      <c r="F858" s="1">
        <v>0.0</v>
      </c>
      <c r="G858" s="4" t="str">
        <f t="shared" si="205"/>
        <v>0.27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38</v>
      </c>
      <c r="F859" s="1">
        <v>0.0</v>
      </c>
      <c r="G859" s="4" t="str">
        <f t="shared" si="205"/>
        <v>0.29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0.1740558964</v>
      </c>
    </row>
    <row r="861">
      <c r="D861" s="1" t="s">
        <v>29</v>
      </c>
      <c r="E861" s="2">
        <f>Sum(E850:E859)</f>
        <v>1467</v>
      </c>
      <c r="H861" s="2">
        <f>Sum(H850:H859)</f>
        <v>1211.66</v>
      </c>
    </row>
    <row r="862">
      <c r="D862" s="1" t="s">
        <v>17</v>
      </c>
      <c r="E862" s="2">
        <f>E861/$B$2</f>
        <v>0.0114609375</v>
      </c>
    </row>
    <row r="863">
      <c r="D863" s="1" t="s">
        <v>18</v>
      </c>
      <c r="E863" s="2">
        <f>H861/E861</f>
        <v>0.8259441036</v>
      </c>
    </row>
    <row r="864">
      <c r="D864" s="1" t="s">
        <v>20</v>
      </c>
      <c r="E864" s="2">
        <f>H861/$B$2</f>
        <v>0.00946609375</v>
      </c>
    </row>
    <row r="865">
      <c r="D865" s="1" t="s">
        <v>21</v>
      </c>
      <c r="E865" s="2">
        <f>(E861-H861)/$B$2</f>
        <v>0.00199484375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13</v>
      </c>
      <c r="F880" s="1">
        <v>1.0</v>
      </c>
      <c r="G880" s="4" t="str">
        <f t="shared" ref="G880:G889" si="210">INDIRECT(CONCATENATE("'ccc",$E$878,"'!",$B$1,C880+21))</f>
        <v>0.38</v>
      </c>
      <c r="H880" s="2">
        <f t="shared" ref="H880:H889" si="211">E880*F880*G880</f>
        <v>4.94</v>
      </c>
      <c r="I880" s="2">
        <f t="shared" ref="I880:I889" si="212">H880/$E$891</f>
        <v>0.003378932969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14</v>
      </c>
      <c r="F881" s="1">
        <v>1.0</v>
      </c>
      <c r="G881" s="4" t="str">
        <f t="shared" si="210"/>
        <v>0.00</v>
      </c>
      <c r="H881" s="2">
        <f t="shared" si="211"/>
        <v>0</v>
      </c>
      <c r="I881" s="2">
        <f t="shared" si="212"/>
        <v>0</v>
      </c>
      <c r="J881" s="2">
        <f t="shared" si="213"/>
        <v>0</v>
      </c>
    </row>
    <row r="882">
      <c r="C882" s="1">
        <v>2.0</v>
      </c>
      <c r="E882" s="4">
        <f t="shared" si="209"/>
        <v>3</v>
      </c>
      <c r="F882" s="1">
        <v>1.0</v>
      </c>
      <c r="G882" s="4" t="str">
        <f t="shared" si="210"/>
        <v>0.67</v>
      </c>
      <c r="H882" s="2">
        <f t="shared" si="211"/>
        <v>2.01</v>
      </c>
      <c r="I882" s="2">
        <f t="shared" si="212"/>
        <v>0.001374829001</v>
      </c>
      <c r="J882" s="2">
        <f t="shared" si="213"/>
        <v>0</v>
      </c>
    </row>
    <row r="883">
      <c r="C883" s="1">
        <v>3.0</v>
      </c>
      <c r="E883" s="4">
        <f t="shared" si="209"/>
        <v>7</v>
      </c>
      <c r="F883" s="1">
        <v>1.0</v>
      </c>
      <c r="G883" s="4" t="str">
        <f t="shared" si="210"/>
        <v>0.86</v>
      </c>
      <c r="H883" s="2">
        <f t="shared" si="211"/>
        <v>6.02</v>
      </c>
      <c r="I883" s="2">
        <f t="shared" si="212"/>
        <v>0.004117647059</v>
      </c>
      <c r="J883" s="2">
        <f t="shared" si="213"/>
        <v>0</v>
      </c>
    </row>
    <row r="884">
      <c r="C884" s="1">
        <v>4.0</v>
      </c>
      <c r="E884" s="4">
        <f t="shared" si="209"/>
        <v>1012</v>
      </c>
      <c r="F884" s="1">
        <v>1.0</v>
      </c>
      <c r="G884" s="4" t="str">
        <f t="shared" si="210"/>
        <v>0.92</v>
      </c>
      <c r="H884" s="2">
        <f t="shared" si="211"/>
        <v>931.04</v>
      </c>
      <c r="I884" s="2">
        <f t="shared" si="212"/>
        <v>0.6368262654</v>
      </c>
      <c r="J884" s="2">
        <f t="shared" si="213"/>
        <v>0</v>
      </c>
    </row>
    <row r="885">
      <c r="C885" s="1">
        <v>5.0</v>
      </c>
      <c r="E885" s="4">
        <f t="shared" si="209"/>
        <v>301</v>
      </c>
      <c r="F885" s="1">
        <v>1.0</v>
      </c>
      <c r="G885" s="4" t="str">
        <f t="shared" si="210"/>
        <v>0.84</v>
      </c>
      <c r="H885" s="2">
        <f t="shared" si="211"/>
        <v>252.84</v>
      </c>
      <c r="I885" s="2">
        <f t="shared" si="212"/>
        <v>0.1729411765</v>
      </c>
      <c r="J885" s="2">
        <f t="shared" si="213"/>
        <v>0</v>
      </c>
    </row>
    <row r="886">
      <c r="C886" s="1">
        <v>6.0</v>
      </c>
      <c r="E886" s="4">
        <f t="shared" si="209"/>
        <v>34</v>
      </c>
      <c r="F886" s="1">
        <v>0.0</v>
      </c>
      <c r="G886" s="4" t="str">
        <f t="shared" si="210"/>
        <v>0.50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10</v>
      </c>
      <c r="F887" s="1">
        <v>0.0</v>
      </c>
      <c r="G887" s="4" t="str">
        <f t="shared" si="210"/>
        <v>0.20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16</v>
      </c>
      <c r="F888" s="1">
        <v>0.0</v>
      </c>
      <c r="G888" s="4" t="str">
        <f t="shared" si="210"/>
        <v>0.38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52</v>
      </c>
      <c r="F889" s="1">
        <v>0.0</v>
      </c>
      <c r="G889" s="4" t="str">
        <f t="shared" si="210"/>
        <v>0.52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0.1813611491</v>
      </c>
    </row>
    <row r="891">
      <c r="D891" s="1" t="s">
        <v>29</v>
      </c>
      <c r="E891" s="2">
        <f>Sum(E880:E889)</f>
        <v>1462</v>
      </c>
      <c r="H891" s="2">
        <f>Sum(H880:H889)</f>
        <v>1196.85</v>
      </c>
    </row>
    <row r="892">
      <c r="D892" s="1" t="s">
        <v>17</v>
      </c>
      <c r="E892" s="2">
        <f>E891/$B$2</f>
        <v>0.011421875</v>
      </c>
    </row>
    <row r="893">
      <c r="D893" s="1" t="s">
        <v>18</v>
      </c>
      <c r="E893" s="2">
        <f>H891/E891</f>
        <v>0.8186388509</v>
      </c>
    </row>
    <row r="894">
      <c r="D894" s="1" t="s">
        <v>20</v>
      </c>
      <c r="E894" s="2">
        <f>H891/$B$2</f>
        <v>0.009350390625</v>
      </c>
    </row>
    <row r="895">
      <c r="D895" s="1" t="s">
        <v>21</v>
      </c>
      <c r="E895" s="2">
        <f>(E891-H891)/$B$2</f>
        <v>0.002071484375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22</v>
      </c>
      <c r="F910" s="1">
        <v>1.0</v>
      </c>
      <c r="G910" s="4" t="str">
        <f t="shared" ref="G910:G919" si="215">INDIRECT(CONCATENATE("'ccc",$E$908,"'!",$B$1,C910+21))</f>
        <v>0.36</v>
      </c>
      <c r="H910" s="2">
        <f t="shared" ref="H910:H919" si="216">E910*F910*G910</f>
        <v>7.92</v>
      </c>
      <c r="I910" s="2">
        <f t="shared" ref="I910:I919" si="217">H910/$E$921</f>
        <v>0.005207100592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19</v>
      </c>
      <c r="F911" s="1">
        <v>1.0</v>
      </c>
      <c r="G911" s="4" t="str">
        <f t="shared" si="215"/>
        <v>0.37</v>
      </c>
      <c r="H911" s="2">
        <f t="shared" si="216"/>
        <v>7.03</v>
      </c>
      <c r="I911" s="2">
        <f t="shared" si="217"/>
        <v>0.004621959237</v>
      </c>
      <c r="J911" s="2">
        <f t="shared" si="218"/>
        <v>0</v>
      </c>
    </row>
    <row r="912">
      <c r="C912" s="1">
        <v>2.0</v>
      </c>
      <c r="E912" s="4">
        <f t="shared" si="214"/>
        <v>4</v>
      </c>
      <c r="F912" s="1">
        <v>1.0</v>
      </c>
      <c r="G912" s="4" t="str">
        <f t="shared" si="215"/>
        <v>0.00</v>
      </c>
      <c r="H912" s="2">
        <f t="shared" si="216"/>
        <v>0</v>
      </c>
      <c r="I912" s="2">
        <f t="shared" si="217"/>
        <v>0</v>
      </c>
      <c r="J912" s="2">
        <f t="shared" si="218"/>
        <v>0</v>
      </c>
    </row>
    <row r="913">
      <c r="C913" s="1">
        <v>3.0</v>
      </c>
      <c r="E913" s="4">
        <f t="shared" si="214"/>
        <v>7</v>
      </c>
      <c r="F913" s="1">
        <v>1.0</v>
      </c>
      <c r="G913" s="4" t="str">
        <f t="shared" si="215"/>
        <v>0.43</v>
      </c>
      <c r="H913" s="2">
        <f t="shared" si="216"/>
        <v>3.01</v>
      </c>
      <c r="I913" s="2">
        <f t="shared" si="217"/>
        <v>0.00197896121</v>
      </c>
      <c r="J913" s="2">
        <f t="shared" si="218"/>
        <v>0</v>
      </c>
    </row>
    <row r="914">
      <c r="C914" s="1">
        <v>4.0</v>
      </c>
      <c r="E914" s="4">
        <f t="shared" si="214"/>
        <v>854</v>
      </c>
      <c r="F914" s="1">
        <v>1.0</v>
      </c>
      <c r="G914" s="4" t="str">
        <f t="shared" si="215"/>
        <v>0.88</v>
      </c>
      <c r="H914" s="2">
        <f t="shared" si="216"/>
        <v>751.52</v>
      </c>
      <c r="I914" s="2">
        <f t="shared" si="217"/>
        <v>0.4940959895</v>
      </c>
      <c r="J914" s="2">
        <f t="shared" si="218"/>
        <v>0</v>
      </c>
    </row>
    <row r="915">
      <c r="C915" s="1">
        <v>5.0</v>
      </c>
      <c r="E915" s="4">
        <f t="shared" si="214"/>
        <v>342</v>
      </c>
      <c r="F915" s="1">
        <v>1.0</v>
      </c>
      <c r="G915" s="4" t="str">
        <f t="shared" si="215"/>
        <v>0.74</v>
      </c>
      <c r="H915" s="2">
        <f t="shared" si="216"/>
        <v>253.08</v>
      </c>
      <c r="I915" s="2">
        <f t="shared" si="217"/>
        <v>0.1663905325</v>
      </c>
      <c r="J915" s="2">
        <f t="shared" si="218"/>
        <v>0</v>
      </c>
    </row>
    <row r="916">
      <c r="C916" s="1">
        <v>6.0</v>
      </c>
      <c r="E916" s="4">
        <f t="shared" si="214"/>
        <v>192</v>
      </c>
      <c r="F916" s="1">
        <v>1.0</v>
      </c>
      <c r="G916" s="4" t="str">
        <f t="shared" si="215"/>
        <v>0.64</v>
      </c>
      <c r="H916" s="2">
        <f t="shared" si="216"/>
        <v>122.88</v>
      </c>
      <c r="I916" s="2">
        <f t="shared" si="217"/>
        <v>0.08078895464</v>
      </c>
      <c r="J916" s="2">
        <f t="shared" si="218"/>
        <v>0</v>
      </c>
    </row>
    <row r="917">
      <c r="C917" s="1">
        <v>7.0</v>
      </c>
      <c r="E917" s="4">
        <f t="shared" si="214"/>
        <v>15</v>
      </c>
      <c r="F917" s="1">
        <v>0.0</v>
      </c>
      <c r="G917" s="4" t="str">
        <f t="shared" si="215"/>
        <v>0.33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15</v>
      </c>
      <c r="F918" s="1">
        <v>0.0</v>
      </c>
      <c r="G918" s="4" t="str">
        <f t="shared" si="215"/>
        <v>0.53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51</v>
      </c>
      <c r="F919" s="1">
        <v>0.0</v>
      </c>
      <c r="G919" s="4" t="str">
        <f t="shared" si="215"/>
        <v>0.41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0.2469165023</v>
      </c>
    </row>
    <row r="921">
      <c r="D921" s="1" t="s">
        <v>29</v>
      </c>
      <c r="E921" s="2">
        <f>Sum(E910:E919)</f>
        <v>1521</v>
      </c>
      <c r="H921" s="2">
        <f>Sum(H910:H919)</f>
        <v>1145.44</v>
      </c>
    </row>
    <row r="922">
      <c r="D922" s="1" t="s">
        <v>17</v>
      </c>
      <c r="E922" s="2">
        <f>E921/$B$2</f>
        <v>0.0118828125</v>
      </c>
    </row>
    <row r="923">
      <c r="D923" s="1" t="s">
        <v>18</v>
      </c>
      <c r="E923" s="2">
        <f>H921/E921</f>
        <v>0.7530834977</v>
      </c>
    </row>
    <row r="924">
      <c r="D924" s="1" t="s">
        <v>20</v>
      </c>
      <c r="E924" s="2">
        <f>H921/$B$2</f>
        <v>0.00894875</v>
      </c>
    </row>
    <row r="925">
      <c r="D925" s="1" t="s">
        <v>21</v>
      </c>
      <c r="E925" s="2">
        <f>(E921-H921)/$B$2</f>
        <v>0.0029340625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38</v>
      </c>
      <c r="F940" s="1">
        <v>1.0</v>
      </c>
      <c r="G940" s="4" t="str">
        <f t="shared" ref="G940:G949" si="220">INDIRECT(CONCATENATE("'ccc",$E$938,"'!",$B$1,C940+21))</f>
        <v>0.42</v>
      </c>
      <c r="H940" s="2">
        <f t="shared" ref="H940:H949" si="221">E940*F940*G940</f>
        <v>15.96</v>
      </c>
      <c r="I940" s="2">
        <f t="shared" ref="I940:I949" si="222">H940/$E$951</f>
        <v>0.01031007752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13</v>
      </c>
      <c r="F941" s="1">
        <v>1.0</v>
      </c>
      <c r="G941" s="4" t="str">
        <f t="shared" si="220"/>
        <v>0.62</v>
      </c>
      <c r="H941" s="2">
        <f t="shared" si="221"/>
        <v>8.06</v>
      </c>
      <c r="I941" s="2">
        <f t="shared" si="222"/>
        <v>0.005206718346</v>
      </c>
      <c r="J941" s="2">
        <f t="shared" si="223"/>
        <v>0</v>
      </c>
    </row>
    <row r="942">
      <c r="C942" s="1">
        <v>2.0</v>
      </c>
      <c r="E942" s="4">
        <f t="shared" si="219"/>
        <v>8</v>
      </c>
      <c r="F942" s="1">
        <v>1.0</v>
      </c>
      <c r="G942" s="4" t="str">
        <f t="shared" si="220"/>
        <v>0.00</v>
      </c>
      <c r="H942" s="2">
        <f t="shared" si="221"/>
        <v>0</v>
      </c>
      <c r="I942" s="2">
        <f t="shared" si="222"/>
        <v>0</v>
      </c>
      <c r="J942" s="2">
        <f t="shared" si="223"/>
        <v>0</v>
      </c>
    </row>
    <row r="943">
      <c r="C943" s="1">
        <v>3.0</v>
      </c>
      <c r="E943" s="4">
        <f t="shared" si="219"/>
        <v>14</v>
      </c>
      <c r="F943" s="1">
        <v>1.0</v>
      </c>
      <c r="G943" s="4" t="str">
        <f t="shared" si="220"/>
        <v>0.64</v>
      </c>
      <c r="H943" s="2">
        <f t="shared" si="221"/>
        <v>8.96</v>
      </c>
      <c r="I943" s="2">
        <f t="shared" si="222"/>
        <v>0.005788113695</v>
      </c>
      <c r="J943" s="2">
        <f t="shared" si="223"/>
        <v>0</v>
      </c>
    </row>
    <row r="944">
      <c r="C944" s="1">
        <v>4.0</v>
      </c>
      <c r="E944" s="4">
        <f t="shared" si="219"/>
        <v>622</v>
      </c>
      <c r="F944" s="1">
        <v>1.0</v>
      </c>
      <c r="G944" s="4" t="str">
        <f t="shared" si="220"/>
        <v>0.80</v>
      </c>
      <c r="H944" s="2">
        <f t="shared" si="221"/>
        <v>497.6</v>
      </c>
      <c r="I944" s="2">
        <f t="shared" si="222"/>
        <v>0.3214470284</v>
      </c>
      <c r="J944" s="2">
        <f t="shared" si="223"/>
        <v>0</v>
      </c>
    </row>
    <row r="945">
      <c r="C945" s="1">
        <v>5.0</v>
      </c>
      <c r="E945" s="4">
        <f t="shared" si="219"/>
        <v>425</v>
      </c>
      <c r="F945" s="1">
        <v>1.0</v>
      </c>
      <c r="G945" s="4" t="str">
        <f t="shared" si="220"/>
        <v>0.75</v>
      </c>
      <c r="H945" s="2">
        <f t="shared" si="221"/>
        <v>318.75</v>
      </c>
      <c r="I945" s="2">
        <f t="shared" si="222"/>
        <v>0.2059108527</v>
      </c>
      <c r="J945" s="2">
        <f t="shared" si="223"/>
        <v>0</v>
      </c>
    </row>
    <row r="946">
      <c r="C946" s="1">
        <v>6.0</v>
      </c>
      <c r="E946" s="4">
        <f t="shared" si="219"/>
        <v>346</v>
      </c>
      <c r="F946" s="1">
        <v>1.0</v>
      </c>
      <c r="G946" s="4" t="str">
        <f t="shared" si="220"/>
        <v>0.75</v>
      </c>
      <c r="H946" s="2">
        <f t="shared" si="221"/>
        <v>259.5</v>
      </c>
      <c r="I946" s="2">
        <f t="shared" si="222"/>
        <v>0.1676356589</v>
      </c>
      <c r="J946" s="2">
        <f t="shared" si="223"/>
        <v>0</v>
      </c>
    </row>
    <row r="947">
      <c r="C947" s="1">
        <v>7.0</v>
      </c>
      <c r="E947" s="4">
        <f t="shared" si="219"/>
        <v>19</v>
      </c>
      <c r="F947" s="1">
        <v>0.0</v>
      </c>
      <c r="G947" s="4" t="str">
        <f t="shared" si="220"/>
        <v>0.16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16</v>
      </c>
      <c r="F948" s="1">
        <v>0.0</v>
      </c>
      <c r="G948" s="4" t="str">
        <f t="shared" si="220"/>
        <v>0.31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47</v>
      </c>
      <c r="F949" s="1">
        <v>0.0</v>
      </c>
      <c r="G949" s="4" t="str">
        <f t="shared" si="220"/>
        <v>0.36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0.2837015504</v>
      </c>
    </row>
    <row r="951">
      <c r="D951" s="1" t="s">
        <v>29</v>
      </c>
      <c r="E951" s="2">
        <f>Sum(E940:E949)</f>
        <v>1548</v>
      </c>
      <c r="H951" s="2">
        <f>Sum(H940:H949)</f>
        <v>1108.83</v>
      </c>
    </row>
    <row r="952">
      <c r="D952" s="1" t="s">
        <v>17</v>
      </c>
      <c r="E952" s="2">
        <f>E951/$B$2</f>
        <v>0.01209375</v>
      </c>
    </row>
    <row r="953">
      <c r="D953" s="1" t="s">
        <v>18</v>
      </c>
      <c r="E953" s="2">
        <f>H951/E951</f>
        <v>0.7162984496</v>
      </c>
    </row>
    <row r="954">
      <c r="D954" s="1" t="s">
        <v>20</v>
      </c>
      <c r="E954" s="2">
        <f>H951/$B$2</f>
        <v>0.008662734375</v>
      </c>
    </row>
    <row r="955">
      <c r="D955" s="1" t="s">
        <v>21</v>
      </c>
      <c r="E955" s="2">
        <f>(E951-H951)/$B$2</f>
        <v>0.003431015625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32</v>
      </c>
      <c r="F970" s="1">
        <v>1.0</v>
      </c>
      <c r="G970" s="4" t="str">
        <f t="shared" ref="G970:G979" si="225">INDIRECT(CONCATENATE("'ccc",$E$968,"'!",$B$1,C970+21))</f>
        <v>0.38</v>
      </c>
      <c r="H970" s="2">
        <f t="shared" ref="H970:H979" si="226">E970*F970*G970</f>
        <v>12.16</v>
      </c>
      <c r="I970" s="2">
        <f t="shared" ref="I970:I979" si="227">H970/$E$981</f>
        <v>0.008106666667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22</v>
      </c>
      <c r="F971" s="1">
        <v>1.0</v>
      </c>
      <c r="G971" s="4" t="str">
        <f t="shared" si="225"/>
        <v>0.36</v>
      </c>
      <c r="H971" s="2">
        <f t="shared" si="226"/>
        <v>7.92</v>
      </c>
      <c r="I971" s="2">
        <f t="shared" si="227"/>
        <v>0.00528</v>
      </c>
      <c r="J971" s="2">
        <f t="shared" si="228"/>
        <v>0</v>
      </c>
    </row>
    <row r="972">
      <c r="C972" s="1">
        <v>2.0</v>
      </c>
      <c r="E972" s="4">
        <f t="shared" si="224"/>
        <v>12</v>
      </c>
      <c r="F972" s="1">
        <v>1.0</v>
      </c>
      <c r="G972" s="4" t="str">
        <f t="shared" si="225"/>
        <v>0.33</v>
      </c>
      <c r="H972" s="2">
        <f t="shared" si="226"/>
        <v>3.96</v>
      </c>
      <c r="I972" s="2">
        <f t="shared" si="227"/>
        <v>0.00264</v>
      </c>
      <c r="J972" s="2">
        <f t="shared" si="228"/>
        <v>0</v>
      </c>
    </row>
    <row r="973">
      <c r="C973" s="1">
        <v>3.0</v>
      </c>
      <c r="E973" s="4">
        <f t="shared" si="224"/>
        <v>14</v>
      </c>
      <c r="F973" s="1">
        <v>1.0</v>
      </c>
      <c r="G973" s="4" t="str">
        <f t="shared" si="225"/>
        <v>0.36</v>
      </c>
      <c r="H973" s="2">
        <f t="shared" si="226"/>
        <v>5.04</v>
      </c>
      <c r="I973" s="2">
        <f t="shared" si="227"/>
        <v>0.00336</v>
      </c>
      <c r="J973" s="2">
        <f t="shared" si="228"/>
        <v>0</v>
      </c>
    </row>
    <row r="974">
      <c r="C974" s="1">
        <v>4.0</v>
      </c>
      <c r="E974" s="4">
        <f t="shared" si="224"/>
        <v>557</v>
      </c>
      <c r="F974" s="1">
        <v>1.0</v>
      </c>
      <c r="G974" s="4" t="str">
        <f t="shared" si="225"/>
        <v>0.81</v>
      </c>
      <c r="H974" s="2">
        <f t="shared" si="226"/>
        <v>451.17</v>
      </c>
      <c r="I974" s="2">
        <f t="shared" si="227"/>
        <v>0.30078</v>
      </c>
      <c r="J974" s="2">
        <f t="shared" si="228"/>
        <v>0</v>
      </c>
    </row>
    <row r="975">
      <c r="C975" s="1">
        <v>5.0</v>
      </c>
      <c r="E975" s="4">
        <f t="shared" si="224"/>
        <v>412</v>
      </c>
      <c r="F975" s="1">
        <v>1.0</v>
      </c>
      <c r="G975" s="4" t="str">
        <f t="shared" si="225"/>
        <v>0.75</v>
      </c>
      <c r="H975" s="2">
        <f t="shared" si="226"/>
        <v>309</v>
      </c>
      <c r="I975" s="2">
        <f t="shared" si="227"/>
        <v>0.206</v>
      </c>
      <c r="J975" s="2">
        <f t="shared" si="228"/>
        <v>0</v>
      </c>
    </row>
    <row r="976">
      <c r="C976" s="1">
        <v>6.0</v>
      </c>
      <c r="E976" s="4">
        <f t="shared" si="224"/>
        <v>392</v>
      </c>
      <c r="F976" s="1">
        <v>1.0</v>
      </c>
      <c r="G976" s="4" t="str">
        <f t="shared" si="225"/>
        <v>0.77</v>
      </c>
      <c r="H976" s="2">
        <f t="shared" si="226"/>
        <v>301.84</v>
      </c>
      <c r="I976" s="2">
        <f t="shared" si="227"/>
        <v>0.2012266667</v>
      </c>
      <c r="J976" s="2">
        <f t="shared" si="228"/>
        <v>0</v>
      </c>
    </row>
    <row r="977">
      <c r="C977" s="1">
        <v>7.0</v>
      </c>
      <c r="E977" s="4">
        <f t="shared" si="224"/>
        <v>9</v>
      </c>
      <c r="F977" s="1">
        <v>0.0</v>
      </c>
      <c r="G977" s="4" t="str">
        <f t="shared" si="225"/>
        <v>0.11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13</v>
      </c>
      <c r="F978" s="1">
        <v>0.0</v>
      </c>
      <c r="G978" s="4" t="str">
        <f t="shared" si="225"/>
        <v>0.15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37</v>
      </c>
      <c r="F979" s="1">
        <v>0.0</v>
      </c>
      <c r="G979" s="4" t="str">
        <f t="shared" si="225"/>
        <v>0.38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0.2726066667</v>
      </c>
    </row>
    <row r="981">
      <c r="D981" s="1" t="s">
        <v>29</v>
      </c>
      <c r="E981" s="2">
        <f>Sum(E970:E979)</f>
        <v>1500</v>
      </c>
      <c r="H981" s="2">
        <f>Sum(H970:H979)</f>
        <v>1091.09</v>
      </c>
    </row>
    <row r="982">
      <c r="D982" s="1" t="s">
        <v>17</v>
      </c>
      <c r="E982" s="2">
        <f>E981/$B$2</f>
        <v>0.01171875</v>
      </c>
    </row>
    <row r="983">
      <c r="D983" s="1" t="s">
        <v>18</v>
      </c>
      <c r="E983" s="2">
        <f>H981/E981</f>
        <v>0.7273933333</v>
      </c>
    </row>
    <row r="984">
      <c r="D984" s="1" t="s">
        <v>20</v>
      </c>
      <c r="E984" s="2">
        <f>H981/$B$2</f>
        <v>0.008524140625</v>
      </c>
    </row>
    <row r="985">
      <c r="D985" s="1" t="s">
        <v>21</v>
      </c>
      <c r="E985" s="2">
        <f>(E981-H981)/$B$2</f>
        <v>0.003194609375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27</v>
      </c>
      <c r="F1000" s="1">
        <v>1.0</v>
      </c>
      <c r="G1000" s="4" t="str">
        <f>INDIRECT(CONCATENATE("'ccc",$E$998,"'!",$B$1,C1000+21))</f>
        <v>0.41</v>
      </c>
      <c r="H1000" s="2">
        <f t="shared" ref="H1000:H1009" si="230">E1000*F1000*G1000</f>
        <v>11.07</v>
      </c>
      <c r="I1000" s="2">
        <f t="shared" ref="I1000:I1009" si="231">H1000/$E$1011</f>
        <v>0.006758241758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30</v>
      </c>
      <c r="F1001" s="1">
        <v>1.0</v>
      </c>
      <c r="G1001" s="4" t="str">
        <f t="shared" ref="G1001:G1009" si="233">INDIRECT(CONCATENATE("'ccc",$E$968,"'!",$B$1,C1001+21))</f>
        <v>0.36</v>
      </c>
      <c r="H1001" s="2">
        <f t="shared" si="230"/>
        <v>10.8</v>
      </c>
      <c r="I1001" s="2">
        <f t="shared" si="231"/>
        <v>0.006593406593</v>
      </c>
      <c r="J1001" s="2">
        <f t="shared" si="232"/>
        <v>0</v>
      </c>
    </row>
    <row r="1002">
      <c r="C1002" s="1">
        <v>2.0</v>
      </c>
      <c r="E1002" s="4">
        <f t="shared" si="229"/>
        <v>10</v>
      </c>
      <c r="F1002" s="1">
        <v>1.0</v>
      </c>
      <c r="G1002" s="4" t="str">
        <f t="shared" si="233"/>
        <v>0.33</v>
      </c>
      <c r="H1002" s="2">
        <f t="shared" si="230"/>
        <v>3.3</v>
      </c>
      <c r="I1002" s="2">
        <f t="shared" si="231"/>
        <v>0.002014652015</v>
      </c>
      <c r="J1002" s="2">
        <f t="shared" si="232"/>
        <v>0</v>
      </c>
    </row>
    <row r="1003">
      <c r="C1003" s="1">
        <v>3.0</v>
      </c>
      <c r="E1003" s="4">
        <f t="shared" si="229"/>
        <v>17</v>
      </c>
      <c r="F1003" s="1">
        <v>1.0</v>
      </c>
      <c r="G1003" s="4" t="str">
        <f t="shared" si="233"/>
        <v>0.36</v>
      </c>
      <c r="H1003" s="2">
        <f t="shared" si="230"/>
        <v>6.12</v>
      </c>
      <c r="I1003" s="2">
        <f t="shared" si="231"/>
        <v>0.003736263736</v>
      </c>
      <c r="J1003" s="2">
        <f t="shared" si="232"/>
        <v>0</v>
      </c>
    </row>
    <row r="1004">
      <c r="C1004" s="1">
        <v>4.0</v>
      </c>
      <c r="E1004" s="4">
        <f t="shared" si="229"/>
        <v>520</v>
      </c>
      <c r="F1004" s="1">
        <v>1.0</v>
      </c>
      <c r="G1004" s="4" t="str">
        <f t="shared" si="233"/>
        <v>0.81</v>
      </c>
      <c r="H1004" s="2">
        <f t="shared" si="230"/>
        <v>421.2</v>
      </c>
      <c r="I1004" s="2">
        <f t="shared" si="231"/>
        <v>0.2571428571</v>
      </c>
      <c r="J1004" s="2">
        <f t="shared" si="232"/>
        <v>0</v>
      </c>
    </row>
    <row r="1005">
      <c r="C1005" s="1">
        <v>5.0</v>
      </c>
      <c r="E1005" s="4">
        <f t="shared" si="229"/>
        <v>449</v>
      </c>
      <c r="F1005" s="1">
        <v>1.0</v>
      </c>
      <c r="G1005" s="4" t="str">
        <f t="shared" si="233"/>
        <v>0.75</v>
      </c>
      <c r="H1005" s="2">
        <f t="shared" si="230"/>
        <v>336.75</v>
      </c>
      <c r="I1005" s="2">
        <f t="shared" si="231"/>
        <v>0.2055860806</v>
      </c>
      <c r="J1005" s="2">
        <f t="shared" si="232"/>
        <v>0</v>
      </c>
    </row>
    <row r="1006">
      <c r="C1006" s="1">
        <v>6.0</v>
      </c>
      <c r="E1006" s="4">
        <f t="shared" si="229"/>
        <v>512</v>
      </c>
      <c r="F1006" s="1">
        <v>1.0</v>
      </c>
      <c r="G1006" s="4" t="str">
        <f t="shared" si="233"/>
        <v>0.77</v>
      </c>
      <c r="H1006" s="2">
        <f t="shared" si="230"/>
        <v>394.24</v>
      </c>
      <c r="I1006" s="2">
        <f t="shared" si="231"/>
        <v>0.2406837607</v>
      </c>
      <c r="J1006" s="2">
        <f t="shared" si="232"/>
        <v>0</v>
      </c>
    </row>
    <row r="1007">
      <c r="C1007" s="1">
        <v>7.0</v>
      </c>
      <c r="E1007" s="4">
        <f t="shared" si="229"/>
        <v>19</v>
      </c>
      <c r="F1007" s="1">
        <v>0.0</v>
      </c>
      <c r="G1007" s="4" t="str">
        <f t="shared" si="233"/>
        <v>0.11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20</v>
      </c>
      <c r="F1008" s="1">
        <v>0.0</v>
      </c>
      <c r="G1008" s="4" t="str">
        <f t="shared" si="233"/>
        <v>0.15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34</v>
      </c>
      <c r="F1009" s="1">
        <v>0.0</v>
      </c>
      <c r="G1009" s="4" t="str">
        <f t="shared" si="233"/>
        <v>0.38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0.2774847375</v>
      </c>
    </row>
    <row r="1011">
      <c r="D1011" s="1" t="s">
        <v>29</v>
      </c>
      <c r="E1011" s="2">
        <f>Sum(E1000:E1009)</f>
        <v>1638</v>
      </c>
      <c r="H1011" s="2">
        <f>Sum(H1000:H1009)</f>
        <v>1183.48</v>
      </c>
    </row>
    <row r="1012">
      <c r="D1012" s="1" t="s">
        <v>17</v>
      </c>
      <c r="E1012" s="2">
        <f>E1011/$B$2</f>
        <v>0.012796875</v>
      </c>
    </row>
    <row r="1013">
      <c r="D1013" s="1" t="s">
        <v>18</v>
      </c>
      <c r="E1013" s="2">
        <f>H1011/E1011</f>
        <v>0.7225152625</v>
      </c>
    </row>
    <row r="1014">
      <c r="D1014" s="1" t="s">
        <v>20</v>
      </c>
      <c r="E1014" s="2">
        <f>H1011/$B$2</f>
        <v>0.0092459375</v>
      </c>
    </row>
    <row r="1015">
      <c r="D1015" s="1" t="s">
        <v>21</v>
      </c>
      <c r="E1015" s="2">
        <f>(E1011-H1011)/$B$2</f>
        <v>0.0035509375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47</v>
      </c>
      <c r="F1030" s="1">
        <v>1.0</v>
      </c>
      <c r="G1030" s="4" t="str">
        <f t="shared" ref="G1030:G1039" si="235">INDIRECT(CONCATENATE("'ccc",$E$1028,"'!",$B$1,C1030+21))</f>
        <v>0.19</v>
      </c>
      <c r="H1030" s="2">
        <f t="shared" ref="H1030:H1039" si="236">E1030*F1030*G1030</f>
        <v>8.93</v>
      </c>
      <c r="I1030" s="2">
        <f t="shared" ref="I1030:I1039" si="237">H1030/$E$1041</f>
        <v>0.005783678756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19</v>
      </c>
      <c r="F1031" s="1">
        <v>1.0</v>
      </c>
      <c r="G1031" s="4" t="str">
        <f t="shared" si="235"/>
        <v>0.32</v>
      </c>
      <c r="H1031" s="2">
        <f t="shared" si="236"/>
        <v>6.08</v>
      </c>
      <c r="I1031" s="2">
        <f t="shared" si="237"/>
        <v>0.003937823834</v>
      </c>
      <c r="J1031" s="2">
        <f t="shared" si="238"/>
        <v>0</v>
      </c>
    </row>
    <row r="1032">
      <c r="C1032" s="1">
        <v>2.0</v>
      </c>
      <c r="E1032" s="4">
        <f t="shared" si="234"/>
        <v>8</v>
      </c>
      <c r="F1032" s="1">
        <v>1.0</v>
      </c>
      <c r="G1032" s="4" t="str">
        <f t="shared" si="235"/>
        <v>0.62</v>
      </c>
      <c r="H1032" s="2">
        <f t="shared" si="236"/>
        <v>4.96</v>
      </c>
      <c r="I1032" s="2">
        <f t="shared" si="237"/>
        <v>0.003212435233</v>
      </c>
      <c r="J1032" s="2">
        <f t="shared" si="238"/>
        <v>0</v>
      </c>
    </row>
    <row r="1033">
      <c r="C1033" s="1">
        <v>3.0</v>
      </c>
      <c r="E1033" s="4">
        <f t="shared" si="234"/>
        <v>13</v>
      </c>
      <c r="F1033" s="1">
        <v>1.0</v>
      </c>
      <c r="G1033" s="4" t="str">
        <f t="shared" si="235"/>
        <v>0.62</v>
      </c>
      <c r="H1033" s="2">
        <f t="shared" si="236"/>
        <v>8.06</v>
      </c>
      <c r="I1033" s="2">
        <f t="shared" si="237"/>
        <v>0.005220207254</v>
      </c>
      <c r="J1033" s="2">
        <f t="shared" si="238"/>
        <v>0</v>
      </c>
    </row>
    <row r="1034">
      <c r="C1034" s="1">
        <v>4.0</v>
      </c>
      <c r="E1034" s="4">
        <f t="shared" si="234"/>
        <v>457</v>
      </c>
      <c r="F1034" s="1">
        <v>1.0</v>
      </c>
      <c r="G1034" s="4" t="str">
        <f t="shared" si="235"/>
        <v>0.76</v>
      </c>
      <c r="H1034" s="2">
        <f t="shared" si="236"/>
        <v>347.32</v>
      </c>
      <c r="I1034" s="2">
        <f t="shared" si="237"/>
        <v>0.2249481865</v>
      </c>
      <c r="J1034" s="2">
        <f t="shared" si="238"/>
        <v>0</v>
      </c>
    </row>
    <row r="1035">
      <c r="C1035" s="1">
        <v>5.0</v>
      </c>
      <c r="E1035" s="4">
        <f t="shared" si="234"/>
        <v>409</v>
      </c>
      <c r="F1035" s="1">
        <v>1.0</v>
      </c>
      <c r="G1035" s="4" t="str">
        <f t="shared" si="235"/>
        <v>0.74</v>
      </c>
      <c r="H1035" s="2">
        <f t="shared" si="236"/>
        <v>302.66</v>
      </c>
      <c r="I1035" s="2">
        <f t="shared" si="237"/>
        <v>0.1960233161</v>
      </c>
      <c r="J1035" s="2">
        <f t="shared" si="238"/>
        <v>0</v>
      </c>
    </row>
    <row r="1036">
      <c r="C1036" s="1">
        <v>6.0</v>
      </c>
      <c r="E1036" s="4">
        <f t="shared" si="234"/>
        <v>528</v>
      </c>
      <c r="F1036" s="1">
        <v>1.0</v>
      </c>
      <c r="G1036" s="4" t="str">
        <f t="shared" si="235"/>
        <v>0.81</v>
      </c>
      <c r="H1036" s="2">
        <f t="shared" si="236"/>
        <v>427.68</v>
      </c>
      <c r="I1036" s="2">
        <f t="shared" si="237"/>
        <v>0.2769948187</v>
      </c>
      <c r="J1036" s="2">
        <f t="shared" si="238"/>
        <v>0</v>
      </c>
    </row>
    <row r="1037">
      <c r="C1037" s="1">
        <v>7.0</v>
      </c>
      <c r="E1037" s="4">
        <f t="shared" si="234"/>
        <v>20</v>
      </c>
      <c r="F1037" s="1">
        <v>0.0</v>
      </c>
      <c r="G1037" s="4" t="str">
        <f t="shared" si="235"/>
        <v>0.15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14</v>
      </c>
      <c r="F1038" s="1">
        <v>0.0</v>
      </c>
      <c r="G1038" s="4" t="str">
        <f t="shared" si="235"/>
        <v>0.43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29</v>
      </c>
      <c r="F1039" s="1">
        <v>0.0</v>
      </c>
      <c r="G1039" s="4" t="str">
        <f t="shared" si="235"/>
        <v>0.34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0.2838795337</v>
      </c>
    </row>
    <row r="1041">
      <c r="D1041" s="1" t="s">
        <v>29</v>
      </c>
      <c r="E1041" s="2">
        <f>Sum(E1030:E1039)</f>
        <v>1544</v>
      </c>
      <c r="H1041" s="2">
        <f>Sum(H1030:H1039)</f>
        <v>1105.69</v>
      </c>
    </row>
    <row r="1042">
      <c r="D1042" s="1" t="s">
        <v>17</v>
      </c>
      <c r="E1042" s="2">
        <f>E1041/$B$2</f>
        <v>0.0120625</v>
      </c>
    </row>
    <row r="1043">
      <c r="D1043" s="1" t="s">
        <v>18</v>
      </c>
      <c r="E1043" s="2">
        <f>H1041/E1041</f>
        <v>0.7161204663</v>
      </c>
    </row>
    <row r="1044">
      <c r="D1044" s="1" t="s">
        <v>20</v>
      </c>
      <c r="E1044" s="2">
        <f>H1041/$B$2</f>
        <v>0.008638203125</v>
      </c>
    </row>
    <row r="1045">
      <c r="D1045" s="1" t="s">
        <v>21</v>
      </c>
      <c r="E1045" s="2">
        <f>(E1041-H1041)/$B$2</f>
        <v>0.003424296875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24</v>
      </c>
      <c r="F1060" s="1">
        <v>1.0</v>
      </c>
      <c r="G1060" s="4" t="str">
        <f t="shared" ref="G1060:G1069" si="240">INDIRECT(CONCATENATE("'ccc",$E$1058,"'!",$B$1,C1060+21))</f>
        <v>0.50</v>
      </c>
      <c r="H1060" s="2">
        <f t="shared" ref="H1060:H1069" si="241">E1060*F1060*G1060</f>
        <v>12</v>
      </c>
      <c r="I1060" s="2">
        <f t="shared" ref="I1060:I1069" si="242">H1060/$E$1071</f>
        <v>0.007751937984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21</v>
      </c>
      <c r="F1061" s="1">
        <v>1.0</v>
      </c>
      <c r="G1061" s="4" t="str">
        <f t="shared" si="240"/>
        <v>0.38</v>
      </c>
      <c r="H1061" s="2">
        <f t="shared" si="241"/>
        <v>7.98</v>
      </c>
      <c r="I1061" s="2">
        <f t="shared" si="242"/>
        <v>0.00515503876</v>
      </c>
      <c r="J1061" s="2">
        <f t="shared" si="243"/>
        <v>0</v>
      </c>
    </row>
    <row r="1062">
      <c r="C1062" s="1">
        <v>2.0</v>
      </c>
      <c r="E1062" s="4">
        <f t="shared" si="239"/>
        <v>24</v>
      </c>
      <c r="F1062" s="1">
        <v>1.0</v>
      </c>
      <c r="G1062" s="4" t="str">
        <f t="shared" si="240"/>
        <v>0.38</v>
      </c>
      <c r="H1062" s="2">
        <f t="shared" si="241"/>
        <v>9.12</v>
      </c>
      <c r="I1062" s="2">
        <f t="shared" si="242"/>
        <v>0.005891472868</v>
      </c>
      <c r="J1062" s="2">
        <f t="shared" si="243"/>
        <v>0</v>
      </c>
    </row>
    <row r="1063">
      <c r="C1063" s="1">
        <v>3.0</v>
      </c>
      <c r="E1063" s="4">
        <f t="shared" si="239"/>
        <v>15</v>
      </c>
      <c r="F1063" s="1">
        <v>1.0</v>
      </c>
      <c r="G1063" s="4" t="str">
        <f t="shared" si="240"/>
        <v>0.27</v>
      </c>
      <c r="H1063" s="2">
        <f t="shared" si="241"/>
        <v>4.05</v>
      </c>
      <c r="I1063" s="2">
        <f t="shared" si="242"/>
        <v>0.00261627907</v>
      </c>
      <c r="J1063" s="2">
        <f t="shared" si="243"/>
        <v>0</v>
      </c>
    </row>
    <row r="1064">
      <c r="C1064" s="1">
        <v>4.0</v>
      </c>
      <c r="E1064" s="4">
        <f t="shared" si="239"/>
        <v>269</v>
      </c>
      <c r="F1064" s="1">
        <v>1.0</v>
      </c>
      <c r="G1064" s="4" t="str">
        <f t="shared" si="240"/>
        <v>0.67</v>
      </c>
      <c r="H1064" s="2">
        <f t="shared" si="241"/>
        <v>180.23</v>
      </c>
      <c r="I1064" s="2">
        <f t="shared" si="242"/>
        <v>0.1164276486</v>
      </c>
      <c r="J1064" s="2">
        <f t="shared" si="243"/>
        <v>0</v>
      </c>
    </row>
    <row r="1065">
      <c r="C1065" s="1">
        <v>5.0</v>
      </c>
      <c r="E1065" s="4">
        <f t="shared" si="239"/>
        <v>268</v>
      </c>
      <c r="F1065" s="1">
        <v>1.0</v>
      </c>
      <c r="G1065" s="4" t="str">
        <f t="shared" si="240"/>
        <v>0.73</v>
      </c>
      <c r="H1065" s="2">
        <f t="shared" si="241"/>
        <v>195.64</v>
      </c>
      <c r="I1065" s="2">
        <f t="shared" si="242"/>
        <v>0.1263824289</v>
      </c>
      <c r="J1065" s="2">
        <f t="shared" si="243"/>
        <v>0</v>
      </c>
    </row>
    <row r="1066">
      <c r="C1066" s="1">
        <v>6.0</v>
      </c>
      <c r="E1066" s="4">
        <f t="shared" si="239"/>
        <v>149</v>
      </c>
      <c r="F1066" s="1">
        <v>1.0</v>
      </c>
      <c r="G1066" s="4" t="str">
        <f t="shared" si="240"/>
        <v>0.64</v>
      </c>
      <c r="H1066" s="2">
        <f t="shared" si="241"/>
        <v>95.36</v>
      </c>
      <c r="I1066" s="2">
        <f t="shared" si="242"/>
        <v>0.06160206718</v>
      </c>
      <c r="J1066" s="2">
        <f t="shared" si="243"/>
        <v>0</v>
      </c>
    </row>
    <row r="1067">
      <c r="C1067" s="1">
        <v>7.0</v>
      </c>
      <c r="E1067" s="4">
        <f t="shared" si="239"/>
        <v>686</v>
      </c>
      <c r="F1067" s="1">
        <v>1.0</v>
      </c>
      <c r="G1067" s="4" t="str">
        <f t="shared" si="240"/>
        <v>0.87</v>
      </c>
      <c r="H1067" s="2">
        <f t="shared" si="241"/>
        <v>596.82</v>
      </c>
      <c r="I1067" s="2">
        <f t="shared" si="242"/>
        <v>0.3855426357</v>
      </c>
      <c r="J1067" s="2">
        <f t="shared" si="243"/>
        <v>0</v>
      </c>
    </row>
    <row r="1068">
      <c r="C1068" s="1">
        <v>8.0</v>
      </c>
      <c r="E1068" s="4">
        <f t="shared" si="239"/>
        <v>13</v>
      </c>
      <c r="F1068" s="1">
        <v>0.0</v>
      </c>
      <c r="G1068" s="4" t="str">
        <f t="shared" si="240"/>
        <v>0.23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79</v>
      </c>
      <c r="F1069" s="1">
        <v>0.0</v>
      </c>
      <c r="G1069" s="4" t="str">
        <f t="shared" si="240"/>
        <v>0.42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0.288630491</v>
      </c>
    </row>
    <row r="1071">
      <c r="D1071" s="1" t="s">
        <v>29</v>
      </c>
      <c r="E1071" s="2">
        <f>Sum(E1060:E1069)</f>
        <v>1548</v>
      </c>
      <c r="H1071" s="2">
        <f>Sum(H1060:H1069)</f>
        <v>1101.2</v>
      </c>
    </row>
    <row r="1072">
      <c r="D1072" s="1" t="s">
        <v>17</v>
      </c>
      <c r="E1072" s="2">
        <f>E1071/$B$2</f>
        <v>0.01209375</v>
      </c>
    </row>
    <row r="1073">
      <c r="D1073" s="1" t="s">
        <v>18</v>
      </c>
      <c r="E1073" s="2">
        <f>H1071/E1071</f>
        <v>0.711369509</v>
      </c>
    </row>
    <row r="1074">
      <c r="D1074" s="1" t="s">
        <v>20</v>
      </c>
      <c r="E1074" s="2">
        <f>H1071/$B$2</f>
        <v>0.008603125</v>
      </c>
    </row>
    <row r="1075">
      <c r="D1075" s="1" t="s">
        <v>21</v>
      </c>
      <c r="E1075" s="2">
        <f>(E1071-H1071)/$B$2</f>
        <v>0.003490625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14</v>
      </c>
      <c r="F1090" s="1">
        <v>1.0</v>
      </c>
      <c r="G1090" s="4" t="str">
        <f t="shared" ref="G1090:G1099" si="245">INDIRECT(CONCATENATE("'ccc",$E$1088,"'!",$B$1,C1090+21))</f>
        <v>0.50</v>
      </c>
      <c r="H1090" s="2">
        <f t="shared" ref="H1090:H1099" si="246">E1090*F1090*G1090</f>
        <v>7</v>
      </c>
      <c r="I1090" s="2">
        <f t="shared" ref="I1090:I1099" si="247">H1090/$E$1101</f>
        <v>0.004424778761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8</v>
      </c>
      <c r="F1091" s="1">
        <v>1.0</v>
      </c>
      <c r="G1091" s="4" t="str">
        <f t="shared" si="245"/>
        <v>0.25</v>
      </c>
      <c r="H1091" s="2">
        <f t="shared" si="246"/>
        <v>2</v>
      </c>
      <c r="I1091" s="2">
        <f t="shared" si="247"/>
        <v>0.001264222503</v>
      </c>
      <c r="J1091" s="2">
        <f t="shared" si="248"/>
        <v>0</v>
      </c>
    </row>
    <row r="1092">
      <c r="C1092" s="1">
        <v>2.0</v>
      </c>
      <c r="E1092" s="4">
        <f t="shared" si="244"/>
        <v>10</v>
      </c>
      <c r="F1092" s="1">
        <v>1.0</v>
      </c>
      <c r="G1092" s="4" t="str">
        <f t="shared" si="245"/>
        <v>0.20</v>
      </c>
      <c r="H1092" s="2">
        <f t="shared" si="246"/>
        <v>2</v>
      </c>
      <c r="I1092" s="2">
        <f t="shared" si="247"/>
        <v>0.001264222503</v>
      </c>
      <c r="J1092" s="2">
        <f t="shared" si="248"/>
        <v>0</v>
      </c>
    </row>
    <row r="1093">
      <c r="C1093" s="1">
        <v>3.0</v>
      </c>
      <c r="E1093" s="4">
        <f t="shared" si="244"/>
        <v>8</v>
      </c>
      <c r="F1093" s="1">
        <v>1.0</v>
      </c>
      <c r="G1093" s="4" t="str">
        <f t="shared" si="245"/>
        <v>0.62</v>
      </c>
      <c r="H1093" s="2">
        <f t="shared" si="246"/>
        <v>4.96</v>
      </c>
      <c r="I1093" s="2">
        <f t="shared" si="247"/>
        <v>0.003135271808</v>
      </c>
      <c r="J1093" s="2">
        <f t="shared" si="248"/>
        <v>0</v>
      </c>
    </row>
    <row r="1094">
      <c r="C1094" s="1">
        <v>4.0</v>
      </c>
      <c r="E1094" s="4">
        <f t="shared" si="244"/>
        <v>273</v>
      </c>
      <c r="F1094" s="1">
        <v>1.0</v>
      </c>
      <c r="G1094" s="4" t="str">
        <f t="shared" si="245"/>
        <v>0.76</v>
      </c>
      <c r="H1094" s="2">
        <f t="shared" si="246"/>
        <v>207.48</v>
      </c>
      <c r="I1094" s="2">
        <f t="shared" si="247"/>
        <v>0.1311504425</v>
      </c>
      <c r="J1094" s="2">
        <f t="shared" si="248"/>
        <v>0</v>
      </c>
    </row>
    <row r="1095">
      <c r="C1095" s="1">
        <v>5.0</v>
      </c>
      <c r="E1095" s="4">
        <f t="shared" si="244"/>
        <v>159</v>
      </c>
      <c r="F1095" s="1">
        <v>1.0</v>
      </c>
      <c r="G1095" s="4" t="str">
        <f t="shared" si="245"/>
        <v>0.64</v>
      </c>
      <c r="H1095" s="2">
        <f t="shared" si="246"/>
        <v>101.76</v>
      </c>
      <c r="I1095" s="2">
        <f t="shared" si="247"/>
        <v>0.06432364096</v>
      </c>
      <c r="J1095" s="2">
        <f t="shared" si="248"/>
        <v>0</v>
      </c>
    </row>
    <row r="1096">
      <c r="C1096" s="1">
        <v>6.0</v>
      </c>
      <c r="E1096" s="4">
        <f t="shared" si="244"/>
        <v>83</v>
      </c>
      <c r="F1096" s="1">
        <v>1.0</v>
      </c>
      <c r="G1096" s="4" t="str">
        <f t="shared" si="245"/>
        <v>0.63</v>
      </c>
      <c r="H1096" s="2">
        <f t="shared" si="246"/>
        <v>52.29</v>
      </c>
      <c r="I1096" s="2">
        <f t="shared" si="247"/>
        <v>0.03305309735</v>
      </c>
      <c r="J1096" s="2">
        <f t="shared" si="248"/>
        <v>0</v>
      </c>
    </row>
    <row r="1097">
      <c r="C1097" s="1">
        <v>7.0</v>
      </c>
      <c r="E1097" s="4">
        <f t="shared" si="244"/>
        <v>960</v>
      </c>
      <c r="F1097" s="1">
        <v>1.0</v>
      </c>
      <c r="G1097" s="4" t="str">
        <f t="shared" si="245"/>
        <v>0.93</v>
      </c>
      <c r="H1097" s="2">
        <f t="shared" si="246"/>
        <v>892.8</v>
      </c>
      <c r="I1097" s="2">
        <f t="shared" si="247"/>
        <v>0.5643489254</v>
      </c>
      <c r="J1097" s="2">
        <f t="shared" si="248"/>
        <v>0</v>
      </c>
    </row>
    <row r="1098">
      <c r="C1098" s="1">
        <v>8.0</v>
      </c>
      <c r="E1098" s="4">
        <f t="shared" si="244"/>
        <v>5</v>
      </c>
      <c r="F1098" s="1">
        <v>0.0</v>
      </c>
      <c r="G1098" s="4" t="str">
        <f t="shared" si="245"/>
        <v>0.20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62</v>
      </c>
      <c r="F1099" s="1">
        <v>0.0</v>
      </c>
      <c r="G1099" s="4" t="str">
        <f t="shared" si="245"/>
        <v>0.39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0.1970353982</v>
      </c>
    </row>
    <row r="1101">
      <c r="D1101" s="1" t="s">
        <v>29</v>
      </c>
      <c r="E1101" s="2">
        <f>Sum(E1090:E1099)</f>
        <v>1582</v>
      </c>
      <c r="H1101" s="2">
        <f>Sum(H1090:H1099)</f>
        <v>1270.29</v>
      </c>
    </row>
    <row r="1102">
      <c r="D1102" s="1" t="s">
        <v>17</v>
      </c>
      <c r="E1102" s="2">
        <f>E1101/$B$2</f>
        <v>0.012359375</v>
      </c>
    </row>
    <row r="1103">
      <c r="D1103" s="1" t="s">
        <v>18</v>
      </c>
      <c r="E1103" s="2">
        <f>H1101/E1101</f>
        <v>0.8029646018</v>
      </c>
    </row>
    <row r="1104">
      <c r="D1104" s="1" t="s">
        <v>20</v>
      </c>
      <c r="E1104" s="2">
        <f>H1101/$B$2</f>
        <v>0.009924140625</v>
      </c>
    </row>
    <row r="1105">
      <c r="D1105" s="1" t="s">
        <v>21</v>
      </c>
      <c r="E1105" s="2">
        <f>(E1101-H1101)/$B$2</f>
        <v>0.002435234375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3</v>
      </c>
      <c r="F1120" s="1">
        <v>1.0</v>
      </c>
      <c r="G1120" s="4" t="str">
        <f t="shared" ref="G1120:G1129" si="250">INDIRECT(CONCATENATE("'ccc",$E$1118,"'!",$B$1,C1120+21))</f>
        <v>0.00</v>
      </c>
      <c r="H1120" s="2">
        <f t="shared" ref="H1120:H1129" si="251">E1120*F1120*G1120</f>
        <v>0</v>
      </c>
      <c r="I1120" s="2">
        <f t="shared" ref="I1120:I1129" si="252">H1120/$E$1131</f>
        <v>0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4</v>
      </c>
      <c r="F1121" s="1">
        <v>1.0</v>
      </c>
      <c r="G1121" s="4" t="str">
        <f t="shared" si="250"/>
        <v>0.25</v>
      </c>
      <c r="H1121" s="2">
        <f t="shared" si="251"/>
        <v>1</v>
      </c>
      <c r="I1121" s="2">
        <f t="shared" si="252"/>
        <v>0.0006455777921</v>
      </c>
      <c r="J1121" s="2">
        <f t="shared" si="253"/>
        <v>0</v>
      </c>
    </row>
    <row r="1122">
      <c r="C1122" s="1">
        <v>2.0</v>
      </c>
      <c r="E1122" s="4">
        <f t="shared" si="249"/>
        <v>10</v>
      </c>
      <c r="F1122" s="1">
        <v>1.0</v>
      </c>
      <c r="G1122" s="4" t="str">
        <f t="shared" si="250"/>
        <v>0.10</v>
      </c>
      <c r="H1122" s="2">
        <f t="shared" si="251"/>
        <v>1</v>
      </c>
      <c r="I1122" s="2">
        <f t="shared" si="252"/>
        <v>0.0006455777921</v>
      </c>
      <c r="J1122" s="2">
        <f t="shared" si="253"/>
        <v>0</v>
      </c>
    </row>
    <row r="1123">
      <c r="C1123" s="1">
        <v>3.0</v>
      </c>
      <c r="E1123" s="4">
        <f t="shared" si="249"/>
        <v>10</v>
      </c>
      <c r="F1123" s="1">
        <v>1.0</v>
      </c>
      <c r="G1123" s="4" t="str">
        <f t="shared" si="250"/>
        <v>0.40</v>
      </c>
      <c r="H1123" s="2">
        <f t="shared" si="251"/>
        <v>4</v>
      </c>
      <c r="I1123" s="2">
        <f t="shared" si="252"/>
        <v>0.002582311168</v>
      </c>
      <c r="J1123" s="2">
        <f t="shared" si="253"/>
        <v>0</v>
      </c>
    </row>
    <row r="1124">
      <c r="C1124" s="1">
        <v>4.0</v>
      </c>
      <c r="E1124" s="4">
        <f t="shared" si="249"/>
        <v>204</v>
      </c>
      <c r="F1124" s="1">
        <v>1.0</v>
      </c>
      <c r="G1124" s="4" t="str">
        <f t="shared" si="250"/>
        <v>0.75</v>
      </c>
      <c r="H1124" s="2">
        <f t="shared" si="251"/>
        <v>153</v>
      </c>
      <c r="I1124" s="2">
        <f t="shared" si="252"/>
        <v>0.09877340219</v>
      </c>
      <c r="J1124" s="2">
        <f t="shared" si="253"/>
        <v>0</v>
      </c>
    </row>
    <row r="1125">
      <c r="C1125" s="1">
        <v>5.0</v>
      </c>
      <c r="E1125" s="4">
        <f t="shared" si="249"/>
        <v>95</v>
      </c>
      <c r="F1125" s="1">
        <v>1.0</v>
      </c>
      <c r="G1125" s="4" t="str">
        <f t="shared" si="250"/>
        <v>0.60</v>
      </c>
      <c r="H1125" s="2">
        <f t="shared" si="251"/>
        <v>57</v>
      </c>
      <c r="I1125" s="2">
        <f t="shared" si="252"/>
        <v>0.03679793415</v>
      </c>
      <c r="J1125" s="2">
        <f t="shared" si="253"/>
        <v>0</v>
      </c>
    </row>
    <row r="1126">
      <c r="C1126" s="1">
        <v>6.0</v>
      </c>
      <c r="E1126" s="4">
        <f t="shared" si="249"/>
        <v>53</v>
      </c>
      <c r="F1126" s="1">
        <v>1.0</v>
      </c>
      <c r="G1126" s="4" t="str">
        <f t="shared" si="250"/>
        <v>0.70</v>
      </c>
      <c r="H1126" s="2">
        <f t="shared" si="251"/>
        <v>37.1</v>
      </c>
      <c r="I1126" s="2">
        <f t="shared" si="252"/>
        <v>0.02395093609</v>
      </c>
      <c r="J1126" s="2">
        <f t="shared" si="253"/>
        <v>0</v>
      </c>
    </row>
    <row r="1127">
      <c r="C1127" s="1">
        <v>7.0</v>
      </c>
      <c r="E1127" s="4">
        <f t="shared" si="249"/>
        <v>1106</v>
      </c>
      <c r="F1127" s="1">
        <v>1.0</v>
      </c>
      <c r="G1127" s="4" t="str">
        <f t="shared" si="250"/>
        <v>0.94</v>
      </c>
      <c r="H1127" s="2">
        <f t="shared" si="251"/>
        <v>1039.64</v>
      </c>
      <c r="I1127" s="2">
        <f t="shared" si="252"/>
        <v>0.6711684958</v>
      </c>
      <c r="J1127" s="2">
        <f t="shared" si="253"/>
        <v>0</v>
      </c>
    </row>
    <row r="1128">
      <c r="C1128" s="1">
        <v>8.0</v>
      </c>
      <c r="E1128" s="4">
        <f t="shared" si="249"/>
        <v>6</v>
      </c>
      <c r="F1128" s="1">
        <v>0.0</v>
      </c>
      <c r="G1128" s="4" t="str">
        <f t="shared" si="250"/>
        <v>0.33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58</v>
      </c>
      <c r="F1129" s="1">
        <v>0.0</v>
      </c>
      <c r="G1129" s="4" t="str">
        <f t="shared" si="250"/>
        <v>0.48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0.165435765</v>
      </c>
    </row>
    <row r="1131">
      <c r="D1131" s="1" t="s">
        <v>29</v>
      </c>
      <c r="E1131" s="2">
        <f>Sum(E1120:E1129)</f>
        <v>1549</v>
      </c>
      <c r="H1131" s="2">
        <f>Sum(H1120:H1129)</f>
        <v>1292.74</v>
      </c>
    </row>
    <row r="1132">
      <c r="D1132" s="1" t="s">
        <v>17</v>
      </c>
      <c r="E1132" s="2">
        <f>E1131/$B$2</f>
        <v>0.0121015625</v>
      </c>
    </row>
    <row r="1133">
      <c r="D1133" s="1" t="s">
        <v>18</v>
      </c>
      <c r="E1133" s="2">
        <f>H1131/E1131</f>
        <v>0.834564235</v>
      </c>
    </row>
    <row r="1134">
      <c r="D1134" s="1" t="s">
        <v>20</v>
      </c>
      <c r="E1134" s="2">
        <f>H1131/$B$2</f>
        <v>0.01009953125</v>
      </c>
    </row>
    <row r="1135">
      <c r="D1135" s="1" t="s">
        <v>21</v>
      </c>
      <c r="E1135" s="2">
        <f>(E1131-H1131)/$B$2</f>
        <v>0.00200203125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3</v>
      </c>
      <c r="F1150" s="1">
        <v>1.0</v>
      </c>
      <c r="G1150" s="4" t="str">
        <f t="shared" ref="G1150:G1159" si="255">INDIRECT(CONCATENATE("'ccc",$E$1148,"'!",$B$1,C1150+21))</f>
        <v>0.33</v>
      </c>
      <c r="H1150" s="2">
        <f t="shared" ref="H1150:H1159" si="256">E1150*F1150*G1150</f>
        <v>0.99</v>
      </c>
      <c r="I1150" s="2">
        <f t="shared" ref="I1150:I1159" si="257">H1150/$E$1161</f>
        <v>0.0006137631742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3</v>
      </c>
      <c r="F1151" s="1">
        <v>1.0</v>
      </c>
      <c r="G1151" s="4" t="str">
        <f t="shared" si="255"/>
        <v>0.00</v>
      </c>
      <c r="H1151" s="2">
        <f t="shared" si="256"/>
        <v>0</v>
      </c>
      <c r="I1151" s="2">
        <f t="shared" si="257"/>
        <v>0</v>
      </c>
      <c r="J1151" s="2">
        <f t="shared" si="258"/>
        <v>0</v>
      </c>
    </row>
    <row r="1152">
      <c r="C1152" s="1">
        <v>2.0</v>
      </c>
      <c r="E1152" s="4">
        <f t="shared" si="254"/>
        <v>4</v>
      </c>
      <c r="F1152" s="1">
        <v>1.0</v>
      </c>
      <c r="G1152" s="4" t="str">
        <f t="shared" si="255"/>
        <v>0.25</v>
      </c>
      <c r="H1152" s="2">
        <f t="shared" si="256"/>
        <v>1</v>
      </c>
      <c r="I1152" s="2">
        <f t="shared" si="257"/>
        <v>0.0006199628022</v>
      </c>
      <c r="J1152" s="2">
        <f t="shared" si="258"/>
        <v>0</v>
      </c>
    </row>
    <row r="1153">
      <c r="C1153" s="1">
        <v>3.0</v>
      </c>
      <c r="E1153" s="4">
        <f t="shared" si="254"/>
        <v>9</v>
      </c>
      <c r="F1153" s="1">
        <v>1.0</v>
      </c>
      <c r="G1153" s="4" t="str">
        <f t="shared" si="255"/>
        <v>0.33</v>
      </c>
      <c r="H1153" s="2">
        <f t="shared" si="256"/>
        <v>2.97</v>
      </c>
      <c r="I1153" s="2">
        <f t="shared" si="257"/>
        <v>0.001841289523</v>
      </c>
      <c r="J1153" s="2">
        <f t="shared" si="258"/>
        <v>0</v>
      </c>
    </row>
    <row r="1154">
      <c r="C1154" s="1">
        <v>4.0</v>
      </c>
      <c r="E1154" s="4">
        <f t="shared" si="254"/>
        <v>160</v>
      </c>
      <c r="F1154" s="1">
        <v>1.0</v>
      </c>
      <c r="G1154" s="4" t="str">
        <f t="shared" si="255"/>
        <v>0.69</v>
      </c>
      <c r="H1154" s="2">
        <f t="shared" si="256"/>
        <v>110.4</v>
      </c>
      <c r="I1154" s="2">
        <f t="shared" si="257"/>
        <v>0.06844389337</v>
      </c>
      <c r="J1154" s="2">
        <f t="shared" si="258"/>
        <v>0</v>
      </c>
    </row>
    <row r="1155">
      <c r="C1155" s="1">
        <v>5.0</v>
      </c>
      <c r="E1155" s="4">
        <f t="shared" si="254"/>
        <v>70</v>
      </c>
      <c r="F1155" s="1">
        <v>1.0</v>
      </c>
      <c r="G1155" s="4" t="str">
        <f t="shared" si="255"/>
        <v>0.74</v>
      </c>
      <c r="H1155" s="2">
        <f t="shared" si="256"/>
        <v>51.8</v>
      </c>
      <c r="I1155" s="2">
        <f t="shared" si="257"/>
        <v>0.03211407316</v>
      </c>
      <c r="J1155" s="2">
        <f t="shared" si="258"/>
        <v>0</v>
      </c>
    </row>
    <row r="1156">
      <c r="C1156" s="1">
        <v>6.0</v>
      </c>
      <c r="E1156" s="4">
        <f t="shared" si="254"/>
        <v>27</v>
      </c>
      <c r="F1156" s="1">
        <v>1.0</v>
      </c>
      <c r="G1156" s="4" t="str">
        <f t="shared" si="255"/>
        <v>0.67</v>
      </c>
      <c r="H1156" s="2">
        <f t="shared" si="256"/>
        <v>18.09</v>
      </c>
      <c r="I1156" s="2">
        <f t="shared" si="257"/>
        <v>0.01121512709</v>
      </c>
      <c r="J1156" s="2">
        <f t="shared" si="258"/>
        <v>0</v>
      </c>
    </row>
    <row r="1157">
      <c r="C1157" s="1">
        <v>7.0</v>
      </c>
      <c r="E1157" s="4">
        <f t="shared" si="254"/>
        <v>1292</v>
      </c>
      <c r="F1157" s="1">
        <v>1.0</v>
      </c>
      <c r="G1157" s="4" t="str">
        <f t="shared" si="255"/>
        <v>0.96</v>
      </c>
      <c r="H1157" s="2">
        <f t="shared" si="256"/>
        <v>1240.32</v>
      </c>
      <c r="I1157" s="2">
        <f t="shared" si="257"/>
        <v>0.7689522629</v>
      </c>
      <c r="J1157" s="2">
        <f t="shared" si="258"/>
        <v>0</v>
      </c>
    </row>
    <row r="1158">
      <c r="C1158" s="1">
        <v>8.0</v>
      </c>
      <c r="E1158" s="4">
        <f t="shared" si="254"/>
        <v>4</v>
      </c>
      <c r="F1158" s="1">
        <v>0.0</v>
      </c>
      <c r="G1158" s="4" t="str">
        <f t="shared" si="255"/>
        <v>0.50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41</v>
      </c>
      <c r="F1159" s="1">
        <v>0.0</v>
      </c>
      <c r="G1159" s="4" t="str">
        <f t="shared" si="255"/>
        <v>0.39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0.116199628</v>
      </c>
    </row>
    <row r="1161">
      <c r="D1161" s="1" t="s">
        <v>29</v>
      </c>
      <c r="E1161" s="2">
        <f>Sum(E1150:E1159)</f>
        <v>1613</v>
      </c>
      <c r="H1161" s="2">
        <f>Sum(H1150:H1159)</f>
        <v>1425.57</v>
      </c>
    </row>
    <row r="1162">
      <c r="D1162" s="1" t="s">
        <v>17</v>
      </c>
      <c r="E1162" s="2">
        <f>E1161/$B$2</f>
        <v>0.0126015625</v>
      </c>
    </row>
    <row r="1163">
      <c r="D1163" s="1" t="s">
        <v>18</v>
      </c>
      <c r="E1163" s="2">
        <f>H1161/E1161</f>
        <v>0.883800372</v>
      </c>
    </row>
    <row r="1164">
      <c r="D1164" s="1" t="s">
        <v>20</v>
      </c>
      <c r="E1164" s="2">
        <f>H1161/$B$2</f>
        <v>0.01113726563</v>
      </c>
    </row>
    <row r="1165">
      <c r="D1165" s="1" t="s">
        <v>21</v>
      </c>
      <c r="E1165" s="2">
        <f>(E1161-H1161)/$B$2</f>
        <v>0.001464296875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0</v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>
        <f t="shared" ref="I1180:I1189" si="262">H1180/$E$1191</f>
        <v>0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7</v>
      </c>
      <c r="F1181" s="1">
        <v>1.0</v>
      </c>
      <c r="G1181" s="4" t="str">
        <f t="shared" si="260"/>
        <v>0.14</v>
      </c>
      <c r="H1181" s="2">
        <f t="shared" si="261"/>
        <v>0.98</v>
      </c>
      <c r="I1181" s="2">
        <f t="shared" si="262"/>
        <v>0.0006167400881</v>
      </c>
      <c r="J1181" s="2">
        <f t="shared" si="263"/>
        <v>0</v>
      </c>
    </row>
    <row r="1182">
      <c r="C1182" s="1">
        <v>2.0</v>
      </c>
      <c r="E1182" s="4">
        <f t="shared" si="259"/>
        <v>9</v>
      </c>
      <c r="F1182" s="1">
        <v>1.0</v>
      </c>
      <c r="G1182" s="4" t="str">
        <f t="shared" si="260"/>
        <v>0.44</v>
      </c>
      <c r="H1182" s="2">
        <f t="shared" si="261"/>
        <v>3.96</v>
      </c>
      <c r="I1182" s="2">
        <f t="shared" si="262"/>
        <v>0.002492133417</v>
      </c>
      <c r="J1182" s="2">
        <f t="shared" si="263"/>
        <v>0</v>
      </c>
    </row>
    <row r="1183">
      <c r="C1183" s="1">
        <v>3.0</v>
      </c>
      <c r="E1183" s="4">
        <f t="shared" si="259"/>
        <v>3</v>
      </c>
      <c r="F1183" s="1">
        <v>1.0</v>
      </c>
      <c r="G1183" s="4" t="str">
        <f t="shared" si="260"/>
        <v>0.33</v>
      </c>
      <c r="H1183" s="2">
        <f t="shared" si="261"/>
        <v>0.99</v>
      </c>
      <c r="I1183" s="2">
        <f t="shared" si="262"/>
        <v>0.0006230333543</v>
      </c>
      <c r="J1183" s="2">
        <f t="shared" si="263"/>
        <v>0</v>
      </c>
    </row>
    <row r="1184">
      <c r="C1184" s="1">
        <v>4.0</v>
      </c>
      <c r="E1184" s="4">
        <f t="shared" si="259"/>
        <v>123</v>
      </c>
      <c r="F1184" s="1">
        <v>1.0</v>
      </c>
      <c r="G1184" s="4" t="str">
        <f t="shared" si="260"/>
        <v>0.65</v>
      </c>
      <c r="H1184" s="2">
        <f t="shared" si="261"/>
        <v>79.95</v>
      </c>
      <c r="I1184" s="2">
        <f t="shared" si="262"/>
        <v>0.05031466331</v>
      </c>
      <c r="J1184" s="2">
        <f t="shared" si="263"/>
        <v>0</v>
      </c>
    </row>
    <row r="1185">
      <c r="C1185" s="1">
        <v>5.0</v>
      </c>
      <c r="E1185" s="4">
        <f t="shared" si="259"/>
        <v>52</v>
      </c>
      <c r="F1185" s="1">
        <v>1.0</v>
      </c>
      <c r="G1185" s="4" t="str">
        <f t="shared" si="260"/>
        <v>0.52</v>
      </c>
      <c r="H1185" s="2">
        <f t="shared" si="261"/>
        <v>27.04</v>
      </c>
      <c r="I1185" s="2">
        <f t="shared" si="262"/>
        <v>0.01701699182</v>
      </c>
      <c r="J1185" s="2">
        <f t="shared" si="263"/>
        <v>0</v>
      </c>
    </row>
    <row r="1186">
      <c r="C1186" s="1">
        <v>6.0</v>
      </c>
      <c r="E1186" s="4">
        <f t="shared" si="259"/>
        <v>18</v>
      </c>
      <c r="F1186" s="1">
        <v>1.0</v>
      </c>
      <c r="G1186" s="4" t="str">
        <f t="shared" si="260"/>
        <v>0.50</v>
      </c>
      <c r="H1186" s="2">
        <f t="shared" si="261"/>
        <v>9</v>
      </c>
      <c r="I1186" s="2">
        <f t="shared" si="262"/>
        <v>0.005663939585</v>
      </c>
      <c r="J1186" s="2">
        <f t="shared" si="263"/>
        <v>0</v>
      </c>
    </row>
    <row r="1187">
      <c r="C1187" s="1">
        <v>7.0</v>
      </c>
      <c r="E1187" s="4">
        <f t="shared" si="259"/>
        <v>1335</v>
      </c>
      <c r="F1187" s="1">
        <v>1.0</v>
      </c>
      <c r="G1187" s="4" t="str">
        <f t="shared" si="260"/>
        <v>0.96</v>
      </c>
      <c r="H1187" s="2">
        <f t="shared" si="261"/>
        <v>1281.6</v>
      </c>
      <c r="I1187" s="2">
        <f t="shared" si="262"/>
        <v>0.8065449969</v>
      </c>
      <c r="J1187" s="2">
        <f t="shared" si="263"/>
        <v>0</v>
      </c>
    </row>
    <row r="1188">
      <c r="C1188" s="1">
        <v>8.0</v>
      </c>
      <c r="E1188" s="4">
        <f t="shared" si="259"/>
        <v>5</v>
      </c>
      <c r="F1188" s="1">
        <v>0.0</v>
      </c>
      <c r="G1188" s="4" t="str">
        <f t="shared" si="260"/>
        <v>0.00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37</v>
      </c>
      <c r="F1189" s="1">
        <v>0.0</v>
      </c>
      <c r="G1189" s="4" t="str">
        <f t="shared" si="260"/>
        <v>0.43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0.1167275016</v>
      </c>
    </row>
    <row r="1191">
      <c r="D1191" s="1" t="s">
        <v>29</v>
      </c>
      <c r="E1191" s="2">
        <f>Sum(E1180:E1189)</f>
        <v>1589</v>
      </c>
      <c r="H1191" s="2">
        <f>Sum(H1180:H1189)</f>
        <v>1403.52</v>
      </c>
    </row>
    <row r="1192">
      <c r="D1192" s="1" t="s">
        <v>17</v>
      </c>
      <c r="E1192" s="2">
        <f>E1191/$B$2</f>
        <v>0.0124140625</v>
      </c>
    </row>
    <row r="1193">
      <c r="D1193" s="1" t="s">
        <v>18</v>
      </c>
      <c r="E1193" s="2">
        <f>H1191/E1191</f>
        <v>0.8832724984</v>
      </c>
    </row>
    <row r="1194">
      <c r="D1194" s="1" t="s">
        <v>20</v>
      </c>
      <c r="E1194" s="2">
        <f>H1191/$B$2</f>
        <v>0.010965</v>
      </c>
    </row>
    <row r="1195">
      <c r="D1195" s="1" t="s">
        <v>21</v>
      </c>
      <c r="E1195" s="2">
        <f>(E1191-H1191)/$B$2</f>
        <v>0.0014490625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5</v>
      </c>
      <c r="F1210" s="1">
        <v>1.0</v>
      </c>
      <c r="G1210" s="4" t="str">
        <f t="shared" ref="G1210:G1219" si="265">INDIRECT(CONCATENATE("'ccc",$E$1208,"'!",$B$1,C1210+21))</f>
        <v>0.40</v>
      </c>
      <c r="H1210" s="2">
        <f t="shared" ref="H1210:H1219" si="266">E1210*F1210*G1210</f>
        <v>2</v>
      </c>
      <c r="I1210" s="2">
        <f t="shared" ref="I1210:I1219" si="267">H1210/$E$1221</f>
        <v>0.0005121638924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13</v>
      </c>
      <c r="F1211" s="1">
        <v>1.0</v>
      </c>
      <c r="G1211" s="4" t="str">
        <f t="shared" si="265"/>
        <v>0.31</v>
      </c>
      <c r="H1211" s="2">
        <f t="shared" si="266"/>
        <v>4.03</v>
      </c>
      <c r="I1211" s="2">
        <f t="shared" si="267"/>
        <v>0.001032010243</v>
      </c>
      <c r="J1211" s="2">
        <f t="shared" si="268"/>
        <v>0</v>
      </c>
    </row>
    <row r="1212">
      <c r="C1212" s="1">
        <v>2.0</v>
      </c>
      <c r="E1212" s="4">
        <f t="shared" si="264"/>
        <v>29</v>
      </c>
      <c r="F1212" s="1">
        <v>1.0</v>
      </c>
      <c r="G1212" s="4" t="str">
        <f t="shared" si="265"/>
        <v>0.48</v>
      </c>
      <c r="H1212" s="2">
        <f t="shared" si="266"/>
        <v>13.92</v>
      </c>
      <c r="I1212" s="2">
        <f t="shared" si="267"/>
        <v>0.003564660691</v>
      </c>
      <c r="J1212" s="2">
        <f t="shared" si="268"/>
        <v>0</v>
      </c>
    </row>
    <row r="1213">
      <c r="C1213" s="1">
        <v>3.0</v>
      </c>
      <c r="E1213" s="4">
        <f t="shared" si="264"/>
        <v>83</v>
      </c>
      <c r="F1213" s="1">
        <v>1.0</v>
      </c>
      <c r="G1213" s="4" t="str">
        <f t="shared" si="265"/>
        <v>0.41</v>
      </c>
      <c r="H1213" s="2">
        <f t="shared" si="266"/>
        <v>34.03</v>
      </c>
      <c r="I1213" s="2">
        <f t="shared" si="267"/>
        <v>0.00871446863</v>
      </c>
      <c r="J1213" s="2">
        <f t="shared" si="268"/>
        <v>0</v>
      </c>
    </row>
    <row r="1214">
      <c r="C1214" s="1">
        <v>4.0</v>
      </c>
      <c r="E1214" s="4">
        <f t="shared" si="264"/>
        <v>83</v>
      </c>
      <c r="F1214" s="1">
        <v>1.0</v>
      </c>
      <c r="G1214" s="4" t="str">
        <f t="shared" si="265"/>
        <v>0.54</v>
      </c>
      <c r="H1214" s="2">
        <f t="shared" si="266"/>
        <v>44.82</v>
      </c>
      <c r="I1214" s="2">
        <f t="shared" si="267"/>
        <v>0.01147759283</v>
      </c>
      <c r="J1214" s="2">
        <f t="shared" si="268"/>
        <v>0</v>
      </c>
    </row>
    <row r="1215">
      <c r="C1215" s="1">
        <v>5.0</v>
      </c>
      <c r="E1215" s="4">
        <f t="shared" si="264"/>
        <v>59</v>
      </c>
      <c r="F1215" s="1">
        <v>1.0</v>
      </c>
      <c r="G1215" s="4" t="str">
        <f t="shared" si="265"/>
        <v>0.46</v>
      </c>
      <c r="H1215" s="2">
        <f t="shared" si="266"/>
        <v>27.14</v>
      </c>
      <c r="I1215" s="2">
        <f t="shared" si="267"/>
        <v>0.00695006402</v>
      </c>
      <c r="J1215" s="2">
        <f t="shared" si="268"/>
        <v>0</v>
      </c>
    </row>
    <row r="1216">
      <c r="C1216" s="1">
        <v>6.0</v>
      </c>
      <c r="E1216" s="4">
        <f t="shared" si="264"/>
        <v>11</v>
      </c>
      <c r="F1216" s="1">
        <v>1.0</v>
      </c>
      <c r="G1216" s="4" t="str">
        <f t="shared" si="265"/>
        <v>0.55</v>
      </c>
      <c r="H1216" s="2">
        <f t="shared" si="266"/>
        <v>6.05</v>
      </c>
      <c r="I1216" s="2">
        <f t="shared" si="267"/>
        <v>0.001549295775</v>
      </c>
      <c r="J1216" s="2">
        <f t="shared" si="268"/>
        <v>0</v>
      </c>
    </row>
    <row r="1217">
      <c r="C1217" s="1">
        <v>7.0</v>
      </c>
      <c r="E1217" s="4">
        <f t="shared" si="264"/>
        <v>2543</v>
      </c>
      <c r="F1217" s="1">
        <v>1.0</v>
      </c>
      <c r="G1217" s="4" t="str">
        <f t="shared" si="265"/>
        <v>0.93</v>
      </c>
      <c r="H1217" s="2">
        <f t="shared" si="266"/>
        <v>2364.99</v>
      </c>
      <c r="I1217" s="2">
        <f t="shared" si="267"/>
        <v>0.605631242</v>
      </c>
      <c r="J1217" s="2">
        <f t="shared" si="268"/>
        <v>0</v>
      </c>
    </row>
    <row r="1218">
      <c r="C1218" s="1">
        <v>8.0</v>
      </c>
      <c r="E1218" s="4">
        <f t="shared" si="264"/>
        <v>646</v>
      </c>
      <c r="F1218" s="1">
        <v>1.0</v>
      </c>
      <c r="G1218" s="4" t="str">
        <f t="shared" si="265"/>
        <v>0.73</v>
      </c>
      <c r="H1218" s="2">
        <f t="shared" si="266"/>
        <v>471.58</v>
      </c>
      <c r="I1218" s="2">
        <f t="shared" si="267"/>
        <v>0.1207631242</v>
      </c>
      <c r="J1218" s="2">
        <f t="shared" si="268"/>
        <v>0</v>
      </c>
    </row>
    <row r="1219">
      <c r="C1219" s="1">
        <v>9.0</v>
      </c>
      <c r="E1219" s="4">
        <f t="shared" si="264"/>
        <v>433</v>
      </c>
      <c r="F1219" s="1">
        <v>0.0</v>
      </c>
      <c r="G1219" s="4" t="str">
        <f t="shared" si="265"/>
        <v>0.64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0.2398053777</v>
      </c>
    </row>
    <row r="1221">
      <c r="D1221" s="1" t="s">
        <v>29</v>
      </c>
      <c r="E1221" s="2">
        <f>Sum(E1210:E1219)</f>
        <v>3905</v>
      </c>
      <c r="H1221" s="2">
        <f>Sum(H1210:H1219)</f>
        <v>2968.56</v>
      </c>
    </row>
    <row r="1222">
      <c r="D1222" s="1" t="s">
        <v>17</v>
      </c>
      <c r="E1222" s="2">
        <f>E1221/$B$2</f>
        <v>0.0305078125</v>
      </c>
    </row>
    <row r="1223">
      <c r="D1223" s="1" t="s">
        <v>18</v>
      </c>
      <c r="E1223" s="2">
        <f>H1221/E1221</f>
        <v>0.7601946223</v>
      </c>
    </row>
    <row r="1224">
      <c r="D1224" s="1" t="s">
        <v>20</v>
      </c>
      <c r="E1224" s="2">
        <f>H1221/$B$2</f>
        <v>0.023191875</v>
      </c>
    </row>
    <row r="1225">
      <c r="D1225" s="1" t="s">
        <v>21</v>
      </c>
      <c r="E1225" s="2">
        <f>(E1221-H1221)/$B$2</f>
        <v>0.0073159375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3</v>
      </c>
      <c r="F1240" s="1">
        <v>1.0</v>
      </c>
      <c r="G1240" s="4" t="str">
        <f t="shared" ref="G1240:G1249" si="270">INDIRECT(CONCATENATE("'ccc",$E$1238,"'!",$B$1,C1240+21))</f>
        <v>0.00</v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19</v>
      </c>
      <c r="F1241" s="1">
        <v>1.0</v>
      </c>
      <c r="G1241" s="4" t="str">
        <f t="shared" si="270"/>
        <v>0.32</v>
      </c>
      <c r="H1241" s="2">
        <f t="shared" si="271"/>
        <v>6.08</v>
      </c>
      <c r="I1241" s="2">
        <f t="shared" si="272"/>
        <v>0.001556579621</v>
      </c>
      <c r="J1241" s="2">
        <f t="shared" si="273"/>
        <v>0</v>
      </c>
    </row>
    <row r="1242">
      <c r="C1242" s="1">
        <v>2.0</v>
      </c>
      <c r="E1242" s="4">
        <f t="shared" si="269"/>
        <v>40</v>
      </c>
      <c r="F1242" s="1">
        <v>1.0</v>
      </c>
      <c r="G1242" s="4" t="str">
        <f t="shared" si="270"/>
        <v>0.38</v>
      </c>
      <c r="H1242" s="2">
        <f t="shared" si="271"/>
        <v>15.2</v>
      </c>
      <c r="I1242" s="2">
        <f t="shared" si="272"/>
        <v>0.003891449053</v>
      </c>
      <c r="J1242" s="2">
        <f t="shared" si="273"/>
        <v>0</v>
      </c>
    </row>
    <row r="1243">
      <c r="C1243" s="1">
        <v>3.0</v>
      </c>
      <c r="E1243" s="4">
        <f t="shared" si="269"/>
        <v>114</v>
      </c>
      <c r="F1243" s="1">
        <v>1.0</v>
      </c>
      <c r="G1243" s="4" t="str">
        <f t="shared" si="270"/>
        <v>0.48</v>
      </c>
      <c r="H1243" s="2">
        <f t="shared" si="271"/>
        <v>54.72</v>
      </c>
      <c r="I1243" s="2">
        <f t="shared" si="272"/>
        <v>0.01400921659</v>
      </c>
      <c r="J1243" s="2">
        <f t="shared" si="273"/>
        <v>0</v>
      </c>
    </row>
    <row r="1244">
      <c r="C1244" s="1">
        <v>4.0</v>
      </c>
      <c r="E1244" s="4">
        <f t="shared" si="269"/>
        <v>50</v>
      </c>
      <c r="F1244" s="1">
        <v>1.0</v>
      </c>
      <c r="G1244" s="4" t="str">
        <f t="shared" si="270"/>
        <v>0.42</v>
      </c>
      <c r="H1244" s="2">
        <f t="shared" si="271"/>
        <v>21</v>
      </c>
      <c r="I1244" s="2">
        <f t="shared" si="272"/>
        <v>0.005376344086</v>
      </c>
      <c r="J1244" s="2">
        <f t="shared" si="273"/>
        <v>0</v>
      </c>
    </row>
    <row r="1245">
      <c r="C1245" s="1">
        <v>5.0</v>
      </c>
      <c r="E1245" s="4">
        <f t="shared" si="269"/>
        <v>56</v>
      </c>
      <c r="F1245" s="1">
        <v>1.0</v>
      </c>
      <c r="G1245" s="4" t="str">
        <f t="shared" si="270"/>
        <v>0.52</v>
      </c>
      <c r="H1245" s="2">
        <f t="shared" si="271"/>
        <v>29.12</v>
      </c>
      <c r="I1245" s="2">
        <f t="shared" si="272"/>
        <v>0.007455197133</v>
      </c>
      <c r="J1245" s="2">
        <f t="shared" si="273"/>
        <v>0</v>
      </c>
    </row>
    <row r="1246">
      <c r="C1246" s="1">
        <v>6.0</v>
      </c>
      <c r="E1246" s="4">
        <f t="shared" si="269"/>
        <v>17</v>
      </c>
      <c r="F1246" s="1">
        <v>1.0</v>
      </c>
      <c r="G1246" s="4" t="str">
        <f t="shared" si="270"/>
        <v>0.41</v>
      </c>
      <c r="H1246" s="2">
        <f t="shared" si="271"/>
        <v>6.97</v>
      </c>
      <c r="I1246" s="2">
        <f t="shared" si="272"/>
        <v>0.001784434204</v>
      </c>
      <c r="J1246" s="2">
        <f t="shared" si="273"/>
        <v>0</v>
      </c>
    </row>
    <row r="1247">
      <c r="C1247" s="1">
        <v>7.0</v>
      </c>
      <c r="E1247" s="4">
        <f t="shared" si="269"/>
        <v>1731</v>
      </c>
      <c r="F1247" s="1">
        <v>1.0</v>
      </c>
      <c r="G1247" s="4" t="str">
        <f t="shared" si="270"/>
        <v>0.90</v>
      </c>
      <c r="H1247" s="2">
        <f t="shared" si="271"/>
        <v>1557.9</v>
      </c>
      <c r="I1247" s="2">
        <f t="shared" si="272"/>
        <v>0.3988479263</v>
      </c>
      <c r="J1247" s="2">
        <f t="shared" si="273"/>
        <v>0</v>
      </c>
    </row>
    <row r="1248">
      <c r="C1248" s="1">
        <v>8.0</v>
      </c>
      <c r="E1248" s="4">
        <f t="shared" si="269"/>
        <v>1203</v>
      </c>
      <c r="F1248" s="1">
        <v>1.0</v>
      </c>
      <c r="G1248" s="4" t="str">
        <f t="shared" si="270"/>
        <v>0.80</v>
      </c>
      <c r="H1248" s="2">
        <f t="shared" si="271"/>
        <v>962.4</v>
      </c>
      <c r="I1248" s="2">
        <f t="shared" si="272"/>
        <v>0.246390169</v>
      </c>
      <c r="J1248" s="2">
        <f t="shared" si="273"/>
        <v>0</v>
      </c>
    </row>
    <row r="1249">
      <c r="C1249" s="1">
        <v>9.0</v>
      </c>
      <c r="E1249" s="4">
        <f t="shared" si="269"/>
        <v>673</v>
      </c>
      <c r="F1249" s="1">
        <v>0.0</v>
      </c>
      <c r="G1249" s="4" t="str">
        <f t="shared" si="270"/>
        <v>0.66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0.3206886841</v>
      </c>
    </row>
    <row r="1251">
      <c r="D1251" s="1" t="s">
        <v>29</v>
      </c>
      <c r="E1251" s="2">
        <f>Sum(E1240:E1249)</f>
        <v>3906</v>
      </c>
      <c r="H1251" s="2">
        <f>Sum(H1240:H1249)</f>
        <v>2653.39</v>
      </c>
    </row>
    <row r="1252">
      <c r="D1252" s="1" t="s">
        <v>17</v>
      </c>
      <c r="E1252" s="2">
        <f>E1251/$B$2</f>
        <v>0.030515625</v>
      </c>
    </row>
    <row r="1253">
      <c r="D1253" s="1" t="s">
        <v>18</v>
      </c>
      <c r="E1253" s="2">
        <f>H1251/E1251</f>
        <v>0.6793113159</v>
      </c>
    </row>
    <row r="1254">
      <c r="D1254" s="1" t="s">
        <v>20</v>
      </c>
      <c r="E1254" s="2">
        <f>H1251/$B$2</f>
        <v>0.02072960938</v>
      </c>
    </row>
    <row r="1255">
      <c r="D1255" s="1" t="s">
        <v>21</v>
      </c>
      <c r="E1255" s="2">
        <f>(E1251-H1251)/$B$2</f>
        <v>0.009786015625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4</v>
      </c>
      <c r="F1270" s="1">
        <v>1.0</v>
      </c>
      <c r="G1270" s="4" t="str">
        <f t="shared" ref="G1270:G1279" si="275">INDIRECT(CONCATENATE("'ccc",$E$1268,"'!",$B$1,C1270+21))</f>
        <v>0.25</v>
      </c>
      <c r="H1270" s="2">
        <f t="shared" ref="H1270:H1279" si="276">E1270*F1270*G1270</f>
        <v>1</v>
      </c>
      <c r="I1270" s="2">
        <f t="shared" ref="I1270:I1279" si="277">H1270/$E$1281</f>
        <v>0.0002599428126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16</v>
      </c>
      <c r="F1271" s="1">
        <v>1.0</v>
      </c>
      <c r="G1271" s="4" t="str">
        <f t="shared" si="275"/>
        <v>0.06</v>
      </c>
      <c r="H1271" s="2">
        <f t="shared" si="276"/>
        <v>0.96</v>
      </c>
      <c r="I1271" s="2">
        <f t="shared" si="277"/>
        <v>0.0002495451001</v>
      </c>
      <c r="J1271" s="2">
        <f t="shared" si="278"/>
        <v>0</v>
      </c>
    </row>
    <row r="1272">
      <c r="C1272" s="1">
        <v>2.0</v>
      </c>
      <c r="E1272" s="4">
        <f t="shared" si="274"/>
        <v>39</v>
      </c>
      <c r="F1272" s="1">
        <v>1.0</v>
      </c>
      <c r="G1272" s="4" t="str">
        <f t="shared" si="275"/>
        <v>0.33</v>
      </c>
      <c r="H1272" s="2">
        <f t="shared" si="276"/>
        <v>12.87</v>
      </c>
      <c r="I1272" s="2">
        <f t="shared" si="277"/>
        <v>0.003345463998</v>
      </c>
      <c r="J1272" s="2">
        <f t="shared" si="278"/>
        <v>0</v>
      </c>
    </row>
    <row r="1273">
      <c r="C1273" s="1">
        <v>3.0</v>
      </c>
      <c r="E1273" s="4">
        <f t="shared" si="274"/>
        <v>123</v>
      </c>
      <c r="F1273" s="1">
        <v>1.0</v>
      </c>
      <c r="G1273" s="4" t="str">
        <f t="shared" si="275"/>
        <v>0.46</v>
      </c>
      <c r="H1273" s="2">
        <f t="shared" si="276"/>
        <v>56.58</v>
      </c>
      <c r="I1273" s="2">
        <f t="shared" si="277"/>
        <v>0.01470756434</v>
      </c>
      <c r="J1273" s="2">
        <f t="shared" si="278"/>
        <v>0</v>
      </c>
    </row>
    <row r="1274">
      <c r="C1274" s="1">
        <v>4.0</v>
      </c>
      <c r="E1274" s="4">
        <f t="shared" si="274"/>
        <v>56</v>
      </c>
      <c r="F1274" s="1">
        <v>1.0</v>
      </c>
      <c r="G1274" s="4" t="str">
        <f t="shared" si="275"/>
        <v>0.46</v>
      </c>
      <c r="H1274" s="2">
        <f t="shared" si="276"/>
        <v>25.76</v>
      </c>
      <c r="I1274" s="2">
        <f t="shared" si="277"/>
        <v>0.006696126852</v>
      </c>
      <c r="J1274" s="2">
        <f t="shared" si="278"/>
        <v>0</v>
      </c>
    </row>
    <row r="1275">
      <c r="C1275" s="1">
        <v>5.0</v>
      </c>
      <c r="E1275" s="4">
        <f t="shared" si="274"/>
        <v>60</v>
      </c>
      <c r="F1275" s="1">
        <v>1.0</v>
      </c>
      <c r="G1275" s="4" t="str">
        <f t="shared" si="275"/>
        <v>0.50</v>
      </c>
      <c r="H1275" s="2">
        <f t="shared" si="276"/>
        <v>30</v>
      </c>
      <c r="I1275" s="2">
        <f t="shared" si="277"/>
        <v>0.007798284377</v>
      </c>
      <c r="J1275" s="2">
        <f t="shared" si="278"/>
        <v>0</v>
      </c>
    </row>
    <row r="1276">
      <c r="C1276" s="1">
        <v>6.0</v>
      </c>
      <c r="E1276" s="4">
        <f t="shared" si="274"/>
        <v>17</v>
      </c>
      <c r="F1276" s="1">
        <v>1.0</v>
      </c>
      <c r="G1276" s="4" t="str">
        <f t="shared" si="275"/>
        <v>0.59</v>
      </c>
      <c r="H1276" s="2">
        <f t="shared" si="276"/>
        <v>10.03</v>
      </c>
      <c r="I1276" s="2">
        <f t="shared" si="277"/>
        <v>0.00260722641</v>
      </c>
      <c r="J1276" s="2">
        <f t="shared" si="278"/>
        <v>0</v>
      </c>
    </row>
    <row r="1277">
      <c r="C1277" s="1">
        <v>7.0</v>
      </c>
      <c r="E1277" s="4">
        <f t="shared" si="274"/>
        <v>1417</v>
      </c>
      <c r="F1277" s="1">
        <v>1.0</v>
      </c>
      <c r="G1277" s="4" t="str">
        <f t="shared" si="275"/>
        <v>0.90</v>
      </c>
      <c r="H1277" s="2">
        <f t="shared" si="276"/>
        <v>1275.3</v>
      </c>
      <c r="I1277" s="2">
        <f t="shared" si="277"/>
        <v>0.3315050689</v>
      </c>
      <c r="J1277" s="2">
        <f t="shared" si="278"/>
        <v>0</v>
      </c>
    </row>
    <row r="1278">
      <c r="C1278" s="1">
        <v>8.0</v>
      </c>
      <c r="E1278" s="4">
        <f t="shared" si="274"/>
        <v>1426</v>
      </c>
      <c r="F1278" s="1">
        <v>1.0</v>
      </c>
      <c r="G1278" s="4" t="str">
        <f t="shared" si="275"/>
        <v>0.80</v>
      </c>
      <c r="H1278" s="2">
        <f t="shared" si="276"/>
        <v>1140.8</v>
      </c>
      <c r="I1278" s="2">
        <f t="shared" si="277"/>
        <v>0.2965427606</v>
      </c>
      <c r="J1278" s="2">
        <f t="shared" si="278"/>
        <v>0</v>
      </c>
    </row>
    <row r="1279">
      <c r="C1279" s="1">
        <v>9.0</v>
      </c>
      <c r="E1279" s="4">
        <f t="shared" si="274"/>
        <v>689</v>
      </c>
      <c r="F1279" s="1">
        <v>0.0</v>
      </c>
      <c r="G1279" s="4" t="str">
        <f t="shared" si="275"/>
        <v>0.69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0.3362880166</v>
      </c>
    </row>
    <row r="1281">
      <c r="D1281" s="1" t="s">
        <v>29</v>
      </c>
      <c r="E1281" s="2">
        <f>Sum(E1270:E1279)</f>
        <v>3847</v>
      </c>
      <c r="H1281" s="2">
        <f>Sum(H1270:H1279)</f>
        <v>2553.3</v>
      </c>
    </row>
    <row r="1282">
      <c r="D1282" s="1" t="s">
        <v>17</v>
      </c>
      <c r="E1282" s="2">
        <f>E1281/$B$2</f>
        <v>0.0300546875</v>
      </c>
    </row>
    <row r="1283">
      <c r="D1283" s="1" t="s">
        <v>18</v>
      </c>
      <c r="E1283" s="2">
        <f>H1281/E1281</f>
        <v>0.6637119834</v>
      </c>
    </row>
    <row r="1284">
      <c r="D1284" s="1" t="s">
        <v>20</v>
      </c>
      <c r="E1284" s="2">
        <f>H1281/$B$2</f>
        <v>0.01994765625</v>
      </c>
    </row>
    <row r="1285">
      <c r="D1285" s="1" t="s">
        <v>21</v>
      </c>
      <c r="E1285" s="2">
        <f>(E1281-H1281)/$B$2</f>
        <v>0.01010703125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3</v>
      </c>
      <c r="F1300" s="1">
        <v>1.0</v>
      </c>
      <c r="G1300" s="4" t="str">
        <f t="shared" ref="G1300:G1309" si="280">INDIRECT(CONCATENATE("'ccc",$E$1298,"'!",$B$1,C1300+21))</f>
        <v>0.33</v>
      </c>
      <c r="H1300" s="2">
        <f t="shared" ref="H1300:H1309" si="281">E1300*F1300*G1300</f>
        <v>0.99</v>
      </c>
      <c r="I1300" s="2">
        <f t="shared" ref="I1300:I1309" si="282">H1300/$E$1311</f>
        <v>0.0002653444117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9</v>
      </c>
      <c r="F1301" s="1">
        <v>1.0</v>
      </c>
      <c r="G1301" s="4" t="str">
        <f t="shared" si="280"/>
        <v>0.22</v>
      </c>
      <c r="H1301" s="2">
        <f t="shared" si="281"/>
        <v>1.98</v>
      </c>
      <c r="I1301" s="2">
        <f t="shared" si="282"/>
        <v>0.0005306888234</v>
      </c>
      <c r="J1301" s="2">
        <f t="shared" si="283"/>
        <v>0</v>
      </c>
    </row>
    <row r="1302">
      <c r="C1302" s="1">
        <v>2.0</v>
      </c>
      <c r="E1302" s="4">
        <f t="shared" si="279"/>
        <v>40</v>
      </c>
      <c r="F1302" s="1">
        <v>1.0</v>
      </c>
      <c r="G1302" s="4" t="str">
        <f t="shared" si="280"/>
        <v>0.42</v>
      </c>
      <c r="H1302" s="2">
        <f t="shared" si="281"/>
        <v>16.8</v>
      </c>
      <c r="I1302" s="2">
        <f t="shared" si="282"/>
        <v>0.004502814259</v>
      </c>
      <c r="J1302" s="2">
        <f t="shared" si="283"/>
        <v>0</v>
      </c>
    </row>
    <row r="1303">
      <c r="C1303" s="1">
        <v>3.0</v>
      </c>
      <c r="E1303" s="4">
        <f t="shared" si="279"/>
        <v>84</v>
      </c>
      <c r="F1303" s="1">
        <v>1.0</v>
      </c>
      <c r="G1303" s="4" t="str">
        <f t="shared" si="280"/>
        <v>0.46</v>
      </c>
      <c r="H1303" s="2">
        <f t="shared" si="281"/>
        <v>38.64</v>
      </c>
      <c r="I1303" s="2">
        <f t="shared" si="282"/>
        <v>0.0103564728</v>
      </c>
      <c r="J1303" s="2">
        <f t="shared" si="283"/>
        <v>0</v>
      </c>
    </row>
    <row r="1304">
      <c r="C1304" s="1">
        <v>4.0</v>
      </c>
      <c r="E1304" s="4">
        <f t="shared" si="279"/>
        <v>39</v>
      </c>
      <c r="F1304" s="1">
        <v>1.0</v>
      </c>
      <c r="G1304" s="4" t="str">
        <f t="shared" si="280"/>
        <v>0.54</v>
      </c>
      <c r="H1304" s="2">
        <f t="shared" si="281"/>
        <v>21.06</v>
      </c>
      <c r="I1304" s="2">
        <f t="shared" si="282"/>
        <v>0.005644599303</v>
      </c>
      <c r="J1304" s="2">
        <f t="shared" si="283"/>
        <v>0</v>
      </c>
    </row>
    <row r="1305">
      <c r="C1305" s="1">
        <v>5.0</v>
      </c>
      <c r="E1305" s="4">
        <f t="shared" si="279"/>
        <v>52</v>
      </c>
      <c r="F1305" s="1">
        <v>1.0</v>
      </c>
      <c r="G1305" s="4" t="str">
        <f t="shared" si="280"/>
        <v>0.38</v>
      </c>
      <c r="H1305" s="2">
        <f t="shared" si="281"/>
        <v>19.76</v>
      </c>
      <c r="I1305" s="2">
        <f t="shared" si="282"/>
        <v>0.005296167247</v>
      </c>
      <c r="J1305" s="2">
        <f t="shared" si="283"/>
        <v>0</v>
      </c>
    </row>
    <row r="1306">
      <c r="C1306" s="1">
        <v>6.0</v>
      </c>
      <c r="E1306" s="4">
        <f t="shared" si="279"/>
        <v>9</v>
      </c>
      <c r="F1306" s="1">
        <v>1.0</v>
      </c>
      <c r="G1306" s="4" t="str">
        <f t="shared" si="280"/>
        <v>0.44</v>
      </c>
      <c r="H1306" s="2">
        <f t="shared" si="281"/>
        <v>3.96</v>
      </c>
      <c r="I1306" s="2">
        <f t="shared" si="282"/>
        <v>0.001061377647</v>
      </c>
      <c r="J1306" s="2">
        <f t="shared" si="283"/>
        <v>0</v>
      </c>
    </row>
    <row r="1307">
      <c r="C1307" s="1">
        <v>7.0</v>
      </c>
      <c r="E1307" s="4">
        <f t="shared" si="279"/>
        <v>989</v>
      </c>
      <c r="F1307" s="1">
        <v>1.0</v>
      </c>
      <c r="G1307" s="4" t="str">
        <f t="shared" si="280"/>
        <v>0.83</v>
      </c>
      <c r="H1307" s="2">
        <f t="shared" si="281"/>
        <v>820.87</v>
      </c>
      <c r="I1307" s="2">
        <f t="shared" si="282"/>
        <v>0.2200134012</v>
      </c>
      <c r="J1307" s="2">
        <f t="shared" si="283"/>
        <v>0</v>
      </c>
    </row>
    <row r="1308">
      <c r="C1308" s="1">
        <v>8.0</v>
      </c>
      <c r="E1308" s="4">
        <f t="shared" si="279"/>
        <v>1765</v>
      </c>
      <c r="F1308" s="1">
        <v>1.0</v>
      </c>
      <c r="G1308" s="4" t="str">
        <f t="shared" si="280"/>
        <v>0.83</v>
      </c>
      <c r="H1308" s="2">
        <f t="shared" si="281"/>
        <v>1464.95</v>
      </c>
      <c r="I1308" s="2">
        <f t="shared" si="282"/>
        <v>0.3926427231</v>
      </c>
      <c r="J1308" s="2">
        <f t="shared" si="283"/>
        <v>0</v>
      </c>
    </row>
    <row r="1309">
      <c r="C1309" s="1">
        <v>9.0</v>
      </c>
      <c r="E1309" s="4">
        <f t="shared" si="279"/>
        <v>741</v>
      </c>
      <c r="F1309" s="1">
        <v>0.0</v>
      </c>
      <c r="G1309" s="4" t="str">
        <f t="shared" si="280"/>
        <v>0.68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0.3596864111</v>
      </c>
    </row>
    <row r="1311">
      <c r="D1311" s="1" t="s">
        <v>29</v>
      </c>
      <c r="E1311" s="2">
        <f>Sum(E1300:E1309)</f>
        <v>3731</v>
      </c>
      <c r="H1311" s="2">
        <f>Sum(H1300:H1309)</f>
        <v>2389.01</v>
      </c>
    </row>
    <row r="1312">
      <c r="D1312" s="1" t="s">
        <v>17</v>
      </c>
      <c r="E1312" s="2">
        <f>E1311/$B$2</f>
        <v>0.0291484375</v>
      </c>
    </row>
    <row r="1313">
      <c r="D1313" s="1" t="s">
        <v>18</v>
      </c>
      <c r="E1313" s="2">
        <f>H1311/E1311</f>
        <v>0.6403135889</v>
      </c>
    </row>
    <row r="1314">
      <c r="D1314" s="1" t="s">
        <v>20</v>
      </c>
      <c r="E1314" s="2">
        <f>H1311/$B$2</f>
        <v>0.01866414063</v>
      </c>
    </row>
    <row r="1315">
      <c r="D1315" s="1" t="s">
        <v>21</v>
      </c>
      <c r="E1315" s="2">
        <f>(E1311-H1311)/$B$2</f>
        <v>0.01048429688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2</v>
      </c>
      <c r="F1330" s="1">
        <v>1.0</v>
      </c>
      <c r="G1330" s="4" t="str">
        <f t="shared" ref="G1330:G1339" si="285">INDIRECT(CONCATENATE("'ccc",$E$1328,"'!",$B$1,C1330+21))</f>
        <v>0.00</v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9</v>
      </c>
      <c r="F1331" s="1">
        <v>1.0</v>
      </c>
      <c r="G1331" s="4" t="str">
        <f t="shared" si="285"/>
        <v>0.44</v>
      </c>
      <c r="H1331" s="2">
        <f t="shared" si="286"/>
        <v>3.96</v>
      </c>
      <c r="I1331" s="2">
        <f t="shared" si="287"/>
        <v>0.001043753295</v>
      </c>
      <c r="J1331" s="2">
        <f t="shared" si="288"/>
        <v>0</v>
      </c>
    </row>
    <row r="1332">
      <c r="C1332" s="1">
        <v>2.0</v>
      </c>
      <c r="E1332" s="4">
        <f t="shared" si="284"/>
        <v>45</v>
      </c>
      <c r="F1332" s="1">
        <v>1.0</v>
      </c>
      <c r="G1332" s="4" t="str">
        <f t="shared" si="285"/>
        <v>0.33</v>
      </c>
      <c r="H1332" s="2">
        <f t="shared" si="286"/>
        <v>14.85</v>
      </c>
      <c r="I1332" s="2">
        <f t="shared" si="287"/>
        <v>0.003914074855</v>
      </c>
      <c r="J1332" s="2">
        <f t="shared" si="288"/>
        <v>0</v>
      </c>
    </row>
    <row r="1333">
      <c r="C1333" s="1">
        <v>3.0</v>
      </c>
      <c r="E1333" s="4">
        <f t="shared" si="284"/>
        <v>95</v>
      </c>
      <c r="F1333" s="1">
        <v>1.0</v>
      </c>
      <c r="G1333" s="4" t="str">
        <f t="shared" si="285"/>
        <v>0.47</v>
      </c>
      <c r="H1333" s="2">
        <f t="shared" si="286"/>
        <v>44.65</v>
      </c>
      <c r="I1333" s="2">
        <f t="shared" si="287"/>
        <v>0.01176858197</v>
      </c>
      <c r="J1333" s="2">
        <f t="shared" si="288"/>
        <v>0</v>
      </c>
    </row>
    <row r="1334">
      <c r="C1334" s="1">
        <v>4.0</v>
      </c>
      <c r="E1334" s="4">
        <f t="shared" si="284"/>
        <v>48</v>
      </c>
      <c r="F1334" s="1">
        <v>1.0</v>
      </c>
      <c r="G1334" s="4" t="str">
        <f t="shared" si="285"/>
        <v>0.46</v>
      </c>
      <c r="H1334" s="2">
        <f t="shared" si="286"/>
        <v>22.08</v>
      </c>
      <c r="I1334" s="2">
        <f t="shared" si="287"/>
        <v>0.00581971534</v>
      </c>
      <c r="J1334" s="2">
        <f t="shared" si="288"/>
        <v>0</v>
      </c>
    </row>
    <row r="1335">
      <c r="C1335" s="1">
        <v>5.0</v>
      </c>
      <c r="E1335" s="4">
        <f t="shared" si="284"/>
        <v>58</v>
      </c>
      <c r="F1335" s="1">
        <v>1.0</v>
      </c>
      <c r="G1335" s="4" t="str">
        <f t="shared" si="285"/>
        <v>0.47</v>
      </c>
      <c r="H1335" s="2">
        <f t="shared" si="286"/>
        <v>27.26</v>
      </c>
      <c r="I1335" s="2">
        <f t="shared" si="287"/>
        <v>0.007185028993</v>
      </c>
      <c r="J1335" s="2">
        <f t="shared" si="288"/>
        <v>0</v>
      </c>
    </row>
    <row r="1336">
      <c r="C1336" s="1">
        <v>6.0</v>
      </c>
      <c r="E1336" s="4">
        <f t="shared" si="284"/>
        <v>16</v>
      </c>
      <c r="F1336" s="1">
        <v>1.0</v>
      </c>
      <c r="G1336" s="4" t="str">
        <f t="shared" si="285"/>
        <v>0.56</v>
      </c>
      <c r="H1336" s="2">
        <f t="shared" si="286"/>
        <v>8.96</v>
      </c>
      <c r="I1336" s="2">
        <f t="shared" si="287"/>
        <v>0.002361623616</v>
      </c>
      <c r="J1336" s="2">
        <f t="shared" si="288"/>
        <v>0</v>
      </c>
    </row>
    <row r="1337">
      <c r="C1337" s="1">
        <v>7.0</v>
      </c>
      <c r="E1337" s="4">
        <f t="shared" si="284"/>
        <v>873</v>
      </c>
      <c r="F1337" s="1">
        <v>1.0</v>
      </c>
      <c r="G1337" s="4" t="str">
        <f t="shared" si="285"/>
        <v>0.83</v>
      </c>
      <c r="H1337" s="2">
        <f t="shared" si="286"/>
        <v>724.59</v>
      </c>
      <c r="I1337" s="2">
        <f t="shared" si="287"/>
        <v>0.1909831313</v>
      </c>
      <c r="J1337" s="2">
        <f t="shared" si="288"/>
        <v>0</v>
      </c>
    </row>
    <row r="1338">
      <c r="C1338" s="1">
        <v>8.0</v>
      </c>
      <c r="E1338" s="4">
        <f t="shared" si="284"/>
        <v>2019</v>
      </c>
      <c r="F1338" s="1">
        <v>1.0</v>
      </c>
      <c r="G1338" s="4" t="str">
        <f t="shared" si="285"/>
        <v>0.87</v>
      </c>
      <c r="H1338" s="2">
        <f t="shared" si="286"/>
        <v>1756.53</v>
      </c>
      <c r="I1338" s="2">
        <f t="shared" si="287"/>
        <v>0.4629757512</v>
      </c>
      <c r="J1338" s="2">
        <f t="shared" si="288"/>
        <v>0</v>
      </c>
    </row>
    <row r="1339">
      <c r="C1339" s="1">
        <v>9.0</v>
      </c>
      <c r="E1339" s="4">
        <f t="shared" si="284"/>
        <v>629</v>
      </c>
      <c r="F1339" s="1">
        <v>0.0</v>
      </c>
      <c r="G1339" s="4" t="str">
        <f t="shared" si="285"/>
        <v>0.66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0.3139483395</v>
      </c>
    </row>
    <row r="1341">
      <c r="D1341" s="1" t="s">
        <v>29</v>
      </c>
      <c r="E1341" s="2">
        <f>Sum(E1330:E1339)</f>
        <v>3794</v>
      </c>
      <c r="H1341" s="2">
        <f>Sum(H1330:H1339)</f>
        <v>2602.88</v>
      </c>
    </row>
    <row r="1342">
      <c r="D1342" s="1" t="s">
        <v>17</v>
      </c>
      <c r="E1342" s="2">
        <f>E1341/$B$2</f>
        <v>0.029640625</v>
      </c>
    </row>
    <row r="1343">
      <c r="D1343" s="1" t="s">
        <v>18</v>
      </c>
      <c r="E1343" s="2">
        <f>H1341/E1341</f>
        <v>0.6860516605</v>
      </c>
    </row>
    <row r="1344">
      <c r="D1344" s="1" t="s">
        <v>20</v>
      </c>
      <c r="E1344" s="2">
        <f>H1341/$B$2</f>
        <v>0.020335</v>
      </c>
    </row>
    <row r="1345">
      <c r="D1345" s="1" t="s">
        <v>21</v>
      </c>
      <c r="E1345" s="2">
        <f>(E1341-H1341)/$B$2</f>
        <v>0.009305625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9</v>
      </c>
      <c r="F1360" s="1">
        <v>1.0</v>
      </c>
      <c r="G1360" s="4" t="str">
        <f t="shared" ref="G1360:G1369" si="290">INDIRECT(CONCATENATE("'ccc",$E$1358,"'!",$B$1,C1360+21))</f>
        <v>0.11</v>
      </c>
      <c r="H1360" s="2">
        <f t="shared" ref="H1360:H1369" si="291">E1360*F1360*G1360</f>
        <v>0.99</v>
      </c>
      <c r="I1360" s="2">
        <f t="shared" ref="I1360:I1369" si="292">H1360/$E$1371</f>
        <v>0.0002526799387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8</v>
      </c>
      <c r="F1361" s="1">
        <v>1.0</v>
      </c>
      <c r="G1361" s="4" t="str">
        <f t="shared" si="290"/>
        <v>0.00</v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11</v>
      </c>
      <c r="F1362" s="1">
        <v>1.0</v>
      </c>
      <c r="G1362" s="4" t="str">
        <f t="shared" si="290"/>
        <v>0.27</v>
      </c>
      <c r="H1362" s="2">
        <f t="shared" si="291"/>
        <v>2.97</v>
      </c>
      <c r="I1362" s="2">
        <f t="shared" si="292"/>
        <v>0.0007580398162</v>
      </c>
      <c r="J1362" s="2">
        <f t="shared" si="293"/>
        <v>0</v>
      </c>
    </row>
    <row r="1363">
      <c r="C1363" s="1">
        <v>3.0</v>
      </c>
      <c r="E1363" s="4">
        <f t="shared" si="289"/>
        <v>22</v>
      </c>
      <c r="F1363" s="1">
        <v>1.0</v>
      </c>
      <c r="G1363" s="4" t="str">
        <f t="shared" si="290"/>
        <v>0.36</v>
      </c>
      <c r="H1363" s="2">
        <f t="shared" si="291"/>
        <v>7.92</v>
      </c>
      <c r="I1363" s="2">
        <f t="shared" si="292"/>
        <v>0.00202143951</v>
      </c>
      <c r="J1363" s="2">
        <f t="shared" si="293"/>
        <v>0</v>
      </c>
    </row>
    <row r="1364">
      <c r="C1364" s="1">
        <v>4.0</v>
      </c>
      <c r="E1364" s="4">
        <f t="shared" si="289"/>
        <v>39</v>
      </c>
      <c r="F1364" s="1">
        <v>1.0</v>
      </c>
      <c r="G1364" s="4" t="str">
        <f t="shared" si="290"/>
        <v>0.28</v>
      </c>
      <c r="H1364" s="2">
        <f t="shared" si="291"/>
        <v>10.92</v>
      </c>
      <c r="I1364" s="2">
        <f t="shared" si="292"/>
        <v>0.002787136294</v>
      </c>
      <c r="J1364" s="2">
        <f t="shared" si="293"/>
        <v>0</v>
      </c>
    </row>
    <row r="1365">
      <c r="C1365" s="1">
        <v>5.0</v>
      </c>
      <c r="E1365" s="4">
        <f t="shared" si="289"/>
        <v>25</v>
      </c>
      <c r="F1365" s="1">
        <v>1.0</v>
      </c>
      <c r="G1365" s="4" t="str">
        <f t="shared" si="290"/>
        <v>0.40</v>
      </c>
      <c r="H1365" s="2">
        <f t="shared" si="291"/>
        <v>10</v>
      </c>
      <c r="I1365" s="2">
        <f t="shared" si="292"/>
        <v>0.002552322614</v>
      </c>
      <c r="J1365" s="2">
        <f t="shared" si="293"/>
        <v>0</v>
      </c>
    </row>
    <row r="1366">
      <c r="C1366" s="1">
        <v>6.0</v>
      </c>
      <c r="E1366" s="4">
        <f t="shared" si="289"/>
        <v>6</v>
      </c>
      <c r="F1366" s="1">
        <v>1.0</v>
      </c>
      <c r="G1366" s="4" t="str">
        <f t="shared" si="290"/>
        <v>0.50</v>
      </c>
      <c r="H1366" s="2">
        <f t="shared" si="291"/>
        <v>3</v>
      </c>
      <c r="I1366" s="2">
        <f t="shared" si="292"/>
        <v>0.0007656967841</v>
      </c>
      <c r="J1366" s="2">
        <f t="shared" si="293"/>
        <v>0</v>
      </c>
    </row>
    <row r="1367">
      <c r="C1367" s="1">
        <v>7.0</v>
      </c>
      <c r="E1367" s="4">
        <f t="shared" si="289"/>
        <v>511</v>
      </c>
      <c r="F1367" s="1">
        <v>1.0</v>
      </c>
      <c r="G1367" s="4" t="str">
        <f t="shared" si="290"/>
        <v>0.78</v>
      </c>
      <c r="H1367" s="2">
        <f t="shared" si="291"/>
        <v>398.58</v>
      </c>
      <c r="I1367" s="2">
        <f t="shared" si="292"/>
        <v>0.1017304747</v>
      </c>
      <c r="J1367" s="2">
        <f t="shared" si="293"/>
        <v>0</v>
      </c>
    </row>
    <row r="1368">
      <c r="C1368" s="1">
        <v>8.0</v>
      </c>
      <c r="E1368" s="4">
        <f t="shared" si="289"/>
        <v>129</v>
      </c>
      <c r="F1368" s="1">
        <v>1.0</v>
      </c>
      <c r="G1368" s="4" t="str">
        <f t="shared" si="290"/>
        <v>0.64</v>
      </c>
      <c r="H1368" s="2">
        <f t="shared" si="291"/>
        <v>82.56</v>
      </c>
      <c r="I1368" s="2">
        <f t="shared" si="292"/>
        <v>0.0210719755</v>
      </c>
      <c r="J1368" s="2">
        <f t="shared" si="293"/>
        <v>0</v>
      </c>
    </row>
    <row r="1369">
      <c r="C1369" s="1">
        <v>9.0</v>
      </c>
      <c r="E1369" s="4">
        <f t="shared" si="289"/>
        <v>3158</v>
      </c>
      <c r="F1369" s="1">
        <v>1.0</v>
      </c>
      <c r="G1369" s="4" t="str">
        <f t="shared" si="290"/>
        <v>0.93</v>
      </c>
      <c r="H1369" s="2">
        <f t="shared" si="291"/>
        <v>2936.94</v>
      </c>
      <c r="I1369" s="2">
        <f t="shared" si="292"/>
        <v>0.7496018377</v>
      </c>
      <c r="J1369" s="2">
        <f t="shared" si="293"/>
        <v>0</v>
      </c>
    </row>
    <row r="1370">
      <c r="C1370" s="1" t="s">
        <v>28</v>
      </c>
      <c r="I1370" s="2">
        <f>(E1371-H1371)/E1371</f>
        <v>0.1184583971</v>
      </c>
    </row>
    <row r="1371">
      <c r="D1371" s="1" t="s">
        <v>29</v>
      </c>
      <c r="E1371" s="2">
        <f>Sum(E1360:E1369)</f>
        <v>3918</v>
      </c>
      <c r="H1371" s="2">
        <f>Sum(H1360:H1369)</f>
        <v>3453.88</v>
      </c>
    </row>
    <row r="1372">
      <c r="D1372" s="1" t="s">
        <v>17</v>
      </c>
      <c r="E1372" s="2">
        <f>E1371/$B$2</f>
        <v>0.030609375</v>
      </c>
    </row>
    <row r="1373">
      <c r="D1373" s="1" t="s">
        <v>18</v>
      </c>
      <c r="E1373" s="2">
        <f>H1371/E1371</f>
        <v>0.8815416029</v>
      </c>
    </row>
    <row r="1374">
      <c r="D1374" s="1" t="s">
        <v>20</v>
      </c>
      <c r="E1374" s="2">
        <f>H1371/$B$2</f>
        <v>0.0269834375</v>
      </c>
    </row>
    <row r="1375">
      <c r="D1375" s="1" t="s">
        <v>21</v>
      </c>
      <c r="E1375" s="2">
        <f>(E1371-H1371)/$B$2</f>
        <v>0.0036259375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3</v>
      </c>
      <c r="F1390" s="1">
        <v>1.0</v>
      </c>
      <c r="G1390" s="4" t="str">
        <f t="shared" ref="G1390:G1399" si="295">INDIRECT(CONCATENATE("'ccc",$E$1388,"'!",$B$1,C1390+21))</f>
        <v>0.00</v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3</v>
      </c>
      <c r="F1391" s="1">
        <v>1.0</v>
      </c>
      <c r="G1391" s="4" t="str">
        <f t="shared" si="295"/>
        <v>0.00</v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6</v>
      </c>
      <c r="F1392" s="1">
        <v>1.0</v>
      </c>
      <c r="G1392" s="4" t="str">
        <f t="shared" si="295"/>
        <v>0.00</v>
      </c>
      <c r="H1392" s="2">
        <f t="shared" si="296"/>
        <v>0</v>
      </c>
      <c r="I1392" s="2">
        <f t="shared" si="297"/>
        <v>0</v>
      </c>
      <c r="J1392" s="2">
        <f t="shared" si="298"/>
        <v>0</v>
      </c>
    </row>
    <row r="1393">
      <c r="C1393" s="1">
        <v>3.0</v>
      </c>
      <c r="E1393" s="4">
        <f t="shared" si="294"/>
        <v>20</v>
      </c>
      <c r="F1393" s="1">
        <v>1.0</v>
      </c>
      <c r="G1393" s="4" t="str">
        <f t="shared" si="295"/>
        <v>0.35</v>
      </c>
      <c r="H1393" s="2">
        <f t="shared" si="296"/>
        <v>7</v>
      </c>
      <c r="I1393" s="2">
        <f t="shared" si="297"/>
        <v>0.001804123711</v>
      </c>
      <c r="J1393" s="2">
        <f t="shared" si="298"/>
        <v>0</v>
      </c>
    </row>
    <row r="1394">
      <c r="C1394" s="1">
        <v>4.0</v>
      </c>
      <c r="E1394" s="4">
        <f t="shared" si="294"/>
        <v>22</v>
      </c>
      <c r="F1394" s="1">
        <v>1.0</v>
      </c>
      <c r="G1394" s="4" t="str">
        <f t="shared" si="295"/>
        <v>0.36</v>
      </c>
      <c r="H1394" s="2">
        <f t="shared" si="296"/>
        <v>7.92</v>
      </c>
      <c r="I1394" s="2">
        <f t="shared" si="297"/>
        <v>0.002041237113</v>
      </c>
      <c r="J1394" s="2">
        <f t="shared" si="298"/>
        <v>0</v>
      </c>
    </row>
    <row r="1395">
      <c r="C1395" s="1">
        <v>5.0</v>
      </c>
      <c r="E1395" s="4">
        <f t="shared" si="294"/>
        <v>12</v>
      </c>
      <c r="F1395" s="1">
        <v>1.0</v>
      </c>
      <c r="G1395" s="4" t="str">
        <f t="shared" si="295"/>
        <v>0.42</v>
      </c>
      <c r="H1395" s="2">
        <f t="shared" si="296"/>
        <v>5.04</v>
      </c>
      <c r="I1395" s="2">
        <f t="shared" si="297"/>
        <v>0.001298969072</v>
      </c>
      <c r="J1395" s="2">
        <f t="shared" si="298"/>
        <v>0</v>
      </c>
    </row>
    <row r="1396">
      <c r="C1396" s="1">
        <v>6.0</v>
      </c>
      <c r="E1396" s="4">
        <f t="shared" si="294"/>
        <v>5</v>
      </c>
      <c r="F1396" s="1">
        <v>1.0</v>
      </c>
      <c r="G1396" s="4" t="str">
        <f t="shared" si="295"/>
        <v>0.40</v>
      </c>
      <c r="H1396" s="2">
        <f t="shared" si="296"/>
        <v>2</v>
      </c>
      <c r="I1396" s="2">
        <f t="shared" si="297"/>
        <v>0.0005154639175</v>
      </c>
      <c r="J1396" s="2">
        <f t="shared" si="298"/>
        <v>0</v>
      </c>
    </row>
    <row r="1397">
      <c r="C1397" s="1">
        <v>7.0</v>
      </c>
      <c r="E1397" s="4">
        <f t="shared" si="294"/>
        <v>308</v>
      </c>
      <c r="F1397" s="1">
        <v>1.0</v>
      </c>
      <c r="G1397" s="4" t="str">
        <f t="shared" si="295"/>
        <v>0.74</v>
      </c>
      <c r="H1397" s="2">
        <f t="shared" si="296"/>
        <v>227.92</v>
      </c>
      <c r="I1397" s="2">
        <f t="shared" si="297"/>
        <v>0.05874226804</v>
      </c>
      <c r="J1397" s="2">
        <f t="shared" si="298"/>
        <v>0</v>
      </c>
    </row>
    <row r="1398">
      <c r="C1398" s="1">
        <v>8.0</v>
      </c>
      <c r="E1398" s="4">
        <f t="shared" si="294"/>
        <v>66</v>
      </c>
      <c r="F1398" s="1">
        <v>1.0</v>
      </c>
      <c r="G1398" s="4" t="str">
        <f t="shared" si="295"/>
        <v>0.58</v>
      </c>
      <c r="H1398" s="2">
        <f t="shared" si="296"/>
        <v>38.28</v>
      </c>
      <c r="I1398" s="2">
        <f t="shared" si="297"/>
        <v>0.009865979381</v>
      </c>
      <c r="J1398" s="2">
        <f t="shared" si="298"/>
        <v>0</v>
      </c>
    </row>
    <row r="1399">
      <c r="C1399" s="1">
        <v>9.0</v>
      </c>
      <c r="E1399" s="4">
        <f t="shared" si="294"/>
        <v>3435</v>
      </c>
      <c r="F1399" s="1">
        <v>1.0</v>
      </c>
      <c r="G1399" s="4" t="str">
        <f t="shared" si="295"/>
        <v>0.95</v>
      </c>
      <c r="H1399" s="2">
        <f t="shared" si="296"/>
        <v>3263.25</v>
      </c>
      <c r="I1399" s="2">
        <f t="shared" si="297"/>
        <v>0.8410438144</v>
      </c>
      <c r="J1399" s="2">
        <f t="shared" si="298"/>
        <v>0</v>
      </c>
    </row>
    <row r="1400">
      <c r="C1400" s="1" t="s">
        <v>28</v>
      </c>
      <c r="I1400" s="2">
        <f>(E1401-H1401)/E1401</f>
        <v>0.08468814433</v>
      </c>
    </row>
    <row r="1401">
      <c r="D1401" s="1" t="s">
        <v>29</v>
      </c>
      <c r="E1401" s="2">
        <f>Sum(E1390:E1399)</f>
        <v>3880</v>
      </c>
      <c r="H1401" s="2">
        <f>Sum(H1390:H1399)</f>
        <v>3551.41</v>
      </c>
    </row>
    <row r="1402">
      <c r="D1402" s="1" t="s">
        <v>17</v>
      </c>
      <c r="E1402" s="2">
        <f>E1401/$B$2</f>
        <v>0.0303125</v>
      </c>
    </row>
    <row r="1403">
      <c r="D1403" s="1" t="s">
        <v>18</v>
      </c>
      <c r="E1403" s="2">
        <f>H1401/E1401</f>
        <v>0.9153118557</v>
      </c>
    </row>
    <row r="1404">
      <c r="D1404" s="1" t="s">
        <v>20</v>
      </c>
      <c r="E1404" s="2">
        <f>H1401/$B$2</f>
        <v>0.02774539063</v>
      </c>
    </row>
    <row r="1405">
      <c r="D1405" s="1" t="s">
        <v>21</v>
      </c>
      <c r="E1405" s="2">
        <f>(E1401-H1401)/$B$2</f>
        <v>0.002567109375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</v>
      </c>
      <c r="F1420" s="1">
        <v>1.0</v>
      </c>
      <c r="G1420" s="4" t="str">
        <f t="shared" ref="G1420:G1429" si="300">INDIRECT(CONCATENATE("'ccc",$E$1418,"'!",$B$1,C1420+21))</f>
        <v>0.00</v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4</v>
      </c>
      <c r="F1421" s="1">
        <v>1.0</v>
      </c>
      <c r="G1421" s="4" t="str">
        <f t="shared" si="300"/>
        <v>0.50</v>
      </c>
      <c r="H1421" s="2">
        <f t="shared" si="301"/>
        <v>2</v>
      </c>
      <c r="I1421" s="2">
        <f t="shared" si="302"/>
        <v>0.0004055972419</v>
      </c>
      <c r="J1421" s="2">
        <f t="shared" si="303"/>
        <v>0</v>
      </c>
    </row>
    <row r="1422">
      <c r="C1422" s="1">
        <v>2.0</v>
      </c>
      <c r="E1422" s="4">
        <f t="shared" si="299"/>
        <v>1</v>
      </c>
      <c r="F1422" s="1">
        <v>1.0</v>
      </c>
      <c r="G1422" s="4" t="str">
        <f t="shared" si="300"/>
        <v>0.00</v>
      </c>
      <c r="H1422" s="2">
        <f t="shared" si="301"/>
        <v>0</v>
      </c>
      <c r="I1422" s="2">
        <f t="shared" si="302"/>
        <v>0</v>
      </c>
      <c r="J1422" s="2">
        <f t="shared" si="303"/>
        <v>0</v>
      </c>
    </row>
    <row r="1423">
      <c r="C1423" s="1">
        <v>3.0</v>
      </c>
      <c r="E1423" s="4">
        <f t="shared" si="299"/>
        <v>10</v>
      </c>
      <c r="F1423" s="1">
        <v>1.0</v>
      </c>
      <c r="G1423" s="4" t="str">
        <f t="shared" si="300"/>
        <v>0.10</v>
      </c>
      <c r="H1423" s="2">
        <f t="shared" si="301"/>
        <v>1</v>
      </c>
      <c r="I1423" s="2">
        <f t="shared" si="302"/>
        <v>0.000202798621</v>
      </c>
      <c r="J1423" s="2">
        <f t="shared" si="303"/>
        <v>0</v>
      </c>
    </row>
    <row r="1424">
      <c r="C1424" s="1">
        <v>4.0</v>
      </c>
      <c r="E1424" s="4">
        <f t="shared" si="299"/>
        <v>32</v>
      </c>
      <c r="F1424" s="1">
        <v>1.0</v>
      </c>
      <c r="G1424" s="4" t="str">
        <f t="shared" si="300"/>
        <v>0.28</v>
      </c>
      <c r="H1424" s="2">
        <f t="shared" si="301"/>
        <v>8.96</v>
      </c>
      <c r="I1424" s="2">
        <f t="shared" si="302"/>
        <v>0.001817075644</v>
      </c>
      <c r="J1424" s="2">
        <f t="shared" si="303"/>
        <v>0</v>
      </c>
    </row>
    <row r="1425">
      <c r="C1425" s="1">
        <v>5.0</v>
      </c>
      <c r="E1425" s="4">
        <f t="shared" si="299"/>
        <v>11</v>
      </c>
      <c r="F1425" s="1">
        <v>1.0</v>
      </c>
      <c r="G1425" s="4" t="str">
        <f t="shared" si="300"/>
        <v>0.18</v>
      </c>
      <c r="H1425" s="2">
        <f t="shared" si="301"/>
        <v>1.98</v>
      </c>
      <c r="I1425" s="2">
        <f t="shared" si="302"/>
        <v>0.0004015412695</v>
      </c>
      <c r="J1425" s="2">
        <f t="shared" si="303"/>
        <v>0</v>
      </c>
    </row>
    <row r="1426">
      <c r="C1426" s="1">
        <v>6.0</v>
      </c>
      <c r="E1426" s="4">
        <f t="shared" si="299"/>
        <v>1</v>
      </c>
      <c r="F1426" s="1">
        <v>1.0</v>
      </c>
      <c r="G1426" s="4" t="str">
        <f t="shared" si="300"/>
        <v>0.00</v>
      </c>
      <c r="H1426" s="2">
        <f t="shared" si="301"/>
        <v>0</v>
      </c>
      <c r="I1426" s="2">
        <f t="shared" si="302"/>
        <v>0</v>
      </c>
      <c r="J1426" s="2">
        <f t="shared" si="303"/>
        <v>0</v>
      </c>
    </row>
    <row r="1427">
      <c r="C1427" s="1">
        <v>7.0</v>
      </c>
      <c r="E1427" s="4">
        <f t="shared" si="299"/>
        <v>248</v>
      </c>
      <c r="F1427" s="1">
        <v>1.0</v>
      </c>
      <c r="G1427" s="4" t="str">
        <f t="shared" si="300"/>
        <v>0.78</v>
      </c>
      <c r="H1427" s="2">
        <f t="shared" si="301"/>
        <v>193.44</v>
      </c>
      <c r="I1427" s="2">
        <f t="shared" si="302"/>
        <v>0.03922936524</v>
      </c>
      <c r="J1427" s="2">
        <f t="shared" si="303"/>
        <v>0</v>
      </c>
    </row>
    <row r="1428">
      <c r="C1428" s="1">
        <v>8.0</v>
      </c>
      <c r="E1428" s="4">
        <f t="shared" si="299"/>
        <v>28</v>
      </c>
      <c r="F1428" s="1">
        <v>1.0</v>
      </c>
      <c r="G1428" s="4" t="str">
        <f t="shared" si="300"/>
        <v>0.50</v>
      </c>
      <c r="H1428" s="2">
        <f t="shared" si="301"/>
        <v>14</v>
      </c>
      <c r="I1428" s="2">
        <f t="shared" si="302"/>
        <v>0.002839180694</v>
      </c>
      <c r="J1428" s="2">
        <f t="shared" si="303"/>
        <v>0</v>
      </c>
    </row>
    <row r="1429">
      <c r="C1429" s="1">
        <v>9.0</v>
      </c>
      <c r="E1429" s="4">
        <f t="shared" si="299"/>
        <v>4595</v>
      </c>
      <c r="F1429" s="1">
        <v>1.0</v>
      </c>
      <c r="G1429" s="4" t="str">
        <f t="shared" si="300"/>
        <v>0.97</v>
      </c>
      <c r="H1429" s="2">
        <f t="shared" si="301"/>
        <v>4457.15</v>
      </c>
      <c r="I1429" s="2">
        <f t="shared" si="302"/>
        <v>0.9039038735</v>
      </c>
      <c r="J1429" s="2">
        <f t="shared" si="303"/>
        <v>0</v>
      </c>
    </row>
    <row r="1430">
      <c r="C1430" s="1" t="s">
        <v>28</v>
      </c>
      <c r="I1430" s="2">
        <f>(E1431-H1431)/E1431</f>
        <v>0.05120056784</v>
      </c>
    </row>
    <row r="1431">
      <c r="D1431" s="1" t="s">
        <v>29</v>
      </c>
      <c r="E1431" s="2">
        <f>Sum(E1420:E1429)</f>
        <v>4931</v>
      </c>
      <c r="H1431" s="2">
        <f>Sum(H1420:H1429)</f>
        <v>4678.53</v>
      </c>
    </row>
    <row r="1432">
      <c r="D1432" s="1" t="s">
        <v>17</v>
      </c>
      <c r="E1432" s="2">
        <f>E1431/$B$2</f>
        <v>0.0385234375</v>
      </c>
    </row>
    <row r="1433">
      <c r="D1433" s="1" t="s">
        <v>18</v>
      </c>
      <c r="E1433" s="2">
        <f>H1431/E1431</f>
        <v>0.9487994322</v>
      </c>
    </row>
    <row r="1434">
      <c r="D1434" s="1" t="s">
        <v>20</v>
      </c>
      <c r="E1434" s="2">
        <f>H1431/$B$2</f>
        <v>0.03655101563</v>
      </c>
    </row>
    <row r="1435">
      <c r="D1435" s="1" t="s">
        <v>21</v>
      </c>
      <c r="E1435" s="2">
        <f>(E1431-H1431)/$B$2</f>
        <v>0.001972421875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3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2</v>
      </c>
      <c r="F1452" s="1">
        <v>1.0</v>
      </c>
      <c r="G1452" s="4" t="str">
        <f t="shared" si="305"/>
        <v>0.50</v>
      </c>
      <c r="H1452" s="2">
        <f t="shared" si="306"/>
        <v>1</v>
      </c>
      <c r="I1452" s="2">
        <f t="shared" si="307"/>
        <v>0.0002002803925</v>
      </c>
      <c r="J1452" s="2">
        <f t="shared" si="308"/>
        <v>0</v>
      </c>
    </row>
    <row r="1453">
      <c r="C1453" s="1">
        <v>3.0</v>
      </c>
      <c r="E1453" s="4">
        <f t="shared" si="304"/>
        <v>10</v>
      </c>
      <c r="F1453" s="1">
        <v>1.0</v>
      </c>
      <c r="G1453" s="4" t="str">
        <f t="shared" si="305"/>
        <v>0.30</v>
      </c>
      <c r="H1453" s="2">
        <f t="shared" si="306"/>
        <v>3</v>
      </c>
      <c r="I1453" s="2">
        <f t="shared" si="307"/>
        <v>0.0006008411776</v>
      </c>
      <c r="J1453" s="2">
        <f t="shared" si="308"/>
        <v>0</v>
      </c>
    </row>
    <row r="1454">
      <c r="C1454" s="1">
        <v>4.0</v>
      </c>
      <c r="E1454" s="4">
        <f t="shared" si="304"/>
        <v>18</v>
      </c>
      <c r="F1454" s="1">
        <v>1.0</v>
      </c>
      <c r="G1454" s="4" t="str">
        <f t="shared" si="305"/>
        <v>0.39</v>
      </c>
      <c r="H1454" s="2">
        <f t="shared" si="306"/>
        <v>7.02</v>
      </c>
      <c r="I1454" s="2">
        <f t="shared" si="307"/>
        <v>0.001405968356</v>
      </c>
      <c r="J1454" s="2">
        <f t="shared" si="308"/>
        <v>0</v>
      </c>
    </row>
    <row r="1455">
      <c r="C1455" s="1">
        <v>5.0</v>
      </c>
      <c r="E1455" s="4">
        <f t="shared" si="304"/>
        <v>17</v>
      </c>
      <c r="F1455" s="1">
        <v>1.0</v>
      </c>
      <c r="G1455" s="4" t="str">
        <f t="shared" si="305"/>
        <v>0.29</v>
      </c>
      <c r="H1455" s="2">
        <f t="shared" si="306"/>
        <v>4.93</v>
      </c>
      <c r="I1455" s="2">
        <f t="shared" si="307"/>
        <v>0.0009873823353</v>
      </c>
      <c r="J1455" s="2">
        <f t="shared" si="308"/>
        <v>0</v>
      </c>
    </row>
    <row r="1456">
      <c r="C1456" s="1">
        <v>6.0</v>
      </c>
      <c r="E1456" s="4">
        <f t="shared" si="304"/>
        <v>3</v>
      </c>
      <c r="F1456" s="1">
        <v>1.0</v>
      </c>
      <c r="G1456" s="4" t="str">
        <f t="shared" si="305"/>
        <v>0.67</v>
      </c>
      <c r="H1456" s="2">
        <f t="shared" si="306"/>
        <v>2.01</v>
      </c>
      <c r="I1456" s="2">
        <f t="shared" si="307"/>
        <v>0.000402563589</v>
      </c>
      <c r="J1456" s="2">
        <f t="shared" si="308"/>
        <v>0</v>
      </c>
    </row>
    <row r="1457">
      <c r="C1457" s="1">
        <v>7.0</v>
      </c>
      <c r="E1457" s="4">
        <f t="shared" si="304"/>
        <v>168</v>
      </c>
      <c r="F1457" s="1">
        <v>1.0</v>
      </c>
      <c r="G1457" s="4" t="str">
        <f t="shared" si="305"/>
        <v>0.71</v>
      </c>
      <c r="H1457" s="2">
        <f t="shared" si="306"/>
        <v>119.28</v>
      </c>
      <c r="I1457" s="2">
        <f t="shared" si="307"/>
        <v>0.02388944522</v>
      </c>
      <c r="J1457" s="2">
        <f t="shared" si="308"/>
        <v>0</v>
      </c>
    </row>
    <row r="1458">
      <c r="C1458" s="1">
        <v>8.0</v>
      </c>
      <c r="E1458" s="4">
        <f t="shared" si="304"/>
        <v>19</v>
      </c>
      <c r="F1458" s="1">
        <v>1.0</v>
      </c>
      <c r="G1458" s="4" t="str">
        <f t="shared" si="305"/>
        <v>0.53</v>
      </c>
      <c r="H1458" s="2">
        <f t="shared" si="306"/>
        <v>10.07</v>
      </c>
      <c r="I1458" s="2">
        <f t="shared" si="307"/>
        <v>0.002016823553</v>
      </c>
      <c r="J1458" s="2">
        <f t="shared" si="308"/>
        <v>0</v>
      </c>
    </row>
    <row r="1459">
      <c r="C1459" s="1">
        <v>9.0</v>
      </c>
      <c r="E1459" s="4">
        <f t="shared" si="304"/>
        <v>4753</v>
      </c>
      <c r="F1459" s="1">
        <v>1.0</v>
      </c>
      <c r="G1459" s="4" t="str">
        <f t="shared" si="305"/>
        <v>0.97</v>
      </c>
      <c r="H1459" s="2">
        <f t="shared" si="306"/>
        <v>4610.41</v>
      </c>
      <c r="I1459" s="2">
        <f t="shared" si="307"/>
        <v>0.9233747246</v>
      </c>
      <c r="J1459" s="2">
        <f t="shared" si="308"/>
        <v>0</v>
      </c>
    </row>
    <row r="1460">
      <c r="C1460" s="1" t="s">
        <v>28</v>
      </c>
      <c r="I1460" s="2">
        <f>(E1461-H1461)/E1461</f>
        <v>0.04712197076</v>
      </c>
    </row>
    <row r="1461">
      <c r="D1461" s="1" t="s">
        <v>29</v>
      </c>
      <c r="E1461" s="2">
        <f>Sum(E1450:E1459)</f>
        <v>4993</v>
      </c>
      <c r="H1461" s="2">
        <f>Sum(H1450:H1459)</f>
        <v>4757.72</v>
      </c>
    </row>
    <row r="1462">
      <c r="D1462" s="1" t="s">
        <v>17</v>
      </c>
      <c r="E1462" s="2">
        <f>E1461/$B$2</f>
        <v>0.0390078125</v>
      </c>
    </row>
    <row r="1463">
      <c r="D1463" s="1" t="s">
        <v>18</v>
      </c>
      <c r="E1463" s="2">
        <f>H1461/E1461</f>
        <v>0.9528780292</v>
      </c>
    </row>
    <row r="1464">
      <c r="D1464" s="1" t="s">
        <v>20</v>
      </c>
      <c r="E1464" s="2">
        <f>H1461/$B$2</f>
        <v>0.0371696875</v>
      </c>
    </row>
    <row r="1465">
      <c r="D1465" s="1" t="s">
        <v>21</v>
      </c>
      <c r="E1465" s="2">
        <f>(E1461-H1461)/$B$2</f>
        <v>0.001838125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3</v>
      </c>
      <c r="F1480" s="1">
        <v>1.0</v>
      </c>
      <c r="G1480" s="4" t="str">
        <f t="shared" ref="G1480:G1489" si="310">INDIRECT(CONCATENATE("'ccc",$E$1478,"'!",$B$1,C1480+21))</f>
        <v>0.33</v>
      </c>
      <c r="H1480" s="2">
        <f t="shared" ref="H1480:H1489" si="311">E1480*F1480*G1480</f>
        <v>0.99</v>
      </c>
      <c r="I1480" s="2">
        <f t="shared" ref="I1480:I1489" si="312">H1480/$E$1491</f>
        <v>0.000201506208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4</v>
      </c>
      <c r="F1481" s="1">
        <v>1.0</v>
      </c>
      <c r="G1481" s="4" t="str">
        <f t="shared" si="310"/>
        <v>0.00</v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0</v>
      </c>
      <c r="F1482" s="1">
        <v>1.0</v>
      </c>
      <c r="G1482" s="4" t="str">
        <f t="shared" si="310"/>
        <v/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7</v>
      </c>
      <c r="F1483" s="1">
        <v>1.0</v>
      </c>
      <c r="G1483" s="4" t="str">
        <f t="shared" si="310"/>
        <v>0.29</v>
      </c>
      <c r="H1483" s="2">
        <f t="shared" si="311"/>
        <v>2.03</v>
      </c>
      <c r="I1483" s="2">
        <f t="shared" si="312"/>
        <v>0.0004131894973</v>
      </c>
      <c r="J1483" s="2">
        <f t="shared" si="313"/>
        <v>0</v>
      </c>
    </row>
    <row r="1484">
      <c r="C1484" s="1">
        <v>4.0</v>
      </c>
      <c r="E1484" s="4">
        <f t="shared" si="309"/>
        <v>13</v>
      </c>
      <c r="F1484" s="1">
        <v>1.0</v>
      </c>
      <c r="G1484" s="4" t="str">
        <f t="shared" si="310"/>
        <v>0.23</v>
      </c>
      <c r="H1484" s="2">
        <f t="shared" si="311"/>
        <v>2.99</v>
      </c>
      <c r="I1484" s="2">
        <f t="shared" si="312"/>
        <v>0.0006085894565</v>
      </c>
      <c r="J1484" s="2">
        <f t="shared" si="313"/>
        <v>0</v>
      </c>
    </row>
    <row r="1485">
      <c r="C1485" s="1">
        <v>5.0</v>
      </c>
      <c r="E1485" s="4">
        <f t="shared" si="309"/>
        <v>13</v>
      </c>
      <c r="F1485" s="1">
        <v>1.0</v>
      </c>
      <c r="G1485" s="4" t="str">
        <f t="shared" si="310"/>
        <v>0.46</v>
      </c>
      <c r="H1485" s="2">
        <f t="shared" si="311"/>
        <v>5.98</v>
      </c>
      <c r="I1485" s="2">
        <f t="shared" si="312"/>
        <v>0.001217178913</v>
      </c>
      <c r="J1485" s="2">
        <f t="shared" si="313"/>
        <v>0</v>
      </c>
    </row>
    <row r="1486">
      <c r="C1486" s="1">
        <v>6.0</v>
      </c>
      <c r="E1486" s="4">
        <f t="shared" si="309"/>
        <v>3</v>
      </c>
      <c r="F1486" s="1">
        <v>1.0</v>
      </c>
      <c r="G1486" s="4" t="str">
        <f t="shared" si="310"/>
        <v>0.67</v>
      </c>
      <c r="H1486" s="2">
        <f t="shared" si="311"/>
        <v>2.01</v>
      </c>
      <c r="I1486" s="2">
        <f t="shared" si="312"/>
        <v>0.0004091186648</v>
      </c>
      <c r="J1486" s="2">
        <f t="shared" si="313"/>
        <v>0</v>
      </c>
    </row>
    <row r="1487">
      <c r="C1487" s="1">
        <v>7.0</v>
      </c>
      <c r="E1487" s="4">
        <f t="shared" si="309"/>
        <v>156</v>
      </c>
      <c r="F1487" s="1">
        <v>1.0</v>
      </c>
      <c r="G1487" s="4" t="str">
        <f t="shared" si="310"/>
        <v>0.65</v>
      </c>
      <c r="H1487" s="2">
        <f t="shared" si="311"/>
        <v>101.4</v>
      </c>
      <c r="I1487" s="2">
        <f t="shared" si="312"/>
        <v>0.0206391207</v>
      </c>
      <c r="J1487" s="2">
        <f t="shared" si="313"/>
        <v>0</v>
      </c>
    </row>
    <row r="1488">
      <c r="C1488" s="1">
        <v>8.0</v>
      </c>
      <c r="E1488" s="4">
        <f t="shared" si="309"/>
        <v>20</v>
      </c>
      <c r="F1488" s="1">
        <v>1.0</v>
      </c>
      <c r="G1488" s="4" t="str">
        <f t="shared" si="310"/>
        <v>0.40</v>
      </c>
      <c r="H1488" s="2">
        <f t="shared" si="311"/>
        <v>8</v>
      </c>
      <c r="I1488" s="2">
        <f t="shared" si="312"/>
        <v>0.001628332994</v>
      </c>
      <c r="J1488" s="2">
        <f t="shared" si="313"/>
        <v>0</v>
      </c>
    </row>
    <row r="1489">
      <c r="C1489" s="1">
        <v>9.0</v>
      </c>
      <c r="E1489" s="4">
        <f t="shared" si="309"/>
        <v>4694</v>
      </c>
      <c r="F1489" s="1">
        <v>1.0</v>
      </c>
      <c r="G1489" s="4" t="str">
        <f t="shared" si="310"/>
        <v>0.98</v>
      </c>
      <c r="H1489" s="2">
        <f t="shared" si="311"/>
        <v>4600.12</v>
      </c>
      <c r="I1489" s="2">
        <f t="shared" si="312"/>
        <v>0.9363158966</v>
      </c>
      <c r="J1489" s="2">
        <f t="shared" si="313"/>
        <v>0</v>
      </c>
    </row>
    <row r="1490">
      <c r="C1490" s="1" t="s">
        <v>28</v>
      </c>
      <c r="I1490" s="2">
        <f>(E1491-H1491)/E1491</f>
        <v>0.03856706697</v>
      </c>
    </row>
    <row r="1491">
      <c r="D1491" s="1" t="s">
        <v>29</v>
      </c>
      <c r="E1491" s="2">
        <f>Sum(E1480:E1489)</f>
        <v>4913</v>
      </c>
      <c r="H1491" s="2">
        <f>Sum(H1480:H1489)</f>
        <v>4723.52</v>
      </c>
    </row>
    <row r="1492">
      <c r="D1492" s="1" t="s">
        <v>17</v>
      </c>
      <c r="E1492" s="2">
        <f>E1491/$B$2</f>
        <v>0.0383828125</v>
      </c>
    </row>
    <row r="1493">
      <c r="D1493" s="1" t="s">
        <v>18</v>
      </c>
      <c r="E1493" s="2">
        <f>H1491/E1491</f>
        <v>0.961432933</v>
      </c>
    </row>
    <row r="1494">
      <c r="D1494" s="1" t="s">
        <v>20</v>
      </c>
      <c r="E1494" s="2">
        <f>H1491/$B$2</f>
        <v>0.0369025</v>
      </c>
    </row>
    <row r="1495">
      <c r="D1495" s="1" t="s">
        <v>21</v>
      </c>
      <c r="E1495" s="2">
        <f>(E1491-H1491)/$B$2</f>
        <v>0.0014803125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47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</v>
      </c>
      <c r="O91" s="2">
        <f t="shared" si="55"/>
        <v>0</v>
      </c>
      <c r="P91" s="2">
        <f t="shared" si="55"/>
        <v>0</v>
      </c>
      <c r="Q91" s="2">
        <f t="shared" si="55"/>
        <v>0.04923076923</v>
      </c>
      <c r="R91" s="2">
        <f t="shared" si="55"/>
        <v>0.001972386588</v>
      </c>
      <c r="S91" s="2">
        <f t="shared" si="55"/>
        <v>0.8600591716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0.08873767258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0.002</v>
      </c>
      <c r="O92" s="2">
        <f t="shared" si="56"/>
        <v>0</v>
      </c>
      <c r="P92" s="2">
        <f t="shared" si="56"/>
        <v>0</v>
      </c>
      <c r="Q92" s="2">
        <f t="shared" si="56"/>
        <v>0.05418</v>
      </c>
      <c r="R92" s="2">
        <f t="shared" si="56"/>
        <v>0</v>
      </c>
      <c r="S92" s="2">
        <f t="shared" si="56"/>
        <v>0.84072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0.1031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0.001878557875</v>
      </c>
      <c r="O93" s="2">
        <f t="shared" si="57"/>
        <v>0</v>
      </c>
      <c r="P93" s="2">
        <f t="shared" si="57"/>
        <v>0</v>
      </c>
      <c r="Q93" s="2">
        <f t="shared" si="57"/>
        <v>0.03814041746</v>
      </c>
      <c r="R93" s="2">
        <f t="shared" si="57"/>
        <v>0</v>
      </c>
      <c r="S93" s="2">
        <f t="shared" si="57"/>
        <v>0.8704364326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0.08954459203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</v>
      </c>
      <c r="O94" s="2">
        <f t="shared" si="58"/>
        <v>0</v>
      </c>
      <c r="P94" s="2">
        <f t="shared" si="58"/>
        <v>0</v>
      </c>
      <c r="Q94" s="2">
        <f t="shared" si="58"/>
        <v>0.03771863118</v>
      </c>
      <c r="R94" s="2">
        <f t="shared" si="58"/>
        <v>0</v>
      </c>
      <c r="S94" s="2">
        <f t="shared" si="58"/>
        <v>0.8705323194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0.09174904943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0.006866825208</v>
      </c>
      <c r="O95" s="2">
        <f t="shared" si="59"/>
        <v>0.0002972651605</v>
      </c>
      <c r="P95" s="2">
        <f t="shared" si="59"/>
        <v>0.0008828775268</v>
      </c>
      <c r="Q95" s="2">
        <f t="shared" si="59"/>
        <v>0.02763376932</v>
      </c>
      <c r="R95" s="2">
        <f t="shared" si="59"/>
        <v>0.0002942925089</v>
      </c>
      <c r="S95" s="2">
        <f t="shared" si="59"/>
        <v>0.7545422117</v>
      </c>
      <c r="T95" s="2">
        <f t="shared" si="59"/>
        <v>0.07240487515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0.1370778835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0.009631019387</v>
      </c>
      <c r="O96" s="2">
        <f t="shared" si="65"/>
        <v>0</v>
      </c>
      <c r="P96" s="2">
        <f t="shared" si="65"/>
        <v>0.0003001876173</v>
      </c>
      <c r="Q96" s="2">
        <f t="shared" si="65"/>
        <v>0.01772983114</v>
      </c>
      <c r="R96" s="2">
        <f t="shared" si="65"/>
        <v>0</v>
      </c>
      <c r="S96" s="2">
        <f t="shared" si="65"/>
        <v>0.5899687305</v>
      </c>
      <c r="T96" s="2">
        <f t="shared" si="65"/>
        <v>0.2113821138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0.1709881176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0.01110938471</v>
      </c>
      <c r="O97" s="2">
        <f t="shared" si="66"/>
        <v>0</v>
      </c>
      <c r="P97" s="2">
        <f t="shared" si="66"/>
        <v>0.00124300808</v>
      </c>
      <c r="Q97" s="2">
        <f t="shared" si="66"/>
        <v>0.01541330019</v>
      </c>
      <c r="R97" s="2">
        <f t="shared" si="66"/>
        <v>0</v>
      </c>
      <c r="S97" s="2">
        <f t="shared" si="66"/>
        <v>0.564229335</v>
      </c>
      <c r="T97" s="2">
        <f t="shared" si="66"/>
        <v>0.2259788689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0.1820261032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0.008517283202</v>
      </c>
      <c r="O98" s="2">
        <f t="shared" si="67"/>
        <v>0</v>
      </c>
      <c r="P98" s="2">
        <f t="shared" si="67"/>
        <v>0.001455427532</v>
      </c>
      <c r="Q98" s="2">
        <f t="shared" si="67"/>
        <v>0.01528198908</v>
      </c>
      <c r="R98" s="2">
        <f t="shared" si="67"/>
        <v>0</v>
      </c>
      <c r="S98" s="2">
        <f t="shared" si="67"/>
        <v>0.5666343238</v>
      </c>
      <c r="T98" s="2">
        <f t="shared" si="67"/>
        <v>0.2253486962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0.1827622802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0.01093483557</v>
      </c>
      <c r="O99" s="2">
        <f t="shared" si="68"/>
        <v>0.0003045066991</v>
      </c>
      <c r="P99" s="2">
        <f t="shared" si="68"/>
        <v>0.0009043848965</v>
      </c>
      <c r="Q99" s="2">
        <f t="shared" si="68"/>
        <v>0.01778928136</v>
      </c>
      <c r="R99" s="2">
        <f t="shared" si="68"/>
        <v>0</v>
      </c>
      <c r="S99" s="2">
        <f t="shared" si="68"/>
        <v>0.570499391</v>
      </c>
      <c r="T99" s="2">
        <f t="shared" si="68"/>
        <v>0.2330846529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0.1664829476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0.01346065196</v>
      </c>
      <c r="O100" s="2">
        <f t="shared" si="69"/>
        <v>0.001317089233</v>
      </c>
      <c r="P100" s="2">
        <f t="shared" si="69"/>
        <v>0.002314784327</v>
      </c>
      <c r="Q100" s="2">
        <f t="shared" si="69"/>
        <v>0.03476127758</v>
      </c>
      <c r="R100" s="2">
        <f t="shared" si="69"/>
        <v>0.0006585446164</v>
      </c>
      <c r="S100" s="2">
        <f t="shared" si="69"/>
        <v>0.501224893</v>
      </c>
      <c r="T100" s="2">
        <f t="shared" si="69"/>
        <v>0.1679683899</v>
      </c>
      <c r="U100" s="2">
        <f t="shared" si="69"/>
        <v>0.04062232466</v>
      </c>
      <c r="V100" s="2">
        <f t="shared" si="69"/>
        <v>0</v>
      </c>
      <c r="W100" s="2">
        <f t="shared" si="69"/>
        <v>0</v>
      </c>
      <c r="X100" s="2">
        <f t="shared" si="69"/>
        <v>0.2376720448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0.01033454786</v>
      </c>
      <c r="O101" s="2">
        <f t="shared" si="70"/>
        <v>0.0006624710169</v>
      </c>
      <c r="P101" s="2">
        <f t="shared" si="70"/>
        <v>0.0006757204372</v>
      </c>
      <c r="Q101" s="2">
        <f t="shared" si="70"/>
        <v>0.03784034448</v>
      </c>
      <c r="R101" s="2">
        <f t="shared" si="70"/>
        <v>0.0003312355084</v>
      </c>
      <c r="S101" s="2">
        <f t="shared" si="70"/>
        <v>0.5403279232</v>
      </c>
      <c r="T101" s="2">
        <f t="shared" si="70"/>
        <v>0.1866677708</v>
      </c>
      <c r="U101" s="2">
        <f t="shared" si="70"/>
        <v>0.03152037098</v>
      </c>
      <c r="V101" s="2">
        <f t="shared" si="70"/>
        <v>0</v>
      </c>
      <c r="W101" s="2">
        <f t="shared" si="70"/>
        <v>0</v>
      </c>
      <c r="X101" s="2">
        <f t="shared" si="70"/>
        <v>0.1916396158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0.007664111963</v>
      </c>
      <c r="O102" s="2">
        <f t="shared" si="71"/>
        <v>0</v>
      </c>
      <c r="P102" s="2">
        <f t="shared" si="71"/>
        <v>0.001679440187</v>
      </c>
      <c r="Q102" s="2">
        <f t="shared" si="71"/>
        <v>0.04398533822</v>
      </c>
      <c r="R102" s="2">
        <f t="shared" si="71"/>
        <v>0.0003398867044</v>
      </c>
      <c r="S102" s="2">
        <f t="shared" si="71"/>
        <v>0.5609596801</v>
      </c>
      <c r="T102" s="2">
        <f t="shared" si="71"/>
        <v>0.1888103965</v>
      </c>
      <c r="U102" s="2">
        <f t="shared" si="71"/>
        <v>0.01974341886</v>
      </c>
      <c r="V102" s="2">
        <f t="shared" si="71"/>
        <v>0</v>
      </c>
      <c r="W102" s="2">
        <f t="shared" si="71"/>
        <v>0</v>
      </c>
      <c r="X102" s="2">
        <f t="shared" si="71"/>
        <v>0.1768177274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0.007619047619</v>
      </c>
      <c r="O103" s="2">
        <f t="shared" si="72"/>
        <v>0.0006613756614</v>
      </c>
      <c r="P103" s="2">
        <f t="shared" si="72"/>
        <v>0.001633597884</v>
      </c>
      <c r="Q103" s="2">
        <f t="shared" si="72"/>
        <v>0.0419047619</v>
      </c>
      <c r="R103" s="2">
        <f t="shared" si="72"/>
        <v>0.001322751323</v>
      </c>
      <c r="S103" s="2">
        <f t="shared" si="72"/>
        <v>0.5889186508</v>
      </c>
      <c r="T103" s="2">
        <f t="shared" si="72"/>
        <v>0.1808664021</v>
      </c>
      <c r="U103" s="2">
        <f t="shared" si="72"/>
        <v>0.01023809524</v>
      </c>
      <c r="V103" s="2">
        <f t="shared" si="72"/>
        <v>0</v>
      </c>
      <c r="W103" s="2">
        <f t="shared" si="72"/>
        <v>0</v>
      </c>
      <c r="X103" s="2">
        <f t="shared" si="72"/>
        <v>0.1668353175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0.004351575456</v>
      </c>
      <c r="O104" s="2">
        <f t="shared" si="73"/>
        <v>0.0006633499171</v>
      </c>
      <c r="P104" s="2">
        <f t="shared" si="73"/>
        <v>0.00263681592</v>
      </c>
      <c r="Q104" s="2">
        <f t="shared" si="73"/>
        <v>0.02991708126</v>
      </c>
      <c r="R104" s="2">
        <f t="shared" si="73"/>
        <v>0</v>
      </c>
      <c r="S104" s="2">
        <f t="shared" si="73"/>
        <v>0.5951044776</v>
      </c>
      <c r="T104" s="2">
        <f t="shared" si="73"/>
        <v>0.1925572139</v>
      </c>
      <c r="U104" s="2">
        <f t="shared" si="73"/>
        <v>0.005339966833</v>
      </c>
      <c r="V104" s="2">
        <f t="shared" si="73"/>
        <v>0</v>
      </c>
      <c r="W104" s="2">
        <f t="shared" si="73"/>
        <v>0</v>
      </c>
      <c r="X104" s="2">
        <f t="shared" si="73"/>
        <v>0.1694295191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0.003498233216</v>
      </c>
      <c r="O105" s="2">
        <f t="shared" si="74"/>
        <v>0.0007067137809</v>
      </c>
      <c r="P105" s="2">
        <f t="shared" si="74"/>
        <v>0.005992932862</v>
      </c>
      <c r="Q105" s="2">
        <f t="shared" si="74"/>
        <v>0.06720141343</v>
      </c>
      <c r="R105" s="2">
        <f t="shared" si="74"/>
        <v>0.0003533568905</v>
      </c>
      <c r="S105" s="2">
        <f t="shared" si="74"/>
        <v>0.2126607774</v>
      </c>
      <c r="T105" s="2">
        <f t="shared" si="74"/>
        <v>0.137130742</v>
      </c>
      <c r="U105" s="2">
        <f t="shared" si="74"/>
        <v>0.004265017668</v>
      </c>
      <c r="V105" s="2">
        <f t="shared" si="74"/>
        <v>0.356155477</v>
      </c>
      <c r="W105" s="2">
        <f t="shared" si="74"/>
        <v>0</v>
      </c>
      <c r="X105" s="2">
        <f t="shared" si="74"/>
        <v>0.2120353357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0.001365187713</v>
      </c>
      <c r="O106" s="2">
        <f t="shared" si="75"/>
        <v>0</v>
      </c>
      <c r="P106" s="2">
        <f t="shared" si="75"/>
        <v>0.003075085324</v>
      </c>
      <c r="Q106" s="2">
        <f t="shared" si="75"/>
        <v>0.0518225256</v>
      </c>
      <c r="R106" s="2">
        <f t="shared" si="75"/>
        <v>0.0003412969283</v>
      </c>
      <c r="S106" s="2">
        <f t="shared" si="75"/>
        <v>0.1261843003</v>
      </c>
      <c r="T106" s="2">
        <f t="shared" si="75"/>
        <v>0.07013651877</v>
      </c>
      <c r="U106" s="2">
        <f t="shared" si="75"/>
        <v>0.001023890785</v>
      </c>
      <c r="V106" s="2">
        <f t="shared" si="75"/>
        <v>0.6008498294</v>
      </c>
      <c r="W106" s="2">
        <f t="shared" si="75"/>
        <v>0</v>
      </c>
      <c r="X106" s="2">
        <f t="shared" si="75"/>
        <v>0.1452013652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0.001652754591</v>
      </c>
      <c r="O107" s="2">
        <f t="shared" si="76"/>
        <v>0</v>
      </c>
      <c r="P107" s="2">
        <f t="shared" si="76"/>
        <v>0.002337228715</v>
      </c>
      <c r="Q107" s="2">
        <f t="shared" si="76"/>
        <v>0.05303505843</v>
      </c>
      <c r="R107" s="2">
        <f t="shared" si="76"/>
        <v>0</v>
      </c>
      <c r="S107" s="2">
        <f t="shared" si="76"/>
        <v>0.09740233723</v>
      </c>
      <c r="T107" s="2">
        <f t="shared" si="76"/>
        <v>0.04243405676</v>
      </c>
      <c r="U107" s="2">
        <f t="shared" si="76"/>
        <v>0.0006677796327</v>
      </c>
      <c r="V107" s="2">
        <f t="shared" si="76"/>
        <v>0.674163606</v>
      </c>
      <c r="W107" s="2">
        <f t="shared" si="76"/>
        <v>0</v>
      </c>
      <c r="X107" s="2">
        <f t="shared" si="76"/>
        <v>0.1283071786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0.001166861144</v>
      </c>
      <c r="O108" s="2">
        <f t="shared" si="77"/>
        <v>0</v>
      </c>
      <c r="P108" s="2">
        <f t="shared" si="77"/>
        <v>0.002319136523</v>
      </c>
      <c r="Q108" s="2">
        <f t="shared" si="77"/>
        <v>0.03810968495</v>
      </c>
      <c r="R108" s="2">
        <f t="shared" si="77"/>
        <v>0</v>
      </c>
      <c r="S108" s="2">
        <f t="shared" si="77"/>
        <v>0.05426487748</v>
      </c>
      <c r="T108" s="2">
        <f t="shared" si="77"/>
        <v>0.0319369895</v>
      </c>
      <c r="U108" s="2">
        <f t="shared" si="77"/>
        <v>0.0002917152859</v>
      </c>
      <c r="V108" s="2">
        <f t="shared" si="77"/>
        <v>0.7732088681</v>
      </c>
      <c r="W108" s="2">
        <f t="shared" si="77"/>
        <v>0</v>
      </c>
      <c r="X108" s="2">
        <f t="shared" si="77"/>
        <v>0.09870186698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0.0002967704393</v>
      </c>
      <c r="O109" s="2">
        <f t="shared" si="78"/>
        <v>0</v>
      </c>
      <c r="P109" s="2">
        <f t="shared" si="78"/>
        <v>0.001152167588</v>
      </c>
      <c r="Q109" s="2">
        <f t="shared" si="78"/>
        <v>0.03100378237</v>
      </c>
      <c r="R109" s="2">
        <f t="shared" si="78"/>
        <v>0.0002909514111</v>
      </c>
      <c r="S109" s="2">
        <f t="shared" si="78"/>
        <v>0.04973523422</v>
      </c>
      <c r="T109" s="2">
        <f t="shared" si="78"/>
        <v>0.01489671225</v>
      </c>
      <c r="U109" s="2">
        <f t="shared" si="78"/>
        <v>0</v>
      </c>
      <c r="V109" s="2">
        <f t="shared" si="78"/>
        <v>0.8286063427</v>
      </c>
      <c r="W109" s="2">
        <f t="shared" si="78"/>
        <v>0</v>
      </c>
      <c r="X109" s="2">
        <f t="shared" si="78"/>
        <v>0.07401803899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0.001381597126</v>
      </c>
      <c r="O110" s="2">
        <f t="shared" si="79"/>
        <v>0.0002763194253</v>
      </c>
      <c r="P110" s="2">
        <f t="shared" si="79"/>
        <v>0.001381597126</v>
      </c>
      <c r="Q110" s="2">
        <f t="shared" si="79"/>
        <v>0.03394584139</v>
      </c>
      <c r="R110" s="2">
        <f t="shared" si="79"/>
        <v>0</v>
      </c>
      <c r="S110" s="2">
        <f t="shared" si="79"/>
        <v>0.07708759326</v>
      </c>
      <c r="T110" s="2">
        <f t="shared" si="79"/>
        <v>0.01858524454</v>
      </c>
      <c r="U110" s="2">
        <f t="shared" si="79"/>
        <v>0.0002763194253</v>
      </c>
      <c r="V110" s="2">
        <f t="shared" si="79"/>
        <v>0.6916966013</v>
      </c>
      <c r="W110" s="2">
        <f t="shared" si="79"/>
        <v>0.04898590771</v>
      </c>
      <c r="X110" s="2">
        <f t="shared" si="79"/>
        <v>0.1263829787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0.00104587156</v>
      </c>
      <c r="O111" s="2">
        <f t="shared" si="80"/>
        <v>0</v>
      </c>
      <c r="P111" s="2">
        <f t="shared" si="80"/>
        <v>0.0005242463958</v>
      </c>
      <c r="Q111" s="2">
        <f t="shared" si="80"/>
        <v>0.04037483617</v>
      </c>
      <c r="R111" s="2">
        <f t="shared" si="80"/>
        <v>0</v>
      </c>
      <c r="S111" s="2">
        <f t="shared" si="80"/>
        <v>0.06764351245</v>
      </c>
      <c r="T111" s="2">
        <f t="shared" si="80"/>
        <v>0.0143853211</v>
      </c>
      <c r="U111" s="2">
        <f t="shared" si="80"/>
        <v>0.00131061599</v>
      </c>
      <c r="V111" s="2">
        <f t="shared" si="80"/>
        <v>0.6788204456</v>
      </c>
      <c r="W111" s="2">
        <f t="shared" si="80"/>
        <v>0.07266055046</v>
      </c>
      <c r="X111" s="2">
        <f t="shared" si="80"/>
        <v>0.1232346003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0.0008498583569</v>
      </c>
      <c r="O112" s="2">
        <f t="shared" si="81"/>
        <v>0.000283286119</v>
      </c>
      <c r="P112" s="2">
        <f t="shared" si="81"/>
        <v>0.001121813031</v>
      </c>
      <c r="Q112" s="2">
        <f t="shared" si="81"/>
        <v>0.03942209632</v>
      </c>
      <c r="R112" s="2">
        <f t="shared" si="81"/>
        <v>0</v>
      </c>
      <c r="S112" s="2">
        <f t="shared" si="81"/>
        <v>0.0768611898</v>
      </c>
      <c r="T112" s="2">
        <f t="shared" si="81"/>
        <v>0.01364305949</v>
      </c>
      <c r="U112" s="2">
        <f t="shared" si="81"/>
        <v>0</v>
      </c>
      <c r="V112" s="2">
        <f t="shared" si="81"/>
        <v>0.5482521246</v>
      </c>
      <c r="W112" s="2">
        <f t="shared" si="81"/>
        <v>0.1546855524</v>
      </c>
      <c r="X112" s="2">
        <f t="shared" si="81"/>
        <v>0.1648810198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0.0002814522938</v>
      </c>
      <c r="O113" s="2">
        <f t="shared" si="82"/>
        <v>0</v>
      </c>
      <c r="P113" s="2">
        <f t="shared" si="82"/>
        <v>0.0008443568815</v>
      </c>
      <c r="Q113" s="2">
        <f t="shared" si="82"/>
        <v>0.03636926541</v>
      </c>
      <c r="R113" s="2">
        <f t="shared" si="82"/>
        <v>0</v>
      </c>
      <c r="S113" s="2">
        <f t="shared" si="82"/>
        <v>0.07250211089</v>
      </c>
      <c r="T113" s="2">
        <f t="shared" si="82"/>
        <v>0.0125893611</v>
      </c>
      <c r="U113" s="2">
        <f t="shared" si="82"/>
        <v>0.0002814522938</v>
      </c>
      <c r="V113" s="2">
        <f t="shared" si="82"/>
        <v>0.538159302</v>
      </c>
      <c r="W113" s="2">
        <f t="shared" si="82"/>
        <v>0.1843850267</v>
      </c>
      <c r="X113" s="2">
        <f t="shared" si="82"/>
        <v>0.1545876724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0.0008337965536</v>
      </c>
      <c r="O114" s="2">
        <f t="shared" si="83"/>
        <v>0.0002779321845</v>
      </c>
      <c r="P114" s="2">
        <f t="shared" si="83"/>
        <v>0.0005558643691</v>
      </c>
      <c r="Q114" s="2">
        <f t="shared" si="83"/>
        <v>0.03190661479</v>
      </c>
      <c r="R114" s="2">
        <f t="shared" si="83"/>
        <v>0</v>
      </c>
      <c r="S114" s="2">
        <f t="shared" si="83"/>
        <v>0.07920233463</v>
      </c>
      <c r="T114" s="2">
        <f t="shared" si="83"/>
        <v>0.01533629794</v>
      </c>
      <c r="U114" s="2">
        <f t="shared" si="83"/>
        <v>0</v>
      </c>
      <c r="V114" s="2">
        <f t="shared" si="83"/>
        <v>0.521770428</v>
      </c>
      <c r="W114" s="2">
        <f t="shared" si="83"/>
        <v>0.1791217343</v>
      </c>
      <c r="X114" s="2">
        <f t="shared" si="83"/>
        <v>0.1709949972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0</v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>
        <f t="shared" ref="I790:I799" si="197">H790/$E$801</f>
        <v>0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0</v>
      </c>
      <c r="F791" s="1">
        <v>1.0</v>
      </c>
      <c r="G791" s="4" t="str">
        <f t="shared" si="195"/>
        <v/>
      </c>
      <c r="H791" s="2">
        <f t="shared" si="196"/>
        <v>0</v>
      </c>
      <c r="I791" s="2">
        <f t="shared" si="197"/>
        <v>0</v>
      </c>
      <c r="J791" s="2">
        <f t="shared" si="198"/>
        <v>0</v>
      </c>
    </row>
    <row r="792">
      <c r="C792" s="1">
        <v>2.0</v>
      </c>
      <c r="E792" s="4">
        <f t="shared" si="194"/>
        <v>0</v>
      </c>
      <c r="F792" s="1">
        <v>1.0</v>
      </c>
      <c r="G792" s="4" t="str">
        <f t="shared" si="195"/>
        <v/>
      </c>
      <c r="H792" s="2">
        <f t="shared" si="196"/>
        <v>0</v>
      </c>
      <c r="I792" s="2">
        <f t="shared" si="197"/>
        <v>0</v>
      </c>
      <c r="J792" s="2">
        <f t="shared" si="198"/>
        <v>0</v>
      </c>
    </row>
    <row r="793">
      <c r="C793" s="1">
        <v>3.0</v>
      </c>
      <c r="E793" s="4">
        <f t="shared" si="194"/>
        <v>39</v>
      </c>
      <c r="F793" s="1">
        <v>1.0</v>
      </c>
      <c r="G793" s="4" t="str">
        <f t="shared" si="195"/>
        <v>0.64</v>
      </c>
      <c r="H793" s="2">
        <f t="shared" si="196"/>
        <v>24.96</v>
      </c>
      <c r="I793" s="2">
        <f t="shared" si="197"/>
        <v>0.04923076923</v>
      </c>
      <c r="J793" s="2">
        <f t="shared" si="198"/>
        <v>0</v>
      </c>
    </row>
    <row r="794">
      <c r="C794" s="1">
        <v>4.0</v>
      </c>
      <c r="E794" s="4">
        <f t="shared" si="194"/>
        <v>2</v>
      </c>
      <c r="F794" s="1">
        <v>1.0</v>
      </c>
      <c r="G794" s="4" t="str">
        <f t="shared" si="195"/>
        <v>0.50</v>
      </c>
      <c r="H794" s="2">
        <f t="shared" si="196"/>
        <v>1</v>
      </c>
      <c r="I794" s="2">
        <f t="shared" si="197"/>
        <v>0.001972386588</v>
      </c>
      <c r="J794" s="2">
        <f t="shared" si="198"/>
        <v>0</v>
      </c>
    </row>
    <row r="795">
      <c r="C795" s="1">
        <v>5.0</v>
      </c>
      <c r="E795" s="4">
        <f t="shared" si="194"/>
        <v>459</v>
      </c>
      <c r="F795" s="1">
        <v>1.0</v>
      </c>
      <c r="G795" s="4" t="str">
        <f t="shared" si="195"/>
        <v>0.95</v>
      </c>
      <c r="H795" s="2">
        <f t="shared" si="196"/>
        <v>436.05</v>
      </c>
      <c r="I795" s="2">
        <f t="shared" si="197"/>
        <v>0.8600591716</v>
      </c>
      <c r="J795" s="2">
        <f t="shared" si="198"/>
        <v>0</v>
      </c>
    </row>
    <row r="796">
      <c r="C796" s="1">
        <v>6.0</v>
      </c>
      <c r="E796" s="4">
        <f t="shared" si="194"/>
        <v>3</v>
      </c>
      <c r="F796" s="1">
        <v>0.0</v>
      </c>
      <c r="G796" s="4" t="str">
        <f t="shared" si="195"/>
        <v>0.33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0</v>
      </c>
      <c r="F797" s="1">
        <v>0.0</v>
      </c>
      <c r="G797" s="4" t="str">
        <f t="shared" si="195"/>
        <v/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2</v>
      </c>
      <c r="F798" s="1">
        <v>0.0</v>
      </c>
      <c r="G798" s="4" t="str">
        <f t="shared" si="195"/>
        <v>0.50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2</v>
      </c>
      <c r="F799" s="1">
        <v>0.0</v>
      </c>
      <c r="G799" s="4" t="str">
        <f t="shared" si="195"/>
        <v>0.50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0.08873767258</v>
      </c>
    </row>
    <row r="801">
      <c r="D801" s="1" t="s">
        <v>29</v>
      </c>
      <c r="E801" s="2">
        <f>Sum(E790:E799)</f>
        <v>507</v>
      </c>
      <c r="H801" s="2">
        <f>Sum(H790:H799)</f>
        <v>462.01</v>
      </c>
    </row>
    <row r="802">
      <c r="D802" s="1" t="s">
        <v>17</v>
      </c>
      <c r="E802" s="2">
        <f>E801/$B$2</f>
        <v>0.0039609375</v>
      </c>
    </row>
    <row r="803">
      <c r="D803" s="1" t="s">
        <v>18</v>
      </c>
      <c r="E803" s="2">
        <f>H801/E801</f>
        <v>0.9112623274</v>
      </c>
    </row>
    <row r="804">
      <c r="D804" s="1" t="s">
        <v>20</v>
      </c>
      <c r="E804" s="2">
        <f>H801/$B$2</f>
        <v>0.003609453125</v>
      </c>
    </row>
    <row r="805">
      <c r="D805" s="1" t="s">
        <v>21</v>
      </c>
      <c r="E805" s="2">
        <f>(E801-H801)/$B$2</f>
        <v>0.000351484375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2</v>
      </c>
      <c r="F820" s="1">
        <v>1.0</v>
      </c>
      <c r="G820" s="4" t="str">
        <f t="shared" ref="G820:G829" si="200">INDIRECT(CONCATENATE("'ccc",$E$818,"'!",$B$1,C820+21))</f>
        <v>0.50</v>
      </c>
      <c r="H820" s="2">
        <f t="shared" ref="H820:H829" si="201">E820*F820*G820</f>
        <v>1</v>
      </c>
      <c r="I820" s="2">
        <f t="shared" ref="I820:I829" si="202">H820/$E$831</f>
        <v>0.002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0</v>
      </c>
      <c r="F821" s="1">
        <v>1.0</v>
      </c>
      <c r="G821" s="4" t="str">
        <f t="shared" si="200"/>
        <v/>
      </c>
      <c r="H821" s="2">
        <f t="shared" si="201"/>
        <v>0</v>
      </c>
      <c r="I821" s="2">
        <f t="shared" si="202"/>
        <v>0</v>
      </c>
      <c r="J821" s="2">
        <f t="shared" si="203"/>
        <v>0</v>
      </c>
    </row>
    <row r="822">
      <c r="C822" s="1">
        <v>2.0</v>
      </c>
      <c r="E822" s="4">
        <f t="shared" si="199"/>
        <v>0</v>
      </c>
      <c r="F822" s="1">
        <v>1.0</v>
      </c>
      <c r="G822" s="4" t="str">
        <f t="shared" si="200"/>
        <v/>
      </c>
      <c r="H822" s="2">
        <f t="shared" si="201"/>
        <v>0</v>
      </c>
      <c r="I822" s="2">
        <f t="shared" si="202"/>
        <v>0</v>
      </c>
      <c r="J822" s="2">
        <f t="shared" si="203"/>
        <v>0</v>
      </c>
    </row>
    <row r="823">
      <c r="C823" s="1">
        <v>3.0</v>
      </c>
      <c r="E823" s="4">
        <f t="shared" si="199"/>
        <v>43</v>
      </c>
      <c r="F823" s="1">
        <v>1.0</v>
      </c>
      <c r="G823" s="4" t="str">
        <f t="shared" si="200"/>
        <v>0.63</v>
      </c>
      <c r="H823" s="2">
        <f t="shared" si="201"/>
        <v>27.09</v>
      </c>
      <c r="I823" s="2">
        <f t="shared" si="202"/>
        <v>0.05418</v>
      </c>
      <c r="J823" s="2">
        <f t="shared" si="203"/>
        <v>0</v>
      </c>
    </row>
    <row r="824">
      <c r="C824" s="1">
        <v>4.0</v>
      </c>
      <c r="E824" s="4">
        <f t="shared" si="199"/>
        <v>1</v>
      </c>
      <c r="F824" s="1">
        <v>1.0</v>
      </c>
      <c r="G824" s="4" t="str">
        <f t="shared" si="200"/>
        <v>0.00</v>
      </c>
      <c r="H824" s="2">
        <f t="shared" si="201"/>
        <v>0</v>
      </c>
      <c r="I824" s="2">
        <f t="shared" si="202"/>
        <v>0</v>
      </c>
      <c r="J824" s="2">
        <f t="shared" si="203"/>
        <v>0</v>
      </c>
    </row>
    <row r="825">
      <c r="C825" s="1">
        <v>5.0</v>
      </c>
      <c r="E825" s="4">
        <f t="shared" si="199"/>
        <v>452</v>
      </c>
      <c r="F825" s="1">
        <v>1.0</v>
      </c>
      <c r="G825" s="4" t="str">
        <f t="shared" si="200"/>
        <v>0.93</v>
      </c>
      <c r="H825" s="2">
        <f t="shared" si="201"/>
        <v>420.36</v>
      </c>
      <c r="I825" s="2">
        <f t="shared" si="202"/>
        <v>0.84072</v>
      </c>
      <c r="J825" s="2">
        <f t="shared" si="203"/>
        <v>0</v>
      </c>
    </row>
    <row r="826">
      <c r="C826" s="1">
        <v>6.0</v>
      </c>
      <c r="E826" s="4">
        <f t="shared" si="199"/>
        <v>1</v>
      </c>
      <c r="F826" s="1">
        <v>0.0</v>
      </c>
      <c r="G826" s="4" t="str">
        <f t="shared" si="200"/>
        <v>1.00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0</v>
      </c>
      <c r="F827" s="1">
        <v>0.0</v>
      </c>
      <c r="G827" s="4" t="str">
        <f t="shared" si="200"/>
        <v/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0</v>
      </c>
      <c r="F828" s="1">
        <v>0.0</v>
      </c>
      <c r="G828" s="4" t="str">
        <f t="shared" si="200"/>
        <v/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</v>
      </c>
      <c r="F829" s="1">
        <v>0.0</v>
      </c>
      <c r="G829" s="4" t="str">
        <f t="shared" si="200"/>
        <v>0.00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0.1031</v>
      </c>
    </row>
    <row r="831">
      <c r="D831" s="1" t="s">
        <v>29</v>
      </c>
      <c r="E831" s="2">
        <f>Sum(E820:E829)</f>
        <v>500</v>
      </c>
      <c r="H831" s="2">
        <f>Sum(H820:H829)</f>
        <v>448.45</v>
      </c>
    </row>
    <row r="832">
      <c r="D832" s="1" t="s">
        <v>17</v>
      </c>
      <c r="E832" s="2">
        <f>E831/$B$2</f>
        <v>0.00390625</v>
      </c>
    </row>
    <row r="833">
      <c r="D833" s="1" t="s">
        <v>18</v>
      </c>
      <c r="E833" s="2">
        <f>H831/E831</f>
        <v>0.8969</v>
      </c>
    </row>
    <row r="834">
      <c r="D834" s="1" t="s">
        <v>20</v>
      </c>
      <c r="E834" s="2">
        <f>H831/$B$2</f>
        <v>0.003503515625</v>
      </c>
    </row>
    <row r="835">
      <c r="D835" s="1" t="s">
        <v>21</v>
      </c>
      <c r="E835" s="2">
        <f>(E831-H831)/$B$2</f>
        <v>0.000402734375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3</v>
      </c>
      <c r="F850" s="1">
        <v>1.0</v>
      </c>
      <c r="G850" s="4" t="str">
        <f t="shared" ref="G850:G859" si="205">INDIRECT(CONCATENATE("'ccc",$E$848,"'!",$B$1,C850+21))</f>
        <v>0.33</v>
      </c>
      <c r="H850" s="2">
        <f t="shared" ref="H850:H859" si="206">E850*F850*G850</f>
        <v>0.99</v>
      </c>
      <c r="I850" s="2">
        <f t="shared" ref="I850:I859" si="207">H850/$E$861</f>
        <v>0.001878557875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0</v>
      </c>
      <c r="F851" s="1">
        <v>1.0</v>
      </c>
      <c r="G851" s="4" t="str">
        <f t="shared" si="205"/>
        <v/>
      </c>
      <c r="H851" s="2">
        <f t="shared" si="206"/>
        <v>0</v>
      </c>
      <c r="I851" s="2">
        <f t="shared" si="207"/>
        <v>0</v>
      </c>
      <c r="J851" s="2">
        <f t="shared" si="208"/>
        <v>0</v>
      </c>
    </row>
    <row r="852">
      <c r="C852" s="1">
        <v>2.0</v>
      </c>
      <c r="E852" s="4">
        <f t="shared" si="204"/>
        <v>0</v>
      </c>
      <c r="F852" s="1">
        <v>1.0</v>
      </c>
      <c r="G852" s="4" t="str">
        <f t="shared" si="205"/>
        <v/>
      </c>
      <c r="H852" s="2">
        <f t="shared" si="206"/>
        <v>0</v>
      </c>
      <c r="I852" s="2">
        <f t="shared" si="207"/>
        <v>0</v>
      </c>
      <c r="J852" s="2">
        <f t="shared" si="208"/>
        <v>0</v>
      </c>
    </row>
    <row r="853">
      <c r="C853" s="1">
        <v>3.0</v>
      </c>
      <c r="E853" s="4">
        <f t="shared" si="204"/>
        <v>30</v>
      </c>
      <c r="F853" s="1">
        <v>1.0</v>
      </c>
      <c r="G853" s="4" t="str">
        <f t="shared" si="205"/>
        <v>0.67</v>
      </c>
      <c r="H853" s="2">
        <f t="shared" si="206"/>
        <v>20.1</v>
      </c>
      <c r="I853" s="2">
        <f t="shared" si="207"/>
        <v>0.03814041746</v>
      </c>
      <c r="J853" s="2">
        <f t="shared" si="208"/>
        <v>0</v>
      </c>
    </row>
    <row r="854">
      <c r="C854" s="1">
        <v>4.0</v>
      </c>
      <c r="E854" s="4">
        <f t="shared" si="204"/>
        <v>0</v>
      </c>
      <c r="F854" s="1">
        <v>1.0</v>
      </c>
      <c r="G854" s="4" t="str">
        <f t="shared" si="205"/>
        <v/>
      </c>
      <c r="H854" s="2">
        <f t="shared" si="206"/>
        <v>0</v>
      </c>
      <c r="I854" s="2">
        <f t="shared" si="207"/>
        <v>0</v>
      </c>
      <c r="J854" s="2">
        <f t="shared" si="208"/>
        <v>0</v>
      </c>
    </row>
    <row r="855">
      <c r="C855" s="1">
        <v>5.0</v>
      </c>
      <c r="E855" s="4">
        <f t="shared" si="204"/>
        <v>488</v>
      </c>
      <c r="F855" s="1">
        <v>1.0</v>
      </c>
      <c r="G855" s="4" t="str">
        <f t="shared" si="205"/>
        <v>0.94</v>
      </c>
      <c r="H855" s="2">
        <f t="shared" si="206"/>
        <v>458.72</v>
      </c>
      <c r="I855" s="2">
        <f t="shared" si="207"/>
        <v>0.8704364326</v>
      </c>
      <c r="J855" s="2">
        <f t="shared" si="208"/>
        <v>0</v>
      </c>
    </row>
    <row r="856">
      <c r="C856" s="1">
        <v>6.0</v>
      </c>
      <c r="E856" s="4">
        <f t="shared" si="204"/>
        <v>2</v>
      </c>
      <c r="F856" s="1">
        <v>0.0</v>
      </c>
      <c r="G856" s="4" t="str">
        <f t="shared" si="205"/>
        <v>0.50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0</v>
      </c>
      <c r="F857" s="1">
        <v>0.0</v>
      </c>
      <c r="G857" s="4" t="str">
        <f t="shared" si="205"/>
        <v/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2</v>
      </c>
      <c r="F858" s="1">
        <v>0.0</v>
      </c>
      <c r="G858" s="4" t="str">
        <f t="shared" si="205"/>
        <v>0.50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2</v>
      </c>
      <c r="F859" s="1">
        <v>0.0</v>
      </c>
      <c r="G859" s="4" t="str">
        <f t="shared" si="205"/>
        <v>0.50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0.08954459203</v>
      </c>
    </row>
    <row r="861">
      <c r="D861" s="1" t="s">
        <v>29</v>
      </c>
      <c r="E861" s="2">
        <f>Sum(E850:E859)</f>
        <v>527</v>
      </c>
      <c r="H861" s="2">
        <f>Sum(H850:H859)</f>
        <v>479.81</v>
      </c>
    </row>
    <row r="862">
      <c r="D862" s="1" t="s">
        <v>17</v>
      </c>
      <c r="E862" s="2">
        <f>E861/$B$2</f>
        <v>0.0041171875</v>
      </c>
    </row>
    <row r="863">
      <c r="D863" s="1" t="s">
        <v>18</v>
      </c>
      <c r="E863" s="2">
        <f>H861/E861</f>
        <v>0.910455408</v>
      </c>
    </row>
    <row r="864">
      <c r="D864" s="1" t="s">
        <v>20</v>
      </c>
      <c r="E864" s="2">
        <f>H861/$B$2</f>
        <v>0.003748515625</v>
      </c>
    </row>
    <row r="865">
      <c r="D865" s="1" t="s">
        <v>21</v>
      </c>
      <c r="E865" s="2">
        <f>(E861-H861)/$B$2</f>
        <v>0.000368671875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4</v>
      </c>
      <c r="F880" s="1">
        <v>1.0</v>
      </c>
      <c r="G880" s="4" t="str">
        <f t="shared" ref="G880:G889" si="210">INDIRECT(CONCATENATE("'ccc",$E$878,"'!",$B$1,C880+21))</f>
        <v>0.00</v>
      </c>
      <c r="H880" s="2">
        <f t="shared" ref="H880:H889" si="211">E880*F880*G880</f>
        <v>0</v>
      </c>
      <c r="I880" s="2">
        <f t="shared" ref="I880:I889" si="212">H880/$E$891</f>
        <v>0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2</v>
      </c>
      <c r="F881" s="1">
        <v>1.0</v>
      </c>
      <c r="G881" s="4" t="str">
        <f t="shared" si="210"/>
        <v>0.00</v>
      </c>
      <c r="H881" s="2">
        <f t="shared" si="211"/>
        <v>0</v>
      </c>
      <c r="I881" s="2">
        <f t="shared" si="212"/>
        <v>0</v>
      </c>
      <c r="J881" s="2">
        <f t="shared" si="213"/>
        <v>0</v>
      </c>
    </row>
    <row r="882">
      <c r="C882" s="1">
        <v>2.0</v>
      </c>
      <c r="E882" s="4">
        <f t="shared" si="209"/>
        <v>1</v>
      </c>
      <c r="F882" s="1">
        <v>1.0</v>
      </c>
      <c r="G882" s="4" t="str">
        <f t="shared" si="210"/>
        <v>0.00</v>
      </c>
      <c r="H882" s="2">
        <f t="shared" si="211"/>
        <v>0</v>
      </c>
      <c r="I882" s="2">
        <f t="shared" si="212"/>
        <v>0</v>
      </c>
      <c r="J882" s="2">
        <f t="shared" si="213"/>
        <v>0</v>
      </c>
    </row>
    <row r="883">
      <c r="C883" s="1">
        <v>3.0</v>
      </c>
      <c r="E883" s="4">
        <f t="shared" si="209"/>
        <v>32</v>
      </c>
      <c r="F883" s="1">
        <v>1.0</v>
      </c>
      <c r="G883" s="4" t="str">
        <f t="shared" si="210"/>
        <v>0.62</v>
      </c>
      <c r="H883" s="2">
        <f t="shared" si="211"/>
        <v>19.84</v>
      </c>
      <c r="I883" s="2">
        <f t="shared" si="212"/>
        <v>0.03771863118</v>
      </c>
      <c r="J883" s="2">
        <f t="shared" si="213"/>
        <v>0</v>
      </c>
    </row>
    <row r="884">
      <c r="C884" s="1">
        <v>4.0</v>
      </c>
      <c r="E884" s="4">
        <f t="shared" si="209"/>
        <v>0</v>
      </c>
      <c r="F884" s="1">
        <v>1.0</v>
      </c>
      <c r="G884" s="4" t="str">
        <f t="shared" si="210"/>
        <v/>
      </c>
      <c r="H884" s="2">
        <f t="shared" si="211"/>
        <v>0</v>
      </c>
      <c r="I884" s="2">
        <f t="shared" si="212"/>
        <v>0</v>
      </c>
      <c r="J884" s="2">
        <f t="shared" si="213"/>
        <v>0</v>
      </c>
    </row>
    <row r="885">
      <c r="C885" s="1">
        <v>5.0</v>
      </c>
      <c r="E885" s="4">
        <f t="shared" si="209"/>
        <v>482</v>
      </c>
      <c r="F885" s="1">
        <v>1.0</v>
      </c>
      <c r="G885" s="4" t="str">
        <f t="shared" si="210"/>
        <v>0.95</v>
      </c>
      <c r="H885" s="2">
        <f t="shared" si="211"/>
        <v>457.9</v>
      </c>
      <c r="I885" s="2">
        <f t="shared" si="212"/>
        <v>0.8705323194</v>
      </c>
      <c r="J885" s="2">
        <f t="shared" si="213"/>
        <v>0</v>
      </c>
    </row>
    <row r="886">
      <c r="C886" s="1">
        <v>6.0</v>
      </c>
      <c r="E886" s="4">
        <f t="shared" si="209"/>
        <v>5</v>
      </c>
      <c r="F886" s="1">
        <v>0.0</v>
      </c>
      <c r="G886" s="4" t="str">
        <f t="shared" si="210"/>
        <v>0.00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0</v>
      </c>
      <c r="F887" s="1">
        <v>0.0</v>
      </c>
      <c r="G887" s="4" t="str">
        <f t="shared" si="210"/>
        <v/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0</v>
      </c>
      <c r="F888" s="1">
        <v>0.0</v>
      </c>
      <c r="G888" s="4" t="str">
        <f t="shared" si="210"/>
        <v/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0</v>
      </c>
      <c r="F889" s="1">
        <v>0.0</v>
      </c>
      <c r="G889" s="4" t="str">
        <f t="shared" si="210"/>
        <v/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0.09174904943</v>
      </c>
    </row>
    <row r="891">
      <c r="D891" s="1" t="s">
        <v>29</v>
      </c>
      <c r="E891" s="2">
        <f>Sum(E880:E889)</f>
        <v>526</v>
      </c>
      <c r="H891" s="2">
        <f>Sum(H880:H889)</f>
        <v>477.74</v>
      </c>
    </row>
    <row r="892">
      <c r="D892" s="1" t="s">
        <v>17</v>
      </c>
      <c r="E892" s="2">
        <f>E891/$B$2</f>
        <v>0.004109375</v>
      </c>
    </row>
    <row r="893">
      <c r="D893" s="1" t="s">
        <v>18</v>
      </c>
      <c r="E893" s="2">
        <f>H891/E891</f>
        <v>0.9082509506</v>
      </c>
    </row>
    <row r="894">
      <c r="D894" s="1" t="s">
        <v>20</v>
      </c>
      <c r="E894" s="2">
        <f>H891/$B$2</f>
        <v>0.00373234375</v>
      </c>
    </row>
    <row r="895">
      <c r="D895" s="1" t="s">
        <v>21</v>
      </c>
      <c r="E895" s="2">
        <f>(E891-H891)/$B$2</f>
        <v>0.00037703125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42</v>
      </c>
      <c r="F910" s="1">
        <v>1.0</v>
      </c>
      <c r="G910" s="4" t="str">
        <f t="shared" ref="G910:G919" si="215">INDIRECT(CONCATENATE("'ccc",$E$908,"'!",$B$1,C910+21))</f>
        <v>0.55</v>
      </c>
      <c r="H910" s="2">
        <f t="shared" ref="H910:H919" si="216">E910*F910*G910</f>
        <v>23.1</v>
      </c>
      <c r="I910" s="2">
        <f t="shared" ref="I910:I919" si="217">H910/$E$921</f>
        <v>0.006866825208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2</v>
      </c>
      <c r="F911" s="1">
        <v>1.0</v>
      </c>
      <c r="G911" s="4" t="str">
        <f t="shared" si="215"/>
        <v>0.50</v>
      </c>
      <c r="H911" s="2">
        <f t="shared" si="216"/>
        <v>1</v>
      </c>
      <c r="I911" s="2">
        <f t="shared" si="217"/>
        <v>0.0002972651605</v>
      </c>
      <c r="J911" s="2">
        <f t="shared" si="218"/>
        <v>0</v>
      </c>
    </row>
    <row r="912">
      <c r="C912" s="1">
        <v>2.0</v>
      </c>
      <c r="E912" s="4">
        <f t="shared" si="214"/>
        <v>9</v>
      </c>
      <c r="F912" s="1">
        <v>1.0</v>
      </c>
      <c r="G912" s="4" t="str">
        <f t="shared" si="215"/>
        <v>0.33</v>
      </c>
      <c r="H912" s="2">
        <f t="shared" si="216"/>
        <v>2.97</v>
      </c>
      <c r="I912" s="2">
        <f t="shared" si="217"/>
        <v>0.0008828775268</v>
      </c>
      <c r="J912" s="2">
        <f t="shared" si="218"/>
        <v>0</v>
      </c>
    </row>
    <row r="913">
      <c r="C913" s="1">
        <v>3.0</v>
      </c>
      <c r="E913" s="4">
        <f t="shared" si="214"/>
        <v>166</v>
      </c>
      <c r="F913" s="1">
        <v>1.0</v>
      </c>
      <c r="G913" s="4" t="str">
        <f t="shared" si="215"/>
        <v>0.56</v>
      </c>
      <c r="H913" s="2">
        <f t="shared" si="216"/>
        <v>92.96</v>
      </c>
      <c r="I913" s="2">
        <f t="shared" si="217"/>
        <v>0.02763376932</v>
      </c>
      <c r="J913" s="2">
        <f t="shared" si="218"/>
        <v>0</v>
      </c>
    </row>
    <row r="914">
      <c r="C914" s="1">
        <v>4.0</v>
      </c>
      <c r="E914" s="4">
        <f t="shared" si="214"/>
        <v>3</v>
      </c>
      <c r="F914" s="1">
        <v>1.0</v>
      </c>
      <c r="G914" s="4" t="str">
        <f t="shared" si="215"/>
        <v>0.33</v>
      </c>
      <c r="H914" s="2">
        <f t="shared" si="216"/>
        <v>0.99</v>
      </c>
      <c r="I914" s="2">
        <f t="shared" si="217"/>
        <v>0.0002942925089</v>
      </c>
      <c r="J914" s="2">
        <f t="shared" si="218"/>
        <v>0</v>
      </c>
    </row>
    <row r="915">
      <c r="C915" s="1">
        <v>5.0</v>
      </c>
      <c r="E915" s="4">
        <f t="shared" si="214"/>
        <v>2759</v>
      </c>
      <c r="F915" s="1">
        <v>1.0</v>
      </c>
      <c r="G915" s="4" t="str">
        <f t="shared" si="215"/>
        <v>0.92</v>
      </c>
      <c r="H915" s="2">
        <f t="shared" si="216"/>
        <v>2538.28</v>
      </c>
      <c r="I915" s="2">
        <f t="shared" si="217"/>
        <v>0.7545422117</v>
      </c>
      <c r="J915" s="2">
        <f t="shared" si="218"/>
        <v>0</v>
      </c>
    </row>
    <row r="916">
      <c r="C916" s="1">
        <v>6.0</v>
      </c>
      <c r="E916" s="4">
        <f t="shared" si="214"/>
        <v>353</v>
      </c>
      <c r="F916" s="1">
        <v>1.0</v>
      </c>
      <c r="G916" s="4" t="str">
        <f t="shared" si="215"/>
        <v>0.69</v>
      </c>
      <c r="H916" s="2">
        <f t="shared" si="216"/>
        <v>243.57</v>
      </c>
      <c r="I916" s="2">
        <f t="shared" si="217"/>
        <v>0.07240487515</v>
      </c>
      <c r="J916" s="2">
        <f t="shared" si="218"/>
        <v>0</v>
      </c>
    </row>
    <row r="917">
      <c r="C917" s="1">
        <v>7.0</v>
      </c>
      <c r="E917" s="4">
        <f t="shared" si="214"/>
        <v>5</v>
      </c>
      <c r="F917" s="1">
        <v>0.0</v>
      </c>
      <c r="G917" s="4" t="str">
        <f t="shared" si="215"/>
        <v>0.00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23</v>
      </c>
      <c r="F918" s="1">
        <v>0.0</v>
      </c>
      <c r="G918" s="4" t="str">
        <f t="shared" si="215"/>
        <v>0.30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2</v>
      </c>
      <c r="F919" s="1">
        <v>0.0</v>
      </c>
      <c r="G919" s="4" t="str">
        <f t="shared" si="215"/>
        <v>0.50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0.1370778835</v>
      </c>
    </row>
    <row r="921">
      <c r="D921" s="1" t="s">
        <v>29</v>
      </c>
      <c r="E921" s="2">
        <f>Sum(E910:E919)</f>
        <v>3364</v>
      </c>
      <c r="H921" s="2">
        <f>Sum(H910:H919)</f>
        <v>2902.87</v>
      </c>
    </row>
    <row r="922">
      <c r="D922" s="1" t="s">
        <v>17</v>
      </c>
      <c r="E922" s="2">
        <f>E921/$B$2</f>
        <v>0.02628125</v>
      </c>
    </row>
    <row r="923">
      <c r="D923" s="1" t="s">
        <v>18</v>
      </c>
      <c r="E923" s="2">
        <f>H921/E921</f>
        <v>0.8629221165</v>
      </c>
    </row>
    <row r="924">
      <c r="D924" s="1" t="s">
        <v>20</v>
      </c>
      <c r="E924" s="2">
        <f>H921/$B$2</f>
        <v>0.02267867188</v>
      </c>
    </row>
    <row r="925">
      <c r="D925" s="1" t="s">
        <v>21</v>
      </c>
      <c r="E925" s="2">
        <f>(E921-H921)/$B$2</f>
        <v>0.003602578125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55</v>
      </c>
      <c r="F940" s="1">
        <v>1.0</v>
      </c>
      <c r="G940" s="4" t="str">
        <f t="shared" ref="G940:G949" si="220">INDIRECT(CONCATENATE("'ccc",$E$938,"'!",$B$1,C940+21))</f>
        <v>0.56</v>
      </c>
      <c r="H940" s="2">
        <f t="shared" ref="H940:H949" si="221">E940*F940*G940</f>
        <v>30.8</v>
      </c>
      <c r="I940" s="2">
        <f t="shared" ref="I940:I949" si="222">H940/$E$951</f>
        <v>0.009631019387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3</v>
      </c>
      <c r="F941" s="1">
        <v>1.0</v>
      </c>
      <c r="G941" s="4" t="str">
        <f t="shared" si="220"/>
        <v>0.00</v>
      </c>
      <c r="H941" s="2">
        <f t="shared" si="221"/>
        <v>0</v>
      </c>
      <c r="I941" s="2">
        <f t="shared" si="222"/>
        <v>0</v>
      </c>
      <c r="J941" s="2">
        <f t="shared" si="223"/>
        <v>0</v>
      </c>
    </row>
    <row r="942">
      <c r="C942" s="1">
        <v>2.0</v>
      </c>
      <c r="E942" s="4">
        <f t="shared" si="219"/>
        <v>8</v>
      </c>
      <c r="F942" s="1">
        <v>1.0</v>
      </c>
      <c r="G942" s="4" t="str">
        <f t="shared" si="220"/>
        <v>0.12</v>
      </c>
      <c r="H942" s="2">
        <f t="shared" si="221"/>
        <v>0.96</v>
      </c>
      <c r="I942" s="2">
        <f t="shared" si="222"/>
        <v>0.0003001876173</v>
      </c>
      <c r="J942" s="2">
        <f t="shared" si="223"/>
        <v>0</v>
      </c>
    </row>
    <row r="943">
      <c r="C943" s="1">
        <v>3.0</v>
      </c>
      <c r="E943" s="4">
        <f t="shared" si="219"/>
        <v>126</v>
      </c>
      <c r="F943" s="1">
        <v>1.0</v>
      </c>
      <c r="G943" s="4" t="str">
        <f t="shared" si="220"/>
        <v>0.45</v>
      </c>
      <c r="H943" s="2">
        <f t="shared" si="221"/>
        <v>56.7</v>
      </c>
      <c r="I943" s="2">
        <f t="shared" si="222"/>
        <v>0.01772983114</v>
      </c>
      <c r="J943" s="2">
        <f t="shared" si="223"/>
        <v>0</v>
      </c>
    </row>
    <row r="944">
      <c r="C944" s="1">
        <v>4.0</v>
      </c>
      <c r="E944" s="4">
        <f t="shared" si="219"/>
        <v>0</v>
      </c>
      <c r="F944" s="1">
        <v>1.0</v>
      </c>
      <c r="G944" s="4" t="str">
        <f t="shared" si="220"/>
        <v/>
      </c>
      <c r="H944" s="2">
        <f t="shared" si="221"/>
        <v>0</v>
      </c>
      <c r="I944" s="2">
        <f t="shared" si="222"/>
        <v>0</v>
      </c>
      <c r="J944" s="2">
        <f t="shared" si="223"/>
        <v>0</v>
      </c>
    </row>
    <row r="945">
      <c r="C945" s="1">
        <v>5.0</v>
      </c>
      <c r="E945" s="4">
        <f t="shared" si="219"/>
        <v>2144</v>
      </c>
      <c r="F945" s="1">
        <v>1.0</v>
      </c>
      <c r="G945" s="4" t="str">
        <f t="shared" si="220"/>
        <v>0.88</v>
      </c>
      <c r="H945" s="2">
        <f t="shared" si="221"/>
        <v>1886.72</v>
      </c>
      <c r="I945" s="2">
        <f t="shared" si="222"/>
        <v>0.5899687305</v>
      </c>
      <c r="J945" s="2">
        <f t="shared" si="223"/>
        <v>0</v>
      </c>
    </row>
    <row r="946">
      <c r="C946" s="1">
        <v>6.0</v>
      </c>
      <c r="E946" s="4">
        <f t="shared" si="219"/>
        <v>845</v>
      </c>
      <c r="F946" s="1">
        <v>1.0</v>
      </c>
      <c r="G946" s="4" t="str">
        <f t="shared" si="220"/>
        <v>0.80</v>
      </c>
      <c r="H946" s="2">
        <f t="shared" si="221"/>
        <v>676</v>
      </c>
      <c r="I946" s="2">
        <f t="shared" si="222"/>
        <v>0.2113821138</v>
      </c>
      <c r="J946" s="2">
        <f t="shared" si="223"/>
        <v>0</v>
      </c>
    </row>
    <row r="947">
      <c r="C947" s="1">
        <v>7.0</v>
      </c>
      <c r="E947" s="4">
        <f t="shared" si="219"/>
        <v>1</v>
      </c>
      <c r="F947" s="1">
        <v>0.0</v>
      </c>
      <c r="G947" s="4" t="str">
        <f t="shared" si="220"/>
        <v>0.00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15</v>
      </c>
      <c r="F948" s="1">
        <v>0.0</v>
      </c>
      <c r="G948" s="4" t="str">
        <f t="shared" si="220"/>
        <v>0.47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1</v>
      </c>
      <c r="F949" s="1">
        <v>0.0</v>
      </c>
      <c r="G949" s="4" t="str">
        <f t="shared" si="220"/>
        <v>0.00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0.1709881176</v>
      </c>
    </row>
    <row r="951">
      <c r="D951" s="1" t="s">
        <v>29</v>
      </c>
      <c r="E951" s="2">
        <f>Sum(E940:E949)</f>
        <v>3198</v>
      </c>
      <c r="H951" s="2">
        <f>Sum(H940:H949)</f>
        <v>2651.18</v>
      </c>
    </row>
    <row r="952">
      <c r="D952" s="1" t="s">
        <v>17</v>
      </c>
      <c r="E952" s="2">
        <f>E951/$B$2</f>
        <v>0.024984375</v>
      </c>
    </row>
    <row r="953">
      <c r="D953" s="1" t="s">
        <v>18</v>
      </c>
      <c r="E953" s="2">
        <f>H951/E951</f>
        <v>0.8290118824</v>
      </c>
    </row>
    <row r="954">
      <c r="D954" s="1" t="s">
        <v>20</v>
      </c>
      <c r="E954" s="2">
        <f>H951/$B$2</f>
        <v>0.02071234375</v>
      </c>
    </row>
    <row r="955">
      <c r="D955" s="1" t="s">
        <v>21</v>
      </c>
      <c r="E955" s="2">
        <f>(E951-H951)/$B$2</f>
        <v>0.00427203125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65</v>
      </c>
      <c r="F970" s="1">
        <v>1.0</v>
      </c>
      <c r="G970" s="4" t="str">
        <f t="shared" ref="G970:G979" si="225">INDIRECT(CONCATENATE("'ccc",$E$968,"'!",$B$1,C970+21))</f>
        <v>0.55</v>
      </c>
      <c r="H970" s="2">
        <f t="shared" ref="H970:H979" si="226">E970*F970*G970</f>
        <v>35.75</v>
      </c>
      <c r="I970" s="2">
        <f t="shared" ref="I970:I979" si="227">H970/$E$981</f>
        <v>0.01110938471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1</v>
      </c>
      <c r="F971" s="1">
        <v>1.0</v>
      </c>
      <c r="G971" s="4" t="str">
        <f t="shared" si="225"/>
        <v>0.00</v>
      </c>
      <c r="H971" s="2">
        <f t="shared" si="226"/>
        <v>0</v>
      </c>
      <c r="I971" s="2">
        <f t="shared" si="227"/>
        <v>0</v>
      </c>
      <c r="J971" s="2">
        <f t="shared" si="228"/>
        <v>0</v>
      </c>
    </row>
    <row r="972">
      <c r="C972" s="1">
        <v>2.0</v>
      </c>
      <c r="E972" s="4">
        <f t="shared" si="224"/>
        <v>10</v>
      </c>
      <c r="F972" s="1">
        <v>1.0</v>
      </c>
      <c r="G972" s="4" t="str">
        <f t="shared" si="225"/>
        <v>0.40</v>
      </c>
      <c r="H972" s="2">
        <f t="shared" si="226"/>
        <v>4</v>
      </c>
      <c r="I972" s="2">
        <f t="shared" si="227"/>
        <v>0.00124300808</v>
      </c>
      <c r="J972" s="2">
        <f t="shared" si="228"/>
        <v>0</v>
      </c>
    </row>
    <row r="973">
      <c r="C973" s="1">
        <v>3.0</v>
      </c>
      <c r="E973" s="4">
        <f t="shared" si="224"/>
        <v>124</v>
      </c>
      <c r="F973" s="1">
        <v>1.0</v>
      </c>
      <c r="G973" s="4" t="str">
        <f t="shared" si="225"/>
        <v>0.40</v>
      </c>
      <c r="H973" s="2">
        <f t="shared" si="226"/>
        <v>49.6</v>
      </c>
      <c r="I973" s="2">
        <f t="shared" si="227"/>
        <v>0.01541330019</v>
      </c>
      <c r="J973" s="2">
        <f t="shared" si="228"/>
        <v>0</v>
      </c>
    </row>
    <row r="974">
      <c r="C974" s="1">
        <v>4.0</v>
      </c>
      <c r="E974" s="4">
        <f t="shared" si="224"/>
        <v>0</v>
      </c>
      <c r="F974" s="1">
        <v>1.0</v>
      </c>
      <c r="G974" s="4" t="str">
        <f t="shared" si="225"/>
        <v/>
      </c>
      <c r="H974" s="2">
        <f t="shared" si="226"/>
        <v>0</v>
      </c>
      <c r="I974" s="2">
        <f t="shared" si="227"/>
        <v>0</v>
      </c>
      <c r="J974" s="2">
        <f t="shared" si="228"/>
        <v>0</v>
      </c>
    </row>
    <row r="975">
      <c r="C975" s="1">
        <v>5.0</v>
      </c>
      <c r="E975" s="4">
        <f t="shared" si="224"/>
        <v>2087</v>
      </c>
      <c r="F975" s="1">
        <v>1.0</v>
      </c>
      <c r="G975" s="4" t="str">
        <f t="shared" si="225"/>
        <v>0.87</v>
      </c>
      <c r="H975" s="2">
        <f t="shared" si="226"/>
        <v>1815.69</v>
      </c>
      <c r="I975" s="2">
        <f t="shared" si="227"/>
        <v>0.564229335</v>
      </c>
      <c r="J975" s="2">
        <f t="shared" si="228"/>
        <v>0</v>
      </c>
    </row>
    <row r="976">
      <c r="C976" s="1">
        <v>6.0</v>
      </c>
      <c r="E976" s="4">
        <f t="shared" si="224"/>
        <v>909</v>
      </c>
      <c r="F976" s="1">
        <v>1.0</v>
      </c>
      <c r="G976" s="4" t="str">
        <f t="shared" si="225"/>
        <v>0.80</v>
      </c>
      <c r="H976" s="2">
        <f t="shared" si="226"/>
        <v>727.2</v>
      </c>
      <c r="I976" s="2">
        <f t="shared" si="227"/>
        <v>0.2259788689</v>
      </c>
      <c r="J976" s="2">
        <f t="shared" si="228"/>
        <v>0</v>
      </c>
    </row>
    <row r="977">
      <c r="C977" s="1">
        <v>7.0</v>
      </c>
      <c r="E977" s="4">
        <f t="shared" si="224"/>
        <v>0</v>
      </c>
      <c r="F977" s="1">
        <v>0.0</v>
      </c>
      <c r="G977" s="4" t="str">
        <f t="shared" si="225"/>
        <v/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19</v>
      </c>
      <c r="F978" s="1">
        <v>0.0</v>
      </c>
      <c r="G978" s="4" t="str">
        <f t="shared" si="225"/>
        <v>0.32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3</v>
      </c>
      <c r="F979" s="1">
        <v>0.0</v>
      </c>
      <c r="G979" s="4" t="str">
        <f t="shared" si="225"/>
        <v>0.33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0.1820261032</v>
      </c>
    </row>
    <row r="981">
      <c r="D981" s="1" t="s">
        <v>29</v>
      </c>
      <c r="E981" s="2">
        <f>Sum(E970:E979)</f>
        <v>3218</v>
      </c>
      <c r="H981" s="2">
        <f>Sum(H970:H979)</f>
        <v>2632.24</v>
      </c>
    </row>
    <row r="982">
      <c r="D982" s="1" t="s">
        <v>17</v>
      </c>
      <c r="E982" s="2">
        <f>E981/$B$2</f>
        <v>0.025140625</v>
      </c>
    </row>
    <row r="983">
      <c r="D983" s="1" t="s">
        <v>18</v>
      </c>
      <c r="E983" s="2">
        <f>H981/E981</f>
        <v>0.8179738968</v>
      </c>
    </row>
    <row r="984">
      <c r="D984" s="1" t="s">
        <v>20</v>
      </c>
      <c r="E984" s="2">
        <f>H981/$B$2</f>
        <v>0.020564375</v>
      </c>
    </row>
    <row r="985">
      <c r="D985" s="1" t="s">
        <v>21</v>
      </c>
      <c r="E985" s="2">
        <f>(E981-H981)/$B$2</f>
        <v>0.00457625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53</v>
      </c>
      <c r="F1000" s="1">
        <v>1.0</v>
      </c>
      <c r="G1000" s="4" t="str">
        <f>INDIRECT(CONCATENATE("'ccc",$E$998,"'!",$B$1,C1000+21))</f>
        <v>0.53</v>
      </c>
      <c r="H1000" s="2">
        <f t="shared" ref="H1000:H1009" si="230">E1000*F1000*G1000</f>
        <v>28.09</v>
      </c>
      <c r="I1000" s="2">
        <f t="shared" ref="I1000:I1009" si="231">H1000/$E$1011</f>
        <v>0.008517283202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3</v>
      </c>
      <c r="F1001" s="1">
        <v>1.0</v>
      </c>
      <c r="G1001" s="4" t="str">
        <f t="shared" ref="G1001:G1009" si="233">INDIRECT(CONCATENATE("'ccc",$E$968,"'!",$B$1,C1001+21))</f>
        <v>0.00</v>
      </c>
      <c r="H1001" s="2">
        <f t="shared" si="230"/>
        <v>0</v>
      </c>
      <c r="I1001" s="2">
        <f t="shared" si="231"/>
        <v>0</v>
      </c>
      <c r="J1001" s="2">
        <f t="shared" si="232"/>
        <v>0</v>
      </c>
    </row>
    <row r="1002">
      <c r="C1002" s="1">
        <v>2.0</v>
      </c>
      <c r="E1002" s="4">
        <f t="shared" si="229"/>
        <v>12</v>
      </c>
      <c r="F1002" s="1">
        <v>1.0</v>
      </c>
      <c r="G1002" s="4" t="str">
        <f t="shared" si="233"/>
        <v>0.40</v>
      </c>
      <c r="H1002" s="2">
        <f t="shared" si="230"/>
        <v>4.8</v>
      </c>
      <c r="I1002" s="2">
        <f t="shared" si="231"/>
        <v>0.001455427532</v>
      </c>
      <c r="J1002" s="2">
        <f t="shared" si="232"/>
        <v>0</v>
      </c>
    </row>
    <row r="1003">
      <c r="C1003" s="1">
        <v>3.0</v>
      </c>
      <c r="E1003" s="4">
        <f t="shared" si="229"/>
        <v>126</v>
      </c>
      <c r="F1003" s="1">
        <v>1.0</v>
      </c>
      <c r="G1003" s="4" t="str">
        <f t="shared" si="233"/>
        <v>0.40</v>
      </c>
      <c r="H1003" s="2">
        <f t="shared" si="230"/>
        <v>50.4</v>
      </c>
      <c r="I1003" s="2">
        <f t="shared" si="231"/>
        <v>0.01528198908</v>
      </c>
      <c r="J1003" s="2">
        <f t="shared" si="232"/>
        <v>0</v>
      </c>
    </row>
    <row r="1004">
      <c r="C1004" s="1">
        <v>4.0</v>
      </c>
      <c r="E1004" s="4">
        <f t="shared" si="229"/>
        <v>1</v>
      </c>
      <c r="F1004" s="1">
        <v>1.0</v>
      </c>
      <c r="G1004" s="4" t="str">
        <f t="shared" si="233"/>
        <v/>
      </c>
      <c r="H1004" s="2">
        <f t="shared" si="230"/>
        <v>0</v>
      </c>
      <c r="I1004" s="2">
        <f t="shared" si="231"/>
        <v>0</v>
      </c>
      <c r="J1004" s="2">
        <f t="shared" si="232"/>
        <v>0</v>
      </c>
    </row>
    <row r="1005">
      <c r="C1005" s="1">
        <v>5.0</v>
      </c>
      <c r="E1005" s="4">
        <f t="shared" si="229"/>
        <v>2148</v>
      </c>
      <c r="F1005" s="1">
        <v>1.0</v>
      </c>
      <c r="G1005" s="4" t="str">
        <f t="shared" si="233"/>
        <v>0.87</v>
      </c>
      <c r="H1005" s="2">
        <f t="shared" si="230"/>
        <v>1868.76</v>
      </c>
      <c r="I1005" s="2">
        <f t="shared" si="231"/>
        <v>0.5666343238</v>
      </c>
      <c r="J1005" s="2">
        <f t="shared" si="232"/>
        <v>0</v>
      </c>
    </row>
    <row r="1006">
      <c r="C1006" s="1">
        <v>6.0</v>
      </c>
      <c r="E1006" s="4">
        <f t="shared" si="229"/>
        <v>929</v>
      </c>
      <c r="F1006" s="1">
        <v>1.0</v>
      </c>
      <c r="G1006" s="4" t="str">
        <f t="shared" si="233"/>
        <v>0.80</v>
      </c>
      <c r="H1006" s="2">
        <f t="shared" si="230"/>
        <v>743.2</v>
      </c>
      <c r="I1006" s="2">
        <f t="shared" si="231"/>
        <v>0.2253486962</v>
      </c>
      <c r="J1006" s="2">
        <f t="shared" si="232"/>
        <v>0</v>
      </c>
    </row>
    <row r="1007">
      <c r="C1007" s="1">
        <v>7.0</v>
      </c>
      <c r="E1007" s="4">
        <f t="shared" si="229"/>
        <v>2</v>
      </c>
      <c r="F1007" s="1">
        <v>0.0</v>
      </c>
      <c r="G1007" s="4" t="str">
        <f t="shared" si="233"/>
        <v/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23</v>
      </c>
      <c r="F1008" s="1">
        <v>0.0</v>
      </c>
      <c r="G1008" s="4" t="str">
        <f t="shared" si="233"/>
        <v>0.32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1</v>
      </c>
      <c r="F1009" s="1">
        <v>0.0</v>
      </c>
      <c r="G1009" s="4" t="str">
        <f t="shared" si="233"/>
        <v>0.33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0.1827622802</v>
      </c>
    </row>
    <row r="1011">
      <c r="D1011" s="1" t="s">
        <v>29</v>
      </c>
      <c r="E1011" s="2">
        <f>Sum(E1000:E1009)</f>
        <v>3298</v>
      </c>
      <c r="H1011" s="2">
        <f>Sum(H1000:H1009)</f>
        <v>2695.25</v>
      </c>
    </row>
    <row r="1012">
      <c r="D1012" s="1" t="s">
        <v>17</v>
      </c>
      <c r="E1012" s="2">
        <f>E1011/$B$2</f>
        <v>0.025765625</v>
      </c>
    </row>
    <row r="1013">
      <c r="D1013" s="1" t="s">
        <v>18</v>
      </c>
      <c r="E1013" s="2">
        <f>H1011/E1011</f>
        <v>0.8172377198</v>
      </c>
    </row>
    <row r="1014">
      <c r="D1014" s="1" t="s">
        <v>20</v>
      </c>
      <c r="E1014" s="2">
        <f>H1011/$B$2</f>
        <v>0.02105664063</v>
      </c>
    </row>
    <row r="1015">
      <c r="D1015" s="1" t="s">
        <v>21</v>
      </c>
      <c r="E1015" s="2">
        <f>(E1011-H1011)/$B$2</f>
        <v>0.004708984375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57</v>
      </c>
      <c r="F1030" s="1">
        <v>1.0</v>
      </c>
      <c r="G1030" s="4" t="str">
        <f t="shared" ref="G1030:G1039" si="235">INDIRECT(CONCATENATE("'ccc",$E$1028,"'!",$B$1,C1030+21))</f>
        <v>0.63</v>
      </c>
      <c r="H1030" s="2">
        <f t="shared" ref="H1030:H1039" si="236">E1030*F1030*G1030</f>
        <v>35.91</v>
      </c>
      <c r="I1030" s="2">
        <f t="shared" ref="I1030:I1039" si="237">H1030/$E$1041</f>
        <v>0.01093483557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4</v>
      </c>
      <c r="F1031" s="1">
        <v>1.0</v>
      </c>
      <c r="G1031" s="4" t="str">
        <f t="shared" si="235"/>
        <v>0.25</v>
      </c>
      <c r="H1031" s="2">
        <f t="shared" si="236"/>
        <v>1</v>
      </c>
      <c r="I1031" s="2">
        <f t="shared" si="237"/>
        <v>0.0003045066991</v>
      </c>
      <c r="J1031" s="2">
        <f t="shared" si="238"/>
        <v>0</v>
      </c>
    </row>
    <row r="1032">
      <c r="C1032" s="1">
        <v>2.0</v>
      </c>
      <c r="E1032" s="4">
        <f t="shared" si="234"/>
        <v>9</v>
      </c>
      <c r="F1032" s="1">
        <v>1.0</v>
      </c>
      <c r="G1032" s="4" t="str">
        <f t="shared" si="235"/>
        <v>0.33</v>
      </c>
      <c r="H1032" s="2">
        <f t="shared" si="236"/>
        <v>2.97</v>
      </c>
      <c r="I1032" s="2">
        <f t="shared" si="237"/>
        <v>0.0009043848965</v>
      </c>
      <c r="J1032" s="2">
        <f t="shared" si="238"/>
        <v>0</v>
      </c>
    </row>
    <row r="1033">
      <c r="C1033" s="1">
        <v>3.0</v>
      </c>
      <c r="E1033" s="4">
        <f t="shared" si="234"/>
        <v>127</v>
      </c>
      <c r="F1033" s="1">
        <v>1.0</v>
      </c>
      <c r="G1033" s="4" t="str">
        <f t="shared" si="235"/>
        <v>0.46</v>
      </c>
      <c r="H1033" s="2">
        <f t="shared" si="236"/>
        <v>58.42</v>
      </c>
      <c r="I1033" s="2">
        <f t="shared" si="237"/>
        <v>0.01778928136</v>
      </c>
      <c r="J1033" s="2">
        <f t="shared" si="238"/>
        <v>0</v>
      </c>
    </row>
    <row r="1034">
      <c r="C1034" s="1">
        <v>4.0</v>
      </c>
      <c r="E1034" s="4">
        <f t="shared" si="234"/>
        <v>0</v>
      </c>
      <c r="F1034" s="1">
        <v>1.0</v>
      </c>
      <c r="G1034" s="4" t="str">
        <f t="shared" si="235"/>
        <v/>
      </c>
      <c r="H1034" s="2">
        <f t="shared" si="236"/>
        <v>0</v>
      </c>
      <c r="I1034" s="2">
        <f t="shared" si="237"/>
        <v>0</v>
      </c>
      <c r="J1034" s="2">
        <f t="shared" si="238"/>
        <v>0</v>
      </c>
    </row>
    <row r="1035">
      <c r="C1035" s="1">
        <v>5.0</v>
      </c>
      <c r="E1035" s="4">
        <f t="shared" si="234"/>
        <v>2129</v>
      </c>
      <c r="F1035" s="1">
        <v>1.0</v>
      </c>
      <c r="G1035" s="4" t="str">
        <f t="shared" si="235"/>
        <v>0.88</v>
      </c>
      <c r="H1035" s="2">
        <f t="shared" si="236"/>
        <v>1873.52</v>
      </c>
      <c r="I1035" s="2">
        <f t="shared" si="237"/>
        <v>0.570499391</v>
      </c>
      <c r="J1035" s="2">
        <f t="shared" si="238"/>
        <v>0</v>
      </c>
    </row>
    <row r="1036">
      <c r="C1036" s="1">
        <v>6.0</v>
      </c>
      <c r="E1036" s="4">
        <f t="shared" si="234"/>
        <v>945</v>
      </c>
      <c r="F1036" s="1">
        <v>1.0</v>
      </c>
      <c r="G1036" s="4" t="str">
        <f t="shared" si="235"/>
        <v>0.81</v>
      </c>
      <c r="H1036" s="2">
        <f t="shared" si="236"/>
        <v>765.45</v>
      </c>
      <c r="I1036" s="2">
        <f t="shared" si="237"/>
        <v>0.2330846529</v>
      </c>
      <c r="J1036" s="2">
        <f t="shared" si="238"/>
        <v>0</v>
      </c>
    </row>
    <row r="1037">
      <c r="C1037" s="1">
        <v>7.0</v>
      </c>
      <c r="E1037" s="4">
        <f t="shared" si="234"/>
        <v>1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10</v>
      </c>
      <c r="F1038" s="1">
        <v>0.0</v>
      </c>
      <c r="G1038" s="4" t="str">
        <f t="shared" si="235"/>
        <v>0.50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2</v>
      </c>
      <c r="F1039" s="1">
        <v>0.0</v>
      </c>
      <c r="G1039" s="4" t="str">
        <f t="shared" si="235"/>
        <v>0.00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0.1664829476</v>
      </c>
    </row>
    <row r="1041">
      <c r="D1041" s="1" t="s">
        <v>29</v>
      </c>
      <c r="E1041" s="2">
        <f>Sum(E1030:E1039)</f>
        <v>3284</v>
      </c>
      <c r="H1041" s="2">
        <f>Sum(H1030:H1039)</f>
        <v>2737.27</v>
      </c>
    </row>
    <row r="1042">
      <c r="D1042" s="1" t="s">
        <v>17</v>
      </c>
      <c r="E1042" s="2">
        <f>E1041/$B$2</f>
        <v>0.02565625</v>
      </c>
    </row>
    <row r="1043">
      <c r="D1043" s="1" t="s">
        <v>18</v>
      </c>
      <c r="E1043" s="2">
        <f>H1041/E1041</f>
        <v>0.8335170524</v>
      </c>
    </row>
    <row r="1044">
      <c r="D1044" s="1" t="s">
        <v>20</v>
      </c>
      <c r="E1044" s="2">
        <f>H1041/$B$2</f>
        <v>0.02138492188</v>
      </c>
    </row>
    <row r="1045">
      <c r="D1045" s="1" t="s">
        <v>21</v>
      </c>
      <c r="E1045" s="2">
        <f>(E1041-H1041)/$B$2</f>
        <v>0.004271328125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73</v>
      </c>
      <c r="F1060" s="1">
        <v>1.0</v>
      </c>
      <c r="G1060" s="4" t="str">
        <f t="shared" ref="G1060:G1069" si="240">INDIRECT(CONCATENATE("'ccc",$E$1058,"'!",$B$1,C1060+21))</f>
        <v>0.56</v>
      </c>
      <c r="H1060" s="2">
        <f t="shared" ref="H1060:H1069" si="241">E1060*F1060*G1060</f>
        <v>40.88</v>
      </c>
      <c r="I1060" s="2">
        <f t="shared" ref="I1060:I1069" si="242">H1060/$E$1071</f>
        <v>0.01346065196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8</v>
      </c>
      <c r="F1061" s="1">
        <v>1.0</v>
      </c>
      <c r="G1061" s="4" t="str">
        <f t="shared" si="240"/>
        <v>0.50</v>
      </c>
      <c r="H1061" s="2">
        <f t="shared" si="241"/>
        <v>4</v>
      </c>
      <c r="I1061" s="2">
        <f t="shared" si="242"/>
        <v>0.001317089233</v>
      </c>
      <c r="J1061" s="2">
        <f t="shared" si="243"/>
        <v>0</v>
      </c>
    </row>
    <row r="1062">
      <c r="C1062" s="1">
        <v>2.0</v>
      </c>
      <c r="E1062" s="4">
        <f t="shared" si="239"/>
        <v>19</v>
      </c>
      <c r="F1062" s="1">
        <v>1.0</v>
      </c>
      <c r="G1062" s="4" t="str">
        <f t="shared" si="240"/>
        <v>0.37</v>
      </c>
      <c r="H1062" s="2">
        <f t="shared" si="241"/>
        <v>7.03</v>
      </c>
      <c r="I1062" s="2">
        <f t="shared" si="242"/>
        <v>0.002314784327</v>
      </c>
      <c r="J1062" s="2">
        <f t="shared" si="243"/>
        <v>0</v>
      </c>
    </row>
    <row r="1063">
      <c r="C1063" s="1">
        <v>3.0</v>
      </c>
      <c r="E1063" s="4">
        <f t="shared" si="239"/>
        <v>207</v>
      </c>
      <c r="F1063" s="1">
        <v>1.0</v>
      </c>
      <c r="G1063" s="4" t="str">
        <f t="shared" si="240"/>
        <v>0.51</v>
      </c>
      <c r="H1063" s="2">
        <f t="shared" si="241"/>
        <v>105.57</v>
      </c>
      <c r="I1063" s="2">
        <f t="shared" si="242"/>
        <v>0.03476127758</v>
      </c>
      <c r="J1063" s="2">
        <f t="shared" si="243"/>
        <v>0</v>
      </c>
    </row>
    <row r="1064">
      <c r="C1064" s="1">
        <v>4.0</v>
      </c>
      <c r="E1064" s="4">
        <f t="shared" si="239"/>
        <v>4</v>
      </c>
      <c r="F1064" s="1">
        <v>1.0</v>
      </c>
      <c r="G1064" s="4" t="str">
        <f t="shared" si="240"/>
        <v>0.50</v>
      </c>
      <c r="H1064" s="2">
        <f t="shared" si="241"/>
        <v>2</v>
      </c>
      <c r="I1064" s="2">
        <f t="shared" si="242"/>
        <v>0.0006585446164</v>
      </c>
      <c r="J1064" s="2">
        <f t="shared" si="243"/>
        <v>0</v>
      </c>
    </row>
    <row r="1065">
      <c r="C1065" s="1">
        <v>5.0</v>
      </c>
      <c r="E1065" s="4">
        <f t="shared" si="239"/>
        <v>1834</v>
      </c>
      <c r="F1065" s="1">
        <v>1.0</v>
      </c>
      <c r="G1065" s="4" t="str">
        <f t="shared" si="240"/>
        <v>0.83</v>
      </c>
      <c r="H1065" s="2">
        <f t="shared" si="241"/>
        <v>1522.22</v>
      </c>
      <c r="I1065" s="2">
        <f t="shared" si="242"/>
        <v>0.501224893</v>
      </c>
      <c r="J1065" s="2">
        <f t="shared" si="243"/>
        <v>0</v>
      </c>
    </row>
    <row r="1066">
      <c r="C1066" s="1">
        <v>6.0</v>
      </c>
      <c r="E1066" s="4">
        <f t="shared" si="239"/>
        <v>654</v>
      </c>
      <c r="F1066" s="1">
        <v>1.0</v>
      </c>
      <c r="G1066" s="4" t="str">
        <f t="shared" si="240"/>
        <v>0.78</v>
      </c>
      <c r="H1066" s="2">
        <f t="shared" si="241"/>
        <v>510.12</v>
      </c>
      <c r="I1066" s="2">
        <f t="shared" si="242"/>
        <v>0.1679683899</v>
      </c>
      <c r="J1066" s="2">
        <f t="shared" si="243"/>
        <v>0</v>
      </c>
    </row>
    <row r="1067">
      <c r="C1067" s="1">
        <v>7.0</v>
      </c>
      <c r="E1067" s="4">
        <f t="shared" si="239"/>
        <v>169</v>
      </c>
      <c r="F1067" s="1">
        <v>1.0</v>
      </c>
      <c r="G1067" s="4" t="str">
        <f t="shared" si="240"/>
        <v>0.73</v>
      </c>
      <c r="H1067" s="2">
        <f t="shared" si="241"/>
        <v>123.37</v>
      </c>
      <c r="I1067" s="2">
        <f t="shared" si="242"/>
        <v>0.04062232466</v>
      </c>
      <c r="J1067" s="2">
        <f t="shared" si="243"/>
        <v>0</v>
      </c>
    </row>
    <row r="1068">
      <c r="C1068" s="1">
        <v>8.0</v>
      </c>
      <c r="E1068" s="4">
        <f t="shared" si="239"/>
        <v>44</v>
      </c>
      <c r="F1068" s="1">
        <v>0.0</v>
      </c>
      <c r="G1068" s="4" t="str">
        <f t="shared" si="240"/>
        <v>0.30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25</v>
      </c>
      <c r="F1069" s="1">
        <v>0.0</v>
      </c>
      <c r="G1069" s="4" t="str">
        <f t="shared" si="240"/>
        <v>0.40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0.2376720448</v>
      </c>
    </row>
    <row r="1071">
      <c r="D1071" s="1" t="s">
        <v>29</v>
      </c>
      <c r="E1071" s="2">
        <f>Sum(E1060:E1069)</f>
        <v>3037</v>
      </c>
      <c r="H1071" s="2">
        <f>Sum(H1060:H1069)</f>
        <v>2315.19</v>
      </c>
    </row>
    <row r="1072">
      <c r="D1072" s="1" t="s">
        <v>17</v>
      </c>
      <c r="E1072" s="2">
        <f>E1071/$B$2</f>
        <v>0.0237265625</v>
      </c>
    </row>
    <row r="1073">
      <c r="D1073" s="1" t="s">
        <v>18</v>
      </c>
      <c r="E1073" s="2">
        <f>H1071/E1071</f>
        <v>0.7623279552</v>
      </c>
    </row>
    <row r="1074">
      <c r="D1074" s="1" t="s">
        <v>20</v>
      </c>
      <c r="E1074" s="2">
        <f>H1071/$B$2</f>
        <v>0.01808742188</v>
      </c>
    </row>
    <row r="1075">
      <c r="D1075" s="1" t="s">
        <v>21</v>
      </c>
      <c r="E1075" s="2">
        <f>(E1071-H1071)/$B$2</f>
        <v>0.005639140625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65</v>
      </c>
      <c r="F1090" s="1">
        <v>1.0</v>
      </c>
      <c r="G1090" s="4" t="str">
        <f t="shared" ref="G1090:G1099" si="245">INDIRECT(CONCATENATE("'ccc",$E$1088,"'!",$B$1,C1090+21))</f>
        <v>0.48</v>
      </c>
      <c r="H1090" s="2">
        <f t="shared" ref="H1090:H1099" si="246">E1090*F1090*G1090</f>
        <v>31.2</v>
      </c>
      <c r="I1090" s="2">
        <f t="shared" ref="I1090:I1099" si="247">H1090/$E$1101</f>
        <v>0.01033454786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4</v>
      </c>
      <c r="F1091" s="1">
        <v>1.0</v>
      </c>
      <c r="G1091" s="4" t="str">
        <f t="shared" si="245"/>
        <v>0.50</v>
      </c>
      <c r="H1091" s="2">
        <f t="shared" si="246"/>
        <v>2</v>
      </c>
      <c r="I1091" s="2">
        <f t="shared" si="247"/>
        <v>0.0006624710169</v>
      </c>
      <c r="J1091" s="2">
        <f t="shared" si="248"/>
        <v>0</v>
      </c>
    </row>
    <row r="1092">
      <c r="C1092" s="1">
        <v>2.0</v>
      </c>
      <c r="E1092" s="4">
        <f t="shared" si="244"/>
        <v>12</v>
      </c>
      <c r="F1092" s="1">
        <v>1.0</v>
      </c>
      <c r="G1092" s="4" t="str">
        <f t="shared" si="245"/>
        <v>0.17</v>
      </c>
      <c r="H1092" s="2">
        <f t="shared" si="246"/>
        <v>2.04</v>
      </c>
      <c r="I1092" s="2">
        <f t="shared" si="247"/>
        <v>0.0006757204372</v>
      </c>
      <c r="J1092" s="2">
        <f t="shared" si="248"/>
        <v>0</v>
      </c>
    </row>
    <row r="1093">
      <c r="C1093" s="1">
        <v>3.0</v>
      </c>
      <c r="E1093" s="4">
        <f t="shared" si="244"/>
        <v>204</v>
      </c>
      <c r="F1093" s="1">
        <v>1.0</v>
      </c>
      <c r="G1093" s="4" t="str">
        <f t="shared" si="245"/>
        <v>0.56</v>
      </c>
      <c r="H1093" s="2">
        <f t="shared" si="246"/>
        <v>114.24</v>
      </c>
      <c r="I1093" s="2">
        <f t="shared" si="247"/>
        <v>0.03784034448</v>
      </c>
      <c r="J1093" s="2">
        <f t="shared" si="248"/>
        <v>0</v>
      </c>
    </row>
    <row r="1094">
      <c r="C1094" s="1">
        <v>4.0</v>
      </c>
      <c r="E1094" s="4">
        <f t="shared" si="244"/>
        <v>4</v>
      </c>
      <c r="F1094" s="1">
        <v>1.0</v>
      </c>
      <c r="G1094" s="4" t="str">
        <f t="shared" si="245"/>
        <v>0.25</v>
      </c>
      <c r="H1094" s="2">
        <f t="shared" si="246"/>
        <v>1</v>
      </c>
      <c r="I1094" s="2">
        <f t="shared" si="247"/>
        <v>0.0003312355084</v>
      </c>
      <c r="J1094" s="2">
        <f t="shared" si="248"/>
        <v>0</v>
      </c>
    </row>
    <row r="1095">
      <c r="C1095" s="1">
        <v>5.0</v>
      </c>
      <c r="E1095" s="4">
        <f t="shared" si="244"/>
        <v>1875</v>
      </c>
      <c r="F1095" s="1">
        <v>1.0</v>
      </c>
      <c r="G1095" s="4" t="str">
        <f t="shared" si="245"/>
        <v>0.87</v>
      </c>
      <c r="H1095" s="2">
        <f t="shared" si="246"/>
        <v>1631.25</v>
      </c>
      <c r="I1095" s="2">
        <f t="shared" si="247"/>
        <v>0.5403279232</v>
      </c>
      <c r="J1095" s="2">
        <f t="shared" si="248"/>
        <v>0</v>
      </c>
    </row>
    <row r="1096">
      <c r="C1096" s="1">
        <v>6.0</v>
      </c>
      <c r="E1096" s="4">
        <f t="shared" si="244"/>
        <v>663</v>
      </c>
      <c r="F1096" s="1">
        <v>1.0</v>
      </c>
      <c r="G1096" s="4" t="str">
        <f t="shared" si="245"/>
        <v>0.85</v>
      </c>
      <c r="H1096" s="2">
        <f t="shared" si="246"/>
        <v>563.55</v>
      </c>
      <c r="I1096" s="2">
        <f t="shared" si="247"/>
        <v>0.1866677708</v>
      </c>
      <c r="J1096" s="2">
        <f t="shared" si="248"/>
        <v>0</v>
      </c>
    </row>
    <row r="1097">
      <c r="C1097" s="1">
        <v>7.0</v>
      </c>
      <c r="E1097" s="4">
        <f t="shared" si="244"/>
        <v>122</v>
      </c>
      <c r="F1097" s="1">
        <v>1.0</v>
      </c>
      <c r="G1097" s="4" t="str">
        <f t="shared" si="245"/>
        <v>0.78</v>
      </c>
      <c r="H1097" s="2">
        <f t="shared" si="246"/>
        <v>95.16</v>
      </c>
      <c r="I1097" s="2">
        <f t="shared" si="247"/>
        <v>0.03152037098</v>
      </c>
      <c r="J1097" s="2">
        <f t="shared" si="248"/>
        <v>0</v>
      </c>
    </row>
    <row r="1098">
      <c r="C1098" s="1">
        <v>8.0</v>
      </c>
      <c r="E1098" s="4">
        <f t="shared" si="244"/>
        <v>39</v>
      </c>
      <c r="F1098" s="1">
        <v>0.0</v>
      </c>
      <c r="G1098" s="4" t="str">
        <f t="shared" si="245"/>
        <v>0.38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31</v>
      </c>
      <c r="F1099" s="1">
        <v>0.0</v>
      </c>
      <c r="G1099" s="4" t="str">
        <f t="shared" si="245"/>
        <v>0.39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0.1916396158</v>
      </c>
    </row>
    <row r="1101">
      <c r="D1101" s="1" t="s">
        <v>29</v>
      </c>
      <c r="E1101" s="2">
        <f>Sum(E1090:E1099)</f>
        <v>3019</v>
      </c>
      <c r="H1101" s="2">
        <f>Sum(H1090:H1099)</f>
        <v>2440.44</v>
      </c>
    </row>
    <row r="1102">
      <c r="D1102" s="1" t="s">
        <v>17</v>
      </c>
      <c r="E1102" s="2">
        <f>E1101/$B$2</f>
        <v>0.0235859375</v>
      </c>
    </row>
    <row r="1103">
      <c r="D1103" s="1" t="s">
        <v>18</v>
      </c>
      <c r="E1103" s="2">
        <f>H1101/E1101</f>
        <v>0.8083603842</v>
      </c>
    </row>
    <row r="1104">
      <c r="D1104" s="1" t="s">
        <v>20</v>
      </c>
      <c r="E1104" s="2">
        <f>H1101/$B$2</f>
        <v>0.0190659375</v>
      </c>
    </row>
    <row r="1105">
      <c r="D1105" s="1" t="s">
        <v>21</v>
      </c>
      <c r="E1105" s="2">
        <f>(E1101-H1101)/$B$2</f>
        <v>0.00452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46</v>
      </c>
      <c r="F1120" s="1">
        <v>1.0</v>
      </c>
      <c r="G1120" s="4" t="str">
        <f t="shared" ref="G1120:G1129" si="250">INDIRECT(CONCATENATE("'ccc",$E$1118,"'!",$B$1,C1120+21))</f>
        <v>0.50</v>
      </c>
      <c r="H1120" s="2">
        <f t="shared" ref="H1120:H1129" si="251">E1120*F1120*G1120</f>
        <v>23</v>
      </c>
      <c r="I1120" s="2">
        <f t="shared" ref="I1120:I1129" si="252">H1120/$E$1131</f>
        <v>0.007664111963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2</v>
      </c>
      <c r="F1121" s="1">
        <v>1.0</v>
      </c>
      <c r="G1121" s="4" t="str">
        <f t="shared" si="250"/>
        <v>0.00</v>
      </c>
      <c r="H1121" s="2">
        <f t="shared" si="251"/>
        <v>0</v>
      </c>
      <c r="I1121" s="2">
        <f t="shared" si="252"/>
        <v>0</v>
      </c>
      <c r="J1121" s="2">
        <f t="shared" si="253"/>
        <v>0</v>
      </c>
    </row>
    <row r="1122">
      <c r="C1122" s="1">
        <v>2.0</v>
      </c>
      <c r="E1122" s="4">
        <f t="shared" si="249"/>
        <v>14</v>
      </c>
      <c r="F1122" s="1">
        <v>1.0</v>
      </c>
      <c r="G1122" s="4" t="str">
        <f t="shared" si="250"/>
        <v>0.36</v>
      </c>
      <c r="H1122" s="2">
        <f t="shared" si="251"/>
        <v>5.04</v>
      </c>
      <c r="I1122" s="2">
        <f t="shared" si="252"/>
        <v>0.001679440187</v>
      </c>
      <c r="J1122" s="2">
        <f t="shared" si="253"/>
        <v>0</v>
      </c>
    </row>
    <row r="1123">
      <c r="C1123" s="1">
        <v>3.0</v>
      </c>
      <c r="E1123" s="4">
        <f t="shared" si="249"/>
        <v>200</v>
      </c>
      <c r="F1123" s="1">
        <v>1.0</v>
      </c>
      <c r="G1123" s="4" t="str">
        <f t="shared" si="250"/>
        <v>0.66</v>
      </c>
      <c r="H1123" s="2">
        <f t="shared" si="251"/>
        <v>132</v>
      </c>
      <c r="I1123" s="2">
        <f t="shared" si="252"/>
        <v>0.04398533822</v>
      </c>
      <c r="J1123" s="2">
        <f t="shared" si="253"/>
        <v>0</v>
      </c>
    </row>
    <row r="1124">
      <c r="C1124" s="1">
        <v>4.0</v>
      </c>
      <c r="E1124" s="4">
        <f t="shared" si="249"/>
        <v>6</v>
      </c>
      <c r="F1124" s="1">
        <v>1.0</v>
      </c>
      <c r="G1124" s="4" t="str">
        <f t="shared" si="250"/>
        <v>0.17</v>
      </c>
      <c r="H1124" s="2">
        <f t="shared" si="251"/>
        <v>1.02</v>
      </c>
      <c r="I1124" s="2">
        <f t="shared" si="252"/>
        <v>0.0003398867044</v>
      </c>
      <c r="J1124" s="2">
        <f t="shared" si="253"/>
        <v>0</v>
      </c>
    </row>
    <row r="1125">
      <c r="C1125" s="1">
        <v>5.0</v>
      </c>
      <c r="E1125" s="4">
        <f t="shared" si="249"/>
        <v>1913</v>
      </c>
      <c r="F1125" s="1">
        <v>1.0</v>
      </c>
      <c r="G1125" s="4" t="str">
        <f t="shared" si="250"/>
        <v>0.88</v>
      </c>
      <c r="H1125" s="2">
        <f t="shared" si="251"/>
        <v>1683.44</v>
      </c>
      <c r="I1125" s="2">
        <f t="shared" si="252"/>
        <v>0.5609596801</v>
      </c>
      <c r="J1125" s="2">
        <f t="shared" si="253"/>
        <v>0</v>
      </c>
    </row>
    <row r="1126">
      <c r="C1126" s="1">
        <v>6.0</v>
      </c>
      <c r="E1126" s="4">
        <f t="shared" si="249"/>
        <v>691</v>
      </c>
      <c r="F1126" s="1">
        <v>1.0</v>
      </c>
      <c r="G1126" s="4" t="str">
        <f t="shared" si="250"/>
        <v>0.82</v>
      </c>
      <c r="H1126" s="2">
        <f t="shared" si="251"/>
        <v>566.62</v>
      </c>
      <c r="I1126" s="2">
        <f t="shared" si="252"/>
        <v>0.1888103965</v>
      </c>
      <c r="J1126" s="2">
        <f t="shared" si="253"/>
        <v>0</v>
      </c>
    </row>
    <row r="1127">
      <c r="C1127" s="1">
        <v>7.0</v>
      </c>
      <c r="E1127" s="4">
        <f t="shared" si="249"/>
        <v>75</v>
      </c>
      <c r="F1127" s="1">
        <v>1.0</v>
      </c>
      <c r="G1127" s="4" t="str">
        <f t="shared" si="250"/>
        <v>0.79</v>
      </c>
      <c r="H1127" s="2">
        <f t="shared" si="251"/>
        <v>59.25</v>
      </c>
      <c r="I1127" s="2">
        <f t="shared" si="252"/>
        <v>0.01974341886</v>
      </c>
      <c r="J1127" s="2">
        <f t="shared" si="253"/>
        <v>0</v>
      </c>
    </row>
    <row r="1128">
      <c r="C1128" s="1">
        <v>8.0</v>
      </c>
      <c r="E1128" s="4">
        <f t="shared" si="249"/>
        <v>24</v>
      </c>
      <c r="F1128" s="1">
        <v>0.0</v>
      </c>
      <c r="G1128" s="4" t="str">
        <f t="shared" si="250"/>
        <v>0.38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30</v>
      </c>
      <c r="F1129" s="1">
        <v>0.0</v>
      </c>
      <c r="G1129" s="4" t="str">
        <f t="shared" si="250"/>
        <v>0.47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0.1768177274</v>
      </c>
    </row>
    <row r="1131">
      <c r="D1131" s="1" t="s">
        <v>29</v>
      </c>
      <c r="E1131" s="2">
        <f>Sum(E1120:E1129)</f>
        <v>3001</v>
      </c>
      <c r="H1131" s="2">
        <f>Sum(H1120:H1129)</f>
        <v>2470.37</v>
      </c>
    </row>
    <row r="1132">
      <c r="D1132" s="1" t="s">
        <v>17</v>
      </c>
      <c r="E1132" s="2">
        <f>E1131/$B$2</f>
        <v>0.0234453125</v>
      </c>
    </row>
    <row r="1133">
      <c r="D1133" s="1" t="s">
        <v>18</v>
      </c>
      <c r="E1133" s="2">
        <f>H1131/E1131</f>
        <v>0.8231822726</v>
      </c>
    </row>
    <row r="1134">
      <c r="D1134" s="1" t="s">
        <v>20</v>
      </c>
      <c r="E1134" s="2">
        <f>H1131/$B$2</f>
        <v>0.01929976563</v>
      </c>
    </row>
    <row r="1135">
      <c r="D1135" s="1" t="s">
        <v>21</v>
      </c>
      <c r="E1135" s="2">
        <f>(E1131-H1131)/$B$2</f>
        <v>0.004145546875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36</v>
      </c>
      <c r="F1150" s="1">
        <v>1.0</v>
      </c>
      <c r="G1150" s="4" t="str">
        <f t="shared" ref="G1150:G1159" si="255">INDIRECT(CONCATENATE("'ccc",$E$1148,"'!",$B$1,C1150+21))</f>
        <v>0.64</v>
      </c>
      <c r="H1150" s="2">
        <f t="shared" ref="H1150:H1159" si="256">E1150*F1150*G1150</f>
        <v>23.04</v>
      </c>
      <c r="I1150" s="2">
        <f t="shared" ref="I1150:I1159" si="257">H1150/$E$1161</f>
        <v>0.007619047619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4</v>
      </c>
      <c r="F1151" s="1">
        <v>1.0</v>
      </c>
      <c r="G1151" s="4" t="str">
        <f t="shared" si="255"/>
        <v>0.50</v>
      </c>
      <c r="H1151" s="2">
        <f t="shared" si="256"/>
        <v>2</v>
      </c>
      <c r="I1151" s="2">
        <f t="shared" si="257"/>
        <v>0.0006613756614</v>
      </c>
      <c r="J1151" s="2">
        <f t="shared" si="258"/>
        <v>0</v>
      </c>
    </row>
    <row r="1152">
      <c r="C1152" s="1">
        <v>2.0</v>
      </c>
      <c r="E1152" s="4">
        <f t="shared" si="254"/>
        <v>13</v>
      </c>
      <c r="F1152" s="1">
        <v>1.0</v>
      </c>
      <c r="G1152" s="4" t="str">
        <f t="shared" si="255"/>
        <v>0.38</v>
      </c>
      <c r="H1152" s="2">
        <f t="shared" si="256"/>
        <v>4.94</v>
      </c>
      <c r="I1152" s="2">
        <f t="shared" si="257"/>
        <v>0.001633597884</v>
      </c>
      <c r="J1152" s="2">
        <f t="shared" si="258"/>
        <v>0</v>
      </c>
    </row>
    <row r="1153">
      <c r="C1153" s="1">
        <v>3.0</v>
      </c>
      <c r="E1153" s="4">
        <f t="shared" si="254"/>
        <v>198</v>
      </c>
      <c r="F1153" s="1">
        <v>1.0</v>
      </c>
      <c r="G1153" s="4" t="str">
        <f t="shared" si="255"/>
        <v>0.64</v>
      </c>
      <c r="H1153" s="2">
        <f t="shared" si="256"/>
        <v>126.72</v>
      </c>
      <c r="I1153" s="2">
        <f t="shared" si="257"/>
        <v>0.0419047619</v>
      </c>
      <c r="J1153" s="2">
        <f t="shared" si="258"/>
        <v>0</v>
      </c>
    </row>
    <row r="1154">
      <c r="C1154" s="1">
        <v>4.0</v>
      </c>
      <c r="E1154" s="4">
        <f t="shared" si="254"/>
        <v>5</v>
      </c>
      <c r="F1154" s="1">
        <v>1.0</v>
      </c>
      <c r="G1154" s="4" t="str">
        <f t="shared" si="255"/>
        <v>0.80</v>
      </c>
      <c r="H1154" s="2">
        <f t="shared" si="256"/>
        <v>4</v>
      </c>
      <c r="I1154" s="2">
        <f t="shared" si="257"/>
        <v>0.001322751323</v>
      </c>
      <c r="J1154" s="2">
        <f t="shared" si="258"/>
        <v>0</v>
      </c>
    </row>
    <row r="1155">
      <c r="C1155" s="1">
        <v>5.0</v>
      </c>
      <c r="E1155" s="4">
        <f t="shared" si="254"/>
        <v>2001</v>
      </c>
      <c r="F1155" s="1">
        <v>1.0</v>
      </c>
      <c r="G1155" s="4" t="str">
        <f t="shared" si="255"/>
        <v>0.89</v>
      </c>
      <c r="H1155" s="2">
        <f t="shared" si="256"/>
        <v>1780.89</v>
      </c>
      <c r="I1155" s="2">
        <f t="shared" si="257"/>
        <v>0.5889186508</v>
      </c>
      <c r="J1155" s="2">
        <f t="shared" si="258"/>
        <v>0</v>
      </c>
    </row>
    <row r="1156">
      <c r="C1156" s="1">
        <v>6.0</v>
      </c>
      <c r="E1156" s="4">
        <f t="shared" si="254"/>
        <v>667</v>
      </c>
      <c r="F1156" s="1">
        <v>1.0</v>
      </c>
      <c r="G1156" s="4" t="str">
        <f t="shared" si="255"/>
        <v>0.82</v>
      </c>
      <c r="H1156" s="2">
        <f t="shared" si="256"/>
        <v>546.94</v>
      </c>
      <c r="I1156" s="2">
        <f t="shared" si="257"/>
        <v>0.1808664021</v>
      </c>
      <c r="J1156" s="2">
        <f t="shared" si="258"/>
        <v>0</v>
      </c>
    </row>
    <row r="1157">
      <c r="C1157" s="1">
        <v>7.0</v>
      </c>
      <c r="E1157" s="4">
        <f t="shared" si="254"/>
        <v>43</v>
      </c>
      <c r="F1157" s="1">
        <v>1.0</v>
      </c>
      <c r="G1157" s="4" t="str">
        <f t="shared" si="255"/>
        <v>0.72</v>
      </c>
      <c r="H1157" s="2">
        <f t="shared" si="256"/>
        <v>30.96</v>
      </c>
      <c r="I1157" s="2">
        <f t="shared" si="257"/>
        <v>0.01023809524</v>
      </c>
      <c r="J1157" s="2">
        <f t="shared" si="258"/>
        <v>0</v>
      </c>
    </row>
    <row r="1158">
      <c r="C1158" s="1">
        <v>8.0</v>
      </c>
      <c r="E1158" s="4">
        <f t="shared" si="254"/>
        <v>31</v>
      </c>
      <c r="F1158" s="1">
        <v>0.0</v>
      </c>
      <c r="G1158" s="4" t="str">
        <f t="shared" si="255"/>
        <v>0.42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26</v>
      </c>
      <c r="F1159" s="1">
        <v>0.0</v>
      </c>
      <c r="G1159" s="4" t="str">
        <f t="shared" si="255"/>
        <v>0.54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0.1668353175</v>
      </c>
    </row>
    <row r="1161">
      <c r="D1161" s="1" t="s">
        <v>29</v>
      </c>
      <c r="E1161" s="2">
        <f>Sum(E1150:E1159)</f>
        <v>3024</v>
      </c>
      <c r="H1161" s="2">
        <f>Sum(H1150:H1159)</f>
        <v>2519.49</v>
      </c>
    </row>
    <row r="1162">
      <c r="D1162" s="1" t="s">
        <v>17</v>
      </c>
      <c r="E1162" s="2">
        <f>E1161/$B$2</f>
        <v>0.023625</v>
      </c>
    </row>
    <row r="1163">
      <c r="D1163" s="1" t="s">
        <v>18</v>
      </c>
      <c r="E1163" s="2">
        <f>H1161/E1161</f>
        <v>0.8331646825</v>
      </c>
    </row>
    <row r="1164">
      <c r="D1164" s="1" t="s">
        <v>20</v>
      </c>
      <c r="E1164" s="2">
        <f>H1161/$B$2</f>
        <v>0.01968351563</v>
      </c>
    </row>
    <row r="1165">
      <c r="D1165" s="1" t="s">
        <v>21</v>
      </c>
      <c r="E1165" s="2">
        <f>(E1161-H1161)/$B$2</f>
        <v>0.003941484375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32</v>
      </c>
      <c r="F1180" s="1">
        <v>1.0</v>
      </c>
      <c r="G1180" s="4" t="str">
        <f t="shared" ref="G1180:G1189" si="260">INDIRECT(CONCATENATE("'ccc",$E$1178,"'!",$B$1,C1180+21))</f>
        <v>0.41</v>
      </c>
      <c r="H1180" s="2">
        <f t="shared" ref="H1180:H1189" si="261">E1180*F1180*G1180</f>
        <v>13.12</v>
      </c>
      <c r="I1180" s="2">
        <f t="shared" ref="I1180:I1189" si="262">H1180/$E$1191</f>
        <v>0.004351575456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</v>
      </c>
      <c r="F1181" s="1">
        <v>1.0</v>
      </c>
      <c r="G1181" s="4" t="str">
        <f t="shared" si="260"/>
        <v>1.00</v>
      </c>
      <c r="H1181" s="2">
        <f t="shared" si="261"/>
        <v>2</v>
      </c>
      <c r="I1181" s="2">
        <f t="shared" si="262"/>
        <v>0.0006633499171</v>
      </c>
      <c r="J1181" s="2">
        <f t="shared" si="263"/>
        <v>0</v>
      </c>
    </row>
    <row r="1182">
      <c r="C1182" s="1">
        <v>2.0</v>
      </c>
      <c r="E1182" s="4">
        <f t="shared" si="259"/>
        <v>15</v>
      </c>
      <c r="F1182" s="1">
        <v>1.0</v>
      </c>
      <c r="G1182" s="4" t="str">
        <f t="shared" si="260"/>
        <v>0.53</v>
      </c>
      <c r="H1182" s="2">
        <f t="shared" si="261"/>
        <v>7.95</v>
      </c>
      <c r="I1182" s="2">
        <f t="shared" si="262"/>
        <v>0.00263681592</v>
      </c>
      <c r="J1182" s="2">
        <f t="shared" si="263"/>
        <v>0</v>
      </c>
    </row>
    <row r="1183">
      <c r="C1183" s="1">
        <v>3.0</v>
      </c>
      <c r="E1183" s="4">
        <f t="shared" si="259"/>
        <v>164</v>
      </c>
      <c r="F1183" s="1">
        <v>1.0</v>
      </c>
      <c r="G1183" s="4" t="str">
        <f t="shared" si="260"/>
        <v>0.55</v>
      </c>
      <c r="H1183" s="2">
        <f t="shared" si="261"/>
        <v>90.2</v>
      </c>
      <c r="I1183" s="2">
        <f t="shared" si="262"/>
        <v>0.02991708126</v>
      </c>
      <c r="J1183" s="2">
        <f t="shared" si="263"/>
        <v>0</v>
      </c>
    </row>
    <row r="1184">
      <c r="C1184" s="1">
        <v>4.0</v>
      </c>
      <c r="E1184" s="4">
        <f t="shared" si="259"/>
        <v>2</v>
      </c>
      <c r="F1184" s="1">
        <v>1.0</v>
      </c>
      <c r="G1184" s="4" t="str">
        <f t="shared" si="260"/>
        <v>0.00</v>
      </c>
      <c r="H1184" s="2">
        <f t="shared" si="261"/>
        <v>0</v>
      </c>
      <c r="I1184" s="2">
        <f t="shared" si="262"/>
        <v>0</v>
      </c>
      <c r="J1184" s="2">
        <f t="shared" si="263"/>
        <v>0</v>
      </c>
    </row>
    <row r="1185">
      <c r="C1185" s="1">
        <v>5.0</v>
      </c>
      <c r="E1185" s="4">
        <f t="shared" si="259"/>
        <v>2016</v>
      </c>
      <c r="F1185" s="1">
        <v>1.0</v>
      </c>
      <c r="G1185" s="4" t="str">
        <f t="shared" si="260"/>
        <v>0.89</v>
      </c>
      <c r="H1185" s="2">
        <f t="shared" si="261"/>
        <v>1794.24</v>
      </c>
      <c r="I1185" s="2">
        <f t="shared" si="262"/>
        <v>0.5951044776</v>
      </c>
      <c r="J1185" s="2">
        <f t="shared" si="263"/>
        <v>0</v>
      </c>
    </row>
    <row r="1186">
      <c r="C1186" s="1">
        <v>6.0</v>
      </c>
      <c r="E1186" s="4">
        <f t="shared" si="259"/>
        <v>708</v>
      </c>
      <c r="F1186" s="1">
        <v>1.0</v>
      </c>
      <c r="G1186" s="4" t="str">
        <f t="shared" si="260"/>
        <v>0.82</v>
      </c>
      <c r="H1186" s="2">
        <f t="shared" si="261"/>
        <v>580.56</v>
      </c>
      <c r="I1186" s="2">
        <f t="shared" si="262"/>
        <v>0.1925572139</v>
      </c>
      <c r="J1186" s="2">
        <f t="shared" si="263"/>
        <v>0</v>
      </c>
    </row>
    <row r="1187">
      <c r="C1187" s="1">
        <v>7.0</v>
      </c>
      <c r="E1187" s="4">
        <f t="shared" si="259"/>
        <v>23</v>
      </c>
      <c r="F1187" s="1">
        <v>1.0</v>
      </c>
      <c r="G1187" s="4" t="str">
        <f t="shared" si="260"/>
        <v>0.70</v>
      </c>
      <c r="H1187" s="2">
        <f t="shared" si="261"/>
        <v>16.1</v>
      </c>
      <c r="I1187" s="2">
        <f t="shared" si="262"/>
        <v>0.005339966833</v>
      </c>
      <c r="J1187" s="2">
        <f t="shared" si="263"/>
        <v>0</v>
      </c>
    </row>
    <row r="1188">
      <c r="C1188" s="1">
        <v>8.0</v>
      </c>
      <c r="E1188" s="4">
        <f t="shared" si="259"/>
        <v>30</v>
      </c>
      <c r="F1188" s="1">
        <v>0.0</v>
      </c>
      <c r="G1188" s="4" t="str">
        <f t="shared" si="260"/>
        <v>0.30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23</v>
      </c>
      <c r="F1189" s="1">
        <v>0.0</v>
      </c>
      <c r="G1189" s="4" t="str">
        <f t="shared" si="260"/>
        <v>0.35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0.1694295191</v>
      </c>
    </row>
    <row r="1191">
      <c r="D1191" s="1" t="s">
        <v>29</v>
      </c>
      <c r="E1191" s="2">
        <f>Sum(E1180:E1189)</f>
        <v>3015</v>
      </c>
      <c r="H1191" s="2">
        <f>Sum(H1180:H1189)</f>
        <v>2504.17</v>
      </c>
    </row>
    <row r="1192">
      <c r="D1192" s="1" t="s">
        <v>17</v>
      </c>
      <c r="E1192" s="2">
        <f>E1191/$B$2</f>
        <v>0.0235546875</v>
      </c>
    </row>
    <row r="1193">
      <c r="D1193" s="1" t="s">
        <v>18</v>
      </c>
      <c r="E1193" s="2">
        <f>H1191/E1191</f>
        <v>0.8305704809</v>
      </c>
    </row>
    <row r="1194">
      <c r="D1194" s="1" t="s">
        <v>20</v>
      </c>
      <c r="E1194" s="2">
        <f>H1191/$B$2</f>
        <v>0.01956382813</v>
      </c>
    </row>
    <row r="1195">
      <c r="D1195" s="1" t="s">
        <v>21</v>
      </c>
      <c r="E1195" s="2">
        <f>(E1191-H1191)/$B$2</f>
        <v>0.003990859375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22</v>
      </c>
      <c r="F1210" s="1">
        <v>1.0</v>
      </c>
      <c r="G1210" s="4" t="str">
        <f t="shared" ref="G1210:G1219" si="265">INDIRECT(CONCATENATE("'ccc",$E$1208,"'!",$B$1,C1210+21))</f>
        <v>0.45</v>
      </c>
      <c r="H1210" s="2">
        <f t="shared" ref="H1210:H1219" si="266">E1210*F1210*G1210</f>
        <v>9.9</v>
      </c>
      <c r="I1210" s="2">
        <f t="shared" ref="I1210:I1219" si="267">H1210/$E$1221</f>
        <v>0.003498233216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8</v>
      </c>
      <c r="F1211" s="1">
        <v>1.0</v>
      </c>
      <c r="G1211" s="4" t="str">
        <f t="shared" si="265"/>
        <v>0.25</v>
      </c>
      <c r="H1211" s="2">
        <f t="shared" si="266"/>
        <v>2</v>
      </c>
      <c r="I1211" s="2">
        <f t="shared" si="267"/>
        <v>0.0007067137809</v>
      </c>
      <c r="J1211" s="2">
        <f t="shared" si="268"/>
        <v>0</v>
      </c>
    </row>
    <row r="1212">
      <c r="C1212" s="1">
        <v>2.0</v>
      </c>
      <c r="E1212" s="4">
        <f t="shared" si="264"/>
        <v>32</v>
      </c>
      <c r="F1212" s="1">
        <v>1.0</v>
      </c>
      <c r="G1212" s="4" t="str">
        <f t="shared" si="265"/>
        <v>0.53</v>
      </c>
      <c r="H1212" s="2">
        <f t="shared" si="266"/>
        <v>16.96</v>
      </c>
      <c r="I1212" s="2">
        <f t="shared" si="267"/>
        <v>0.005992932862</v>
      </c>
      <c r="J1212" s="2">
        <f t="shared" si="268"/>
        <v>0</v>
      </c>
    </row>
    <row r="1213">
      <c r="C1213" s="1">
        <v>3.0</v>
      </c>
      <c r="E1213" s="4">
        <f t="shared" si="264"/>
        <v>257</v>
      </c>
      <c r="F1213" s="1">
        <v>1.0</v>
      </c>
      <c r="G1213" s="4" t="str">
        <f t="shared" si="265"/>
        <v>0.74</v>
      </c>
      <c r="H1213" s="2">
        <f t="shared" si="266"/>
        <v>190.18</v>
      </c>
      <c r="I1213" s="2">
        <f t="shared" si="267"/>
        <v>0.06720141343</v>
      </c>
      <c r="J1213" s="2">
        <f t="shared" si="268"/>
        <v>0</v>
      </c>
    </row>
    <row r="1214">
      <c r="C1214" s="1">
        <v>4.0</v>
      </c>
      <c r="E1214" s="4">
        <f t="shared" si="264"/>
        <v>5</v>
      </c>
      <c r="F1214" s="1">
        <v>1.0</v>
      </c>
      <c r="G1214" s="4" t="str">
        <f t="shared" si="265"/>
        <v>0.20</v>
      </c>
      <c r="H1214" s="2">
        <f t="shared" si="266"/>
        <v>1</v>
      </c>
      <c r="I1214" s="2">
        <f t="shared" si="267"/>
        <v>0.0003533568905</v>
      </c>
      <c r="J1214" s="2">
        <f t="shared" si="268"/>
        <v>0</v>
      </c>
    </row>
    <row r="1215">
      <c r="C1215" s="1">
        <v>5.0</v>
      </c>
      <c r="E1215" s="4">
        <f t="shared" si="264"/>
        <v>743</v>
      </c>
      <c r="F1215" s="1">
        <v>1.0</v>
      </c>
      <c r="G1215" s="4" t="str">
        <f t="shared" si="265"/>
        <v>0.81</v>
      </c>
      <c r="H1215" s="2">
        <f t="shared" si="266"/>
        <v>601.83</v>
      </c>
      <c r="I1215" s="2">
        <f t="shared" si="267"/>
        <v>0.2126607774</v>
      </c>
      <c r="J1215" s="2">
        <f t="shared" si="268"/>
        <v>0</v>
      </c>
    </row>
    <row r="1216">
      <c r="C1216" s="1">
        <v>6.0</v>
      </c>
      <c r="E1216" s="4">
        <f t="shared" si="264"/>
        <v>504</v>
      </c>
      <c r="F1216" s="1">
        <v>1.0</v>
      </c>
      <c r="G1216" s="4" t="str">
        <f t="shared" si="265"/>
        <v>0.77</v>
      </c>
      <c r="H1216" s="2">
        <f t="shared" si="266"/>
        <v>388.08</v>
      </c>
      <c r="I1216" s="2">
        <f t="shared" si="267"/>
        <v>0.137130742</v>
      </c>
      <c r="J1216" s="2">
        <f t="shared" si="268"/>
        <v>0</v>
      </c>
    </row>
    <row r="1217">
      <c r="C1217" s="1">
        <v>7.0</v>
      </c>
      <c r="E1217" s="4">
        <f t="shared" si="264"/>
        <v>17</v>
      </c>
      <c r="F1217" s="1">
        <v>1.0</v>
      </c>
      <c r="G1217" s="4" t="str">
        <f t="shared" si="265"/>
        <v>0.71</v>
      </c>
      <c r="H1217" s="2">
        <f t="shared" si="266"/>
        <v>12.07</v>
      </c>
      <c r="I1217" s="2">
        <f t="shared" si="267"/>
        <v>0.004265017668</v>
      </c>
      <c r="J1217" s="2">
        <f t="shared" si="268"/>
        <v>0</v>
      </c>
    </row>
    <row r="1218">
      <c r="C1218" s="1">
        <v>8.0</v>
      </c>
      <c r="E1218" s="4">
        <f t="shared" si="264"/>
        <v>1172</v>
      </c>
      <c r="F1218" s="1">
        <v>1.0</v>
      </c>
      <c r="G1218" s="4" t="str">
        <f t="shared" si="265"/>
        <v>0.86</v>
      </c>
      <c r="H1218" s="2">
        <f t="shared" si="266"/>
        <v>1007.92</v>
      </c>
      <c r="I1218" s="2">
        <f t="shared" si="267"/>
        <v>0.356155477</v>
      </c>
      <c r="J1218" s="2">
        <f t="shared" si="268"/>
        <v>0</v>
      </c>
    </row>
    <row r="1219">
      <c r="C1219" s="1">
        <v>9.0</v>
      </c>
      <c r="E1219" s="4">
        <f t="shared" si="264"/>
        <v>70</v>
      </c>
      <c r="F1219" s="1">
        <v>0.0</v>
      </c>
      <c r="G1219" s="4" t="str">
        <f t="shared" si="265"/>
        <v>0.51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0.2120353357</v>
      </c>
    </row>
    <row r="1221">
      <c r="D1221" s="1" t="s">
        <v>29</v>
      </c>
      <c r="E1221" s="2">
        <f>Sum(E1210:E1219)</f>
        <v>2830</v>
      </c>
      <c r="H1221" s="2">
        <f>Sum(H1210:H1219)</f>
        <v>2229.94</v>
      </c>
    </row>
    <row r="1222">
      <c r="D1222" s="1" t="s">
        <v>17</v>
      </c>
      <c r="E1222" s="2">
        <f>E1221/$B$2</f>
        <v>0.022109375</v>
      </c>
    </row>
    <row r="1223">
      <c r="D1223" s="1" t="s">
        <v>18</v>
      </c>
      <c r="E1223" s="2">
        <f>H1221/E1221</f>
        <v>0.7879646643</v>
      </c>
    </row>
    <row r="1224">
      <c r="D1224" s="1" t="s">
        <v>20</v>
      </c>
      <c r="E1224" s="2">
        <f>H1221/$B$2</f>
        <v>0.01742140625</v>
      </c>
    </row>
    <row r="1225">
      <c r="D1225" s="1" t="s">
        <v>21</v>
      </c>
      <c r="E1225" s="2">
        <f>(E1221-H1221)/$B$2</f>
        <v>0.00468796875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8</v>
      </c>
      <c r="F1240" s="1">
        <v>1.0</v>
      </c>
      <c r="G1240" s="4" t="str">
        <f t="shared" ref="G1240:G1249" si="270">INDIRECT(CONCATENATE("'ccc",$E$1238,"'!",$B$1,C1240+21))</f>
        <v>0.50</v>
      </c>
      <c r="H1240" s="2">
        <f t="shared" ref="H1240:H1249" si="271">E1240*F1240*G1240</f>
        <v>4</v>
      </c>
      <c r="I1240" s="2">
        <f t="shared" ref="I1240:I1249" si="272">H1240/$E$1251</f>
        <v>0.001365187713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1</v>
      </c>
      <c r="F1241" s="1">
        <v>1.0</v>
      </c>
      <c r="G1241" s="4" t="str">
        <f t="shared" si="270"/>
        <v>0.00</v>
      </c>
      <c r="H1241" s="2">
        <f t="shared" si="271"/>
        <v>0</v>
      </c>
      <c r="I1241" s="2">
        <f t="shared" si="272"/>
        <v>0</v>
      </c>
      <c r="J1241" s="2">
        <f t="shared" si="273"/>
        <v>0</v>
      </c>
    </row>
    <row r="1242">
      <c r="C1242" s="1">
        <v>2.0</v>
      </c>
      <c r="E1242" s="4">
        <f t="shared" si="269"/>
        <v>17</v>
      </c>
      <c r="F1242" s="1">
        <v>1.0</v>
      </c>
      <c r="G1242" s="4" t="str">
        <f t="shared" si="270"/>
        <v>0.53</v>
      </c>
      <c r="H1242" s="2">
        <f t="shared" si="271"/>
        <v>9.01</v>
      </c>
      <c r="I1242" s="2">
        <f t="shared" si="272"/>
        <v>0.003075085324</v>
      </c>
      <c r="J1242" s="2">
        <f t="shared" si="273"/>
        <v>0</v>
      </c>
    </row>
    <row r="1243">
      <c r="C1243" s="1">
        <v>3.0</v>
      </c>
      <c r="E1243" s="4">
        <f t="shared" si="269"/>
        <v>208</v>
      </c>
      <c r="F1243" s="1">
        <v>1.0</v>
      </c>
      <c r="G1243" s="4" t="str">
        <f t="shared" si="270"/>
        <v>0.73</v>
      </c>
      <c r="H1243" s="2">
        <f t="shared" si="271"/>
        <v>151.84</v>
      </c>
      <c r="I1243" s="2">
        <f t="shared" si="272"/>
        <v>0.0518225256</v>
      </c>
      <c r="J1243" s="2">
        <f t="shared" si="273"/>
        <v>0</v>
      </c>
    </row>
    <row r="1244">
      <c r="C1244" s="1">
        <v>4.0</v>
      </c>
      <c r="E1244" s="4">
        <f t="shared" si="269"/>
        <v>1</v>
      </c>
      <c r="F1244" s="1">
        <v>1.0</v>
      </c>
      <c r="G1244" s="4" t="str">
        <f t="shared" si="270"/>
        <v>1.00</v>
      </c>
      <c r="H1244" s="2">
        <f t="shared" si="271"/>
        <v>1</v>
      </c>
      <c r="I1244" s="2">
        <f t="shared" si="272"/>
        <v>0.0003412969283</v>
      </c>
      <c r="J1244" s="2">
        <f t="shared" si="273"/>
        <v>0</v>
      </c>
    </row>
    <row r="1245">
      <c r="C1245" s="1">
        <v>5.0</v>
      </c>
      <c r="E1245" s="4">
        <f t="shared" si="269"/>
        <v>468</v>
      </c>
      <c r="F1245" s="1">
        <v>1.0</v>
      </c>
      <c r="G1245" s="4" t="str">
        <f t="shared" si="270"/>
        <v>0.79</v>
      </c>
      <c r="H1245" s="2">
        <f t="shared" si="271"/>
        <v>369.72</v>
      </c>
      <c r="I1245" s="2">
        <f t="shared" si="272"/>
        <v>0.1261843003</v>
      </c>
      <c r="J1245" s="2">
        <f t="shared" si="273"/>
        <v>0</v>
      </c>
    </row>
    <row r="1246">
      <c r="C1246" s="1">
        <v>6.0</v>
      </c>
      <c r="E1246" s="4">
        <f t="shared" si="269"/>
        <v>274</v>
      </c>
      <c r="F1246" s="1">
        <v>1.0</v>
      </c>
      <c r="G1246" s="4" t="str">
        <f t="shared" si="270"/>
        <v>0.75</v>
      </c>
      <c r="H1246" s="2">
        <f t="shared" si="271"/>
        <v>205.5</v>
      </c>
      <c r="I1246" s="2">
        <f t="shared" si="272"/>
        <v>0.07013651877</v>
      </c>
      <c r="J1246" s="2">
        <f t="shared" si="273"/>
        <v>0</v>
      </c>
    </row>
    <row r="1247">
      <c r="C1247" s="1">
        <v>7.0</v>
      </c>
      <c r="E1247" s="4">
        <f t="shared" si="269"/>
        <v>4</v>
      </c>
      <c r="F1247" s="1">
        <v>1.0</v>
      </c>
      <c r="G1247" s="4" t="str">
        <f t="shared" si="270"/>
        <v>0.75</v>
      </c>
      <c r="H1247" s="2">
        <f t="shared" si="271"/>
        <v>3</v>
      </c>
      <c r="I1247" s="2">
        <f t="shared" si="272"/>
        <v>0.001023890785</v>
      </c>
      <c r="J1247" s="2">
        <f t="shared" si="273"/>
        <v>0</v>
      </c>
    </row>
    <row r="1248">
      <c r="C1248" s="1">
        <v>8.0</v>
      </c>
      <c r="E1248" s="4">
        <f t="shared" si="269"/>
        <v>1893</v>
      </c>
      <c r="F1248" s="1">
        <v>1.0</v>
      </c>
      <c r="G1248" s="4" t="str">
        <f t="shared" si="270"/>
        <v>0.93</v>
      </c>
      <c r="H1248" s="2">
        <f t="shared" si="271"/>
        <v>1760.49</v>
      </c>
      <c r="I1248" s="2">
        <f t="shared" si="272"/>
        <v>0.6008498294</v>
      </c>
      <c r="J1248" s="2">
        <f t="shared" si="273"/>
        <v>0</v>
      </c>
    </row>
    <row r="1249">
      <c r="C1249" s="1">
        <v>9.0</v>
      </c>
      <c r="E1249" s="4">
        <f t="shared" si="269"/>
        <v>56</v>
      </c>
      <c r="F1249" s="1">
        <v>0.0</v>
      </c>
      <c r="G1249" s="4" t="str">
        <f t="shared" si="270"/>
        <v>0.45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0.1452013652</v>
      </c>
    </row>
    <row r="1251">
      <c r="D1251" s="1" t="s">
        <v>29</v>
      </c>
      <c r="E1251" s="2">
        <f>Sum(E1240:E1249)</f>
        <v>2930</v>
      </c>
      <c r="H1251" s="2">
        <f>Sum(H1240:H1249)</f>
        <v>2504.56</v>
      </c>
    </row>
    <row r="1252">
      <c r="D1252" s="1" t="s">
        <v>17</v>
      </c>
      <c r="E1252" s="2">
        <f>E1251/$B$2</f>
        <v>0.022890625</v>
      </c>
    </row>
    <row r="1253">
      <c r="D1253" s="1" t="s">
        <v>18</v>
      </c>
      <c r="E1253" s="2">
        <f>H1251/E1251</f>
        <v>0.8547986348</v>
      </c>
    </row>
    <row r="1254">
      <c r="D1254" s="1" t="s">
        <v>20</v>
      </c>
      <c r="E1254" s="2">
        <f>H1251/$B$2</f>
        <v>0.019566875</v>
      </c>
    </row>
    <row r="1255">
      <c r="D1255" s="1" t="s">
        <v>21</v>
      </c>
      <c r="E1255" s="2">
        <f>(E1251-H1251)/$B$2</f>
        <v>0.00332375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15</v>
      </c>
      <c r="F1270" s="1">
        <v>1.0</v>
      </c>
      <c r="G1270" s="4" t="str">
        <f t="shared" ref="G1270:G1279" si="275">INDIRECT(CONCATENATE("'ccc",$E$1268,"'!",$B$1,C1270+21))</f>
        <v>0.33</v>
      </c>
      <c r="H1270" s="2">
        <f t="shared" ref="H1270:H1279" si="276">E1270*F1270*G1270</f>
        <v>4.95</v>
      </c>
      <c r="I1270" s="2">
        <f t="shared" ref="I1270:I1279" si="277">H1270/$E$1281</f>
        <v>0.001652754591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3</v>
      </c>
      <c r="F1271" s="1">
        <v>1.0</v>
      </c>
      <c r="G1271" s="4" t="str">
        <f t="shared" si="275"/>
        <v>0.00</v>
      </c>
      <c r="H1271" s="2">
        <f t="shared" si="276"/>
        <v>0</v>
      </c>
      <c r="I1271" s="2">
        <f t="shared" si="277"/>
        <v>0</v>
      </c>
      <c r="J1271" s="2">
        <f t="shared" si="278"/>
        <v>0</v>
      </c>
    </row>
    <row r="1272">
      <c r="C1272" s="1">
        <v>2.0</v>
      </c>
      <c r="E1272" s="4">
        <f t="shared" si="274"/>
        <v>20</v>
      </c>
      <c r="F1272" s="1">
        <v>1.0</v>
      </c>
      <c r="G1272" s="4" t="str">
        <f t="shared" si="275"/>
        <v>0.35</v>
      </c>
      <c r="H1272" s="2">
        <f t="shared" si="276"/>
        <v>7</v>
      </c>
      <c r="I1272" s="2">
        <f t="shared" si="277"/>
        <v>0.002337228715</v>
      </c>
      <c r="J1272" s="2">
        <f t="shared" si="278"/>
        <v>0</v>
      </c>
    </row>
    <row r="1273">
      <c r="C1273" s="1">
        <v>3.0</v>
      </c>
      <c r="E1273" s="4">
        <f t="shared" si="274"/>
        <v>209</v>
      </c>
      <c r="F1273" s="1">
        <v>1.0</v>
      </c>
      <c r="G1273" s="4" t="str">
        <f t="shared" si="275"/>
        <v>0.76</v>
      </c>
      <c r="H1273" s="2">
        <f t="shared" si="276"/>
        <v>158.84</v>
      </c>
      <c r="I1273" s="2">
        <f t="shared" si="277"/>
        <v>0.05303505843</v>
      </c>
      <c r="J1273" s="2">
        <f t="shared" si="278"/>
        <v>0</v>
      </c>
    </row>
    <row r="1274">
      <c r="C1274" s="1">
        <v>4.0</v>
      </c>
      <c r="E1274" s="4">
        <f t="shared" si="274"/>
        <v>0</v>
      </c>
      <c r="F1274" s="1">
        <v>1.0</v>
      </c>
      <c r="G1274" s="4" t="str">
        <f t="shared" si="275"/>
        <v/>
      </c>
      <c r="H1274" s="2">
        <f t="shared" si="276"/>
        <v>0</v>
      </c>
      <c r="I1274" s="2">
        <f t="shared" si="277"/>
        <v>0</v>
      </c>
      <c r="J1274" s="2">
        <f t="shared" si="278"/>
        <v>0</v>
      </c>
    </row>
    <row r="1275">
      <c r="C1275" s="1">
        <v>5.0</v>
      </c>
      <c r="E1275" s="4">
        <f t="shared" si="274"/>
        <v>374</v>
      </c>
      <c r="F1275" s="1">
        <v>1.0</v>
      </c>
      <c r="G1275" s="4" t="str">
        <f t="shared" si="275"/>
        <v>0.78</v>
      </c>
      <c r="H1275" s="2">
        <f t="shared" si="276"/>
        <v>291.72</v>
      </c>
      <c r="I1275" s="2">
        <f t="shared" si="277"/>
        <v>0.09740233723</v>
      </c>
      <c r="J1275" s="2">
        <f t="shared" si="278"/>
        <v>0</v>
      </c>
    </row>
    <row r="1276">
      <c r="C1276" s="1">
        <v>6.0</v>
      </c>
      <c r="E1276" s="4">
        <f t="shared" si="274"/>
        <v>179</v>
      </c>
      <c r="F1276" s="1">
        <v>1.0</v>
      </c>
      <c r="G1276" s="4" t="str">
        <f t="shared" si="275"/>
        <v>0.71</v>
      </c>
      <c r="H1276" s="2">
        <f t="shared" si="276"/>
        <v>127.09</v>
      </c>
      <c r="I1276" s="2">
        <f t="shared" si="277"/>
        <v>0.04243405676</v>
      </c>
      <c r="J1276" s="2">
        <f t="shared" si="278"/>
        <v>0</v>
      </c>
    </row>
    <row r="1277">
      <c r="C1277" s="1">
        <v>7.0</v>
      </c>
      <c r="E1277" s="4">
        <f t="shared" si="274"/>
        <v>2</v>
      </c>
      <c r="F1277" s="1">
        <v>1.0</v>
      </c>
      <c r="G1277" s="4" t="str">
        <f t="shared" si="275"/>
        <v>1.00</v>
      </c>
      <c r="H1277" s="2">
        <f t="shared" si="276"/>
        <v>2</v>
      </c>
      <c r="I1277" s="2">
        <f t="shared" si="277"/>
        <v>0.0006677796327</v>
      </c>
      <c r="J1277" s="2">
        <f t="shared" si="278"/>
        <v>0</v>
      </c>
    </row>
    <row r="1278">
      <c r="C1278" s="1">
        <v>8.0</v>
      </c>
      <c r="E1278" s="4">
        <f t="shared" si="274"/>
        <v>2148</v>
      </c>
      <c r="F1278" s="1">
        <v>1.0</v>
      </c>
      <c r="G1278" s="4" t="str">
        <f t="shared" si="275"/>
        <v>0.94</v>
      </c>
      <c r="H1278" s="2">
        <f t="shared" si="276"/>
        <v>2019.12</v>
      </c>
      <c r="I1278" s="2">
        <f t="shared" si="277"/>
        <v>0.674163606</v>
      </c>
      <c r="J1278" s="2">
        <f t="shared" si="278"/>
        <v>0</v>
      </c>
    </row>
    <row r="1279">
      <c r="C1279" s="1">
        <v>9.0</v>
      </c>
      <c r="E1279" s="4">
        <f t="shared" si="274"/>
        <v>45</v>
      </c>
      <c r="F1279" s="1">
        <v>0.0</v>
      </c>
      <c r="G1279" s="4" t="str">
        <f t="shared" si="275"/>
        <v>0.51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0.1283071786</v>
      </c>
    </row>
    <row r="1281">
      <c r="D1281" s="1" t="s">
        <v>29</v>
      </c>
      <c r="E1281" s="2">
        <f>Sum(E1270:E1279)</f>
        <v>2995</v>
      </c>
      <c r="H1281" s="2">
        <f>Sum(H1270:H1279)</f>
        <v>2610.72</v>
      </c>
    </row>
    <row r="1282">
      <c r="D1282" s="1" t="s">
        <v>17</v>
      </c>
      <c r="E1282" s="2">
        <f>E1281/$B$2</f>
        <v>0.0233984375</v>
      </c>
    </row>
    <row r="1283">
      <c r="D1283" s="1" t="s">
        <v>18</v>
      </c>
      <c r="E1283" s="2">
        <f>H1281/E1281</f>
        <v>0.8716928214</v>
      </c>
    </row>
    <row r="1284">
      <c r="D1284" s="1" t="s">
        <v>20</v>
      </c>
      <c r="E1284" s="2">
        <f>H1281/$B$2</f>
        <v>0.02039625</v>
      </c>
    </row>
    <row r="1285">
      <c r="D1285" s="1" t="s">
        <v>21</v>
      </c>
      <c r="E1285" s="2">
        <f>(E1281-H1281)/$B$2</f>
        <v>0.0030021875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5</v>
      </c>
      <c r="F1300" s="1">
        <v>1.0</v>
      </c>
      <c r="G1300" s="4" t="str">
        <f t="shared" ref="G1300:G1309" si="280">INDIRECT(CONCATENATE("'ccc",$E$1298,"'!",$B$1,C1300+21))</f>
        <v>0.80</v>
      </c>
      <c r="H1300" s="2">
        <f t="shared" ref="H1300:H1309" si="281">E1300*F1300*G1300</f>
        <v>4</v>
      </c>
      <c r="I1300" s="2">
        <f t="shared" ref="I1300:I1309" si="282">H1300/$E$1311</f>
        <v>0.001166861144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2</v>
      </c>
      <c r="F1301" s="1">
        <v>1.0</v>
      </c>
      <c r="G1301" s="4" t="str">
        <f t="shared" si="280"/>
        <v>0.00</v>
      </c>
      <c r="H1301" s="2">
        <f t="shared" si="281"/>
        <v>0</v>
      </c>
      <c r="I1301" s="2">
        <f t="shared" si="282"/>
        <v>0</v>
      </c>
      <c r="J1301" s="2">
        <f t="shared" si="283"/>
        <v>0</v>
      </c>
    </row>
    <row r="1302">
      <c r="C1302" s="1">
        <v>2.0</v>
      </c>
      <c r="E1302" s="4">
        <f t="shared" si="279"/>
        <v>15</v>
      </c>
      <c r="F1302" s="1">
        <v>1.0</v>
      </c>
      <c r="G1302" s="4" t="str">
        <f t="shared" si="280"/>
        <v>0.53</v>
      </c>
      <c r="H1302" s="2">
        <f t="shared" si="281"/>
        <v>7.95</v>
      </c>
      <c r="I1302" s="2">
        <f t="shared" si="282"/>
        <v>0.002319136523</v>
      </c>
      <c r="J1302" s="2">
        <f t="shared" si="283"/>
        <v>0</v>
      </c>
    </row>
    <row r="1303">
      <c r="C1303" s="1">
        <v>3.0</v>
      </c>
      <c r="E1303" s="4">
        <f t="shared" si="279"/>
        <v>184</v>
      </c>
      <c r="F1303" s="1">
        <v>1.0</v>
      </c>
      <c r="G1303" s="4" t="str">
        <f t="shared" si="280"/>
        <v>0.71</v>
      </c>
      <c r="H1303" s="2">
        <f t="shared" si="281"/>
        <v>130.64</v>
      </c>
      <c r="I1303" s="2">
        <f t="shared" si="282"/>
        <v>0.03810968495</v>
      </c>
      <c r="J1303" s="2">
        <f t="shared" si="283"/>
        <v>0</v>
      </c>
    </row>
    <row r="1304">
      <c r="C1304" s="1">
        <v>4.0</v>
      </c>
      <c r="E1304" s="4">
        <f t="shared" si="279"/>
        <v>0</v>
      </c>
      <c r="F1304" s="1">
        <v>1.0</v>
      </c>
      <c r="G1304" s="4" t="str">
        <f t="shared" si="280"/>
        <v/>
      </c>
      <c r="H1304" s="2">
        <f t="shared" si="281"/>
        <v>0</v>
      </c>
      <c r="I1304" s="2">
        <f t="shared" si="282"/>
        <v>0</v>
      </c>
      <c r="J1304" s="2">
        <f t="shared" si="283"/>
        <v>0</v>
      </c>
    </row>
    <row r="1305">
      <c r="C1305" s="1">
        <v>5.0</v>
      </c>
      <c r="E1305" s="4">
        <f t="shared" si="279"/>
        <v>262</v>
      </c>
      <c r="F1305" s="1">
        <v>1.0</v>
      </c>
      <c r="G1305" s="4" t="str">
        <f t="shared" si="280"/>
        <v>0.71</v>
      </c>
      <c r="H1305" s="2">
        <f t="shared" si="281"/>
        <v>186.02</v>
      </c>
      <c r="I1305" s="2">
        <f t="shared" si="282"/>
        <v>0.05426487748</v>
      </c>
      <c r="J1305" s="2">
        <f t="shared" si="283"/>
        <v>0</v>
      </c>
    </row>
    <row r="1306">
      <c r="C1306" s="1">
        <v>6.0</v>
      </c>
      <c r="E1306" s="4">
        <f t="shared" si="279"/>
        <v>161</v>
      </c>
      <c r="F1306" s="1">
        <v>1.0</v>
      </c>
      <c r="G1306" s="4" t="str">
        <f t="shared" si="280"/>
        <v>0.68</v>
      </c>
      <c r="H1306" s="2">
        <f t="shared" si="281"/>
        <v>109.48</v>
      </c>
      <c r="I1306" s="2">
        <f t="shared" si="282"/>
        <v>0.0319369895</v>
      </c>
      <c r="J1306" s="2">
        <f t="shared" si="283"/>
        <v>0</v>
      </c>
    </row>
    <row r="1307">
      <c r="C1307" s="1">
        <v>7.0</v>
      </c>
      <c r="E1307" s="4">
        <f t="shared" si="279"/>
        <v>1</v>
      </c>
      <c r="F1307" s="1">
        <v>1.0</v>
      </c>
      <c r="G1307" s="4" t="str">
        <f t="shared" si="280"/>
        <v>1.00</v>
      </c>
      <c r="H1307" s="2">
        <f t="shared" si="281"/>
        <v>1</v>
      </c>
      <c r="I1307" s="2">
        <f t="shared" si="282"/>
        <v>0.0002917152859</v>
      </c>
      <c r="J1307" s="2">
        <f t="shared" si="283"/>
        <v>0</v>
      </c>
    </row>
    <row r="1308">
      <c r="C1308" s="1">
        <v>8.0</v>
      </c>
      <c r="E1308" s="4">
        <f t="shared" si="279"/>
        <v>2761</v>
      </c>
      <c r="F1308" s="1">
        <v>1.0</v>
      </c>
      <c r="G1308" s="4" t="str">
        <f t="shared" si="280"/>
        <v>0.96</v>
      </c>
      <c r="H1308" s="2">
        <f t="shared" si="281"/>
        <v>2650.56</v>
      </c>
      <c r="I1308" s="2">
        <f t="shared" si="282"/>
        <v>0.7732088681</v>
      </c>
      <c r="J1308" s="2">
        <f t="shared" si="283"/>
        <v>0</v>
      </c>
    </row>
    <row r="1309">
      <c r="C1309" s="1">
        <v>9.0</v>
      </c>
      <c r="E1309" s="4">
        <f t="shared" si="279"/>
        <v>37</v>
      </c>
      <c r="F1309" s="1">
        <v>0.0</v>
      </c>
      <c r="G1309" s="4" t="str">
        <f t="shared" si="280"/>
        <v>0.54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0.09870186698</v>
      </c>
    </row>
    <row r="1311">
      <c r="D1311" s="1" t="s">
        <v>29</v>
      </c>
      <c r="E1311" s="2">
        <f>Sum(E1300:E1309)</f>
        <v>3428</v>
      </c>
      <c r="H1311" s="2">
        <f>Sum(H1300:H1309)</f>
        <v>3089.65</v>
      </c>
    </row>
    <row r="1312">
      <c r="D1312" s="1" t="s">
        <v>17</v>
      </c>
      <c r="E1312" s="2">
        <f>E1311/$B$2</f>
        <v>0.02678125</v>
      </c>
    </row>
    <row r="1313">
      <c r="D1313" s="1" t="s">
        <v>18</v>
      </c>
      <c r="E1313" s="2">
        <f>H1311/E1311</f>
        <v>0.901298133</v>
      </c>
    </row>
    <row r="1314">
      <c r="D1314" s="1" t="s">
        <v>20</v>
      </c>
      <c r="E1314" s="2">
        <f>H1311/$B$2</f>
        <v>0.02413789063</v>
      </c>
    </row>
    <row r="1315">
      <c r="D1315" s="1" t="s">
        <v>21</v>
      </c>
      <c r="E1315" s="2">
        <f>(E1311-H1311)/$B$2</f>
        <v>0.002643359375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6</v>
      </c>
      <c r="F1330" s="1">
        <v>1.0</v>
      </c>
      <c r="G1330" s="4" t="str">
        <f t="shared" ref="G1330:G1339" si="285">INDIRECT(CONCATENATE("'ccc",$E$1328,"'!",$B$1,C1330+21))</f>
        <v>0.17</v>
      </c>
      <c r="H1330" s="2">
        <f t="shared" ref="H1330:H1339" si="286">E1330*F1330*G1330</f>
        <v>1.02</v>
      </c>
      <c r="I1330" s="2">
        <f t="shared" ref="I1330:I1339" si="287">H1330/$E$1341</f>
        <v>0.0002967704393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</v>
      </c>
      <c r="F1331" s="1">
        <v>1.0</v>
      </c>
      <c r="G1331" s="4" t="str">
        <f t="shared" si="285"/>
        <v>0.00</v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12</v>
      </c>
      <c r="F1332" s="1">
        <v>1.0</v>
      </c>
      <c r="G1332" s="4" t="str">
        <f t="shared" si="285"/>
        <v>0.33</v>
      </c>
      <c r="H1332" s="2">
        <f t="shared" si="286"/>
        <v>3.96</v>
      </c>
      <c r="I1332" s="2">
        <f t="shared" si="287"/>
        <v>0.001152167588</v>
      </c>
      <c r="J1332" s="2">
        <f t="shared" si="288"/>
        <v>0</v>
      </c>
    </row>
    <row r="1333">
      <c r="C1333" s="1">
        <v>3.0</v>
      </c>
      <c r="E1333" s="4">
        <f t="shared" si="284"/>
        <v>148</v>
      </c>
      <c r="F1333" s="1">
        <v>1.0</v>
      </c>
      <c r="G1333" s="4" t="str">
        <f t="shared" si="285"/>
        <v>0.72</v>
      </c>
      <c r="H1333" s="2">
        <f t="shared" si="286"/>
        <v>106.56</v>
      </c>
      <c r="I1333" s="2">
        <f t="shared" si="287"/>
        <v>0.03100378237</v>
      </c>
      <c r="J1333" s="2">
        <f t="shared" si="288"/>
        <v>0</v>
      </c>
    </row>
    <row r="1334">
      <c r="C1334" s="1">
        <v>4.0</v>
      </c>
      <c r="E1334" s="4">
        <f t="shared" si="284"/>
        <v>1</v>
      </c>
      <c r="F1334" s="1">
        <v>1.0</v>
      </c>
      <c r="G1334" s="4" t="str">
        <f t="shared" si="285"/>
        <v>1.00</v>
      </c>
      <c r="H1334" s="2">
        <f t="shared" si="286"/>
        <v>1</v>
      </c>
      <c r="I1334" s="2">
        <f t="shared" si="287"/>
        <v>0.0002909514111</v>
      </c>
      <c r="J1334" s="2">
        <f t="shared" si="288"/>
        <v>0</v>
      </c>
    </row>
    <row r="1335">
      <c r="C1335" s="1">
        <v>5.0</v>
      </c>
      <c r="E1335" s="4">
        <f t="shared" si="284"/>
        <v>231</v>
      </c>
      <c r="F1335" s="1">
        <v>1.0</v>
      </c>
      <c r="G1335" s="4" t="str">
        <f t="shared" si="285"/>
        <v>0.74</v>
      </c>
      <c r="H1335" s="2">
        <f t="shared" si="286"/>
        <v>170.94</v>
      </c>
      <c r="I1335" s="2">
        <f t="shared" si="287"/>
        <v>0.04973523422</v>
      </c>
      <c r="J1335" s="2">
        <f t="shared" si="288"/>
        <v>0</v>
      </c>
    </row>
    <row r="1336">
      <c r="C1336" s="1">
        <v>6.0</v>
      </c>
      <c r="E1336" s="4">
        <f t="shared" si="284"/>
        <v>80</v>
      </c>
      <c r="F1336" s="1">
        <v>1.0</v>
      </c>
      <c r="G1336" s="4" t="str">
        <f t="shared" si="285"/>
        <v>0.64</v>
      </c>
      <c r="H1336" s="2">
        <f t="shared" si="286"/>
        <v>51.2</v>
      </c>
      <c r="I1336" s="2">
        <f t="shared" si="287"/>
        <v>0.01489671225</v>
      </c>
      <c r="J1336" s="2">
        <f t="shared" si="288"/>
        <v>0</v>
      </c>
    </row>
    <row r="1337">
      <c r="C1337" s="1">
        <v>7.0</v>
      </c>
      <c r="E1337" s="4">
        <f t="shared" si="284"/>
        <v>0</v>
      </c>
      <c r="F1337" s="1">
        <v>1.0</v>
      </c>
      <c r="G1337" s="4" t="str">
        <f t="shared" si="285"/>
        <v/>
      </c>
      <c r="H1337" s="2">
        <f t="shared" si="286"/>
        <v>0</v>
      </c>
      <c r="I1337" s="2">
        <f t="shared" si="287"/>
        <v>0</v>
      </c>
      <c r="J1337" s="2">
        <f t="shared" si="288"/>
        <v>0</v>
      </c>
    </row>
    <row r="1338">
      <c r="C1338" s="1">
        <v>8.0</v>
      </c>
      <c r="E1338" s="4">
        <f t="shared" si="284"/>
        <v>2936</v>
      </c>
      <c r="F1338" s="1">
        <v>1.0</v>
      </c>
      <c r="G1338" s="4" t="str">
        <f t="shared" si="285"/>
        <v>0.97</v>
      </c>
      <c r="H1338" s="2">
        <f t="shared" si="286"/>
        <v>2847.92</v>
      </c>
      <c r="I1338" s="2">
        <f t="shared" si="287"/>
        <v>0.8286063427</v>
      </c>
      <c r="J1338" s="2">
        <f t="shared" si="288"/>
        <v>0</v>
      </c>
    </row>
    <row r="1339">
      <c r="C1339" s="1">
        <v>9.0</v>
      </c>
      <c r="E1339" s="4">
        <f t="shared" si="284"/>
        <v>22</v>
      </c>
      <c r="F1339" s="1">
        <v>0.0</v>
      </c>
      <c r="G1339" s="4" t="str">
        <f t="shared" si="285"/>
        <v>0.27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0.07401803899</v>
      </c>
    </row>
    <row r="1341">
      <c r="D1341" s="1" t="s">
        <v>29</v>
      </c>
      <c r="E1341" s="2">
        <f>Sum(E1330:E1339)</f>
        <v>3437</v>
      </c>
      <c r="H1341" s="2">
        <f>Sum(H1330:H1339)</f>
        <v>3182.6</v>
      </c>
    </row>
    <row r="1342">
      <c r="D1342" s="1" t="s">
        <v>17</v>
      </c>
      <c r="E1342" s="2">
        <f>E1341/$B$2</f>
        <v>0.0268515625</v>
      </c>
    </row>
    <row r="1343">
      <c r="D1343" s="1" t="s">
        <v>18</v>
      </c>
      <c r="E1343" s="2">
        <f>H1341/E1341</f>
        <v>0.925981961</v>
      </c>
    </row>
    <row r="1344">
      <c r="D1344" s="1" t="s">
        <v>20</v>
      </c>
      <c r="E1344" s="2">
        <f>H1341/$B$2</f>
        <v>0.0248640625</v>
      </c>
    </row>
    <row r="1345">
      <c r="D1345" s="1" t="s">
        <v>21</v>
      </c>
      <c r="E1345" s="2">
        <f>(E1341-H1341)/$B$2</f>
        <v>0.0019875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10</v>
      </c>
      <c r="F1360" s="1">
        <v>1.0</v>
      </c>
      <c r="G1360" s="4" t="str">
        <f t="shared" ref="G1360:G1369" si="290">INDIRECT(CONCATENATE("'ccc",$E$1358,"'!",$B$1,C1360+21))</f>
        <v>0.50</v>
      </c>
      <c r="H1360" s="2">
        <f t="shared" ref="H1360:H1369" si="291">E1360*F1360*G1360</f>
        <v>5</v>
      </c>
      <c r="I1360" s="2">
        <f t="shared" ref="I1360:I1369" si="292">H1360/$E$1371</f>
        <v>0.001381597126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</v>
      </c>
      <c r="F1361" s="1">
        <v>1.0</v>
      </c>
      <c r="G1361" s="4" t="str">
        <f t="shared" si="290"/>
        <v>1.00</v>
      </c>
      <c r="H1361" s="2">
        <f t="shared" si="291"/>
        <v>1</v>
      </c>
      <c r="I1361" s="2">
        <f t="shared" si="292"/>
        <v>0.0002763194253</v>
      </c>
      <c r="J1361" s="2">
        <f t="shared" si="293"/>
        <v>0</v>
      </c>
    </row>
    <row r="1362">
      <c r="C1362" s="1">
        <v>2.0</v>
      </c>
      <c r="E1362" s="4">
        <f t="shared" si="289"/>
        <v>10</v>
      </c>
      <c r="F1362" s="1">
        <v>1.0</v>
      </c>
      <c r="G1362" s="4" t="str">
        <f t="shared" si="290"/>
        <v>0.50</v>
      </c>
      <c r="H1362" s="2">
        <f t="shared" si="291"/>
        <v>5</v>
      </c>
      <c r="I1362" s="2">
        <f t="shared" si="292"/>
        <v>0.001381597126</v>
      </c>
      <c r="J1362" s="2">
        <f t="shared" si="293"/>
        <v>0</v>
      </c>
    </row>
    <row r="1363">
      <c r="C1363" s="1">
        <v>3.0</v>
      </c>
      <c r="E1363" s="4">
        <f t="shared" si="289"/>
        <v>189</v>
      </c>
      <c r="F1363" s="1">
        <v>1.0</v>
      </c>
      <c r="G1363" s="4" t="str">
        <f t="shared" si="290"/>
        <v>0.65</v>
      </c>
      <c r="H1363" s="2">
        <f t="shared" si="291"/>
        <v>122.85</v>
      </c>
      <c r="I1363" s="2">
        <f t="shared" si="292"/>
        <v>0.03394584139</v>
      </c>
      <c r="J1363" s="2">
        <f t="shared" si="293"/>
        <v>0</v>
      </c>
    </row>
    <row r="1364">
      <c r="C1364" s="1">
        <v>4.0</v>
      </c>
      <c r="E1364" s="4">
        <f t="shared" si="289"/>
        <v>0</v>
      </c>
      <c r="F1364" s="1">
        <v>1.0</v>
      </c>
      <c r="G1364" s="4" t="str">
        <f t="shared" si="290"/>
        <v/>
      </c>
      <c r="H1364" s="2">
        <f t="shared" si="291"/>
        <v>0</v>
      </c>
      <c r="I1364" s="2">
        <f t="shared" si="292"/>
        <v>0</v>
      </c>
      <c r="J1364" s="2">
        <f t="shared" si="293"/>
        <v>0</v>
      </c>
    </row>
    <row r="1365">
      <c r="C1365" s="1">
        <v>5.0</v>
      </c>
      <c r="E1365" s="4">
        <f t="shared" si="289"/>
        <v>377</v>
      </c>
      <c r="F1365" s="1">
        <v>1.0</v>
      </c>
      <c r="G1365" s="4" t="str">
        <f t="shared" si="290"/>
        <v>0.74</v>
      </c>
      <c r="H1365" s="2">
        <f t="shared" si="291"/>
        <v>278.98</v>
      </c>
      <c r="I1365" s="2">
        <f t="shared" si="292"/>
        <v>0.07708759326</v>
      </c>
      <c r="J1365" s="2">
        <f t="shared" si="293"/>
        <v>0</v>
      </c>
    </row>
    <row r="1366">
      <c r="C1366" s="1">
        <v>6.0</v>
      </c>
      <c r="E1366" s="4">
        <f t="shared" si="289"/>
        <v>118</v>
      </c>
      <c r="F1366" s="1">
        <v>1.0</v>
      </c>
      <c r="G1366" s="4" t="str">
        <f t="shared" si="290"/>
        <v>0.57</v>
      </c>
      <c r="H1366" s="2">
        <f t="shared" si="291"/>
        <v>67.26</v>
      </c>
      <c r="I1366" s="2">
        <f t="shared" si="292"/>
        <v>0.01858524454</v>
      </c>
      <c r="J1366" s="2">
        <f t="shared" si="293"/>
        <v>0</v>
      </c>
    </row>
    <row r="1367">
      <c r="C1367" s="1">
        <v>7.0</v>
      </c>
      <c r="E1367" s="4">
        <f t="shared" si="289"/>
        <v>2</v>
      </c>
      <c r="F1367" s="1">
        <v>1.0</v>
      </c>
      <c r="G1367" s="4" t="str">
        <f t="shared" si="290"/>
        <v>0.50</v>
      </c>
      <c r="H1367" s="2">
        <f t="shared" si="291"/>
        <v>1</v>
      </c>
      <c r="I1367" s="2">
        <f t="shared" si="292"/>
        <v>0.0002763194253</v>
      </c>
      <c r="J1367" s="2">
        <f t="shared" si="293"/>
        <v>0</v>
      </c>
    </row>
    <row r="1368">
      <c r="C1368" s="1">
        <v>8.0</v>
      </c>
      <c r="E1368" s="4">
        <f t="shared" si="289"/>
        <v>2635</v>
      </c>
      <c r="F1368" s="1">
        <v>1.0</v>
      </c>
      <c r="G1368" s="4" t="str">
        <f t="shared" si="290"/>
        <v>0.95</v>
      </c>
      <c r="H1368" s="2">
        <f t="shared" si="291"/>
        <v>2503.25</v>
      </c>
      <c r="I1368" s="2">
        <f t="shared" si="292"/>
        <v>0.6916966013</v>
      </c>
      <c r="J1368" s="2">
        <f t="shared" si="293"/>
        <v>0</v>
      </c>
    </row>
    <row r="1369">
      <c r="C1369" s="1">
        <v>9.0</v>
      </c>
      <c r="E1369" s="4">
        <f t="shared" si="289"/>
        <v>277</v>
      </c>
      <c r="F1369" s="1">
        <v>1.0</v>
      </c>
      <c r="G1369" s="4" t="str">
        <f t="shared" si="290"/>
        <v>0.64</v>
      </c>
      <c r="H1369" s="2">
        <f t="shared" si="291"/>
        <v>177.28</v>
      </c>
      <c r="I1369" s="2">
        <f t="shared" si="292"/>
        <v>0.04898590771</v>
      </c>
      <c r="J1369" s="2">
        <f t="shared" si="293"/>
        <v>0</v>
      </c>
    </row>
    <row r="1370">
      <c r="C1370" s="1" t="s">
        <v>28</v>
      </c>
      <c r="I1370" s="2">
        <f>(E1371-H1371)/E1371</f>
        <v>0.1263829787</v>
      </c>
    </row>
    <row r="1371">
      <c r="D1371" s="1" t="s">
        <v>29</v>
      </c>
      <c r="E1371" s="2">
        <f>Sum(E1360:E1369)</f>
        <v>3619</v>
      </c>
      <c r="H1371" s="2">
        <f>Sum(H1360:H1369)</f>
        <v>3161.62</v>
      </c>
    </row>
    <row r="1372">
      <c r="D1372" s="1" t="s">
        <v>17</v>
      </c>
      <c r="E1372" s="2">
        <f>E1371/$B$2</f>
        <v>0.0282734375</v>
      </c>
    </row>
    <row r="1373">
      <c r="D1373" s="1" t="s">
        <v>18</v>
      </c>
      <c r="E1373" s="2">
        <f>H1371/E1371</f>
        <v>0.8736170213</v>
      </c>
    </row>
    <row r="1374">
      <c r="D1374" s="1" t="s">
        <v>20</v>
      </c>
      <c r="E1374" s="2">
        <f>H1371/$B$2</f>
        <v>0.02470015625</v>
      </c>
    </row>
    <row r="1375">
      <c r="D1375" s="1" t="s">
        <v>21</v>
      </c>
      <c r="E1375" s="2">
        <f>(E1371-H1371)/$B$2</f>
        <v>0.00357328125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7</v>
      </c>
      <c r="F1390" s="1">
        <v>1.0</v>
      </c>
      <c r="G1390" s="4" t="str">
        <f t="shared" ref="G1390:G1399" si="295">INDIRECT(CONCATENATE("'ccc",$E$1388,"'!",$B$1,C1390+21))</f>
        <v>0.57</v>
      </c>
      <c r="H1390" s="2">
        <f t="shared" ref="H1390:H1399" si="296">E1390*F1390*G1390</f>
        <v>3.99</v>
      </c>
      <c r="I1390" s="2">
        <f t="shared" ref="I1390:I1399" si="297">H1390/$E$1401</f>
        <v>0.00104587156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8</v>
      </c>
      <c r="F1392" s="1">
        <v>1.0</v>
      </c>
      <c r="G1392" s="4" t="str">
        <f t="shared" si="295"/>
        <v>0.25</v>
      </c>
      <c r="H1392" s="2">
        <f t="shared" si="296"/>
        <v>2</v>
      </c>
      <c r="I1392" s="2">
        <f t="shared" si="297"/>
        <v>0.0005242463958</v>
      </c>
      <c r="J1392" s="2">
        <f t="shared" si="298"/>
        <v>0</v>
      </c>
    </row>
    <row r="1393">
      <c r="C1393" s="1">
        <v>3.0</v>
      </c>
      <c r="E1393" s="4">
        <f t="shared" si="294"/>
        <v>211</v>
      </c>
      <c r="F1393" s="1">
        <v>1.0</v>
      </c>
      <c r="G1393" s="4" t="str">
        <f t="shared" si="295"/>
        <v>0.73</v>
      </c>
      <c r="H1393" s="2">
        <f t="shared" si="296"/>
        <v>154.03</v>
      </c>
      <c r="I1393" s="2">
        <f t="shared" si="297"/>
        <v>0.04037483617</v>
      </c>
      <c r="J1393" s="2">
        <f t="shared" si="298"/>
        <v>0</v>
      </c>
    </row>
    <row r="1394">
      <c r="C1394" s="1">
        <v>4.0</v>
      </c>
      <c r="E1394" s="4">
        <f t="shared" si="294"/>
        <v>1</v>
      </c>
      <c r="F1394" s="1">
        <v>1.0</v>
      </c>
      <c r="G1394" s="4" t="str">
        <f t="shared" si="295"/>
        <v>0.00</v>
      </c>
      <c r="H1394" s="2">
        <f t="shared" si="296"/>
        <v>0</v>
      </c>
      <c r="I1394" s="2">
        <f t="shared" si="297"/>
        <v>0</v>
      </c>
      <c r="J1394" s="2">
        <f t="shared" si="298"/>
        <v>0</v>
      </c>
    </row>
    <row r="1395">
      <c r="C1395" s="1">
        <v>5.0</v>
      </c>
      <c r="E1395" s="4">
        <f t="shared" si="294"/>
        <v>374</v>
      </c>
      <c r="F1395" s="1">
        <v>1.0</v>
      </c>
      <c r="G1395" s="4" t="str">
        <f t="shared" si="295"/>
        <v>0.69</v>
      </c>
      <c r="H1395" s="2">
        <f t="shared" si="296"/>
        <v>258.06</v>
      </c>
      <c r="I1395" s="2">
        <f t="shared" si="297"/>
        <v>0.06764351245</v>
      </c>
      <c r="J1395" s="2">
        <f t="shared" si="298"/>
        <v>0</v>
      </c>
    </row>
    <row r="1396">
      <c r="C1396" s="1">
        <v>6.0</v>
      </c>
      <c r="E1396" s="4">
        <f t="shared" si="294"/>
        <v>98</v>
      </c>
      <c r="F1396" s="1">
        <v>1.0</v>
      </c>
      <c r="G1396" s="4" t="str">
        <f t="shared" si="295"/>
        <v>0.56</v>
      </c>
      <c r="H1396" s="2">
        <f t="shared" si="296"/>
        <v>54.88</v>
      </c>
      <c r="I1396" s="2">
        <f t="shared" si="297"/>
        <v>0.0143853211</v>
      </c>
      <c r="J1396" s="2">
        <f t="shared" si="298"/>
        <v>0</v>
      </c>
    </row>
    <row r="1397">
      <c r="C1397" s="1">
        <v>7.0</v>
      </c>
      <c r="E1397" s="4">
        <f t="shared" si="294"/>
        <v>5</v>
      </c>
      <c r="F1397" s="1">
        <v>1.0</v>
      </c>
      <c r="G1397" s="4" t="str">
        <f t="shared" si="295"/>
        <v>1.00</v>
      </c>
      <c r="H1397" s="2">
        <f t="shared" si="296"/>
        <v>5</v>
      </c>
      <c r="I1397" s="2">
        <f t="shared" si="297"/>
        <v>0.00131061599</v>
      </c>
      <c r="J1397" s="2">
        <f t="shared" si="298"/>
        <v>0</v>
      </c>
    </row>
    <row r="1398">
      <c r="C1398" s="1">
        <v>8.0</v>
      </c>
      <c r="E1398" s="4">
        <f t="shared" si="294"/>
        <v>2726</v>
      </c>
      <c r="F1398" s="1">
        <v>1.0</v>
      </c>
      <c r="G1398" s="4" t="str">
        <f t="shared" si="295"/>
        <v>0.95</v>
      </c>
      <c r="H1398" s="2">
        <f t="shared" si="296"/>
        <v>2589.7</v>
      </c>
      <c r="I1398" s="2">
        <f t="shared" si="297"/>
        <v>0.6788204456</v>
      </c>
      <c r="J1398" s="2">
        <f t="shared" si="298"/>
        <v>0</v>
      </c>
    </row>
    <row r="1399">
      <c r="C1399" s="1">
        <v>9.0</v>
      </c>
      <c r="E1399" s="4">
        <f t="shared" si="294"/>
        <v>385</v>
      </c>
      <c r="F1399" s="1">
        <v>1.0</v>
      </c>
      <c r="G1399" s="4" t="str">
        <f t="shared" si="295"/>
        <v>0.72</v>
      </c>
      <c r="H1399" s="2">
        <f t="shared" si="296"/>
        <v>277.2</v>
      </c>
      <c r="I1399" s="2">
        <f t="shared" si="297"/>
        <v>0.07266055046</v>
      </c>
      <c r="J1399" s="2">
        <f t="shared" si="298"/>
        <v>0</v>
      </c>
    </row>
    <row r="1400">
      <c r="C1400" s="1" t="s">
        <v>28</v>
      </c>
      <c r="I1400" s="2">
        <f>(E1401-H1401)/E1401</f>
        <v>0.1232346003</v>
      </c>
    </row>
    <row r="1401">
      <c r="D1401" s="1" t="s">
        <v>29</v>
      </c>
      <c r="E1401" s="2">
        <f>Sum(E1390:E1399)</f>
        <v>3815</v>
      </c>
      <c r="H1401" s="2">
        <f>Sum(H1390:H1399)</f>
        <v>3344.86</v>
      </c>
    </row>
    <row r="1402">
      <c r="D1402" s="1" t="s">
        <v>17</v>
      </c>
      <c r="E1402" s="2">
        <f>E1401/$B$2</f>
        <v>0.0298046875</v>
      </c>
    </row>
    <row r="1403">
      <c r="D1403" s="1" t="s">
        <v>18</v>
      </c>
      <c r="E1403" s="2">
        <f>H1401/E1401</f>
        <v>0.8767653997</v>
      </c>
    </row>
    <row r="1404">
      <c r="D1404" s="1" t="s">
        <v>20</v>
      </c>
      <c r="E1404" s="2">
        <f>H1401/$B$2</f>
        <v>0.02613171875</v>
      </c>
    </row>
    <row r="1405">
      <c r="D1405" s="1" t="s">
        <v>21</v>
      </c>
      <c r="E1405" s="2">
        <f>(E1401-H1401)/$B$2</f>
        <v>0.00367296875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6</v>
      </c>
      <c r="F1420" s="1">
        <v>1.0</v>
      </c>
      <c r="G1420" s="4" t="str">
        <f t="shared" ref="G1420:G1429" si="300">INDIRECT(CONCATENATE("'ccc",$E$1418,"'!",$B$1,C1420+21))</f>
        <v>0.50</v>
      </c>
      <c r="H1420" s="2">
        <f t="shared" ref="H1420:H1429" si="301">E1420*F1420*G1420</f>
        <v>3</v>
      </c>
      <c r="I1420" s="2">
        <f t="shared" ref="I1420:I1429" si="302">H1420/$E$1431</f>
        <v>0.0008498583569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2</v>
      </c>
      <c r="F1421" s="1">
        <v>1.0</v>
      </c>
      <c r="G1421" s="4" t="str">
        <f t="shared" si="300"/>
        <v>0.50</v>
      </c>
      <c r="H1421" s="2">
        <f t="shared" si="301"/>
        <v>1</v>
      </c>
      <c r="I1421" s="2">
        <f t="shared" si="302"/>
        <v>0.000283286119</v>
      </c>
      <c r="J1421" s="2">
        <f t="shared" si="303"/>
        <v>0</v>
      </c>
    </row>
    <row r="1422">
      <c r="C1422" s="1">
        <v>2.0</v>
      </c>
      <c r="E1422" s="4">
        <f t="shared" si="299"/>
        <v>11</v>
      </c>
      <c r="F1422" s="1">
        <v>1.0</v>
      </c>
      <c r="G1422" s="4" t="str">
        <f t="shared" si="300"/>
        <v>0.36</v>
      </c>
      <c r="H1422" s="2">
        <f t="shared" si="301"/>
        <v>3.96</v>
      </c>
      <c r="I1422" s="2">
        <f t="shared" si="302"/>
        <v>0.001121813031</v>
      </c>
      <c r="J1422" s="2">
        <f t="shared" si="303"/>
        <v>0</v>
      </c>
    </row>
    <row r="1423">
      <c r="C1423" s="1">
        <v>3.0</v>
      </c>
      <c r="E1423" s="4">
        <f t="shared" si="299"/>
        <v>196</v>
      </c>
      <c r="F1423" s="1">
        <v>1.0</v>
      </c>
      <c r="G1423" s="4" t="str">
        <f t="shared" si="300"/>
        <v>0.71</v>
      </c>
      <c r="H1423" s="2">
        <f t="shared" si="301"/>
        <v>139.16</v>
      </c>
      <c r="I1423" s="2">
        <f t="shared" si="302"/>
        <v>0.03942209632</v>
      </c>
      <c r="J1423" s="2">
        <f t="shared" si="303"/>
        <v>0</v>
      </c>
    </row>
    <row r="1424">
      <c r="C1424" s="1">
        <v>4.0</v>
      </c>
      <c r="E1424" s="4">
        <f t="shared" si="299"/>
        <v>1</v>
      </c>
      <c r="F1424" s="1">
        <v>1.0</v>
      </c>
      <c r="G1424" s="4" t="str">
        <f t="shared" si="300"/>
        <v>0.00</v>
      </c>
      <c r="H1424" s="2">
        <f t="shared" si="301"/>
        <v>0</v>
      </c>
      <c r="I1424" s="2">
        <f t="shared" si="302"/>
        <v>0</v>
      </c>
      <c r="J1424" s="2">
        <f t="shared" si="303"/>
        <v>0</v>
      </c>
    </row>
    <row r="1425">
      <c r="C1425" s="1">
        <v>5.0</v>
      </c>
      <c r="E1425" s="4">
        <f t="shared" si="299"/>
        <v>399</v>
      </c>
      <c r="F1425" s="1">
        <v>1.0</v>
      </c>
      <c r="G1425" s="4" t="str">
        <f t="shared" si="300"/>
        <v>0.68</v>
      </c>
      <c r="H1425" s="2">
        <f t="shared" si="301"/>
        <v>271.32</v>
      </c>
      <c r="I1425" s="2">
        <f t="shared" si="302"/>
        <v>0.0768611898</v>
      </c>
      <c r="J1425" s="2">
        <f t="shared" si="303"/>
        <v>0</v>
      </c>
    </row>
    <row r="1426">
      <c r="C1426" s="1">
        <v>6.0</v>
      </c>
      <c r="E1426" s="4">
        <f t="shared" si="299"/>
        <v>86</v>
      </c>
      <c r="F1426" s="1">
        <v>1.0</v>
      </c>
      <c r="G1426" s="4" t="str">
        <f t="shared" si="300"/>
        <v>0.56</v>
      </c>
      <c r="H1426" s="2">
        <f t="shared" si="301"/>
        <v>48.16</v>
      </c>
      <c r="I1426" s="2">
        <f t="shared" si="302"/>
        <v>0.01364305949</v>
      </c>
      <c r="J1426" s="2">
        <f t="shared" si="303"/>
        <v>0</v>
      </c>
    </row>
    <row r="1427">
      <c r="C1427" s="1">
        <v>7.0</v>
      </c>
      <c r="E1427" s="4">
        <f t="shared" si="299"/>
        <v>0</v>
      </c>
      <c r="F1427" s="1">
        <v>1.0</v>
      </c>
      <c r="G1427" s="4" t="str">
        <f t="shared" si="300"/>
        <v/>
      </c>
      <c r="H1427" s="2">
        <f t="shared" si="301"/>
        <v>0</v>
      </c>
      <c r="I1427" s="2">
        <f t="shared" si="302"/>
        <v>0</v>
      </c>
      <c r="J1427" s="2">
        <f t="shared" si="303"/>
        <v>0</v>
      </c>
    </row>
    <row r="1428">
      <c r="C1428" s="1">
        <v>8.0</v>
      </c>
      <c r="E1428" s="4">
        <f t="shared" si="299"/>
        <v>2081</v>
      </c>
      <c r="F1428" s="1">
        <v>1.0</v>
      </c>
      <c r="G1428" s="4" t="str">
        <f t="shared" si="300"/>
        <v>0.93</v>
      </c>
      <c r="H1428" s="2">
        <f t="shared" si="301"/>
        <v>1935.33</v>
      </c>
      <c r="I1428" s="2">
        <f t="shared" si="302"/>
        <v>0.5482521246</v>
      </c>
      <c r="J1428" s="2">
        <f t="shared" si="303"/>
        <v>0</v>
      </c>
    </row>
    <row r="1429">
      <c r="C1429" s="1">
        <v>9.0</v>
      </c>
      <c r="E1429" s="4">
        <f t="shared" si="299"/>
        <v>748</v>
      </c>
      <c r="F1429" s="1">
        <v>1.0</v>
      </c>
      <c r="G1429" s="4" t="str">
        <f t="shared" si="300"/>
        <v>0.73</v>
      </c>
      <c r="H1429" s="2">
        <f t="shared" si="301"/>
        <v>546.04</v>
      </c>
      <c r="I1429" s="2">
        <f t="shared" si="302"/>
        <v>0.1546855524</v>
      </c>
      <c r="J1429" s="2">
        <f t="shared" si="303"/>
        <v>0</v>
      </c>
    </row>
    <row r="1430">
      <c r="C1430" s="1" t="s">
        <v>28</v>
      </c>
      <c r="I1430" s="2">
        <f>(E1431-H1431)/E1431</f>
        <v>0.1648810198</v>
      </c>
    </row>
    <row r="1431">
      <c r="D1431" s="1" t="s">
        <v>29</v>
      </c>
      <c r="E1431" s="2">
        <f>Sum(E1420:E1429)</f>
        <v>3530</v>
      </c>
      <c r="H1431" s="2">
        <f>Sum(H1420:H1429)</f>
        <v>2947.97</v>
      </c>
    </row>
    <row r="1432">
      <c r="D1432" s="1" t="s">
        <v>17</v>
      </c>
      <c r="E1432" s="2">
        <f>E1431/$B$2</f>
        <v>0.027578125</v>
      </c>
    </row>
    <row r="1433">
      <c r="D1433" s="1" t="s">
        <v>18</v>
      </c>
      <c r="E1433" s="2">
        <f>H1431/E1431</f>
        <v>0.8351189802</v>
      </c>
    </row>
    <row r="1434">
      <c r="D1434" s="1" t="s">
        <v>20</v>
      </c>
      <c r="E1434" s="2">
        <f>H1431/$B$2</f>
        <v>0.02303101563</v>
      </c>
    </row>
    <row r="1435">
      <c r="D1435" s="1" t="s">
        <v>21</v>
      </c>
      <c r="E1435" s="2">
        <f>(E1431-H1431)/$B$2</f>
        <v>0.004547109375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4</v>
      </c>
      <c r="F1450" s="1">
        <v>1.0</v>
      </c>
      <c r="G1450" s="4" t="str">
        <f t="shared" ref="G1450:G1459" si="305">INDIRECT(CONCATENATE("'ccc",$E$1448,"'!",$B$1,C1450+21))</f>
        <v>0.25</v>
      </c>
      <c r="H1450" s="2">
        <f t="shared" ref="H1450:H1459" si="306">E1450*F1450*G1450</f>
        <v>1</v>
      </c>
      <c r="I1450" s="2">
        <f t="shared" ref="I1450:I1459" si="307">H1450/$E$1461</f>
        <v>0.0002814522938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5</v>
      </c>
      <c r="F1452" s="1">
        <v>1.0</v>
      </c>
      <c r="G1452" s="4" t="str">
        <f t="shared" si="305"/>
        <v>0.60</v>
      </c>
      <c r="H1452" s="2">
        <f t="shared" si="306"/>
        <v>3</v>
      </c>
      <c r="I1452" s="2">
        <f t="shared" si="307"/>
        <v>0.0008443568815</v>
      </c>
      <c r="J1452" s="2">
        <f t="shared" si="308"/>
        <v>0</v>
      </c>
    </row>
    <row r="1453">
      <c r="C1453" s="1">
        <v>3.0</v>
      </c>
      <c r="E1453" s="4">
        <f t="shared" si="304"/>
        <v>182</v>
      </c>
      <c r="F1453" s="1">
        <v>1.0</v>
      </c>
      <c r="G1453" s="4" t="str">
        <f t="shared" si="305"/>
        <v>0.71</v>
      </c>
      <c r="H1453" s="2">
        <f t="shared" si="306"/>
        <v>129.22</v>
      </c>
      <c r="I1453" s="2">
        <f t="shared" si="307"/>
        <v>0.03636926541</v>
      </c>
      <c r="J1453" s="2">
        <f t="shared" si="308"/>
        <v>0</v>
      </c>
    </row>
    <row r="1454">
      <c r="C1454" s="1">
        <v>4.0</v>
      </c>
      <c r="E1454" s="4">
        <f t="shared" si="304"/>
        <v>0</v>
      </c>
      <c r="F1454" s="1">
        <v>1.0</v>
      </c>
      <c r="G1454" s="4" t="str">
        <f t="shared" si="305"/>
        <v/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368</v>
      </c>
      <c r="F1455" s="1">
        <v>1.0</v>
      </c>
      <c r="G1455" s="4" t="str">
        <f t="shared" si="305"/>
        <v>0.70</v>
      </c>
      <c r="H1455" s="2">
        <f t="shared" si="306"/>
        <v>257.6</v>
      </c>
      <c r="I1455" s="2">
        <f t="shared" si="307"/>
        <v>0.07250211089</v>
      </c>
      <c r="J1455" s="2">
        <f t="shared" si="308"/>
        <v>0</v>
      </c>
    </row>
    <row r="1456">
      <c r="C1456" s="1">
        <v>6.0</v>
      </c>
      <c r="E1456" s="4">
        <f t="shared" si="304"/>
        <v>71</v>
      </c>
      <c r="F1456" s="1">
        <v>1.0</v>
      </c>
      <c r="G1456" s="4" t="str">
        <f t="shared" si="305"/>
        <v>0.63</v>
      </c>
      <c r="H1456" s="2">
        <f t="shared" si="306"/>
        <v>44.73</v>
      </c>
      <c r="I1456" s="2">
        <f t="shared" si="307"/>
        <v>0.0125893611</v>
      </c>
      <c r="J1456" s="2">
        <f t="shared" si="308"/>
        <v>0</v>
      </c>
    </row>
    <row r="1457">
      <c r="C1457" s="1">
        <v>7.0</v>
      </c>
      <c r="E1457" s="4">
        <f t="shared" si="304"/>
        <v>4</v>
      </c>
      <c r="F1457" s="1">
        <v>1.0</v>
      </c>
      <c r="G1457" s="4" t="str">
        <f t="shared" si="305"/>
        <v>0.25</v>
      </c>
      <c r="H1457" s="2">
        <f t="shared" si="306"/>
        <v>1</v>
      </c>
      <c r="I1457" s="2">
        <f t="shared" si="307"/>
        <v>0.0002814522938</v>
      </c>
      <c r="J1457" s="2">
        <f t="shared" si="308"/>
        <v>0</v>
      </c>
    </row>
    <row r="1458">
      <c r="C1458" s="1">
        <v>8.0</v>
      </c>
      <c r="E1458" s="4">
        <f t="shared" si="304"/>
        <v>2056</v>
      </c>
      <c r="F1458" s="1">
        <v>1.0</v>
      </c>
      <c r="G1458" s="4" t="str">
        <f t="shared" si="305"/>
        <v>0.93</v>
      </c>
      <c r="H1458" s="2">
        <f t="shared" si="306"/>
        <v>1912.08</v>
      </c>
      <c r="I1458" s="2">
        <f t="shared" si="307"/>
        <v>0.538159302</v>
      </c>
      <c r="J1458" s="2">
        <f t="shared" si="308"/>
        <v>0</v>
      </c>
    </row>
    <row r="1459">
      <c r="C1459" s="1">
        <v>9.0</v>
      </c>
      <c r="E1459" s="4">
        <f t="shared" si="304"/>
        <v>862</v>
      </c>
      <c r="F1459" s="1">
        <v>1.0</v>
      </c>
      <c r="G1459" s="4" t="str">
        <f t="shared" si="305"/>
        <v>0.76</v>
      </c>
      <c r="H1459" s="2">
        <f t="shared" si="306"/>
        <v>655.12</v>
      </c>
      <c r="I1459" s="2">
        <f t="shared" si="307"/>
        <v>0.1843850267</v>
      </c>
      <c r="J1459" s="2">
        <f t="shared" si="308"/>
        <v>0</v>
      </c>
    </row>
    <row r="1460">
      <c r="C1460" s="1" t="s">
        <v>28</v>
      </c>
      <c r="I1460" s="2">
        <f>(E1461-H1461)/E1461</f>
        <v>0.1545876724</v>
      </c>
    </row>
    <row r="1461">
      <c r="D1461" s="1" t="s">
        <v>29</v>
      </c>
      <c r="E1461" s="2">
        <f>Sum(E1450:E1459)</f>
        <v>3553</v>
      </c>
      <c r="H1461" s="2">
        <f>Sum(H1450:H1459)</f>
        <v>3003.75</v>
      </c>
    </row>
    <row r="1462">
      <c r="D1462" s="1" t="s">
        <v>17</v>
      </c>
      <c r="E1462" s="2">
        <f>E1461/$B$2</f>
        <v>0.0277578125</v>
      </c>
    </row>
    <row r="1463">
      <c r="D1463" s="1" t="s">
        <v>18</v>
      </c>
      <c r="E1463" s="2">
        <f>H1461/E1461</f>
        <v>0.8454123276</v>
      </c>
    </row>
    <row r="1464">
      <c r="D1464" s="1" t="s">
        <v>20</v>
      </c>
      <c r="E1464" s="2">
        <f>H1461/$B$2</f>
        <v>0.02346679688</v>
      </c>
    </row>
    <row r="1465">
      <c r="D1465" s="1" t="s">
        <v>21</v>
      </c>
      <c r="E1465" s="2">
        <f>(E1461-H1461)/$B$2</f>
        <v>0.004291015625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5</v>
      </c>
      <c r="F1480" s="1">
        <v>1.0</v>
      </c>
      <c r="G1480" s="4" t="str">
        <f t="shared" ref="G1480:G1489" si="310">INDIRECT(CONCATENATE("'ccc",$E$1478,"'!",$B$1,C1480+21))</f>
        <v>0.60</v>
      </c>
      <c r="H1480" s="2">
        <f t="shared" ref="H1480:H1489" si="311">E1480*F1480*G1480</f>
        <v>3</v>
      </c>
      <c r="I1480" s="2">
        <f t="shared" ref="I1480:I1489" si="312">H1480/$E$1491</f>
        <v>0.0008337965536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</v>
      </c>
      <c r="F1481" s="1">
        <v>1.0</v>
      </c>
      <c r="G1481" s="4" t="str">
        <f t="shared" si="310"/>
        <v>1.00</v>
      </c>
      <c r="H1481" s="2">
        <f t="shared" si="311"/>
        <v>1</v>
      </c>
      <c r="I1481" s="2">
        <f t="shared" si="312"/>
        <v>0.0002779321845</v>
      </c>
      <c r="J1481" s="2">
        <f t="shared" si="313"/>
        <v>0</v>
      </c>
    </row>
    <row r="1482">
      <c r="C1482" s="1">
        <v>2.0</v>
      </c>
      <c r="E1482" s="4">
        <f t="shared" si="309"/>
        <v>10</v>
      </c>
      <c r="F1482" s="1">
        <v>1.0</v>
      </c>
      <c r="G1482" s="4" t="str">
        <f t="shared" si="310"/>
        <v>0.20</v>
      </c>
      <c r="H1482" s="2">
        <f t="shared" si="311"/>
        <v>2</v>
      </c>
      <c r="I1482" s="2">
        <f t="shared" si="312"/>
        <v>0.0005558643691</v>
      </c>
      <c r="J1482" s="2">
        <f t="shared" si="313"/>
        <v>0</v>
      </c>
    </row>
    <row r="1483">
      <c r="C1483" s="1">
        <v>3.0</v>
      </c>
      <c r="E1483" s="4">
        <f t="shared" si="309"/>
        <v>164</v>
      </c>
      <c r="F1483" s="1">
        <v>1.0</v>
      </c>
      <c r="G1483" s="4" t="str">
        <f t="shared" si="310"/>
        <v>0.70</v>
      </c>
      <c r="H1483" s="2">
        <f t="shared" si="311"/>
        <v>114.8</v>
      </c>
      <c r="I1483" s="2">
        <f t="shared" si="312"/>
        <v>0.03190661479</v>
      </c>
      <c r="J1483" s="2">
        <f t="shared" si="313"/>
        <v>0</v>
      </c>
    </row>
    <row r="1484">
      <c r="C1484" s="1">
        <v>4.0</v>
      </c>
      <c r="E1484" s="4">
        <f t="shared" si="309"/>
        <v>2</v>
      </c>
      <c r="F1484" s="1">
        <v>1.0</v>
      </c>
      <c r="G1484" s="4" t="str">
        <f t="shared" si="310"/>
        <v>0.00</v>
      </c>
      <c r="H1484" s="2">
        <f t="shared" si="311"/>
        <v>0</v>
      </c>
      <c r="I1484" s="2">
        <f t="shared" si="312"/>
        <v>0</v>
      </c>
      <c r="J1484" s="2">
        <f t="shared" si="313"/>
        <v>0</v>
      </c>
    </row>
    <row r="1485">
      <c r="C1485" s="1">
        <v>5.0</v>
      </c>
      <c r="E1485" s="4">
        <f t="shared" si="309"/>
        <v>413</v>
      </c>
      <c r="F1485" s="1">
        <v>1.0</v>
      </c>
      <c r="G1485" s="4" t="str">
        <f t="shared" si="310"/>
        <v>0.69</v>
      </c>
      <c r="H1485" s="2">
        <f t="shared" si="311"/>
        <v>284.97</v>
      </c>
      <c r="I1485" s="2">
        <f t="shared" si="312"/>
        <v>0.07920233463</v>
      </c>
      <c r="J1485" s="2">
        <f t="shared" si="313"/>
        <v>0</v>
      </c>
    </row>
    <row r="1486">
      <c r="C1486" s="1">
        <v>6.0</v>
      </c>
      <c r="E1486" s="4">
        <f t="shared" si="309"/>
        <v>89</v>
      </c>
      <c r="F1486" s="1">
        <v>1.0</v>
      </c>
      <c r="G1486" s="4" t="str">
        <f t="shared" si="310"/>
        <v>0.62</v>
      </c>
      <c r="H1486" s="2">
        <f t="shared" si="311"/>
        <v>55.18</v>
      </c>
      <c r="I1486" s="2">
        <f t="shared" si="312"/>
        <v>0.01533629794</v>
      </c>
      <c r="J1486" s="2">
        <f t="shared" si="313"/>
        <v>0</v>
      </c>
    </row>
    <row r="1487">
      <c r="C1487" s="1">
        <v>7.0</v>
      </c>
      <c r="E1487" s="4">
        <f t="shared" si="309"/>
        <v>3</v>
      </c>
      <c r="F1487" s="1">
        <v>1.0</v>
      </c>
      <c r="G1487" s="4" t="str">
        <f t="shared" si="310"/>
        <v>0.00</v>
      </c>
      <c r="H1487" s="2">
        <f t="shared" si="311"/>
        <v>0</v>
      </c>
      <c r="I1487" s="2">
        <f t="shared" si="312"/>
        <v>0</v>
      </c>
      <c r="J1487" s="2">
        <f t="shared" si="313"/>
        <v>0</v>
      </c>
    </row>
    <row r="1488">
      <c r="C1488" s="1">
        <v>8.0</v>
      </c>
      <c r="E1488" s="4">
        <f t="shared" si="309"/>
        <v>2063</v>
      </c>
      <c r="F1488" s="1">
        <v>1.0</v>
      </c>
      <c r="G1488" s="4" t="str">
        <f t="shared" si="310"/>
        <v>0.91</v>
      </c>
      <c r="H1488" s="2">
        <f t="shared" si="311"/>
        <v>1877.33</v>
      </c>
      <c r="I1488" s="2">
        <f t="shared" si="312"/>
        <v>0.521770428</v>
      </c>
      <c r="J1488" s="2">
        <f t="shared" si="313"/>
        <v>0</v>
      </c>
    </row>
    <row r="1489">
      <c r="C1489" s="1">
        <v>9.0</v>
      </c>
      <c r="E1489" s="4">
        <f t="shared" si="309"/>
        <v>848</v>
      </c>
      <c r="F1489" s="1">
        <v>1.0</v>
      </c>
      <c r="G1489" s="4" t="str">
        <f t="shared" si="310"/>
        <v>0.76</v>
      </c>
      <c r="H1489" s="2">
        <f t="shared" si="311"/>
        <v>644.48</v>
      </c>
      <c r="I1489" s="2">
        <f t="shared" si="312"/>
        <v>0.1791217343</v>
      </c>
      <c r="J1489" s="2">
        <f t="shared" si="313"/>
        <v>0</v>
      </c>
    </row>
    <row r="1490">
      <c r="C1490" s="1" t="s">
        <v>28</v>
      </c>
      <c r="I1490" s="2">
        <f>(E1491-H1491)/E1491</f>
        <v>0.1709949972</v>
      </c>
    </row>
    <row r="1491">
      <c r="D1491" s="1" t="s">
        <v>29</v>
      </c>
      <c r="E1491" s="2">
        <f>Sum(E1480:E1489)</f>
        <v>3598</v>
      </c>
      <c r="H1491" s="2">
        <f>Sum(H1480:H1489)</f>
        <v>2982.76</v>
      </c>
    </row>
    <row r="1492">
      <c r="D1492" s="1" t="s">
        <v>17</v>
      </c>
      <c r="E1492" s="2">
        <f>E1491/$B$2</f>
        <v>0.028109375</v>
      </c>
    </row>
    <row r="1493">
      <c r="D1493" s="1" t="s">
        <v>18</v>
      </c>
      <c r="E1493" s="2">
        <f>H1491/E1491</f>
        <v>0.8290050028</v>
      </c>
    </row>
    <row r="1494">
      <c r="D1494" s="1" t="s">
        <v>20</v>
      </c>
      <c r="E1494" s="2">
        <f>H1491/$B$2</f>
        <v>0.0233028125</v>
      </c>
    </row>
    <row r="1495">
      <c r="D1495" s="1" t="s">
        <v>21</v>
      </c>
      <c r="E1495" s="2">
        <f>(E1491-H1491)/$B$2</f>
        <v>0.0048065625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48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0.002205071665</v>
      </c>
      <c r="O95" s="2">
        <f t="shared" si="59"/>
        <v>0</v>
      </c>
      <c r="P95" s="2">
        <f t="shared" si="59"/>
        <v>0.001124586549</v>
      </c>
      <c r="Q95" s="2">
        <f t="shared" si="59"/>
        <v>0.002116868798</v>
      </c>
      <c r="R95" s="2">
        <f t="shared" si="59"/>
        <v>0.01984564498</v>
      </c>
      <c r="S95" s="2">
        <f t="shared" si="59"/>
        <v>0.647629548</v>
      </c>
      <c r="T95" s="2">
        <f t="shared" si="59"/>
        <v>0.07739801544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0.2496802646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0.01269639066</v>
      </c>
      <c r="O96" s="2">
        <f t="shared" si="65"/>
        <v>0</v>
      </c>
      <c r="P96" s="2">
        <f t="shared" si="65"/>
        <v>0.00423566879</v>
      </c>
      <c r="Q96" s="2">
        <f t="shared" si="65"/>
        <v>0.002165605096</v>
      </c>
      <c r="R96" s="2">
        <f t="shared" si="65"/>
        <v>0.01061571125</v>
      </c>
      <c r="S96" s="2">
        <f t="shared" si="65"/>
        <v>0.4170382166</v>
      </c>
      <c r="T96" s="2">
        <f t="shared" si="65"/>
        <v>0.2802547771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0.2729936306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0.009834437086</v>
      </c>
      <c r="O97" s="2">
        <f t="shared" si="66"/>
        <v>0</v>
      </c>
      <c r="P97" s="2">
        <f t="shared" si="66"/>
        <v>0.006567328918</v>
      </c>
      <c r="Q97" s="2">
        <f t="shared" si="66"/>
        <v>0.003311258278</v>
      </c>
      <c r="R97" s="2">
        <f t="shared" si="66"/>
        <v>0.007726269316</v>
      </c>
      <c r="S97" s="2">
        <f t="shared" si="66"/>
        <v>0.3263576159</v>
      </c>
      <c r="T97" s="2">
        <f t="shared" si="66"/>
        <v>0.347781457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0.2984216336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0.01633835458</v>
      </c>
      <c r="O98" s="2">
        <f t="shared" si="67"/>
        <v>0</v>
      </c>
      <c r="P98" s="2">
        <f t="shared" si="67"/>
        <v>0.00405561993</v>
      </c>
      <c r="Q98" s="2">
        <f t="shared" si="67"/>
        <v>0.002954808806</v>
      </c>
      <c r="R98" s="2">
        <f t="shared" si="67"/>
        <v>0.007300115875</v>
      </c>
      <c r="S98" s="2">
        <f t="shared" si="67"/>
        <v>0.2953302433</v>
      </c>
      <c r="T98" s="2">
        <f t="shared" si="67"/>
        <v>0.3960834299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0.2779374276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0.02200232829</v>
      </c>
      <c r="O99" s="2">
        <f t="shared" si="68"/>
        <v>0</v>
      </c>
      <c r="P99" s="2">
        <f t="shared" si="68"/>
        <v>0.00358556461</v>
      </c>
      <c r="Q99" s="2">
        <f t="shared" si="68"/>
        <v>0.002374854482</v>
      </c>
      <c r="R99" s="2">
        <f t="shared" si="68"/>
        <v>0.003492433062</v>
      </c>
      <c r="S99" s="2">
        <f t="shared" si="68"/>
        <v>0.2261001164</v>
      </c>
      <c r="T99" s="2">
        <f t="shared" si="68"/>
        <v>0.4899185099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0.2525261932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0.0115037594</v>
      </c>
      <c r="O100" s="2">
        <f t="shared" si="69"/>
        <v>0</v>
      </c>
      <c r="P100" s="2">
        <f t="shared" si="69"/>
        <v>0.005012531328</v>
      </c>
      <c r="Q100" s="2">
        <f t="shared" si="69"/>
        <v>0.001754385965</v>
      </c>
      <c r="R100" s="2">
        <f t="shared" si="69"/>
        <v>0.00992481203</v>
      </c>
      <c r="S100" s="2">
        <f t="shared" si="69"/>
        <v>0.2983458647</v>
      </c>
      <c r="T100" s="2">
        <f t="shared" si="69"/>
        <v>0.2322222222</v>
      </c>
      <c r="U100" s="2">
        <f t="shared" si="69"/>
        <v>0.07278195489</v>
      </c>
      <c r="V100" s="2">
        <f t="shared" si="69"/>
        <v>0</v>
      </c>
      <c r="W100" s="2">
        <f t="shared" si="69"/>
        <v>0</v>
      </c>
      <c r="X100" s="2">
        <f t="shared" si="69"/>
        <v>0.3684544695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0.01155115512</v>
      </c>
      <c r="O101" s="2">
        <f t="shared" si="70"/>
        <v>0.0008415841584</v>
      </c>
      <c r="P101" s="2">
        <f t="shared" si="70"/>
        <v>0.006600660066</v>
      </c>
      <c r="Q101" s="2">
        <f t="shared" si="70"/>
        <v>0.001732673267</v>
      </c>
      <c r="R101" s="2">
        <f t="shared" si="70"/>
        <v>0.02227722772</v>
      </c>
      <c r="S101" s="2">
        <f t="shared" si="70"/>
        <v>0.2858910891</v>
      </c>
      <c r="T101" s="2">
        <f t="shared" si="70"/>
        <v>0.2639851485</v>
      </c>
      <c r="U101" s="2">
        <f t="shared" si="70"/>
        <v>0.07392739274</v>
      </c>
      <c r="V101" s="2">
        <f t="shared" si="70"/>
        <v>0</v>
      </c>
      <c r="W101" s="2">
        <f t="shared" si="70"/>
        <v>0</v>
      </c>
      <c r="X101" s="2">
        <f t="shared" si="70"/>
        <v>0.3331930693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0.01065800162</v>
      </c>
      <c r="O102" s="2">
        <f t="shared" si="71"/>
        <v>0.001608448416</v>
      </c>
      <c r="P102" s="2">
        <f t="shared" si="71"/>
        <v>0.004874086109</v>
      </c>
      <c r="Q102" s="2">
        <f t="shared" si="71"/>
        <v>0.001681559708</v>
      </c>
      <c r="R102" s="2">
        <f t="shared" si="71"/>
        <v>0.01697806661</v>
      </c>
      <c r="S102" s="2">
        <f t="shared" si="71"/>
        <v>0.3187164907</v>
      </c>
      <c r="T102" s="2">
        <f t="shared" si="71"/>
        <v>0.2585215272</v>
      </c>
      <c r="U102" s="2">
        <f t="shared" si="71"/>
        <v>0.06219333875</v>
      </c>
      <c r="V102" s="2">
        <f t="shared" si="71"/>
        <v>0</v>
      </c>
      <c r="W102" s="2">
        <f t="shared" si="71"/>
        <v>0</v>
      </c>
      <c r="X102" s="2">
        <f t="shared" si="71"/>
        <v>0.3247684809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0.007290480065</v>
      </c>
      <c r="O103" s="2">
        <f t="shared" si="72"/>
        <v>0.002473555736</v>
      </c>
      <c r="P103" s="2">
        <f t="shared" si="72"/>
        <v>0.006444263629</v>
      </c>
      <c r="Q103" s="2">
        <f t="shared" si="72"/>
        <v>0.001562245728</v>
      </c>
      <c r="R103" s="2">
        <f t="shared" si="72"/>
        <v>0.01469487388</v>
      </c>
      <c r="S103" s="2">
        <f t="shared" si="72"/>
        <v>0.3061838893</v>
      </c>
      <c r="T103" s="2">
        <f t="shared" si="72"/>
        <v>0.2380797396</v>
      </c>
      <c r="U103" s="2">
        <f t="shared" si="72"/>
        <v>0.06385679414</v>
      </c>
      <c r="V103" s="2">
        <f t="shared" si="72"/>
        <v>0</v>
      </c>
      <c r="W103" s="2">
        <f t="shared" si="72"/>
        <v>0</v>
      </c>
      <c r="X103" s="2">
        <f t="shared" si="72"/>
        <v>0.3594141579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0.01323452485</v>
      </c>
      <c r="O104" s="2">
        <f t="shared" si="73"/>
        <v>0.0008369659983</v>
      </c>
      <c r="P104" s="2">
        <f t="shared" si="73"/>
        <v>0.004359197908</v>
      </c>
      <c r="Q104" s="2">
        <f t="shared" si="73"/>
        <v>0</v>
      </c>
      <c r="R104" s="2">
        <f t="shared" si="73"/>
        <v>0.0166608544</v>
      </c>
      <c r="S104" s="2">
        <f t="shared" si="73"/>
        <v>0.3341935484</v>
      </c>
      <c r="T104" s="2">
        <f t="shared" si="73"/>
        <v>0.2631734961</v>
      </c>
      <c r="U104" s="2">
        <f t="shared" si="73"/>
        <v>0.04184829991</v>
      </c>
      <c r="V104" s="2">
        <f t="shared" si="73"/>
        <v>0</v>
      </c>
      <c r="W104" s="2">
        <f t="shared" si="73"/>
        <v>0</v>
      </c>
      <c r="X104" s="2">
        <f t="shared" si="73"/>
        <v>0.3256931125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0.005209059233</v>
      </c>
      <c r="O105" s="2">
        <f t="shared" si="74"/>
        <v>0.006132404181</v>
      </c>
      <c r="P105" s="2">
        <f t="shared" si="74"/>
        <v>0.001724738676</v>
      </c>
      <c r="Q105" s="2">
        <f t="shared" si="74"/>
        <v>0.006959930314</v>
      </c>
      <c r="R105" s="2">
        <f t="shared" si="74"/>
        <v>0.008771777003</v>
      </c>
      <c r="S105" s="2">
        <f t="shared" si="74"/>
        <v>0.1596080139</v>
      </c>
      <c r="T105" s="2">
        <f t="shared" si="74"/>
        <v>0.1055574913</v>
      </c>
      <c r="U105" s="2">
        <f t="shared" si="74"/>
        <v>0.01226480836</v>
      </c>
      <c r="V105" s="2">
        <f t="shared" si="74"/>
        <v>0.4264808362</v>
      </c>
      <c r="W105" s="2">
        <f t="shared" si="74"/>
        <v>0</v>
      </c>
      <c r="X105" s="2">
        <f t="shared" si="74"/>
        <v>0.2672909408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0.004733959311</v>
      </c>
      <c r="P106" s="2">
        <f t="shared" si="75"/>
        <v>0.003145539906</v>
      </c>
      <c r="Q106" s="2">
        <f t="shared" si="75"/>
        <v>0.007887323944</v>
      </c>
      <c r="R106" s="2">
        <f t="shared" si="75"/>
        <v>0.001549295775</v>
      </c>
      <c r="S106" s="2">
        <f t="shared" si="75"/>
        <v>0.07222222222</v>
      </c>
      <c r="T106" s="2">
        <f t="shared" si="75"/>
        <v>0.02405320814</v>
      </c>
      <c r="U106" s="2">
        <f t="shared" si="75"/>
        <v>0.0117057903</v>
      </c>
      <c r="V106" s="2">
        <f t="shared" si="75"/>
        <v>0.7063536776</v>
      </c>
      <c r="W106" s="2">
        <f t="shared" si="75"/>
        <v>0</v>
      </c>
      <c r="X106" s="2">
        <f t="shared" si="75"/>
        <v>0.1683489828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0.0008006405124</v>
      </c>
      <c r="O107" s="2">
        <f t="shared" si="76"/>
        <v>0.002401921537</v>
      </c>
      <c r="P107" s="2">
        <f t="shared" si="76"/>
        <v>0.001585268215</v>
      </c>
      <c r="Q107" s="2">
        <f t="shared" si="76"/>
        <v>0.008823058447</v>
      </c>
      <c r="R107" s="2">
        <f t="shared" si="76"/>
        <v>0.00321857486</v>
      </c>
      <c r="S107" s="2">
        <f t="shared" si="76"/>
        <v>0.07321056845</v>
      </c>
      <c r="T107" s="2">
        <f t="shared" si="76"/>
        <v>0.02396317054</v>
      </c>
      <c r="U107" s="2">
        <f t="shared" si="76"/>
        <v>0.007221777422</v>
      </c>
      <c r="V107" s="2">
        <f t="shared" si="76"/>
        <v>0.7608807046</v>
      </c>
      <c r="W107" s="2">
        <f t="shared" si="76"/>
        <v>0</v>
      </c>
      <c r="X107" s="2">
        <f t="shared" si="76"/>
        <v>0.1178943155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0.001227747084</v>
      </c>
      <c r="P108" s="2">
        <f t="shared" si="77"/>
        <v>0.0006138735421</v>
      </c>
      <c r="Q108" s="2">
        <f t="shared" si="77"/>
        <v>0.005524861878</v>
      </c>
      <c r="R108" s="2">
        <f t="shared" si="77"/>
        <v>0.0006261510129</v>
      </c>
      <c r="S108" s="2">
        <f t="shared" si="77"/>
        <v>0.02946593002</v>
      </c>
      <c r="T108" s="2">
        <f t="shared" si="77"/>
        <v>0.009257213014</v>
      </c>
      <c r="U108" s="2">
        <f t="shared" si="77"/>
        <v>0.0006138735421</v>
      </c>
      <c r="V108" s="2">
        <f t="shared" si="77"/>
        <v>0.8705586249</v>
      </c>
      <c r="W108" s="2">
        <f t="shared" si="77"/>
        <v>0</v>
      </c>
      <c r="X108" s="2">
        <f t="shared" si="77"/>
        <v>0.08211172498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0.001243872549</v>
      </c>
      <c r="P109" s="2">
        <f t="shared" si="78"/>
        <v>0.000625</v>
      </c>
      <c r="Q109" s="2">
        <f t="shared" si="78"/>
        <v>0.004289215686</v>
      </c>
      <c r="R109" s="2">
        <f t="shared" si="78"/>
        <v>0</v>
      </c>
      <c r="S109" s="2">
        <f t="shared" si="78"/>
        <v>0.02333333333</v>
      </c>
      <c r="T109" s="2">
        <f t="shared" si="78"/>
        <v>0.006764705882</v>
      </c>
      <c r="U109" s="2">
        <f t="shared" si="78"/>
        <v>0.001225490196</v>
      </c>
      <c r="V109" s="2">
        <f t="shared" si="78"/>
        <v>0.8939215686</v>
      </c>
      <c r="W109" s="2">
        <f t="shared" si="78"/>
        <v>0</v>
      </c>
      <c r="X109" s="2">
        <f t="shared" si="78"/>
        <v>0.06859681373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0.001015744033</v>
      </c>
      <c r="P110" s="2">
        <f t="shared" si="79"/>
        <v>0.001015744033</v>
      </c>
      <c r="Q110" s="2">
        <f t="shared" si="79"/>
        <v>0.008090401219</v>
      </c>
      <c r="R110" s="2">
        <f t="shared" si="79"/>
        <v>0.006079228035</v>
      </c>
      <c r="S110" s="2">
        <f t="shared" si="79"/>
        <v>0.03418994413</v>
      </c>
      <c r="T110" s="2">
        <f t="shared" si="79"/>
        <v>0.00906551549</v>
      </c>
      <c r="U110" s="2">
        <f t="shared" si="79"/>
        <v>0.005038090401</v>
      </c>
      <c r="V110" s="2">
        <f t="shared" si="79"/>
        <v>0.5357034027</v>
      </c>
      <c r="W110" s="2">
        <f t="shared" si="79"/>
        <v>0.2277298121</v>
      </c>
      <c r="X110" s="2">
        <f t="shared" si="79"/>
        <v>0.1720721178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0.002116515232</v>
      </c>
      <c r="P111" s="2">
        <f t="shared" si="80"/>
        <v>0.001068947087</v>
      </c>
      <c r="Q111" s="2">
        <f t="shared" si="80"/>
        <v>0.008022447889</v>
      </c>
      <c r="R111" s="2">
        <f t="shared" si="80"/>
        <v>0.001603420631</v>
      </c>
      <c r="S111" s="2">
        <f t="shared" si="80"/>
        <v>0.03090326029</v>
      </c>
      <c r="T111" s="2">
        <f t="shared" si="80"/>
        <v>0.003762693747</v>
      </c>
      <c r="U111" s="2">
        <f t="shared" si="80"/>
        <v>0.01074291823</v>
      </c>
      <c r="V111" s="2">
        <f t="shared" si="80"/>
        <v>0.4682469268</v>
      </c>
      <c r="W111" s="2">
        <f t="shared" si="80"/>
        <v>0.2901336184</v>
      </c>
      <c r="X111" s="2">
        <f t="shared" si="80"/>
        <v>0.1833992517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0.002091942149</v>
      </c>
      <c r="P112" s="2">
        <f t="shared" si="81"/>
        <v>0.0005165289256</v>
      </c>
      <c r="Q112" s="2">
        <f t="shared" si="81"/>
        <v>0.006198347107</v>
      </c>
      <c r="R112" s="2">
        <f t="shared" si="81"/>
        <v>0.002546487603</v>
      </c>
      <c r="S112" s="2">
        <f t="shared" si="81"/>
        <v>0.02256198347</v>
      </c>
      <c r="T112" s="2">
        <f t="shared" si="81"/>
        <v>0.002045454545</v>
      </c>
      <c r="U112" s="2">
        <f t="shared" si="81"/>
        <v>0.009710743802</v>
      </c>
      <c r="V112" s="2">
        <f t="shared" si="81"/>
        <v>0.196642562</v>
      </c>
      <c r="W112" s="2">
        <f t="shared" si="81"/>
        <v>0.5859090909</v>
      </c>
      <c r="X112" s="2">
        <f t="shared" si="81"/>
        <v>0.1717768595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0.001547189273</v>
      </c>
      <c r="P113" s="2">
        <f t="shared" si="82"/>
        <v>0</v>
      </c>
      <c r="Q113" s="2">
        <f t="shared" si="82"/>
        <v>0.005698813822</v>
      </c>
      <c r="R113" s="2">
        <f t="shared" si="82"/>
        <v>0.00204228984</v>
      </c>
      <c r="S113" s="2">
        <f t="shared" si="82"/>
        <v>0.01790613718</v>
      </c>
      <c r="T113" s="2">
        <f t="shared" si="82"/>
        <v>0.002599277978</v>
      </c>
      <c r="U113" s="2">
        <f t="shared" si="82"/>
        <v>0.008849922641</v>
      </c>
      <c r="V113" s="2">
        <f t="shared" si="82"/>
        <v>0.1489169675</v>
      </c>
      <c r="W113" s="2">
        <f t="shared" si="82"/>
        <v>0.6366838577</v>
      </c>
      <c r="X113" s="2">
        <f t="shared" si="82"/>
        <v>0.1757555441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0.002063983488</v>
      </c>
      <c r="P114" s="2">
        <f t="shared" si="83"/>
        <v>0</v>
      </c>
      <c r="Q114" s="2">
        <f t="shared" si="83"/>
        <v>0.00310629515</v>
      </c>
      <c r="R114" s="2">
        <f t="shared" si="83"/>
        <v>0.002079463364</v>
      </c>
      <c r="S114" s="2">
        <f t="shared" si="83"/>
        <v>0.01704850361</v>
      </c>
      <c r="T114" s="2">
        <f t="shared" si="83"/>
        <v>0.001031991744</v>
      </c>
      <c r="U114" s="2">
        <f t="shared" si="83"/>
        <v>0.01907120743</v>
      </c>
      <c r="V114" s="2">
        <f t="shared" si="83"/>
        <v>0.09607843137</v>
      </c>
      <c r="W114" s="2">
        <f t="shared" si="83"/>
        <v>0.713255934</v>
      </c>
      <c r="X114" s="2">
        <f t="shared" si="83"/>
        <v>0.1462641899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10</v>
      </c>
      <c r="F910" s="1">
        <v>1.0</v>
      </c>
      <c r="G910" s="4" t="str">
        <f t="shared" ref="G910:G919" si="215">INDIRECT(CONCATENATE("'ccc",$E$908,"'!",$B$1,C910+21))</f>
        <v>0.20</v>
      </c>
      <c r="H910" s="2">
        <f t="shared" ref="H910:H919" si="216">E910*F910*G910</f>
        <v>2</v>
      </c>
      <c r="I910" s="2">
        <f t="shared" ref="I910:I919" si="217">H910/$E$921</f>
        <v>0.002205071665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6</v>
      </c>
      <c r="F911" s="1">
        <v>1.0</v>
      </c>
      <c r="G911" s="4" t="str">
        <f t="shared" si="215"/>
        <v>0.00</v>
      </c>
      <c r="H911" s="2">
        <f t="shared" si="216"/>
        <v>0</v>
      </c>
      <c r="I911" s="2">
        <f t="shared" si="217"/>
        <v>0</v>
      </c>
      <c r="J911" s="2">
        <f t="shared" si="218"/>
        <v>0</v>
      </c>
    </row>
    <row r="912">
      <c r="C912" s="1">
        <v>2.0</v>
      </c>
      <c r="E912" s="4">
        <f t="shared" si="214"/>
        <v>6</v>
      </c>
      <c r="F912" s="1">
        <v>1.0</v>
      </c>
      <c r="G912" s="4" t="str">
        <f t="shared" si="215"/>
        <v>0.17</v>
      </c>
      <c r="H912" s="2">
        <f t="shared" si="216"/>
        <v>1.02</v>
      </c>
      <c r="I912" s="2">
        <f t="shared" si="217"/>
        <v>0.001124586549</v>
      </c>
      <c r="J912" s="2">
        <f t="shared" si="218"/>
        <v>0</v>
      </c>
    </row>
    <row r="913">
      <c r="C913" s="1">
        <v>3.0</v>
      </c>
      <c r="E913" s="4">
        <f t="shared" si="214"/>
        <v>24</v>
      </c>
      <c r="F913" s="1">
        <v>1.0</v>
      </c>
      <c r="G913" s="4" t="str">
        <f t="shared" si="215"/>
        <v>0.08</v>
      </c>
      <c r="H913" s="2">
        <f t="shared" si="216"/>
        <v>1.92</v>
      </c>
      <c r="I913" s="2">
        <f t="shared" si="217"/>
        <v>0.002116868798</v>
      </c>
      <c r="J913" s="2">
        <f t="shared" si="218"/>
        <v>0</v>
      </c>
    </row>
    <row r="914">
      <c r="C914" s="1">
        <v>4.0</v>
      </c>
      <c r="E914" s="4">
        <f t="shared" si="214"/>
        <v>36</v>
      </c>
      <c r="F914" s="1">
        <v>1.0</v>
      </c>
      <c r="G914" s="4" t="str">
        <f t="shared" si="215"/>
        <v>0.50</v>
      </c>
      <c r="H914" s="2">
        <f t="shared" si="216"/>
        <v>18</v>
      </c>
      <c r="I914" s="2">
        <f t="shared" si="217"/>
        <v>0.01984564498</v>
      </c>
      <c r="J914" s="2">
        <f t="shared" si="218"/>
        <v>0</v>
      </c>
    </row>
    <row r="915">
      <c r="C915" s="1">
        <v>5.0</v>
      </c>
      <c r="E915" s="4">
        <f t="shared" si="214"/>
        <v>660</v>
      </c>
      <c r="F915" s="1">
        <v>1.0</v>
      </c>
      <c r="G915" s="4" t="str">
        <f t="shared" si="215"/>
        <v>0.89</v>
      </c>
      <c r="H915" s="2">
        <f t="shared" si="216"/>
        <v>587.4</v>
      </c>
      <c r="I915" s="2">
        <f t="shared" si="217"/>
        <v>0.647629548</v>
      </c>
      <c r="J915" s="2">
        <f t="shared" si="218"/>
        <v>0</v>
      </c>
    </row>
    <row r="916">
      <c r="C916" s="1">
        <v>6.0</v>
      </c>
      <c r="E916" s="4">
        <f t="shared" si="214"/>
        <v>108</v>
      </c>
      <c r="F916" s="1">
        <v>1.0</v>
      </c>
      <c r="G916" s="4" t="str">
        <f t="shared" si="215"/>
        <v>0.65</v>
      </c>
      <c r="H916" s="2">
        <f t="shared" si="216"/>
        <v>70.2</v>
      </c>
      <c r="I916" s="2">
        <f t="shared" si="217"/>
        <v>0.07739801544</v>
      </c>
      <c r="J916" s="2">
        <f t="shared" si="218"/>
        <v>0</v>
      </c>
    </row>
    <row r="917">
      <c r="C917" s="1">
        <v>7.0</v>
      </c>
      <c r="E917" s="4">
        <f t="shared" si="214"/>
        <v>6</v>
      </c>
      <c r="F917" s="1">
        <v>0.0</v>
      </c>
      <c r="G917" s="4" t="str">
        <f t="shared" si="215"/>
        <v>0.17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22</v>
      </c>
      <c r="F918" s="1">
        <v>0.0</v>
      </c>
      <c r="G918" s="4" t="str">
        <f t="shared" si="215"/>
        <v>0.36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29</v>
      </c>
      <c r="F919" s="1">
        <v>0.0</v>
      </c>
      <c r="G919" s="4" t="str">
        <f t="shared" si="215"/>
        <v>0.34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0.2496802646</v>
      </c>
    </row>
    <row r="921">
      <c r="D921" s="1" t="s">
        <v>29</v>
      </c>
      <c r="E921" s="2">
        <f>Sum(E910:E919)</f>
        <v>907</v>
      </c>
      <c r="H921" s="2">
        <f>Sum(H910:H919)</f>
        <v>680.54</v>
      </c>
    </row>
    <row r="922">
      <c r="D922" s="1" t="s">
        <v>17</v>
      </c>
      <c r="E922" s="2">
        <f>E921/$B$2</f>
        <v>0.0070859375</v>
      </c>
    </row>
    <row r="923">
      <c r="D923" s="1" t="s">
        <v>18</v>
      </c>
      <c r="E923" s="2">
        <f>H921/E921</f>
        <v>0.7503197354</v>
      </c>
    </row>
    <row r="924">
      <c r="D924" s="1" t="s">
        <v>20</v>
      </c>
      <c r="E924" s="2">
        <f>H921/$B$2</f>
        <v>0.00531671875</v>
      </c>
    </row>
    <row r="925">
      <c r="D925" s="1" t="s">
        <v>21</v>
      </c>
      <c r="E925" s="2">
        <f>(E921-H921)/$B$2</f>
        <v>0.00176921875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26</v>
      </c>
      <c r="F940" s="1">
        <v>1.0</v>
      </c>
      <c r="G940" s="4" t="str">
        <f t="shared" ref="G940:G949" si="220">INDIRECT(CONCATENATE("'ccc",$E$938,"'!",$B$1,C940+21))</f>
        <v>0.46</v>
      </c>
      <c r="H940" s="2">
        <f t="shared" ref="H940:H949" si="221">E940*F940*G940</f>
        <v>11.96</v>
      </c>
      <c r="I940" s="2">
        <f t="shared" ref="I940:I949" si="222">H940/$E$951</f>
        <v>0.01269639066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4</v>
      </c>
      <c r="F941" s="1">
        <v>1.0</v>
      </c>
      <c r="G941" s="4" t="str">
        <f t="shared" si="220"/>
        <v>0.00</v>
      </c>
      <c r="H941" s="2">
        <f t="shared" si="221"/>
        <v>0</v>
      </c>
      <c r="I941" s="2">
        <f t="shared" si="222"/>
        <v>0</v>
      </c>
      <c r="J941" s="2">
        <f t="shared" si="223"/>
        <v>0</v>
      </c>
    </row>
    <row r="942">
      <c r="C942" s="1">
        <v>2.0</v>
      </c>
      <c r="E942" s="4">
        <f t="shared" si="219"/>
        <v>19</v>
      </c>
      <c r="F942" s="1">
        <v>1.0</v>
      </c>
      <c r="G942" s="4" t="str">
        <f t="shared" si="220"/>
        <v>0.21</v>
      </c>
      <c r="H942" s="2">
        <f t="shared" si="221"/>
        <v>3.99</v>
      </c>
      <c r="I942" s="2">
        <f t="shared" si="222"/>
        <v>0.00423566879</v>
      </c>
      <c r="J942" s="2">
        <f t="shared" si="223"/>
        <v>0</v>
      </c>
    </row>
    <row r="943">
      <c r="C943" s="1">
        <v>3.0</v>
      </c>
      <c r="E943" s="4">
        <f t="shared" si="219"/>
        <v>12</v>
      </c>
      <c r="F943" s="1">
        <v>1.0</v>
      </c>
      <c r="G943" s="4" t="str">
        <f t="shared" si="220"/>
        <v>0.17</v>
      </c>
      <c r="H943" s="2">
        <f t="shared" si="221"/>
        <v>2.04</v>
      </c>
      <c r="I943" s="2">
        <f t="shared" si="222"/>
        <v>0.002165605096</v>
      </c>
      <c r="J943" s="2">
        <f t="shared" si="223"/>
        <v>0</v>
      </c>
    </row>
    <row r="944">
      <c r="C944" s="1">
        <v>4.0</v>
      </c>
      <c r="E944" s="4">
        <f t="shared" si="219"/>
        <v>20</v>
      </c>
      <c r="F944" s="1">
        <v>1.0</v>
      </c>
      <c r="G944" s="4" t="str">
        <f t="shared" si="220"/>
        <v>0.50</v>
      </c>
      <c r="H944" s="2">
        <f t="shared" si="221"/>
        <v>10</v>
      </c>
      <c r="I944" s="2">
        <f t="shared" si="222"/>
        <v>0.01061571125</v>
      </c>
      <c r="J944" s="2">
        <f t="shared" si="223"/>
        <v>0</v>
      </c>
    </row>
    <row r="945">
      <c r="C945" s="1">
        <v>5.0</v>
      </c>
      <c r="E945" s="4">
        <f t="shared" si="219"/>
        <v>485</v>
      </c>
      <c r="F945" s="1">
        <v>1.0</v>
      </c>
      <c r="G945" s="4" t="str">
        <f t="shared" si="220"/>
        <v>0.81</v>
      </c>
      <c r="H945" s="2">
        <f t="shared" si="221"/>
        <v>392.85</v>
      </c>
      <c r="I945" s="2">
        <f t="shared" si="222"/>
        <v>0.4170382166</v>
      </c>
      <c r="J945" s="2">
        <f t="shared" si="223"/>
        <v>0</v>
      </c>
    </row>
    <row r="946">
      <c r="C946" s="1">
        <v>6.0</v>
      </c>
      <c r="E946" s="4">
        <f t="shared" si="219"/>
        <v>330</v>
      </c>
      <c r="F946" s="1">
        <v>1.0</v>
      </c>
      <c r="G946" s="4" t="str">
        <f t="shared" si="220"/>
        <v>0.80</v>
      </c>
      <c r="H946" s="2">
        <f t="shared" si="221"/>
        <v>264</v>
      </c>
      <c r="I946" s="2">
        <f t="shared" si="222"/>
        <v>0.2802547771</v>
      </c>
      <c r="J946" s="2">
        <f t="shared" si="223"/>
        <v>0</v>
      </c>
    </row>
    <row r="947">
      <c r="C947" s="1">
        <v>7.0</v>
      </c>
      <c r="E947" s="4">
        <f t="shared" si="219"/>
        <v>12</v>
      </c>
      <c r="F947" s="1">
        <v>0.0</v>
      </c>
      <c r="G947" s="4" t="str">
        <f t="shared" si="220"/>
        <v>0.25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18</v>
      </c>
      <c r="F948" s="1">
        <v>0.0</v>
      </c>
      <c r="G948" s="4" t="str">
        <f t="shared" si="220"/>
        <v>0.17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16</v>
      </c>
      <c r="F949" s="1">
        <v>0.0</v>
      </c>
      <c r="G949" s="4" t="str">
        <f t="shared" si="220"/>
        <v>0.19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0.2729936306</v>
      </c>
    </row>
    <row r="951">
      <c r="D951" s="1" t="s">
        <v>29</v>
      </c>
      <c r="E951" s="2">
        <f>Sum(E940:E949)</f>
        <v>942</v>
      </c>
      <c r="H951" s="2">
        <f>Sum(H940:H949)</f>
        <v>684.84</v>
      </c>
    </row>
    <row r="952">
      <c r="D952" s="1" t="s">
        <v>17</v>
      </c>
      <c r="E952" s="2">
        <f>E951/$B$2</f>
        <v>0.007359375</v>
      </c>
    </row>
    <row r="953">
      <c r="D953" s="1" t="s">
        <v>18</v>
      </c>
      <c r="E953" s="2">
        <f>H951/E951</f>
        <v>0.7270063694</v>
      </c>
    </row>
    <row r="954">
      <c r="D954" s="1" t="s">
        <v>20</v>
      </c>
      <c r="E954" s="2">
        <f>H951/$B$2</f>
        <v>0.0053503125</v>
      </c>
    </row>
    <row r="955">
      <c r="D955" s="1" t="s">
        <v>21</v>
      </c>
      <c r="E955" s="2">
        <f>(E951-H951)/$B$2</f>
        <v>0.0020090625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33</v>
      </c>
      <c r="F970" s="1">
        <v>1.0</v>
      </c>
      <c r="G970" s="4" t="str">
        <f t="shared" ref="G970:G979" si="225">INDIRECT(CONCATENATE("'ccc",$E$968,"'!",$B$1,C970+21))</f>
        <v>0.27</v>
      </c>
      <c r="H970" s="2">
        <f t="shared" ref="H970:H979" si="226">E970*F970*G970</f>
        <v>8.91</v>
      </c>
      <c r="I970" s="2">
        <f t="shared" ref="I970:I979" si="227">H970/$E$981</f>
        <v>0.009834437086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3</v>
      </c>
      <c r="F971" s="1">
        <v>1.0</v>
      </c>
      <c r="G971" s="4" t="str">
        <f t="shared" si="225"/>
        <v>0.00</v>
      </c>
      <c r="H971" s="2">
        <f t="shared" si="226"/>
        <v>0</v>
      </c>
      <c r="I971" s="2">
        <f t="shared" si="227"/>
        <v>0</v>
      </c>
      <c r="J971" s="2">
        <f t="shared" si="228"/>
        <v>0</v>
      </c>
    </row>
    <row r="972">
      <c r="C972" s="1">
        <v>2.0</v>
      </c>
      <c r="E972" s="4">
        <f t="shared" si="224"/>
        <v>17</v>
      </c>
      <c r="F972" s="1">
        <v>1.0</v>
      </c>
      <c r="G972" s="4" t="str">
        <f t="shared" si="225"/>
        <v>0.35</v>
      </c>
      <c r="H972" s="2">
        <f t="shared" si="226"/>
        <v>5.95</v>
      </c>
      <c r="I972" s="2">
        <f t="shared" si="227"/>
        <v>0.006567328918</v>
      </c>
      <c r="J972" s="2">
        <f t="shared" si="228"/>
        <v>0</v>
      </c>
    </row>
    <row r="973">
      <c r="C973" s="1">
        <v>3.0</v>
      </c>
      <c r="E973" s="4">
        <f t="shared" si="224"/>
        <v>20</v>
      </c>
      <c r="F973" s="1">
        <v>1.0</v>
      </c>
      <c r="G973" s="4" t="str">
        <f t="shared" si="225"/>
        <v>0.15</v>
      </c>
      <c r="H973" s="2">
        <f t="shared" si="226"/>
        <v>3</v>
      </c>
      <c r="I973" s="2">
        <f t="shared" si="227"/>
        <v>0.003311258278</v>
      </c>
      <c r="J973" s="2">
        <f t="shared" si="228"/>
        <v>0</v>
      </c>
    </row>
    <row r="974">
      <c r="C974" s="1">
        <v>4.0</v>
      </c>
      <c r="E974" s="4">
        <f t="shared" si="224"/>
        <v>20</v>
      </c>
      <c r="F974" s="1">
        <v>1.0</v>
      </c>
      <c r="G974" s="4" t="str">
        <f t="shared" si="225"/>
        <v>0.35</v>
      </c>
      <c r="H974" s="2">
        <f t="shared" si="226"/>
        <v>7</v>
      </c>
      <c r="I974" s="2">
        <f t="shared" si="227"/>
        <v>0.007726269316</v>
      </c>
      <c r="J974" s="2">
        <f t="shared" si="228"/>
        <v>0</v>
      </c>
    </row>
    <row r="975">
      <c r="C975" s="1">
        <v>5.0</v>
      </c>
      <c r="E975" s="4">
        <f t="shared" si="224"/>
        <v>384</v>
      </c>
      <c r="F975" s="1">
        <v>1.0</v>
      </c>
      <c r="G975" s="4" t="str">
        <f t="shared" si="225"/>
        <v>0.77</v>
      </c>
      <c r="H975" s="2">
        <f t="shared" si="226"/>
        <v>295.68</v>
      </c>
      <c r="I975" s="2">
        <f t="shared" si="227"/>
        <v>0.3263576159</v>
      </c>
      <c r="J975" s="2">
        <f t="shared" si="228"/>
        <v>0</v>
      </c>
    </row>
    <row r="976">
      <c r="C976" s="1">
        <v>6.0</v>
      </c>
      <c r="E976" s="4">
        <f t="shared" si="224"/>
        <v>389</v>
      </c>
      <c r="F976" s="1">
        <v>1.0</v>
      </c>
      <c r="G976" s="4" t="str">
        <f t="shared" si="225"/>
        <v>0.81</v>
      </c>
      <c r="H976" s="2">
        <f t="shared" si="226"/>
        <v>315.09</v>
      </c>
      <c r="I976" s="2">
        <f t="shared" si="227"/>
        <v>0.347781457</v>
      </c>
      <c r="J976" s="2">
        <f t="shared" si="228"/>
        <v>0</v>
      </c>
    </row>
    <row r="977">
      <c r="C977" s="1">
        <v>7.0</v>
      </c>
      <c r="E977" s="4">
        <f t="shared" si="224"/>
        <v>4</v>
      </c>
      <c r="F977" s="1">
        <v>0.0</v>
      </c>
      <c r="G977" s="4" t="str">
        <f t="shared" si="225"/>
        <v>0.25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16</v>
      </c>
      <c r="F978" s="1">
        <v>0.0</v>
      </c>
      <c r="G978" s="4" t="str">
        <f t="shared" si="225"/>
        <v>0.19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20</v>
      </c>
      <c r="F979" s="1">
        <v>0.0</v>
      </c>
      <c r="G979" s="4" t="str">
        <f t="shared" si="225"/>
        <v>0.20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0.2984216336</v>
      </c>
    </row>
    <row r="981">
      <c r="D981" s="1" t="s">
        <v>29</v>
      </c>
      <c r="E981" s="2">
        <f>Sum(E970:E979)</f>
        <v>906</v>
      </c>
      <c r="H981" s="2">
        <f>Sum(H970:H979)</f>
        <v>635.63</v>
      </c>
    </row>
    <row r="982">
      <c r="D982" s="1" t="s">
        <v>17</v>
      </c>
      <c r="E982" s="2">
        <f>E981/$B$2</f>
        <v>0.007078125</v>
      </c>
    </row>
    <row r="983">
      <c r="D983" s="1" t="s">
        <v>18</v>
      </c>
      <c r="E983" s="2">
        <f>H981/E981</f>
        <v>0.7015783664</v>
      </c>
    </row>
    <row r="984">
      <c r="D984" s="1" t="s">
        <v>20</v>
      </c>
      <c r="E984" s="2">
        <f>H981/$B$2</f>
        <v>0.004965859375</v>
      </c>
    </row>
    <row r="985">
      <c r="D985" s="1" t="s">
        <v>21</v>
      </c>
      <c r="E985" s="2">
        <f>(E981-H981)/$B$2</f>
        <v>0.002112265625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30</v>
      </c>
      <c r="F1000" s="1">
        <v>1.0</v>
      </c>
      <c r="G1000" s="4" t="str">
        <f>INDIRECT(CONCATENATE("'ccc",$E$998,"'!",$B$1,C1000+21))</f>
        <v>0.47</v>
      </c>
      <c r="H1000" s="2">
        <f t="shared" ref="H1000:H1009" si="230">E1000*F1000*G1000</f>
        <v>14.1</v>
      </c>
      <c r="I1000" s="2">
        <f t="shared" ref="I1000:I1009" si="231">H1000/$E$1011</f>
        <v>0.01633835458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4</v>
      </c>
      <c r="F1001" s="1">
        <v>1.0</v>
      </c>
      <c r="G1001" s="4" t="str">
        <f t="shared" ref="G1001:G1009" si="233">INDIRECT(CONCATENATE("'ccc",$E$968,"'!",$B$1,C1001+21))</f>
        <v>0.00</v>
      </c>
      <c r="H1001" s="2">
        <f t="shared" si="230"/>
        <v>0</v>
      </c>
      <c r="I1001" s="2">
        <f t="shared" si="231"/>
        <v>0</v>
      </c>
      <c r="J1001" s="2">
        <f t="shared" si="232"/>
        <v>0</v>
      </c>
    </row>
    <row r="1002">
      <c r="C1002" s="1">
        <v>2.0</v>
      </c>
      <c r="E1002" s="4">
        <f t="shared" si="229"/>
        <v>10</v>
      </c>
      <c r="F1002" s="1">
        <v>1.0</v>
      </c>
      <c r="G1002" s="4" t="str">
        <f t="shared" si="233"/>
        <v>0.35</v>
      </c>
      <c r="H1002" s="2">
        <f t="shared" si="230"/>
        <v>3.5</v>
      </c>
      <c r="I1002" s="2">
        <f t="shared" si="231"/>
        <v>0.00405561993</v>
      </c>
      <c r="J1002" s="2">
        <f t="shared" si="232"/>
        <v>0</v>
      </c>
    </row>
    <row r="1003">
      <c r="C1003" s="1">
        <v>3.0</v>
      </c>
      <c r="E1003" s="4">
        <f t="shared" si="229"/>
        <v>17</v>
      </c>
      <c r="F1003" s="1">
        <v>1.0</v>
      </c>
      <c r="G1003" s="4" t="str">
        <f t="shared" si="233"/>
        <v>0.15</v>
      </c>
      <c r="H1003" s="2">
        <f t="shared" si="230"/>
        <v>2.55</v>
      </c>
      <c r="I1003" s="2">
        <f t="shared" si="231"/>
        <v>0.002954808806</v>
      </c>
      <c r="J1003" s="2">
        <f t="shared" si="232"/>
        <v>0</v>
      </c>
    </row>
    <row r="1004">
      <c r="C1004" s="1">
        <v>4.0</v>
      </c>
      <c r="E1004" s="4">
        <f t="shared" si="229"/>
        <v>18</v>
      </c>
      <c r="F1004" s="1">
        <v>1.0</v>
      </c>
      <c r="G1004" s="4" t="str">
        <f t="shared" si="233"/>
        <v>0.35</v>
      </c>
      <c r="H1004" s="2">
        <f t="shared" si="230"/>
        <v>6.3</v>
      </c>
      <c r="I1004" s="2">
        <f t="shared" si="231"/>
        <v>0.007300115875</v>
      </c>
      <c r="J1004" s="2">
        <f t="shared" si="232"/>
        <v>0</v>
      </c>
    </row>
    <row r="1005">
      <c r="C1005" s="1">
        <v>5.0</v>
      </c>
      <c r="E1005" s="4">
        <f t="shared" si="229"/>
        <v>331</v>
      </c>
      <c r="F1005" s="1">
        <v>1.0</v>
      </c>
      <c r="G1005" s="4" t="str">
        <f t="shared" si="233"/>
        <v>0.77</v>
      </c>
      <c r="H1005" s="2">
        <f t="shared" si="230"/>
        <v>254.87</v>
      </c>
      <c r="I1005" s="2">
        <f t="shared" si="231"/>
        <v>0.2953302433</v>
      </c>
      <c r="J1005" s="2">
        <f t="shared" si="232"/>
        <v>0</v>
      </c>
    </row>
    <row r="1006">
      <c r="C1006" s="1">
        <v>6.0</v>
      </c>
      <c r="E1006" s="4">
        <f t="shared" si="229"/>
        <v>422</v>
      </c>
      <c r="F1006" s="1">
        <v>1.0</v>
      </c>
      <c r="G1006" s="4" t="str">
        <f t="shared" si="233"/>
        <v>0.81</v>
      </c>
      <c r="H1006" s="2">
        <f t="shared" si="230"/>
        <v>341.82</v>
      </c>
      <c r="I1006" s="2">
        <f t="shared" si="231"/>
        <v>0.3960834299</v>
      </c>
      <c r="J1006" s="2">
        <f t="shared" si="232"/>
        <v>0</v>
      </c>
    </row>
    <row r="1007">
      <c r="C1007" s="1">
        <v>7.0</v>
      </c>
      <c r="E1007" s="4">
        <f t="shared" si="229"/>
        <v>0</v>
      </c>
      <c r="F1007" s="1">
        <v>0.0</v>
      </c>
      <c r="G1007" s="4" t="str">
        <f t="shared" si="233"/>
        <v>0.25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19</v>
      </c>
      <c r="F1008" s="1">
        <v>0.0</v>
      </c>
      <c r="G1008" s="4" t="str">
        <f t="shared" si="233"/>
        <v>0.19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12</v>
      </c>
      <c r="F1009" s="1">
        <v>0.0</v>
      </c>
      <c r="G1009" s="4" t="str">
        <f t="shared" si="233"/>
        <v>0.20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0.2779374276</v>
      </c>
    </row>
    <row r="1011">
      <c r="D1011" s="1" t="s">
        <v>29</v>
      </c>
      <c r="E1011" s="2">
        <f>Sum(E1000:E1009)</f>
        <v>863</v>
      </c>
      <c r="H1011" s="2">
        <f>Sum(H1000:H1009)</f>
        <v>623.14</v>
      </c>
    </row>
    <row r="1012">
      <c r="D1012" s="1" t="s">
        <v>17</v>
      </c>
      <c r="E1012" s="2">
        <f>E1011/$B$2</f>
        <v>0.0067421875</v>
      </c>
    </row>
    <row r="1013">
      <c r="D1013" s="1" t="s">
        <v>18</v>
      </c>
      <c r="E1013" s="2">
        <f>H1011/E1011</f>
        <v>0.7220625724</v>
      </c>
    </row>
    <row r="1014">
      <c r="D1014" s="1" t="s">
        <v>20</v>
      </c>
      <c r="E1014" s="2">
        <f>H1011/$B$2</f>
        <v>0.00486828125</v>
      </c>
    </row>
    <row r="1015">
      <c r="D1015" s="1" t="s">
        <v>21</v>
      </c>
      <c r="E1015" s="2">
        <f>(E1011-H1011)/$B$2</f>
        <v>0.00187390625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35</v>
      </c>
      <c r="F1030" s="1">
        <v>1.0</v>
      </c>
      <c r="G1030" s="4" t="str">
        <f t="shared" ref="G1030:G1039" si="235">INDIRECT(CONCATENATE("'ccc",$E$1028,"'!",$B$1,C1030+21))</f>
        <v>0.54</v>
      </c>
      <c r="H1030" s="2">
        <f t="shared" ref="H1030:H1039" si="236">E1030*F1030*G1030</f>
        <v>18.9</v>
      </c>
      <c r="I1030" s="2">
        <f t="shared" ref="I1030:I1039" si="237">H1030/$E$1041</f>
        <v>0.02200232829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3</v>
      </c>
      <c r="F1031" s="1">
        <v>1.0</v>
      </c>
      <c r="G1031" s="4" t="str">
        <f t="shared" si="235"/>
        <v>0.00</v>
      </c>
      <c r="H1031" s="2">
        <f t="shared" si="236"/>
        <v>0</v>
      </c>
      <c r="I1031" s="2">
        <f t="shared" si="237"/>
        <v>0</v>
      </c>
      <c r="J1031" s="2">
        <f t="shared" si="238"/>
        <v>0</v>
      </c>
    </row>
    <row r="1032">
      <c r="C1032" s="1">
        <v>2.0</v>
      </c>
      <c r="E1032" s="4">
        <f t="shared" si="234"/>
        <v>22</v>
      </c>
      <c r="F1032" s="1">
        <v>1.0</v>
      </c>
      <c r="G1032" s="4" t="str">
        <f t="shared" si="235"/>
        <v>0.14</v>
      </c>
      <c r="H1032" s="2">
        <f t="shared" si="236"/>
        <v>3.08</v>
      </c>
      <c r="I1032" s="2">
        <f t="shared" si="237"/>
        <v>0.00358556461</v>
      </c>
      <c r="J1032" s="2">
        <f t="shared" si="238"/>
        <v>0</v>
      </c>
    </row>
    <row r="1033">
      <c r="C1033" s="1">
        <v>3.0</v>
      </c>
      <c r="E1033" s="4">
        <f t="shared" si="234"/>
        <v>12</v>
      </c>
      <c r="F1033" s="1">
        <v>1.0</v>
      </c>
      <c r="G1033" s="4" t="str">
        <f t="shared" si="235"/>
        <v>0.17</v>
      </c>
      <c r="H1033" s="2">
        <f t="shared" si="236"/>
        <v>2.04</v>
      </c>
      <c r="I1033" s="2">
        <f t="shared" si="237"/>
        <v>0.002374854482</v>
      </c>
      <c r="J1033" s="2">
        <f t="shared" si="238"/>
        <v>0</v>
      </c>
    </row>
    <row r="1034">
      <c r="C1034" s="1">
        <v>4.0</v>
      </c>
      <c r="E1034" s="4">
        <f t="shared" si="234"/>
        <v>15</v>
      </c>
      <c r="F1034" s="1">
        <v>1.0</v>
      </c>
      <c r="G1034" s="4" t="str">
        <f t="shared" si="235"/>
        <v>0.20</v>
      </c>
      <c r="H1034" s="2">
        <f t="shared" si="236"/>
        <v>3</v>
      </c>
      <c r="I1034" s="2">
        <f t="shared" si="237"/>
        <v>0.003492433062</v>
      </c>
      <c r="J1034" s="2">
        <f t="shared" si="238"/>
        <v>0</v>
      </c>
    </row>
    <row r="1035">
      <c r="C1035" s="1">
        <v>5.0</v>
      </c>
      <c r="E1035" s="4">
        <f t="shared" si="234"/>
        <v>249</v>
      </c>
      <c r="F1035" s="1">
        <v>1.0</v>
      </c>
      <c r="G1035" s="4" t="str">
        <f t="shared" si="235"/>
        <v>0.78</v>
      </c>
      <c r="H1035" s="2">
        <f t="shared" si="236"/>
        <v>194.22</v>
      </c>
      <c r="I1035" s="2">
        <f t="shared" si="237"/>
        <v>0.2261001164</v>
      </c>
      <c r="J1035" s="2">
        <f t="shared" si="238"/>
        <v>0</v>
      </c>
    </row>
    <row r="1036">
      <c r="C1036" s="1">
        <v>6.0</v>
      </c>
      <c r="E1036" s="4">
        <f t="shared" si="234"/>
        <v>501</v>
      </c>
      <c r="F1036" s="1">
        <v>1.0</v>
      </c>
      <c r="G1036" s="4" t="str">
        <f t="shared" si="235"/>
        <v>0.84</v>
      </c>
      <c r="H1036" s="2">
        <f t="shared" si="236"/>
        <v>420.84</v>
      </c>
      <c r="I1036" s="2">
        <f t="shared" si="237"/>
        <v>0.4899185099</v>
      </c>
      <c r="J1036" s="2">
        <f t="shared" si="238"/>
        <v>0</v>
      </c>
    </row>
    <row r="1037">
      <c r="C1037" s="1">
        <v>7.0</v>
      </c>
      <c r="E1037" s="4">
        <f t="shared" si="234"/>
        <v>2</v>
      </c>
      <c r="F1037" s="1">
        <v>0.0</v>
      </c>
      <c r="G1037" s="4" t="str">
        <f t="shared" si="235"/>
        <v>0.50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9</v>
      </c>
      <c r="F1038" s="1">
        <v>0.0</v>
      </c>
      <c r="G1038" s="4" t="str">
        <f t="shared" si="235"/>
        <v>0.22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11</v>
      </c>
      <c r="F1039" s="1">
        <v>0.0</v>
      </c>
      <c r="G1039" s="4" t="str">
        <f t="shared" si="235"/>
        <v>0.09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0.2525261932</v>
      </c>
    </row>
    <row r="1041">
      <c r="D1041" s="1" t="s">
        <v>29</v>
      </c>
      <c r="E1041" s="2">
        <f>Sum(E1030:E1039)</f>
        <v>859</v>
      </c>
      <c r="H1041" s="2">
        <f>Sum(H1030:H1039)</f>
        <v>642.08</v>
      </c>
    </row>
    <row r="1042">
      <c r="D1042" s="1" t="s">
        <v>17</v>
      </c>
      <c r="E1042" s="2">
        <f>E1041/$B$2</f>
        <v>0.0067109375</v>
      </c>
    </row>
    <row r="1043">
      <c r="D1043" s="1" t="s">
        <v>18</v>
      </c>
      <c r="E1043" s="2">
        <f>H1041/E1041</f>
        <v>0.7474738068</v>
      </c>
    </row>
    <row r="1044">
      <c r="D1044" s="1" t="s">
        <v>20</v>
      </c>
      <c r="E1044" s="2">
        <f>H1041/$B$2</f>
        <v>0.00501625</v>
      </c>
    </row>
    <row r="1045">
      <c r="D1045" s="1" t="s">
        <v>21</v>
      </c>
      <c r="E1045" s="2">
        <f>(E1041-H1041)/$B$2</f>
        <v>0.0016946875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51</v>
      </c>
      <c r="F1060" s="1">
        <v>1.0</v>
      </c>
      <c r="G1060" s="4" t="str">
        <f t="shared" ref="G1060:G1069" si="240">INDIRECT(CONCATENATE("'ccc",$E$1058,"'!",$B$1,C1060+21))</f>
        <v>0.27</v>
      </c>
      <c r="H1060" s="2">
        <f t="shared" ref="H1060:H1069" si="241">E1060*F1060*G1060</f>
        <v>13.77</v>
      </c>
      <c r="I1060" s="2">
        <f t="shared" ref="I1060:I1069" si="242">H1060/$E$1071</f>
        <v>0.0115037594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4</v>
      </c>
      <c r="F1061" s="1">
        <v>1.0</v>
      </c>
      <c r="G1061" s="4" t="str">
        <f t="shared" si="240"/>
        <v>0.00</v>
      </c>
      <c r="H1061" s="2">
        <f t="shared" si="241"/>
        <v>0</v>
      </c>
      <c r="I1061" s="2">
        <f t="shared" si="242"/>
        <v>0</v>
      </c>
      <c r="J1061" s="2">
        <f t="shared" si="243"/>
        <v>0</v>
      </c>
    </row>
    <row r="1062">
      <c r="C1062" s="1">
        <v>2.0</v>
      </c>
      <c r="E1062" s="4">
        <f t="shared" si="239"/>
        <v>24</v>
      </c>
      <c r="F1062" s="1">
        <v>1.0</v>
      </c>
      <c r="G1062" s="4" t="str">
        <f t="shared" si="240"/>
        <v>0.25</v>
      </c>
      <c r="H1062" s="2">
        <f t="shared" si="241"/>
        <v>6</v>
      </c>
      <c r="I1062" s="2">
        <f t="shared" si="242"/>
        <v>0.005012531328</v>
      </c>
      <c r="J1062" s="2">
        <f t="shared" si="243"/>
        <v>0</v>
      </c>
    </row>
    <row r="1063">
      <c r="C1063" s="1">
        <v>3.0</v>
      </c>
      <c r="E1063" s="4">
        <f t="shared" si="239"/>
        <v>30</v>
      </c>
      <c r="F1063" s="1">
        <v>1.0</v>
      </c>
      <c r="G1063" s="4" t="str">
        <f t="shared" si="240"/>
        <v>0.07</v>
      </c>
      <c r="H1063" s="2">
        <f t="shared" si="241"/>
        <v>2.1</v>
      </c>
      <c r="I1063" s="2">
        <f t="shared" si="242"/>
        <v>0.001754385965</v>
      </c>
      <c r="J1063" s="2">
        <f t="shared" si="243"/>
        <v>0</v>
      </c>
    </row>
    <row r="1064">
      <c r="C1064" s="1">
        <v>4.0</v>
      </c>
      <c r="E1064" s="4">
        <f t="shared" si="239"/>
        <v>33</v>
      </c>
      <c r="F1064" s="1">
        <v>1.0</v>
      </c>
      <c r="G1064" s="4" t="str">
        <f t="shared" si="240"/>
        <v>0.36</v>
      </c>
      <c r="H1064" s="2">
        <f t="shared" si="241"/>
        <v>11.88</v>
      </c>
      <c r="I1064" s="2">
        <f t="shared" si="242"/>
        <v>0.00992481203</v>
      </c>
      <c r="J1064" s="2">
        <f t="shared" si="243"/>
        <v>0</v>
      </c>
    </row>
    <row r="1065">
      <c r="C1065" s="1">
        <v>5.0</v>
      </c>
      <c r="E1065" s="4">
        <f t="shared" si="239"/>
        <v>496</v>
      </c>
      <c r="F1065" s="1">
        <v>1.0</v>
      </c>
      <c r="G1065" s="4" t="str">
        <f t="shared" si="240"/>
        <v>0.72</v>
      </c>
      <c r="H1065" s="2">
        <f t="shared" si="241"/>
        <v>357.12</v>
      </c>
      <c r="I1065" s="2">
        <f t="shared" si="242"/>
        <v>0.2983458647</v>
      </c>
      <c r="J1065" s="2">
        <f t="shared" si="243"/>
        <v>0</v>
      </c>
    </row>
    <row r="1066">
      <c r="C1066" s="1">
        <v>6.0</v>
      </c>
      <c r="E1066" s="4">
        <f t="shared" si="239"/>
        <v>361</v>
      </c>
      <c r="F1066" s="1">
        <v>1.0</v>
      </c>
      <c r="G1066" s="4" t="str">
        <f t="shared" si="240"/>
        <v>0.77</v>
      </c>
      <c r="H1066" s="2">
        <f t="shared" si="241"/>
        <v>277.97</v>
      </c>
      <c r="I1066" s="2">
        <f t="shared" si="242"/>
        <v>0.2322222222</v>
      </c>
      <c r="J1066" s="2">
        <f t="shared" si="243"/>
        <v>0</v>
      </c>
    </row>
    <row r="1067">
      <c r="C1067" s="1">
        <v>7.0</v>
      </c>
      <c r="E1067" s="4">
        <f t="shared" si="239"/>
        <v>121</v>
      </c>
      <c r="F1067" s="1">
        <v>1.0</v>
      </c>
      <c r="G1067" s="4" t="str">
        <f t="shared" si="240"/>
        <v>0.72</v>
      </c>
      <c r="H1067" s="2">
        <f t="shared" si="241"/>
        <v>87.12</v>
      </c>
      <c r="I1067" s="2">
        <f t="shared" si="242"/>
        <v>0.07278195489</v>
      </c>
      <c r="J1067" s="2">
        <f t="shared" si="243"/>
        <v>0</v>
      </c>
    </row>
    <row r="1068">
      <c r="C1068" s="1">
        <v>8.0</v>
      </c>
      <c r="E1068" s="4">
        <f t="shared" si="239"/>
        <v>30</v>
      </c>
      <c r="F1068" s="1">
        <v>0.0</v>
      </c>
      <c r="G1068" s="4" t="str">
        <f t="shared" si="240"/>
        <v>0.17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47</v>
      </c>
      <c r="F1069" s="1">
        <v>0.0</v>
      </c>
      <c r="G1069" s="4" t="str">
        <f t="shared" si="240"/>
        <v>0.32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0.3684544695</v>
      </c>
    </row>
    <row r="1071">
      <c r="D1071" s="1" t="s">
        <v>29</v>
      </c>
      <c r="E1071" s="2">
        <f>Sum(E1060:E1069)</f>
        <v>1197</v>
      </c>
      <c r="H1071" s="2">
        <f>Sum(H1060:H1069)</f>
        <v>755.96</v>
      </c>
    </row>
    <row r="1072">
      <c r="D1072" s="1" t="s">
        <v>17</v>
      </c>
      <c r="E1072" s="2">
        <f>E1071/$B$2</f>
        <v>0.0093515625</v>
      </c>
    </row>
    <row r="1073">
      <c r="D1073" s="1" t="s">
        <v>18</v>
      </c>
      <c r="E1073" s="2">
        <f>H1071/E1071</f>
        <v>0.6315455305</v>
      </c>
    </row>
    <row r="1074">
      <c r="D1074" s="1" t="s">
        <v>20</v>
      </c>
      <c r="E1074" s="2">
        <f>H1071/$B$2</f>
        <v>0.0059059375</v>
      </c>
    </row>
    <row r="1075">
      <c r="D1075" s="1" t="s">
        <v>21</v>
      </c>
      <c r="E1075" s="2">
        <f>(E1071-H1071)/$B$2</f>
        <v>0.003445625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40</v>
      </c>
      <c r="F1090" s="1">
        <v>1.0</v>
      </c>
      <c r="G1090" s="4" t="str">
        <f t="shared" ref="G1090:G1099" si="245">INDIRECT(CONCATENATE("'ccc",$E$1088,"'!",$B$1,C1090+21))</f>
        <v>0.35</v>
      </c>
      <c r="H1090" s="2">
        <f t="shared" ref="H1090:H1099" si="246">E1090*F1090*G1090</f>
        <v>14</v>
      </c>
      <c r="I1090" s="2">
        <f t="shared" ref="I1090:I1099" si="247">H1090/$E$1101</f>
        <v>0.01155115512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6</v>
      </c>
      <c r="F1091" s="1">
        <v>1.0</v>
      </c>
      <c r="G1091" s="4" t="str">
        <f t="shared" si="245"/>
        <v>0.17</v>
      </c>
      <c r="H1091" s="2">
        <f t="shared" si="246"/>
        <v>1.02</v>
      </c>
      <c r="I1091" s="2">
        <f t="shared" si="247"/>
        <v>0.0008415841584</v>
      </c>
      <c r="J1091" s="2">
        <f t="shared" si="248"/>
        <v>0</v>
      </c>
    </row>
    <row r="1092">
      <c r="C1092" s="1">
        <v>2.0</v>
      </c>
      <c r="E1092" s="4">
        <f t="shared" si="244"/>
        <v>32</v>
      </c>
      <c r="F1092" s="1">
        <v>1.0</v>
      </c>
      <c r="G1092" s="4" t="str">
        <f t="shared" si="245"/>
        <v>0.25</v>
      </c>
      <c r="H1092" s="2">
        <f t="shared" si="246"/>
        <v>8</v>
      </c>
      <c r="I1092" s="2">
        <f t="shared" si="247"/>
        <v>0.006600660066</v>
      </c>
      <c r="J1092" s="2">
        <f t="shared" si="248"/>
        <v>0</v>
      </c>
    </row>
    <row r="1093">
      <c r="C1093" s="1">
        <v>3.0</v>
      </c>
      <c r="E1093" s="4">
        <f t="shared" si="244"/>
        <v>21</v>
      </c>
      <c r="F1093" s="1">
        <v>1.0</v>
      </c>
      <c r="G1093" s="4" t="str">
        <f t="shared" si="245"/>
        <v>0.10</v>
      </c>
      <c r="H1093" s="2">
        <f t="shared" si="246"/>
        <v>2.1</v>
      </c>
      <c r="I1093" s="2">
        <f t="shared" si="247"/>
        <v>0.001732673267</v>
      </c>
      <c r="J1093" s="2">
        <f t="shared" si="248"/>
        <v>0</v>
      </c>
    </row>
    <row r="1094">
      <c r="C1094" s="1">
        <v>4.0</v>
      </c>
      <c r="E1094" s="4">
        <f t="shared" si="244"/>
        <v>50</v>
      </c>
      <c r="F1094" s="1">
        <v>1.0</v>
      </c>
      <c r="G1094" s="4" t="str">
        <f t="shared" si="245"/>
        <v>0.54</v>
      </c>
      <c r="H1094" s="2">
        <f t="shared" si="246"/>
        <v>27</v>
      </c>
      <c r="I1094" s="2">
        <f t="shared" si="247"/>
        <v>0.02227722772</v>
      </c>
      <c r="J1094" s="2">
        <f t="shared" si="248"/>
        <v>0</v>
      </c>
    </row>
    <row r="1095">
      <c r="C1095" s="1">
        <v>5.0</v>
      </c>
      <c r="E1095" s="4">
        <f t="shared" si="244"/>
        <v>462</v>
      </c>
      <c r="F1095" s="1">
        <v>1.0</v>
      </c>
      <c r="G1095" s="4" t="str">
        <f t="shared" si="245"/>
        <v>0.75</v>
      </c>
      <c r="H1095" s="2">
        <f t="shared" si="246"/>
        <v>346.5</v>
      </c>
      <c r="I1095" s="2">
        <f t="shared" si="247"/>
        <v>0.2858910891</v>
      </c>
      <c r="J1095" s="2">
        <f t="shared" si="248"/>
        <v>0</v>
      </c>
    </row>
    <row r="1096">
      <c r="C1096" s="1">
        <v>6.0</v>
      </c>
      <c r="E1096" s="4">
        <f t="shared" si="244"/>
        <v>405</v>
      </c>
      <c r="F1096" s="1">
        <v>1.0</v>
      </c>
      <c r="G1096" s="4" t="str">
        <f t="shared" si="245"/>
        <v>0.79</v>
      </c>
      <c r="H1096" s="2">
        <f t="shared" si="246"/>
        <v>319.95</v>
      </c>
      <c r="I1096" s="2">
        <f t="shared" si="247"/>
        <v>0.2639851485</v>
      </c>
      <c r="J1096" s="2">
        <f t="shared" si="248"/>
        <v>0</v>
      </c>
    </row>
    <row r="1097">
      <c r="C1097" s="1">
        <v>7.0</v>
      </c>
      <c r="E1097" s="4">
        <f t="shared" si="244"/>
        <v>128</v>
      </c>
      <c r="F1097" s="1">
        <v>1.0</v>
      </c>
      <c r="G1097" s="4" t="str">
        <f t="shared" si="245"/>
        <v>0.70</v>
      </c>
      <c r="H1097" s="2">
        <f t="shared" si="246"/>
        <v>89.6</v>
      </c>
      <c r="I1097" s="2">
        <f t="shared" si="247"/>
        <v>0.07392739274</v>
      </c>
      <c r="J1097" s="2">
        <f t="shared" si="248"/>
        <v>0</v>
      </c>
    </row>
    <row r="1098">
      <c r="C1098" s="1">
        <v>8.0</v>
      </c>
      <c r="E1098" s="4">
        <f t="shared" si="244"/>
        <v>23</v>
      </c>
      <c r="F1098" s="1">
        <v>0.0</v>
      </c>
      <c r="G1098" s="4" t="str">
        <f t="shared" si="245"/>
        <v>0.13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45</v>
      </c>
      <c r="F1099" s="1">
        <v>0.0</v>
      </c>
      <c r="G1099" s="4" t="str">
        <f t="shared" si="245"/>
        <v>0.29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0.3331930693</v>
      </c>
    </row>
    <row r="1101">
      <c r="D1101" s="1" t="s">
        <v>29</v>
      </c>
      <c r="E1101" s="2">
        <f>Sum(E1090:E1099)</f>
        <v>1212</v>
      </c>
      <c r="H1101" s="2">
        <f>Sum(H1090:H1099)</f>
        <v>808.17</v>
      </c>
    </row>
    <row r="1102">
      <c r="D1102" s="1" t="s">
        <v>17</v>
      </c>
      <c r="E1102" s="2">
        <f>E1101/$B$2</f>
        <v>0.00946875</v>
      </c>
    </row>
    <row r="1103">
      <c r="D1103" s="1" t="s">
        <v>18</v>
      </c>
      <c r="E1103" s="2">
        <f>H1101/E1101</f>
        <v>0.6668069307</v>
      </c>
    </row>
    <row r="1104">
      <c r="D1104" s="1" t="s">
        <v>20</v>
      </c>
      <c r="E1104" s="2">
        <f>H1101/$B$2</f>
        <v>0.006313828125</v>
      </c>
    </row>
    <row r="1105">
      <c r="D1105" s="1" t="s">
        <v>21</v>
      </c>
      <c r="E1105" s="2">
        <f>(E1101-H1101)/$B$2</f>
        <v>0.003154921875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32</v>
      </c>
      <c r="F1120" s="1">
        <v>1.0</v>
      </c>
      <c r="G1120" s="4" t="str">
        <f t="shared" ref="G1120:G1129" si="250">INDIRECT(CONCATENATE("'ccc",$E$1118,"'!",$B$1,C1120+21))</f>
        <v>0.41</v>
      </c>
      <c r="H1120" s="2">
        <f t="shared" ref="H1120:H1129" si="251">E1120*F1120*G1120</f>
        <v>13.12</v>
      </c>
      <c r="I1120" s="2">
        <f t="shared" ref="I1120:I1129" si="252">H1120/$E$1131</f>
        <v>0.01065800162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9</v>
      </c>
      <c r="F1121" s="1">
        <v>1.0</v>
      </c>
      <c r="G1121" s="4" t="str">
        <f t="shared" si="250"/>
        <v>0.22</v>
      </c>
      <c r="H1121" s="2">
        <f t="shared" si="251"/>
        <v>1.98</v>
      </c>
      <c r="I1121" s="2">
        <f t="shared" si="252"/>
        <v>0.001608448416</v>
      </c>
      <c r="J1121" s="2">
        <f t="shared" si="253"/>
        <v>0</v>
      </c>
    </row>
    <row r="1122">
      <c r="C1122" s="1">
        <v>2.0</v>
      </c>
      <c r="E1122" s="4">
        <f t="shared" si="249"/>
        <v>24</v>
      </c>
      <c r="F1122" s="1">
        <v>1.0</v>
      </c>
      <c r="G1122" s="4" t="str">
        <f t="shared" si="250"/>
        <v>0.25</v>
      </c>
      <c r="H1122" s="2">
        <f t="shared" si="251"/>
        <v>6</v>
      </c>
      <c r="I1122" s="2">
        <f t="shared" si="252"/>
        <v>0.004874086109</v>
      </c>
      <c r="J1122" s="2">
        <f t="shared" si="253"/>
        <v>0</v>
      </c>
    </row>
    <row r="1123">
      <c r="C1123" s="1">
        <v>3.0</v>
      </c>
      <c r="E1123" s="4">
        <f t="shared" si="249"/>
        <v>23</v>
      </c>
      <c r="F1123" s="1">
        <v>1.0</v>
      </c>
      <c r="G1123" s="4" t="str">
        <f t="shared" si="250"/>
        <v>0.09</v>
      </c>
      <c r="H1123" s="2">
        <f t="shared" si="251"/>
        <v>2.07</v>
      </c>
      <c r="I1123" s="2">
        <f t="shared" si="252"/>
        <v>0.001681559708</v>
      </c>
      <c r="J1123" s="2">
        <f t="shared" si="253"/>
        <v>0</v>
      </c>
    </row>
    <row r="1124">
      <c r="C1124" s="1">
        <v>4.0</v>
      </c>
      <c r="E1124" s="4">
        <f t="shared" si="249"/>
        <v>38</v>
      </c>
      <c r="F1124" s="1">
        <v>1.0</v>
      </c>
      <c r="G1124" s="4" t="str">
        <f t="shared" si="250"/>
        <v>0.55</v>
      </c>
      <c r="H1124" s="2">
        <f t="shared" si="251"/>
        <v>20.9</v>
      </c>
      <c r="I1124" s="2">
        <f t="shared" si="252"/>
        <v>0.01697806661</v>
      </c>
      <c r="J1124" s="2">
        <f t="shared" si="253"/>
        <v>0</v>
      </c>
    </row>
    <row r="1125">
      <c r="C1125" s="1">
        <v>5.0</v>
      </c>
      <c r="E1125" s="4">
        <f t="shared" si="249"/>
        <v>503</v>
      </c>
      <c r="F1125" s="1">
        <v>1.0</v>
      </c>
      <c r="G1125" s="4" t="str">
        <f t="shared" si="250"/>
        <v>0.78</v>
      </c>
      <c r="H1125" s="2">
        <f t="shared" si="251"/>
        <v>392.34</v>
      </c>
      <c r="I1125" s="2">
        <f t="shared" si="252"/>
        <v>0.3187164907</v>
      </c>
      <c r="J1125" s="2">
        <f t="shared" si="253"/>
        <v>0</v>
      </c>
    </row>
    <row r="1126">
      <c r="C1126" s="1">
        <v>6.0</v>
      </c>
      <c r="E1126" s="4">
        <f t="shared" si="249"/>
        <v>408</v>
      </c>
      <c r="F1126" s="1">
        <v>1.0</v>
      </c>
      <c r="G1126" s="4" t="str">
        <f t="shared" si="250"/>
        <v>0.78</v>
      </c>
      <c r="H1126" s="2">
        <f t="shared" si="251"/>
        <v>318.24</v>
      </c>
      <c r="I1126" s="2">
        <f t="shared" si="252"/>
        <v>0.2585215272</v>
      </c>
      <c r="J1126" s="2">
        <f t="shared" si="253"/>
        <v>0</v>
      </c>
    </row>
    <row r="1127">
      <c r="C1127" s="1">
        <v>7.0</v>
      </c>
      <c r="E1127" s="4">
        <f t="shared" si="249"/>
        <v>116</v>
      </c>
      <c r="F1127" s="1">
        <v>1.0</v>
      </c>
      <c r="G1127" s="4" t="str">
        <f t="shared" si="250"/>
        <v>0.66</v>
      </c>
      <c r="H1127" s="2">
        <f t="shared" si="251"/>
        <v>76.56</v>
      </c>
      <c r="I1127" s="2">
        <f t="shared" si="252"/>
        <v>0.06219333875</v>
      </c>
      <c r="J1127" s="2">
        <f t="shared" si="253"/>
        <v>0</v>
      </c>
    </row>
    <row r="1128">
      <c r="C1128" s="1">
        <v>8.0</v>
      </c>
      <c r="E1128" s="4">
        <f t="shared" si="249"/>
        <v>30</v>
      </c>
      <c r="F1128" s="1">
        <v>0.0</v>
      </c>
      <c r="G1128" s="4" t="str">
        <f t="shared" si="250"/>
        <v>0.13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48</v>
      </c>
      <c r="F1129" s="1">
        <v>0.0</v>
      </c>
      <c r="G1129" s="4" t="str">
        <f t="shared" si="250"/>
        <v>0.29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0.3247684809</v>
      </c>
    </row>
    <row r="1131">
      <c r="D1131" s="1" t="s">
        <v>29</v>
      </c>
      <c r="E1131" s="2">
        <f>Sum(E1120:E1129)</f>
        <v>1231</v>
      </c>
      <c r="H1131" s="2">
        <f>Sum(H1120:H1129)</f>
        <v>831.21</v>
      </c>
    </row>
    <row r="1132">
      <c r="D1132" s="1" t="s">
        <v>17</v>
      </c>
      <c r="E1132" s="2">
        <f>E1131/$B$2</f>
        <v>0.0096171875</v>
      </c>
    </row>
    <row r="1133">
      <c r="D1133" s="1" t="s">
        <v>18</v>
      </c>
      <c r="E1133" s="2">
        <f>H1131/E1131</f>
        <v>0.6752315191</v>
      </c>
    </row>
    <row r="1134">
      <c r="D1134" s="1" t="s">
        <v>20</v>
      </c>
      <c r="E1134" s="2">
        <f>H1131/$B$2</f>
        <v>0.006493828125</v>
      </c>
    </row>
    <row r="1135">
      <c r="D1135" s="1" t="s">
        <v>21</v>
      </c>
      <c r="E1135" s="2">
        <f>(E1131-H1131)/$B$2</f>
        <v>0.003123359375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32</v>
      </c>
      <c r="F1150" s="1">
        <v>1.0</v>
      </c>
      <c r="G1150" s="4" t="str">
        <f t="shared" ref="G1150:G1159" si="255">INDIRECT(CONCATENATE("'ccc",$E$1148,"'!",$B$1,C1150+21))</f>
        <v>0.28</v>
      </c>
      <c r="H1150" s="2">
        <f t="shared" ref="H1150:H1159" si="256">E1150*F1150*G1150</f>
        <v>8.96</v>
      </c>
      <c r="I1150" s="2">
        <f t="shared" ref="I1150:I1159" si="257">H1150/$E$1161</f>
        <v>0.007290480065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8</v>
      </c>
      <c r="F1151" s="1">
        <v>1.0</v>
      </c>
      <c r="G1151" s="4" t="str">
        <f t="shared" si="255"/>
        <v>0.38</v>
      </c>
      <c r="H1151" s="2">
        <f t="shared" si="256"/>
        <v>3.04</v>
      </c>
      <c r="I1151" s="2">
        <f t="shared" si="257"/>
        <v>0.002473555736</v>
      </c>
      <c r="J1151" s="2">
        <f t="shared" si="258"/>
        <v>0</v>
      </c>
    </row>
    <row r="1152">
      <c r="C1152" s="1">
        <v>2.0</v>
      </c>
      <c r="E1152" s="4">
        <f t="shared" si="254"/>
        <v>33</v>
      </c>
      <c r="F1152" s="1">
        <v>1.0</v>
      </c>
      <c r="G1152" s="4" t="str">
        <f t="shared" si="255"/>
        <v>0.24</v>
      </c>
      <c r="H1152" s="2">
        <f t="shared" si="256"/>
        <v>7.92</v>
      </c>
      <c r="I1152" s="2">
        <f t="shared" si="257"/>
        <v>0.006444263629</v>
      </c>
      <c r="J1152" s="2">
        <f t="shared" si="258"/>
        <v>0</v>
      </c>
    </row>
    <row r="1153">
      <c r="C1153" s="1">
        <v>3.0</v>
      </c>
      <c r="E1153" s="4">
        <f t="shared" si="254"/>
        <v>24</v>
      </c>
      <c r="F1153" s="1">
        <v>1.0</v>
      </c>
      <c r="G1153" s="4" t="str">
        <f t="shared" si="255"/>
        <v>0.08</v>
      </c>
      <c r="H1153" s="2">
        <f t="shared" si="256"/>
        <v>1.92</v>
      </c>
      <c r="I1153" s="2">
        <f t="shared" si="257"/>
        <v>0.001562245728</v>
      </c>
      <c r="J1153" s="2">
        <f t="shared" si="258"/>
        <v>0</v>
      </c>
    </row>
    <row r="1154">
      <c r="C1154" s="1">
        <v>4.0</v>
      </c>
      <c r="E1154" s="4">
        <f t="shared" si="254"/>
        <v>42</v>
      </c>
      <c r="F1154" s="1">
        <v>1.0</v>
      </c>
      <c r="G1154" s="4" t="str">
        <f t="shared" si="255"/>
        <v>0.43</v>
      </c>
      <c r="H1154" s="2">
        <f t="shared" si="256"/>
        <v>18.06</v>
      </c>
      <c r="I1154" s="2">
        <f t="shared" si="257"/>
        <v>0.01469487388</v>
      </c>
      <c r="J1154" s="2">
        <f t="shared" si="258"/>
        <v>0</v>
      </c>
    </row>
    <row r="1155">
      <c r="C1155" s="1">
        <v>5.0</v>
      </c>
      <c r="E1155" s="4">
        <f t="shared" si="254"/>
        <v>530</v>
      </c>
      <c r="F1155" s="1">
        <v>1.0</v>
      </c>
      <c r="G1155" s="4" t="str">
        <f t="shared" si="255"/>
        <v>0.71</v>
      </c>
      <c r="H1155" s="2">
        <f t="shared" si="256"/>
        <v>376.3</v>
      </c>
      <c r="I1155" s="2">
        <f t="shared" si="257"/>
        <v>0.3061838893</v>
      </c>
      <c r="J1155" s="2">
        <f t="shared" si="258"/>
        <v>0</v>
      </c>
    </row>
    <row r="1156">
      <c r="C1156" s="1">
        <v>6.0</v>
      </c>
      <c r="E1156" s="4">
        <f t="shared" si="254"/>
        <v>385</v>
      </c>
      <c r="F1156" s="1">
        <v>1.0</v>
      </c>
      <c r="G1156" s="4" t="str">
        <f t="shared" si="255"/>
        <v>0.76</v>
      </c>
      <c r="H1156" s="2">
        <f t="shared" si="256"/>
        <v>292.6</v>
      </c>
      <c r="I1156" s="2">
        <f t="shared" si="257"/>
        <v>0.2380797396</v>
      </c>
      <c r="J1156" s="2">
        <f t="shared" si="258"/>
        <v>0</v>
      </c>
    </row>
    <row r="1157">
      <c r="C1157" s="1">
        <v>7.0</v>
      </c>
      <c r="E1157" s="4">
        <f t="shared" si="254"/>
        <v>109</v>
      </c>
      <c r="F1157" s="1">
        <v>1.0</v>
      </c>
      <c r="G1157" s="4" t="str">
        <f t="shared" si="255"/>
        <v>0.72</v>
      </c>
      <c r="H1157" s="2">
        <f t="shared" si="256"/>
        <v>78.48</v>
      </c>
      <c r="I1157" s="2">
        <f t="shared" si="257"/>
        <v>0.06385679414</v>
      </c>
      <c r="J1157" s="2">
        <f t="shared" si="258"/>
        <v>0</v>
      </c>
    </row>
    <row r="1158">
      <c r="C1158" s="1">
        <v>8.0</v>
      </c>
      <c r="E1158" s="4">
        <f t="shared" si="254"/>
        <v>31</v>
      </c>
      <c r="F1158" s="1">
        <v>0.0</v>
      </c>
      <c r="G1158" s="4" t="str">
        <f t="shared" si="255"/>
        <v>0.26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35</v>
      </c>
      <c r="F1159" s="1">
        <v>0.0</v>
      </c>
      <c r="G1159" s="4" t="str">
        <f t="shared" si="255"/>
        <v>0.34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0.3594141579</v>
      </c>
    </row>
    <row r="1161">
      <c r="D1161" s="1" t="s">
        <v>29</v>
      </c>
      <c r="E1161" s="2">
        <f>Sum(E1150:E1159)</f>
        <v>1229</v>
      </c>
      <c r="H1161" s="2">
        <f>Sum(H1150:H1159)</f>
        <v>787.28</v>
      </c>
    </row>
    <row r="1162">
      <c r="D1162" s="1" t="s">
        <v>17</v>
      </c>
      <c r="E1162" s="2">
        <f>E1161/$B$2</f>
        <v>0.0096015625</v>
      </c>
    </row>
    <row r="1163">
      <c r="D1163" s="1" t="s">
        <v>18</v>
      </c>
      <c r="E1163" s="2">
        <f>H1161/E1161</f>
        <v>0.6405858421</v>
      </c>
    </row>
    <row r="1164">
      <c r="D1164" s="1" t="s">
        <v>20</v>
      </c>
      <c r="E1164" s="2">
        <f>H1161/$B$2</f>
        <v>0.006150625</v>
      </c>
    </row>
    <row r="1165">
      <c r="D1165" s="1" t="s">
        <v>21</v>
      </c>
      <c r="E1165" s="2">
        <f>(E1161-H1161)/$B$2</f>
        <v>0.0034509375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46</v>
      </c>
      <c r="F1180" s="1">
        <v>1.0</v>
      </c>
      <c r="G1180" s="4" t="str">
        <f t="shared" ref="G1180:G1189" si="260">INDIRECT(CONCATENATE("'ccc",$E$1178,"'!",$B$1,C1180+21))</f>
        <v>0.33</v>
      </c>
      <c r="H1180" s="2">
        <f t="shared" ref="H1180:H1189" si="261">E1180*F1180*G1180</f>
        <v>15.18</v>
      </c>
      <c r="I1180" s="2">
        <f t="shared" ref="I1180:I1189" si="262">H1180/$E$1191</f>
        <v>0.01323452485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8</v>
      </c>
      <c r="F1181" s="1">
        <v>1.0</v>
      </c>
      <c r="G1181" s="4" t="str">
        <f t="shared" si="260"/>
        <v>0.12</v>
      </c>
      <c r="H1181" s="2">
        <f t="shared" si="261"/>
        <v>0.96</v>
      </c>
      <c r="I1181" s="2">
        <f t="shared" si="262"/>
        <v>0.0008369659983</v>
      </c>
      <c r="J1181" s="2">
        <f t="shared" si="263"/>
        <v>0</v>
      </c>
    </row>
    <row r="1182">
      <c r="C1182" s="1">
        <v>2.0</v>
      </c>
      <c r="E1182" s="4">
        <f t="shared" si="259"/>
        <v>20</v>
      </c>
      <c r="F1182" s="1">
        <v>1.0</v>
      </c>
      <c r="G1182" s="4" t="str">
        <f t="shared" si="260"/>
        <v>0.25</v>
      </c>
      <c r="H1182" s="2">
        <f t="shared" si="261"/>
        <v>5</v>
      </c>
      <c r="I1182" s="2">
        <f t="shared" si="262"/>
        <v>0.004359197908</v>
      </c>
      <c r="J1182" s="2">
        <f t="shared" si="263"/>
        <v>0</v>
      </c>
    </row>
    <row r="1183">
      <c r="C1183" s="1">
        <v>3.0</v>
      </c>
      <c r="E1183" s="4">
        <f t="shared" si="259"/>
        <v>14</v>
      </c>
      <c r="F1183" s="1">
        <v>1.0</v>
      </c>
      <c r="G1183" s="4" t="str">
        <f t="shared" si="260"/>
        <v>0.00</v>
      </c>
      <c r="H1183" s="2">
        <f t="shared" si="261"/>
        <v>0</v>
      </c>
      <c r="I1183" s="2">
        <f t="shared" si="262"/>
        <v>0</v>
      </c>
      <c r="J1183" s="2">
        <f t="shared" si="263"/>
        <v>0</v>
      </c>
    </row>
    <row r="1184">
      <c r="C1184" s="1">
        <v>4.0</v>
      </c>
      <c r="E1184" s="4">
        <f t="shared" si="259"/>
        <v>39</v>
      </c>
      <c r="F1184" s="1">
        <v>1.0</v>
      </c>
      <c r="G1184" s="4" t="str">
        <f t="shared" si="260"/>
        <v>0.49</v>
      </c>
      <c r="H1184" s="2">
        <f t="shared" si="261"/>
        <v>19.11</v>
      </c>
      <c r="I1184" s="2">
        <f t="shared" si="262"/>
        <v>0.0166608544</v>
      </c>
      <c r="J1184" s="2">
        <f t="shared" si="263"/>
        <v>0</v>
      </c>
    </row>
    <row r="1185">
      <c r="C1185" s="1">
        <v>5.0</v>
      </c>
      <c r="E1185" s="4">
        <f t="shared" si="259"/>
        <v>518</v>
      </c>
      <c r="F1185" s="1">
        <v>1.0</v>
      </c>
      <c r="G1185" s="4" t="str">
        <f t="shared" si="260"/>
        <v>0.74</v>
      </c>
      <c r="H1185" s="2">
        <f t="shared" si="261"/>
        <v>383.32</v>
      </c>
      <c r="I1185" s="2">
        <f t="shared" si="262"/>
        <v>0.3341935484</v>
      </c>
      <c r="J1185" s="2">
        <f t="shared" si="263"/>
        <v>0</v>
      </c>
    </row>
    <row r="1186">
      <c r="C1186" s="1">
        <v>6.0</v>
      </c>
      <c r="E1186" s="4">
        <f t="shared" si="259"/>
        <v>387</v>
      </c>
      <c r="F1186" s="1">
        <v>1.0</v>
      </c>
      <c r="G1186" s="4" t="str">
        <f t="shared" si="260"/>
        <v>0.78</v>
      </c>
      <c r="H1186" s="2">
        <f t="shared" si="261"/>
        <v>301.86</v>
      </c>
      <c r="I1186" s="2">
        <f t="shared" si="262"/>
        <v>0.2631734961</v>
      </c>
      <c r="J1186" s="2">
        <f t="shared" si="263"/>
        <v>0</v>
      </c>
    </row>
    <row r="1187">
      <c r="C1187" s="1">
        <v>7.0</v>
      </c>
      <c r="E1187" s="4">
        <f t="shared" si="259"/>
        <v>64</v>
      </c>
      <c r="F1187" s="1">
        <v>1.0</v>
      </c>
      <c r="G1187" s="4" t="str">
        <f t="shared" si="260"/>
        <v>0.75</v>
      </c>
      <c r="H1187" s="2">
        <f t="shared" si="261"/>
        <v>48</v>
      </c>
      <c r="I1187" s="2">
        <f t="shared" si="262"/>
        <v>0.04184829991</v>
      </c>
      <c r="J1187" s="2">
        <f t="shared" si="263"/>
        <v>0</v>
      </c>
    </row>
    <row r="1188">
      <c r="C1188" s="1">
        <v>8.0</v>
      </c>
      <c r="E1188" s="4">
        <f t="shared" si="259"/>
        <v>22</v>
      </c>
      <c r="F1188" s="1">
        <v>0.0</v>
      </c>
      <c r="G1188" s="4" t="str">
        <f t="shared" si="260"/>
        <v>0.23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29</v>
      </c>
      <c r="F1189" s="1">
        <v>0.0</v>
      </c>
      <c r="G1189" s="4" t="str">
        <f t="shared" si="260"/>
        <v>0.21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0.3256931125</v>
      </c>
    </row>
    <row r="1191">
      <c r="D1191" s="1" t="s">
        <v>29</v>
      </c>
      <c r="E1191" s="2">
        <f>Sum(E1180:E1189)</f>
        <v>1147</v>
      </c>
      <c r="H1191" s="2">
        <f>Sum(H1180:H1189)</f>
        <v>773.43</v>
      </c>
    </row>
    <row r="1192">
      <c r="D1192" s="1" t="s">
        <v>17</v>
      </c>
      <c r="E1192" s="2">
        <f>E1191/$B$2</f>
        <v>0.0089609375</v>
      </c>
    </row>
    <row r="1193">
      <c r="D1193" s="1" t="s">
        <v>18</v>
      </c>
      <c r="E1193" s="2">
        <f>H1191/E1191</f>
        <v>0.6743068875</v>
      </c>
    </row>
    <row r="1194">
      <c r="D1194" s="1" t="s">
        <v>20</v>
      </c>
      <c r="E1194" s="2">
        <f>H1191/$B$2</f>
        <v>0.006042421875</v>
      </c>
    </row>
    <row r="1195">
      <c r="D1195" s="1" t="s">
        <v>21</v>
      </c>
      <c r="E1195" s="2">
        <f>(E1191-H1191)/$B$2</f>
        <v>0.002918515625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13</v>
      </c>
      <c r="F1210" s="1">
        <v>1.0</v>
      </c>
      <c r="G1210" s="4" t="str">
        <f t="shared" ref="G1210:G1219" si="265">INDIRECT(CONCATENATE("'ccc",$E$1208,"'!",$B$1,C1210+21))</f>
        <v>0.46</v>
      </c>
      <c r="H1210" s="2">
        <f t="shared" ref="H1210:H1219" si="266">E1210*F1210*G1210</f>
        <v>5.98</v>
      </c>
      <c r="I1210" s="2">
        <f t="shared" ref="I1210:I1219" si="267">H1210/$E$1221</f>
        <v>0.005209059233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22</v>
      </c>
      <c r="F1211" s="1">
        <v>1.0</v>
      </c>
      <c r="G1211" s="4" t="str">
        <f t="shared" si="265"/>
        <v>0.32</v>
      </c>
      <c r="H1211" s="2">
        <f t="shared" si="266"/>
        <v>7.04</v>
      </c>
      <c r="I1211" s="2">
        <f t="shared" si="267"/>
        <v>0.006132404181</v>
      </c>
      <c r="J1211" s="2">
        <f t="shared" si="268"/>
        <v>0</v>
      </c>
    </row>
    <row r="1212">
      <c r="C1212" s="1">
        <v>2.0</v>
      </c>
      <c r="E1212" s="4">
        <f t="shared" si="264"/>
        <v>11</v>
      </c>
      <c r="F1212" s="1">
        <v>1.0</v>
      </c>
      <c r="G1212" s="4" t="str">
        <f t="shared" si="265"/>
        <v>0.18</v>
      </c>
      <c r="H1212" s="2">
        <f t="shared" si="266"/>
        <v>1.98</v>
      </c>
      <c r="I1212" s="2">
        <f t="shared" si="267"/>
        <v>0.001724738676</v>
      </c>
      <c r="J1212" s="2">
        <f t="shared" si="268"/>
        <v>0</v>
      </c>
    </row>
    <row r="1213">
      <c r="C1213" s="1">
        <v>3.0</v>
      </c>
      <c r="E1213" s="4">
        <f t="shared" si="264"/>
        <v>17</v>
      </c>
      <c r="F1213" s="1">
        <v>1.0</v>
      </c>
      <c r="G1213" s="4" t="str">
        <f t="shared" si="265"/>
        <v>0.47</v>
      </c>
      <c r="H1213" s="2">
        <f t="shared" si="266"/>
        <v>7.99</v>
      </c>
      <c r="I1213" s="2">
        <f t="shared" si="267"/>
        <v>0.006959930314</v>
      </c>
      <c r="J1213" s="2">
        <f t="shared" si="268"/>
        <v>0</v>
      </c>
    </row>
    <row r="1214">
      <c r="C1214" s="1">
        <v>4.0</v>
      </c>
      <c r="E1214" s="4">
        <f t="shared" si="264"/>
        <v>19</v>
      </c>
      <c r="F1214" s="1">
        <v>1.0</v>
      </c>
      <c r="G1214" s="4" t="str">
        <f t="shared" si="265"/>
        <v>0.53</v>
      </c>
      <c r="H1214" s="2">
        <f t="shared" si="266"/>
        <v>10.07</v>
      </c>
      <c r="I1214" s="2">
        <f t="shared" si="267"/>
        <v>0.008771777003</v>
      </c>
      <c r="J1214" s="2">
        <f t="shared" si="268"/>
        <v>0</v>
      </c>
    </row>
    <row r="1215">
      <c r="C1215" s="1">
        <v>5.0</v>
      </c>
      <c r="E1215" s="4">
        <f t="shared" si="264"/>
        <v>251</v>
      </c>
      <c r="F1215" s="1">
        <v>1.0</v>
      </c>
      <c r="G1215" s="4" t="str">
        <f t="shared" si="265"/>
        <v>0.73</v>
      </c>
      <c r="H1215" s="2">
        <f t="shared" si="266"/>
        <v>183.23</v>
      </c>
      <c r="I1215" s="2">
        <f t="shared" si="267"/>
        <v>0.1596080139</v>
      </c>
      <c r="J1215" s="2">
        <f t="shared" si="268"/>
        <v>0</v>
      </c>
    </row>
    <row r="1216">
      <c r="C1216" s="1">
        <v>6.0</v>
      </c>
      <c r="E1216" s="4">
        <f t="shared" si="264"/>
        <v>166</v>
      </c>
      <c r="F1216" s="1">
        <v>1.0</v>
      </c>
      <c r="G1216" s="4" t="str">
        <f t="shared" si="265"/>
        <v>0.73</v>
      </c>
      <c r="H1216" s="2">
        <f t="shared" si="266"/>
        <v>121.18</v>
      </c>
      <c r="I1216" s="2">
        <f t="shared" si="267"/>
        <v>0.1055574913</v>
      </c>
      <c r="J1216" s="2">
        <f t="shared" si="268"/>
        <v>0</v>
      </c>
    </row>
    <row r="1217">
      <c r="C1217" s="1">
        <v>7.0</v>
      </c>
      <c r="E1217" s="4">
        <f t="shared" si="264"/>
        <v>22</v>
      </c>
      <c r="F1217" s="1">
        <v>1.0</v>
      </c>
      <c r="G1217" s="4" t="str">
        <f t="shared" si="265"/>
        <v>0.64</v>
      </c>
      <c r="H1217" s="2">
        <f t="shared" si="266"/>
        <v>14.08</v>
      </c>
      <c r="I1217" s="2">
        <f t="shared" si="267"/>
        <v>0.01226480836</v>
      </c>
      <c r="J1217" s="2">
        <f t="shared" si="268"/>
        <v>0</v>
      </c>
    </row>
    <row r="1218">
      <c r="C1218" s="1">
        <v>8.0</v>
      </c>
      <c r="E1218" s="4">
        <f t="shared" si="264"/>
        <v>576</v>
      </c>
      <c r="F1218" s="1">
        <v>1.0</v>
      </c>
      <c r="G1218" s="4" t="str">
        <f t="shared" si="265"/>
        <v>0.85</v>
      </c>
      <c r="H1218" s="2">
        <f t="shared" si="266"/>
        <v>489.6</v>
      </c>
      <c r="I1218" s="2">
        <f t="shared" si="267"/>
        <v>0.4264808362</v>
      </c>
      <c r="J1218" s="2">
        <f t="shared" si="268"/>
        <v>0</v>
      </c>
    </row>
    <row r="1219">
      <c r="C1219" s="1">
        <v>9.0</v>
      </c>
      <c r="E1219" s="4">
        <f t="shared" si="264"/>
        <v>51</v>
      </c>
      <c r="F1219" s="1">
        <v>0.0</v>
      </c>
      <c r="G1219" s="4" t="str">
        <f t="shared" si="265"/>
        <v>0.53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0.2672909408</v>
      </c>
    </row>
    <row r="1221">
      <c r="D1221" s="1" t="s">
        <v>29</v>
      </c>
      <c r="E1221" s="2">
        <f>Sum(E1210:E1219)</f>
        <v>1148</v>
      </c>
      <c r="H1221" s="2">
        <f>Sum(H1210:H1219)</f>
        <v>841.15</v>
      </c>
    </row>
    <row r="1222">
      <c r="D1222" s="1" t="s">
        <v>17</v>
      </c>
      <c r="E1222" s="2">
        <f>E1221/$B$2</f>
        <v>0.00896875</v>
      </c>
    </row>
    <row r="1223">
      <c r="D1223" s="1" t="s">
        <v>18</v>
      </c>
      <c r="E1223" s="2">
        <f>H1221/E1221</f>
        <v>0.7327090592</v>
      </c>
    </row>
    <row r="1224">
      <c r="D1224" s="1" t="s">
        <v>20</v>
      </c>
      <c r="E1224" s="2">
        <f>H1221/$B$2</f>
        <v>0.006571484375</v>
      </c>
    </row>
    <row r="1225">
      <c r="D1225" s="1" t="s">
        <v>21</v>
      </c>
      <c r="E1225" s="2">
        <f>(E1221-H1221)/$B$2</f>
        <v>0.002397265625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</v>
      </c>
      <c r="F1240" s="1">
        <v>1.0</v>
      </c>
      <c r="G1240" s="4" t="str">
        <f t="shared" ref="G1240:G1249" si="270">INDIRECT(CONCATENATE("'ccc",$E$1238,"'!",$B$1,C1240+21))</f>
        <v>0.00</v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11</v>
      </c>
      <c r="F1241" s="1">
        <v>1.0</v>
      </c>
      <c r="G1241" s="4" t="str">
        <f t="shared" si="270"/>
        <v>0.55</v>
      </c>
      <c r="H1241" s="2">
        <f t="shared" si="271"/>
        <v>6.05</v>
      </c>
      <c r="I1241" s="2">
        <f t="shared" si="272"/>
        <v>0.004733959311</v>
      </c>
      <c r="J1241" s="2">
        <f t="shared" si="273"/>
        <v>0</v>
      </c>
    </row>
    <row r="1242">
      <c r="C1242" s="1">
        <v>2.0</v>
      </c>
      <c r="E1242" s="4">
        <f t="shared" si="269"/>
        <v>6</v>
      </c>
      <c r="F1242" s="1">
        <v>1.0</v>
      </c>
      <c r="G1242" s="4" t="str">
        <f t="shared" si="270"/>
        <v>0.67</v>
      </c>
      <c r="H1242" s="2">
        <f t="shared" si="271"/>
        <v>4.02</v>
      </c>
      <c r="I1242" s="2">
        <f t="shared" si="272"/>
        <v>0.003145539906</v>
      </c>
      <c r="J1242" s="2">
        <f t="shared" si="273"/>
        <v>0</v>
      </c>
    </row>
    <row r="1243">
      <c r="C1243" s="1">
        <v>3.0</v>
      </c>
      <c r="E1243" s="4">
        <f t="shared" si="269"/>
        <v>18</v>
      </c>
      <c r="F1243" s="1">
        <v>1.0</v>
      </c>
      <c r="G1243" s="4" t="str">
        <f t="shared" si="270"/>
        <v>0.56</v>
      </c>
      <c r="H1243" s="2">
        <f t="shared" si="271"/>
        <v>10.08</v>
      </c>
      <c r="I1243" s="2">
        <f t="shared" si="272"/>
        <v>0.007887323944</v>
      </c>
      <c r="J1243" s="2">
        <f t="shared" si="273"/>
        <v>0</v>
      </c>
    </row>
    <row r="1244">
      <c r="C1244" s="1">
        <v>4.0</v>
      </c>
      <c r="E1244" s="4">
        <f t="shared" si="269"/>
        <v>6</v>
      </c>
      <c r="F1244" s="1">
        <v>1.0</v>
      </c>
      <c r="G1244" s="4" t="str">
        <f t="shared" si="270"/>
        <v>0.33</v>
      </c>
      <c r="H1244" s="2">
        <f t="shared" si="271"/>
        <v>1.98</v>
      </c>
      <c r="I1244" s="2">
        <f t="shared" si="272"/>
        <v>0.001549295775</v>
      </c>
      <c r="J1244" s="2">
        <f t="shared" si="273"/>
        <v>0</v>
      </c>
    </row>
    <row r="1245">
      <c r="C1245" s="1">
        <v>5.0</v>
      </c>
      <c r="E1245" s="4">
        <f t="shared" si="269"/>
        <v>130</v>
      </c>
      <c r="F1245" s="1">
        <v>1.0</v>
      </c>
      <c r="G1245" s="4" t="str">
        <f t="shared" si="270"/>
        <v>0.71</v>
      </c>
      <c r="H1245" s="2">
        <f t="shared" si="271"/>
        <v>92.3</v>
      </c>
      <c r="I1245" s="2">
        <f t="shared" si="272"/>
        <v>0.07222222222</v>
      </c>
      <c r="J1245" s="2">
        <f t="shared" si="273"/>
        <v>0</v>
      </c>
    </row>
    <row r="1246">
      <c r="C1246" s="1">
        <v>6.0</v>
      </c>
      <c r="E1246" s="4">
        <f t="shared" si="269"/>
        <v>53</v>
      </c>
      <c r="F1246" s="1">
        <v>1.0</v>
      </c>
      <c r="G1246" s="4" t="str">
        <f t="shared" si="270"/>
        <v>0.58</v>
      </c>
      <c r="H1246" s="2">
        <f t="shared" si="271"/>
        <v>30.74</v>
      </c>
      <c r="I1246" s="2">
        <f t="shared" si="272"/>
        <v>0.02405320814</v>
      </c>
      <c r="J1246" s="2">
        <f t="shared" si="273"/>
        <v>0</v>
      </c>
    </row>
    <row r="1247">
      <c r="C1247" s="1">
        <v>7.0</v>
      </c>
      <c r="E1247" s="4">
        <f t="shared" si="269"/>
        <v>22</v>
      </c>
      <c r="F1247" s="1">
        <v>1.0</v>
      </c>
      <c r="G1247" s="4" t="str">
        <f t="shared" si="270"/>
        <v>0.68</v>
      </c>
      <c r="H1247" s="2">
        <f t="shared" si="271"/>
        <v>14.96</v>
      </c>
      <c r="I1247" s="2">
        <f t="shared" si="272"/>
        <v>0.0117057903</v>
      </c>
      <c r="J1247" s="2">
        <f t="shared" si="273"/>
        <v>0</v>
      </c>
    </row>
    <row r="1248">
      <c r="C1248" s="1">
        <v>8.0</v>
      </c>
      <c r="E1248" s="4">
        <f t="shared" si="269"/>
        <v>992</v>
      </c>
      <c r="F1248" s="1">
        <v>1.0</v>
      </c>
      <c r="G1248" s="4" t="str">
        <f t="shared" si="270"/>
        <v>0.91</v>
      </c>
      <c r="H1248" s="2">
        <f t="shared" si="271"/>
        <v>902.72</v>
      </c>
      <c r="I1248" s="2">
        <f t="shared" si="272"/>
        <v>0.7063536776</v>
      </c>
      <c r="J1248" s="2">
        <f t="shared" si="273"/>
        <v>0</v>
      </c>
    </row>
    <row r="1249">
      <c r="C1249" s="1">
        <v>9.0</v>
      </c>
      <c r="E1249" s="4">
        <f t="shared" si="269"/>
        <v>38</v>
      </c>
      <c r="F1249" s="1">
        <v>0.0</v>
      </c>
      <c r="G1249" s="4" t="str">
        <f t="shared" si="270"/>
        <v>0.39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0.1683489828</v>
      </c>
    </row>
    <row r="1251">
      <c r="D1251" s="1" t="s">
        <v>29</v>
      </c>
      <c r="E1251" s="2">
        <f>Sum(E1240:E1249)</f>
        <v>1278</v>
      </c>
      <c r="H1251" s="2">
        <f>Sum(H1240:H1249)</f>
        <v>1062.85</v>
      </c>
    </row>
    <row r="1252">
      <c r="D1252" s="1" t="s">
        <v>17</v>
      </c>
      <c r="E1252" s="2">
        <f>E1251/$B$2</f>
        <v>0.009984375</v>
      </c>
    </row>
    <row r="1253">
      <c r="D1253" s="1" t="s">
        <v>18</v>
      </c>
      <c r="E1253" s="2">
        <f>H1251/E1251</f>
        <v>0.8316510172</v>
      </c>
    </row>
    <row r="1254">
      <c r="D1254" s="1" t="s">
        <v>20</v>
      </c>
      <c r="E1254" s="2">
        <f>H1251/$B$2</f>
        <v>0.008303515625</v>
      </c>
    </row>
    <row r="1255">
      <c r="D1255" s="1" t="s">
        <v>21</v>
      </c>
      <c r="E1255" s="2">
        <f>(E1251-H1251)/$B$2</f>
        <v>0.001680859375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</v>
      </c>
      <c r="F1270" s="1">
        <v>1.0</v>
      </c>
      <c r="G1270" s="4" t="str">
        <f t="shared" ref="G1270:G1279" si="275">INDIRECT(CONCATENATE("'ccc",$E$1268,"'!",$B$1,C1270+21))</f>
        <v>1.00</v>
      </c>
      <c r="H1270" s="2">
        <f t="shared" ref="H1270:H1279" si="276">E1270*F1270*G1270</f>
        <v>1</v>
      </c>
      <c r="I1270" s="2">
        <f t="shared" ref="I1270:I1279" si="277">H1270/$E$1281</f>
        <v>0.0008006405124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3</v>
      </c>
      <c r="F1271" s="1">
        <v>1.0</v>
      </c>
      <c r="G1271" s="4" t="str">
        <f t="shared" si="275"/>
        <v>1.00</v>
      </c>
      <c r="H1271" s="2">
        <f t="shared" si="276"/>
        <v>3</v>
      </c>
      <c r="I1271" s="2">
        <f t="shared" si="277"/>
        <v>0.002401921537</v>
      </c>
      <c r="J1271" s="2">
        <f t="shared" si="278"/>
        <v>0</v>
      </c>
    </row>
    <row r="1272">
      <c r="C1272" s="1">
        <v>2.0</v>
      </c>
      <c r="E1272" s="4">
        <f t="shared" si="274"/>
        <v>6</v>
      </c>
      <c r="F1272" s="1">
        <v>1.0</v>
      </c>
      <c r="G1272" s="4" t="str">
        <f t="shared" si="275"/>
        <v>0.33</v>
      </c>
      <c r="H1272" s="2">
        <f t="shared" si="276"/>
        <v>1.98</v>
      </c>
      <c r="I1272" s="2">
        <f t="shared" si="277"/>
        <v>0.001585268215</v>
      </c>
      <c r="J1272" s="2">
        <f t="shared" si="278"/>
        <v>0</v>
      </c>
    </row>
    <row r="1273">
      <c r="C1273" s="1">
        <v>3.0</v>
      </c>
      <c r="E1273" s="4">
        <f t="shared" si="274"/>
        <v>19</v>
      </c>
      <c r="F1273" s="1">
        <v>1.0</v>
      </c>
      <c r="G1273" s="4" t="str">
        <f t="shared" si="275"/>
        <v>0.58</v>
      </c>
      <c r="H1273" s="2">
        <f t="shared" si="276"/>
        <v>11.02</v>
      </c>
      <c r="I1273" s="2">
        <f t="shared" si="277"/>
        <v>0.008823058447</v>
      </c>
      <c r="J1273" s="2">
        <f t="shared" si="278"/>
        <v>0</v>
      </c>
    </row>
    <row r="1274">
      <c r="C1274" s="1">
        <v>4.0</v>
      </c>
      <c r="E1274" s="4">
        <f t="shared" si="274"/>
        <v>6</v>
      </c>
      <c r="F1274" s="1">
        <v>1.0</v>
      </c>
      <c r="G1274" s="4" t="str">
        <f t="shared" si="275"/>
        <v>0.67</v>
      </c>
      <c r="H1274" s="2">
        <f t="shared" si="276"/>
        <v>4.02</v>
      </c>
      <c r="I1274" s="2">
        <f t="shared" si="277"/>
        <v>0.00321857486</v>
      </c>
      <c r="J1274" s="2">
        <f t="shared" si="278"/>
        <v>0</v>
      </c>
    </row>
    <row r="1275">
      <c r="C1275" s="1">
        <v>5.0</v>
      </c>
      <c r="E1275" s="4">
        <f t="shared" si="274"/>
        <v>127</v>
      </c>
      <c r="F1275" s="1">
        <v>1.0</v>
      </c>
      <c r="G1275" s="4" t="str">
        <f t="shared" si="275"/>
        <v>0.72</v>
      </c>
      <c r="H1275" s="2">
        <f t="shared" si="276"/>
        <v>91.44</v>
      </c>
      <c r="I1275" s="2">
        <f t="shared" si="277"/>
        <v>0.07321056845</v>
      </c>
      <c r="J1275" s="2">
        <f t="shared" si="278"/>
        <v>0</v>
      </c>
    </row>
    <row r="1276">
      <c r="C1276" s="1">
        <v>6.0</v>
      </c>
      <c r="E1276" s="4">
        <f t="shared" si="274"/>
        <v>41</v>
      </c>
      <c r="F1276" s="1">
        <v>1.0</v>
      </c>
      <c r="G1276" s="4" t="str">
        <f t="shared" si="275"/>
        <v>0.73</v>
      </c>
      <c r="H1276" s="2">
        <f t="shared" si="276"/>
        <v>29.93</v>
      </c>
      <c r="I1276" s="2">
        <f t="shared" si="277"/>
        <v>0.02396317054</v>
      </c>
      <c r="J1276" s="2">
        <f t="shared" si="278"/>
        <v>0</v>
      </c>
    </row>
    <row r="1277">
      <c r="C1277" s="1">
        <v>7.0</v>
      </c>
      <c r="E1277" s="4">
        <f t="shared" si="274"/>
        <v>11</v>
      </c>
      <c r="F1277" s="1">
        <v>1.0</v>
      </c>
      <c r="G1277" s="4" t="str">
        <f t="shared" si="275"/>
        <v>0.82</v>
      </c>
      <c r="H1277" s="2">
        <f t="shared" si="276"/>
        <v>9.02</v>
      </c>
      <c r="I1277" s="2">
        <f t="shared" si="277"/>
        <v>0.007221777422</v>
      </c>
      <c r="J1277" s="2">
        <f t="shared" si="278"/>
        <v>0</v>
      </c>
    </row>
    <row r="1278">
      <c r="C1278" s="1">
        <v>8.0</v>
      </c>
      <c r="E1278" s="4">
        <f t="shared" si="274"/>
        <v>1011</v>
      </c>
      <c r="F1278" s="1">
        <v>1.0</v>
      </c>
      <c r="G1278" s="4" t="str">
        <f t="shared" si="275"/>
        <v>0.94</v>
      </c>
      <c r="H1278" s="2">
        <f t="shared" si="276"/>
        <v>950.34</v>
      </c>
      <c r="I1278" s="2">
        <f t="shared" si="277"/>
        <v>0.7608807046</v>
      </c>
      <c r="J1278" s="2">
        <f t="shared" si="278"/>
        <v>0</v>
      </c>
    </row>
    <row r="1279">
      <c r="C1279" s="1">
        <v>9.0</v>
      </c>
      <c r="E1279" s="4">
        <f t="shared" si="274"/>
        <v>24</v>
      </c>
      <c r="F1279" s="1">
        <v>0.0</v>
      </c>
      <c r="G1279" s="4" t="str">
        <f t="shared" si="275"/>
        <v>0.50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0.1178943155</v>
      </c>
    </row>
    <row r="1281">
      <c r="D1281" s="1" t="s">
        <v>29</v>
      </c>
      <c r="E1281" s="2">
        <f>Sum(E1270:E1279)</f>
        <v>1249</v>
      </c>
      <c r="H1281" s="2">
        <f>Sum(H1270:H1279)</f>
        <v>1101.75</v>
      </c>
    </row>
    <row r="1282">
      <c r="D1282" s="1" t="s">
        <v>17</v>
      </c>
      <c r="E1282" s="2">
        <f>E1281/$B$2</f>
        <v>0.0097578125</v>
      </c>
    </row>
    <row r="1283">
      <c r="D1283" s="1" t="s">
        <v>18</v>
      </c>
      <c r="E1283" s="2">
        <f>H1281/E1281</f>
        <v>0.8821056845</v>
      </c>
    </row>
    <row r="1284">
      <c r="D1284" s="1" t="s">
        <v>20</v>
      </c>
      <c r="E1284" s="2">
        <f>H1281/$B$2</f>
        <v>0.008607421875</v>
      </c>
    </row>
    <row r="1285">
      <c r="D1285" s="1" t="s">
        <v>21</v>
      </c>
      <c r="E1285" s="2">
        <f>(E1281-H1281)/$B$2</f>
        <v>0.001150390625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8</v>
      </c>
      <c r="F1301" s="1">
        <v>1.0</v>
      </c>
      <c r="G1301" s="4" t="str">
        <f t="shared" si="280"/>
        <v>0.25</v>
      </c>
      <c r="H1301" s="2">
        <f t="shared" si="281"/>
        <v>2</v>
      </c>
      <c r="I1301" s="2">
        <f t="shared" si="282"/>
        <v>0.001227747084</v>
      </c>
      <c r="J1301" s="2">
        <f t="shared" si="283"/>
        <v>0</v>
      </c>
    </row>
    <row r="1302">
      <c r="C1302" s="1">
        <v>2.0</v>
      </c>
      <c r="E1302" s="4">
        <f t="shared" si="279"/>
        <v>5</v>
      </c>
      <c r="F1302" s="1">
        <v>1.0</v>
      </c>
      <c r="G1302" s="4" t="str">
        <f t="shared" si="280"/>
        <v>0.20</v>
      </c>
      <c r="H1302" s="2">
        <f t="shared" si="281"/>
        <v>1</v>
      </c>
      <c r="I1302" s="2">
        <f t="shared" si="282"/>
        <v>0.0006138735421</v>
      </c>
      <c r="J1302" s="2">
        <f t="shared" si="283"/>
        <v>0</v>
      </c>
    </row>
    <row r="1303">
      <c r="C1303" s="1">
        <v>3.0</v>
      </c>
      <c r="E1303" s="4">
        <f t="shared" si="279"/>
        <v>15</v>
      </c>
      <c r="F1303" s="1">
        <v>1.0</v>
      </c>
      <c r="G1303" s="4" t="str">
        <f t="shared" si="280"/>
        <v>0.60</v>
      </c>
      <c r="H1303" s="2">
        <f t="shared" si="281"/>
        <v>9</v>
      </c>
      <c r="I1303" s="2">
        <f t="shared" si="282"/>
        <v>0.005524861878</v>
      </c>
      <c r="J1303" s="2">
        <f t="shared" si="283"/>
        <v>0</v>
      </c>
    </row>
    <row r="1304">
      <c r="C1304" s="1">
        <v>4.0</v>
      </c>
      <c r="E1304" s="4">
        <f t="shared" si="279"/>
        <v>6</v>
      </c>
      <c r="F1304" s="1">
        <v>1.0</v>
      </c>
      <c r="G1304" s="4" t="str">
        <f t="shared" si="280"/>
        <v>0.17</v>
      </c>
      <c r="H1304" s="2">
        <f t="shared" si="281"/>
        <v>1.02</v>
      </c>
      <c r="I1304" s="2">
        <f t="shared" si="282"/>
        <v>0.0006261510129</v>
      </c>
      <c r="J1304" s="2">
        <f t="shared" si="283"/>
        <v>0</v>
      </c>
    </row>
    <row r="1305">
      <c r="C1305" s="1">
        <v>5.0</v>
      </c>
      <c r="E1305" s="4">
        <f t="shared" si="279"/>
        <v>75</v>
      </c>
      <c r="F1305" s="1">
        <v>1.0</v>
      </c>
      <c r="G1305" s="4" t="str">
        <f t="shared" si="280"/>
        <v>0.64</v>
      </c>
      <c r="H1305" s="2">
        <f t="shared" si="281"/>
        <v>48</v>
      </c>
      <c r="I1305" s="2">
        <f t="shared" si="282"/>
        <v>0.02946593002</v>
      </c>
      <c r="J1305" s="2">
        <f t="shared" si="283"/>
        <v>0</v>
      </c>
    </row>
    <row r="1306">
      <c r="C1306" s="1">
        <v>6.0</v>
      </c>
      <c r="E1306" s="4">
        <f t="shared" si="279"/>
        <v>29</v>
      </c>
      <c r="F1306" s="1">
        <v>1.0</v>
      </c>
      <c r="G1306" s="4" t="str">
        <f t="shared" si="280"/>
        <v>0.52</v>
      </c>
      <c r="H1306" s="2">
        <f t="shared" si="281"/>
        <v>15.08</v>
      </c>
      <c r="I1306" s="2">
        <f t="shared" si="282"/>
        <v>0.009257213014</v>
      </c>
      <c r="J1306" s="2">
        <f t="shared" si="283"/>
        <v>0</v>
      </c>
    </row>
    <row r="1307">
      <c r="C1307" s="1">
        <v>7.0</v>
      </c>
      <c r="E1307" s="4">
        <f t="shared" si="279"/>
        <v>4</v>
      </c>
      <c r="F1307" s="1">
        <v>1.0</v>
      </c>
      <c r="G1307" s="4" t="str">
        <f t="shared" si="280"/>
        <v>0.25</v>
      </c>
      <c r="H1307" s="2">
        <f t="shared" si="281"/>
        <v>1</v>
      </c>
      <c r="I1307" s="2">
        <f t="shared" si="282"/>
        <v>0.0006138735421</v>
      </c>
      <c r="J1307" s="2">
        <f t="shared" si="283"/>
        <v>0</v>
      </c>
    </row>
    <row r="1308">
      <c r="C1308" s="1">
        <v>8.0</v>
      </c>
      <c r="E1308" s="4">
        <f t="shared" si="279"/>
        <v>1462</v>
      </c>
      <c r="F1308" s="1">
        <v>1.0</v>
      </c>
      <c r="G1308" s="4" t="str">
        <f t="shared" si="280"/>
        <v>0.97</v>
      </c>
      <c r="H1308" s="2">
        <f t="shared" si="281"/>
        <v>1418.14</v>
      </c>
      <c r="I1308" s="2">
        <f t="shared" si="282"/>
        <v>0.8705586249</v>
      </c>
      <c r="J1308" s="2">
        <f t="shared" si="283"/>
        <v>0</v>
      </c>
    </row>
    <row r="1309">
      <c r="C1309" s="1">
        <v>9.0</v>
      </c>
      <c r="E1309" s="4">
        <f t="shared" si="279"/>
        <v>25</v>
      </c>
      <c r="F1309" s="1">
        <v>0.0</v>
      </c>
      <c r="G1309" s="4" t="str">
        <f t="shared" si="280"/>
        <v>0.56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0.08211172498</v>
      </c>
    </row>
    <row r="1311">
      <c r="D1311" s="1" t="s">
        <v>29</v>
      </c>
      <c r="E1311" s="2">
        <f>Sum(E1300:E1309)</f>
        <v>1629</v>
      </c>
      <c r="H1311" s="2">
        <f>Sum(H1300:H1309)</f>
        <v>1495.24</v>
      </c>
    </row>
    <row r="1312">
      <c r="D1312" s="1" t="s">
        <v>17</v>
      </c>
      <c r="E1312" s="2">
        <f>E1311/$B$2</f>
        <v>0.0127265625</v>
      </c>
    </row>
    <row r="1313">
      <c r="D1313" s="1" t="s">
        <v>18</v>
      </c>
      <c r="E1313" s="2">
        <f>H1311/E1311</f>
        <v>0.917888275</v>
      </c>
    </row>
    <row r="1314">
      <c r="D1314" s="1" t="s">
        <v>20</v>
      </c>
      <c r="E1314" s="2">
        <f>H1311/$B$2</f>
        <v>0.0116815625</v>
      </c>
    </row>
    <row r="1315">
      <c r="D1315" s="1" t="s">
        <v>21</v>
      </c>
      <c r="E1315" s="2">
        <f>(E1311-H1311)/$B$2</f>
        <v>0.001045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7</v>
      </c>
      <c r="F1331" s="1">
        <v>1.0</v>
      </c>
      <c r="G1331" s="4" t="str">
        <f t="shared" si="285"/>
        <v>0.29</v>
      </c>
      <c r="H1331" s="2">
        <f t="shared" si="286"/>
        <v>2.03</v>
      </c>
      <c r="I1331" s="2">
        <f t="shared" si="287"/>
        <v>0.001243872549</v>
      </c>
      <c r="J1331" s="2">
        <f t="shared" si="288"/>
        <v>0</v>
      </c>
    </row>
    <row r="1332">
      <c r="C1332" s="1">
        <v>2.0</v>
      </c>
      <c r="E1332" s="4">
        <f t="shared" si="284"/>
        <v>6</v>
      </c>
      <c r="F1332" s="1">
        <v>1.0</v>
      </c>
      <c r="G1332" s="4" t="str">
        <f t="shared" si="285"/>
        <v>0.17</v>
      </c>
      <c r="H1332" s="2">
        <f t="shared" si="286"/>
        <v>1.02</v>
      </c>
      <c r="I1332" s="2">
        <f t="shared" si="287"/>
        <v>0.000625</v>
      </c>
      <c r="J1332" s="2">
        <f t="shared" si="288"/>
        <v>0</v>
      </c>
    </row>
    <row r="1333">
      <c r="C1333" s="1">
        <v>3.0</v>
      </c>
      <c r="E1333" s="4">
        <f t="shared" si="284"/>
        <v>14</v>
      </c>
      <c r="F1333" s="1">
        <v>1.0</v>
      </c>
      <c r="G1333" s="4" t="str">
        <f t="shared" si="285"/>
        <v>0.50</v>
      </c>
      <c r="H1333" s="2">
        <f t="shared" si="286"/>
        <v>7</v>
      </c>
      <c r="I1333" s="2">
        <f t="shared" si="287"/>
        <v>0.004289215686</v>
      </c>
      <c r="J1333" s="2">
        <f t="shared" si="288"/>
        <v>0</v>
      </c>
    </row>
    <row r="1334">
      <c r="C1334" s="1">
        <v>4.0</v>
      </c>
      <c r="E1334" s="4">
        <f t="shared" si="284"/>
        <v>3</v>
      </c>
      <c r="F1334" s="1">
        <v>1.0</v>
      </c>
      <c r="G1334" s="4" t="str">
        <f t="shared" si="285"/>
        <v>0.00</v>
      </c>
      <c r="H1334" s="2">
        <f t="shared" si="286"/>
        <v>0</v>
      </c>
      <c r="I1334" s="2">
        <f t="shared" si="287"/>
        <v>0</v>
      </c>
      <c r="J1334" s="2">
        <f t="shared" si="288"/>
        <v>0</v>
      </c>
    </row>
    <row r="1335">
      <c r="C1335" s="1">
        <v>5.0</v>
      </c>
      <c r="E1335" s="4">
        <f t="shared" si="284"/>
        <v>56</v>
      </c>
      <c r="F1335" s="1">
        <v>1.0</v>
      </c>
      <c r="G1335" s="4" t="str">
        <f t="shared" si="285"/>
        <v>0.68</v>
      </c>
      <c r="H1335" s="2">
        <f t="shared" si="286"/>
        <v>38.08</v>
      </c>
      <c r="I1335" s="2">
        <f t="shared" si="287"/>
        <v>0.02333333333</v>
      </c>
      <c r="J1335" s="2">
        <f t="shared" si="288"/>
        <v>0</v>
      </c>
    </row>
    <row r="1336">
      <c r="C1336" s="1">
        <v>6.0</v>
      </c>
      <c r="E1336" s="4">
        <f t="shared" si="284"/>
        <v>23</v>
      </c>
      <c r="F1336" s="1">
        <v>1.0</v>
      </c>
      <c r="G1336" s="4" t="str">
        <f t="shared" si="285"/>
        <v>0.48</v>
      </c>
      <c r="H1336" s="2">
        <f t="shared" si="286"/>
        <v>11.04</v>
      </c>
      <c r="I1336" s="2">
        <f t="shared" si="287"/>
        <v>0.006764705882</v>
      </c>
      <c r="J1336" s="2">
        <f t="shared" si="288"/>
        <v>0</v>
      </c>
    </row>
    <row r="1337">
      <c r="C1337" s="1">
        <v>7.0</v>
      </c>
      <c r="E1337" s="4">
        <f t="shared" si="284"/>
        <v>5</v>
      </c>
      <c r="F1337" s="1">
        <v>1.0</v>
      </c>
      <c r="G1337" s="4" t="str">
        <f t="shared" si="285"/>
        <v>0.40</v>
      </c>
      <c r="H1337" s="2">
        <f t="shared" si="286"/>
        <v>2</v>
      </c>
      <c r="I1337" s="2">
        <f t="shared" si="287"/>
        <v>0.001225490196</v>
      </c>
      <c r="J1337" s="2">
        <f t="shared" si="288"/>
        <v>0</v>
      </c>
    </row>
    <row r="1338">
      <c r="C1338" s="1">
        <v>8.0</v>
      </c>
      <c r="E1338" s="4">
        <f t="shared" si="284"/>
        <v>1504</v>
      </c>
      <c r="F1338" s="1">
        <v>1.0</v>
      </c>
      <c r="G1338" s="4" t="str">
        <f t="shared" si="285"/>
        <v>0.97</v>
      </c>
      <c r="H1338" s="2">
        <f t="shared" si="286"/>
        <v>1458.88</v>
      </c>
      <c r="I1338" s="2">
        <f t="shared" si="287"/>
        <v>0.8939215686</v>
      </c>
      <c r="J1338" s="2">
        <f t="shared" si="288"/>
        <v>0</v>
      </c>
    </row>
    <row r="1339">
      <c r="C1339" s="1">
        <v>9.0</v>
      </c>
      <c r="E1339" s="4">
        <f t="shared" si="284"/>
        <v>14</v>
      </c>
      <c r="F1339" s="1">
        <v>0.0</v>
      </c>
      <c r="G1339" s="4" t="str">
        <f t="shared" si="285"/>
        <v>0.50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0.06859681373</v>
      </c>
    </row>
    <row r="1341">
      <c r="D1341" s="1" t="s">
        <v>29</v>
      </c>
      <c r="E1341" s="2">
        <f>Sum(E1330:E1339)</f>
        <v>1632</v>
      </c>
      <c r="H1341" s="2">
        <f>Sum(H1330:H1339)</f>
        <v>1520.05</v>
      </c>
    </row>
    <row r="1342">
      <c r="D1342" s="1" t="s">
        <v>17</v>
      </c>
      <c r="E1342" s="2">
        <f>E1341/$B$2</f>
        <v>0.01275</v>
      </c>
    </row>
    <row r="1343">
      <c r="D1343" s="1" t="s">
        <v>18</v>
      </c>
      <c r="E1343" s="2">
        <f>H1341/E1341</f>
        <v>0.9314031863</v>
      </c>
    </row>
    <row r="1344">
      <c r="D1344" s="1" t="s">
        <v>20</v>
      </c>
      <c r="E1344" s="2">
        <f>H1341/$B$2</f>
        <v>0.01187539063</v>
      </c>
    </row>
    <row r="1345">
      <c r="D1345" s="1" t="s">
        <v>21</v>
      </c>
      <c r="E1345" s="2">
        <f>(E1341-H1341)/$B$2</f>
        <v>0.000874609375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3</v>
      </c>
      <c r="F1360" s="1">
        <v>1.0</v>
      </c>
      <c r="G1360" s="4" t="str">
        <f t="shared" ref="G1360:G1369" si="290">INDIRECT(CONCATENATE("'ccc",$E$1358,"'!",$B$1,C1360+21))</f>
        <v>0.00</v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4</v>
      </c>
      <c r="F1361" s="1">
        <v>1.0</v>
      </c>
      <c r="G1361" s="4" t="str">
        <f t="shared" si="290"/>
        <v>0.50</v>
      </c>
      <c r="H1361" s="2">
        <f t="shared" si="291"/>
        <v>2</v>
      </c>
      <c r="I1361" s="2">
        <f t="shared" si="292"/>
        <v>0.001015744033</v>
      </c>
      <c r="J1361" s="2">
        <f t="shared" si="293"/>
        <v>0</v>
      </c>
    </row>
    <row r="1362">
      <c r="C1362" s="1">
        <v>2.0</v>
      </c>
      <c r="E1362" s="4">
        <f t="shared" si="289"/>
        <v>2</v>
      </c>
      <c r="F1362" s="1">
        <v>1.0</v>
      </c>
      <c r="G1362" s="4" t="str">
        <f t="shared" si="290"/>
        <v>1.00</v>
      </c>
      <c r="H1362" s="2">
        <f t="shared" si="291"/>
        <v>2</v>
      </c>
      <c r="I1362" s="2">
        <f t="shared" si="292"/>
        <v>0.001015744033</v>
      </c>
      <c r="J1362" s="2">
        <f t="shared" si="293"/>
        <v>0</v>
      </c>
    </row>
    <row r="1363">
      <c r="C1363" s="1">
        <v>3.0</v>
      </c>
      <c r="E1363" s="4">
        <f t="shared" si="289"/>
        <v>27</v>
      </c>
      <c r="F1363" s="1">
        <v>1.0</v>
      </c>
      <c r="G1363" s="4" t="str">
        <f t="shared" si="290"/>
        <v>0.59</v>
      </c>
      <c r="H1363" s="2">
        <f t="shared" si="291"/>
        <v>15.93</v>
      </c>
      <c r="I1363" s="2">
        <f t="shared" si="292"/>
        <v>0.008090401219</v>
      </c>
      <c r="J1363" s="2">
        <f t="shared" si="293"/>
        <v>0</v>
      </c>
    </row>
    <row r="1364">
      <c r="C1364" s="1">
        <v>4.0</v>
      </c>
      <c r="E1364" s="4">
        <f t="shared" si="289"/>
        <v>21</v>
      </c>
      <c r="F1364" s="1">
        <v>1.0</v>
      </c>
      <c r="G1364" s="4" t="str">
        <f t="shared" si="290"/>
        <v>0.57</v>
      </c>
      <c r="H1364" s="2">
        <f t="shared" si="291"/>
        <v>11.97</v>
      </c>
      <c r="I1364" s="2">
        <f t="shared" si="292"/>
        <v>0.006079228035</v>
      </c>
      <c r="J1364" s="2">
        <f t="shared" si="293"/>
        <v>0</v>
      </c>
    </row>
    <row r="1365">
      <c r="C1365" s="1">
        <v>5.0</v>
      </c>
      <c r="E1365" s="4">
        <f t="shared" si="289"/>
        <v>99</v>
      </c>
      <c r="F1365" s="1">
        <v>1.0</v>
      </c>
      <c r="G1365" s="4" t="str">
        <f t="shared" si="290"/>
        <v>0.68</v>
      </c>
      <c r="H1365" s="2">
        <f t="shared" si="291"/>
        <v>67.32</v>
      </c>
      <c r="I1365" s="2">
        <f t="shared" si="292"/>
        <v>0.03418994413</v>
      </c>
      <c r="J1365" s="2">
        <f t="shared" si="293"/>
        <v>0</v>
      </c>
    </row>
    <row r="1366">
      <c r="C1366" s="1">
        <v>6.0</v>
      </c>
      <c r="E1366" s="4">
        <f t="shared" si="289"/>
        <v>35</v>
      </c>
      <c r="F1366" s="1">
        <v>1.0</v>
      </c>
      <c r="G1366" s="4" t="str">
        <f t="shared" si="290"/>
        <v>0.51</v>
      </c>
      <c r="H1366" s="2">
        <f t="shared" si="291"/>
        <v>17.85</v>
      </c>
      <c r="I1366" s="2">
        <f t="shared" si="292"/>
        <v>0.00906551549</v>
      </c>
      <c r="J1366" s="2">
        <f t="shared" si="293"/>
        <v>0</v>
      </c>
    </row>
    <row r="1367">
      <c r="C1367" s="1">
        <v>7.0</v>
      </c>
      <c r="E1367" s="4">
        <f t="shared" si="289"/>
        <v>16</v>
      </c>
      <c r="F1367" s="1">
        <v>1.0</v>
      </c>
      <c r="G1367" s="4" t="str">
        <f t="shared" si="290"/>
        <v>0.62</v>
      </c>
      <c r="H1367" s="2">
        <f t="shared" si="291"/>
        <v>9.92</v>
      </c>
      <c r="I1367" s="2">
        <f t="shared" si="292"/>
        <v>0.005038090401</v>
      </c>
      <c r="J1367" s="2">
        <f t="shared" si="293"/>
        <v>0</v>
      </c>
    </row>
    <row r="1368">
      <c r="C1368" s="1">
        <v>8.0</v>
      </c>
      <c r="E1368" s="4">
        <f t="shared" si="289"/>
        <v>1172</v>
      </c>
      <c r="F1368" s="1">
        <v>1.0</v>
      </c>
      <c r="G1368" s="4" t="str">
        <f t="shared" si="290"/>
        <v>0.90</v>
      </c>
      <c r="H1368" s="2">
        <f t="shared" si="291"/>
        <v>1054.8</v>
      </c>
      <c r="I1368" s="2">
        <f t="shared" si="292"/>
        <v>0.5357034027</v>
      </c>
      <c r="J1368" s="2">
        <f t="shared" si="293"/>
        <v>0</v>
      </c>
    </row>
    <row r="1369">
      <c r="C1369" s="1">
        <v>9.0</v>
      </c>
      <c r="E1369" s="4">
        <f t="shared" si="289"/>
        <v>590</v>
      </c>
      <c r="F1369" s="1">
        <v>1.0</v>
      </c>
      <c r="G1369" s="4" t="str">
        <f t="shared" si="290"/>
        <v>0.76</v>
      </c>
      <c r="H1369" s="2">
        <f t="shared" si="291"/>
        <v>448.4</v>
      </c>
      <c r="I1369" s="2">
        <f t="shared" si="292"/>
        <v>0.2277298121</v>
      </c>
      <c r="J1369" s="2">
        <f t="shared" si="293"/>
        <v>0</v>
      </c>
    </row>
    <row r="1370">
      <c r="C1370" s="1" t="s">
        <v>28</v>
      </c>
      <c r="I1370" s="2">
        <f>(E1371-H1371)/E1371</f>
        <v>0.1720721178</v>
      </c>
    </row>
    <row r="1371">
      <c r="D1371" s="1" t="s">
        <v>29</v>
      </c>
      <c r="E1371" s="2">
        <f>Sum(E1360:E1369)</f>
        <v>1969</v>
      </c>
      <c r="H1371" s="2">
        <f>Sum(H1360:H1369)</f>
        <v>1630.19</v>
      </c>
    </row>
    <row r="1372">
      <c r="D1372" s="1" t="s">
        <v>17</v>
      </c>
      <c r="E1372" s="2">
        <f>E1371/$B$2</f>
        <v>0.0153828125</v>
      </c>
    </row>
    <row r="1373">
      <c r="D1373" s="1" t="s">
        <v>18</v>
      </c>
      <c r="E1373" s="2">
        <f>H1371/E1371</f>
        <v>0.8279278822</v>
      </c>
    </row>
    <row r="1374">
      <c r="D1374" s="1" t="s">
        <v>20</v>
      </c>
      <c r="E1374" s="2">
        <f>H1371/$B$2</f>
        <v>0.01273585938</v>
      </c>
    </row>
    <row r="1375">
      <c r="D1375" s="1" t="s">
        <v>21</v>
      </c>
      <c r="E1375" s="2">
        <f>(E1371-H1371)/$B$2</f>
        <v>0.002646953125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4</v>
      </c>
      <c r="F1390" s="1">
        <v>1.0</v>
      </c>
      <c r="G1390" s="4" t="str">
        <f t="shared" ref="G1390:G1399" si="295">INDIRECT(CONCATENATE("'ccc",$E$1388,"'!",$B$1,C1390+21))</f>
        <v>0.00</v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12</v>
      </c>
      <c r="F1391" s="1">
        <v>1.0</v>
      </c>
      <c r="G1391" s="4" t="str">
        <f t="shared" si="295"/>
        <v>0.33</v>
      </c>
      <c r="H1391" s="2">
        <f t="shared" si="296"/>
        <v>3.96</v>
      </c>
      <c r="I1391" s="2">
        <f t="shared" si="297"/>
        <v>0.002116515232</v>
      </c>
      <c r="J1391" s="2">
        <f t="shared" si="298"/>
        <v>0</v>
      </c>
    </row>
    <row r="1392">
      <c r="C1392" s="1">
        <v>2.0</v>
      </c>
      <c r="E1392" s="4">
        <f t="shared" si="294"/>
        <v>5</v>
      </c>
      <c r="F1392" s="1">
        <v>1.0</v>
      </c>
      <c r="G1392" s="4" t="str">
        <f t="shared" si="295"/>
        <v>0.40</v>
      </c>
      <c r="H1392" s="2">
        <f t="shared" si="296"/>
        <v>2</v>
      </c>
      <c r="I1392" s="2">
        <f t="shared" si="297"/>
        <v>0.001068947087</v>
      </c>
      <c r="J1392" s="2">
        <f t="shared" si="298"/>
        <v>0</v>
      </c>
    </row>
    <row r="1393">
      <c r="C1393" s="1">
        <v>3.0</v>
      </c>
      <c r="E1393" s="4">
        <f t="shared" si="294"/>
        <v>19</v>
      </c>
      <c r="F1393" s="1">
        <v>1.0</v>
      </c>
      <c r="G1393" s="4" t="str">
        <f t="shared" si="295"/>
        <v>0.79</v>
      </c>
      <c r="H1393" s="2">
        <f t="shared" si="296"/>
        <v>15.01</v>
      </c>
      <c r="I1393" s="2">
        <f t="shared" si="297"/>
        <v>0.008022447889</v>
      </c>
      <c r="J1393" s="2">
        <f t="shared" si="298"/>
        <v>0</v>
      </c>
    </row>
    <row r="1394">
      <c r="C1394" s="1">
        <v>4.0</v>
      </c>
      <c r="E1394" s="4">
        <f t="shared" si="294"/>
        <v>12</v>
      </c>
      <c r="F1394" s="1">
        <v>1.0</v>
      </c>
      <c r="G1394" s="4" t="str">
        <f t="shared" si="295"/>
        <v>0.25</v>
      </c>
      <c r="H1394" s="2">
        <f t="shared" si="296"/>
        <v>3</v>
      </c>
      <c r="I1394" s="2">
        <f t="shared" si="297"/>
        <v>0.001603420631</v>
      </c>
      <c r="J1394" s="2">
        <f t="shared" si="298"/>
        <v>0</v>
      </c>
    </row>
    <row r="1395">
      <c r="C1395" s="1">
        <v>5.0</v>
      </c>
      <c r="E1395" s="4">
        <f t="shared" si="294"/>
        <v>98</v>
      </c>
      <c r="F1395" s="1">
        <v>1.0</v>
      </c>
      <c r="G1395" s="4" t="str">
        <f t="shared" si="295"/>
        <v>0.59</v>
      </c>
      <c r="H1395" s="2">
        <f t="shared" si="296"/>
        <v>57.82</v>
      </c>
      <c r="I1395" s="2">
        <f t="shared" si="297"/>
        <v>0.03090326029</v>
      </c>
      <c r="J1395" s="2">
        <f t="shared" si="298"/>
        <v>0</v>
      </c>
    </row>
    <row r="1396">
      <c r="C1396" s="1">
        <v>6.0</v>
      </c>
      <c r="E1396" s="4">
        <f t="shared" si="294"/>
        <v>22</v>
      </c>
      <c r="F1396" s="1">
        <v>1.0</v>
      </c>
      <c r="G1396" s="4" t="str">
        <f t="shared" si="295"/>
        <v>0.32</v>
      </c>
      <c r="H1396" s="2">
        <f t="shared" si="296"/>
        <v>7.04</v>
      </c>
      <c r="I1396" s="2">
        <f t="shared" si="297"/>
        <v>0.003762693747</v>
      </c>
      <c r="J1396" s="2">
        <f t="shared" si="298"/>
        <v>0</v>
      </c>
    </row>
    <row r="1397">
      <c r="C1397" s="1">
        <v>7.0</v>
      </c>
      <c r="E1397" s="4">
        <f t="shared" si="294"/>
        <v>30</v>
      </c>
      <c r="F1397" s="1">
        <v>1.0</v>
      </c>
      <c r="G1397" s="4" t="str">
        <f t="shared" si="295"/>
        <v>0.67</v>
      </c>
      <c r="H1397" s="2">
        <f t="shared" si="296"/>
        <v>20.1</v>
      </c>
      <c r="I1397" s="2">
        <f t="shared" si="297"/>
        <v>0.01074291823</v>
      </c>
      <c r="J1397" s="2">
        <f t="shared" si="298"/>
        <v>0</v>
      </c>
    </row>
    <row r="1398">
      <c r="C1398" s="1">
        <v>8.0</v>
      </c>
      <c r="E1398" s="4">
        <f t="shared" si="294"/>
        <v>1007</v>
      </c>
      <c r="F1398" s="1">
        <v>1.0</v>
      </c>
      <c r="G1398" s="4" t="str">
        <f t="shared" si="295"/>
        <v>0.87</v>
      </c>
      <c r="H1398" s="2">
        <f t="shared" si="296"/>
        <v>876.09</v>
      </c>
      <c r="I1398" s="2">
        <f t="shared" si="297"/>
        <v>0.4682469268</v>
      </c>
      <c r="J1398" s="2">
        <f t="shared" si="298"/>
        <v>0</v>
      </c>
    </row>
    <row r="1399">
      <c r="C1399" s="1">
        <v>9.0</v>
      </c>
      <c r="E1399" s="4">
        <f t="shared" si="294"/>
        <v>662</v>
      </c>
      <c r="F1399" s="1">
        <v>1.0</v>
      </c>
      <c r="G1399" s="4" t="str">
        <f t="shared" si="295"/>
        <v>0.82</v>
      </c>
      <c r="H1399" s="2">
        <f t="shared" si="296"/>
        <v>542.84</v>
      </c>
      <c r="I1399" s="2">
        <f t="shared" si="297"/>
        <v>0.2901336184</v>
      </c>
      <c r="J1399" s="2">
        <f t="shared" si="298"/>
        <v>0</v>
      </c>
    </row>
    <row r="1400">
      <c r="C1400" s="1" t="s">
        <v>28</v>
      </c>
      <c r="I1400" s="2">
        <f>(E1401-H1401)/E1401</f>
        <v>0.1833992517</v>
      </c>
    </row>
    <row r="1401">
      <c r="D1401" s="1" t="s">
        <v>29</v>
      </c>
      <c r="E1401" s="2">
        <f>Sum(E1390:E1399)</f>
        <v>1871</v>
      </c>
      <c r="H1401" s="2">
        <f>Sum(H1390:H1399)</f>
        <v>1527.86</v>
      </c>
    </row>
    <row r="1402">
      <c r="D1402" s="1" t="s">
        <v>17</v>
      </c>
      <c r="E1402" s="2">
        <f>E1401/$B$2</f>
        <v>0.0146171875</v>
      </c>
    </row>
    <row r="1403">
      <c r="D1403" s="1" t="s">
        <v>18</v>
      </c>
      <c r="E1403" s="2">
        <f>H1401/E1401</f>
        <v>0.8166007483</v>
      </c>
    </row>
    <row r="1404">
      <c r="D1404" s="1" t="s">
        <v>20</v>
      </c>
      <c r="E1404" s="2">
        <f>H1401/$B$2</f>
        <v>0.01193640625</v>
      </c>
    </row>
    <row r="1405">
      <c r="D1405" s="1" t="s">
        <v>21</v>
      </c>
      <c r="E1405" s="2">
        <f>(E1401-H1401)/$B$2</f>
        <v>0.00268078125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0</v>
      </c>
      <c r="F1420" s="1">
        <v>1.0</v>
      </c>
      <c r="G1420" s="4" t="str">
        <f t="shared" ref="G1420:G1429" si="300">INDIRECT(CONCATENATE("'ccc",$E$1418,"'!",$B$1,C1420+21))</f>
        <v/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15</v>
      </c>
      <c r="F1421" s="1">
        <v>1.0</v>
      </c>
      <c r="G1421" s="4" t="str">
        <f t="shared" si="300"/>
        <v>0.27</v>
      </c>
      <c r="H1421" s="2">
        <f t="shared" si="301"/>
        <v>4.05</v>
      </c>
      <c r="I1421" s="2">
        <f t="shared" si="302"/>
        <v>0.002091942149</v>
      </c>
      <c r="J1421" s="2">
        <f t="shared" si="303"/>
        <v>0</v>
      </c>
    </row>
    <row r="1422">
      <c r="C1422" s="1">
        <v>2.0</v>
      </c>
      <c r="E1422" s="4">
        <f t="shared" si="299"/>
        <v>2</v>
      </c>
      <c r="F1422" s="1">
        <v>1.0</v>
      </c>
      <c r="G1422" s="4" t="str">
        <f t="shared" si="300"/>
        <v>0.50</v>
      </c>
      <c r="H1422" s="2">
        <f t="shared" si="301"/>
        <v>1</v>
      </c>
      <c r="I1422" s="2">
        <f t="shared" si="302"/>
        <v>0.0005165289256</v>
      </c>
      <c r="J1422" s="2">
        <f t="shared" si="303"/>
        <v>0</v>
      </c>
    </row>
    <row r="1423">
      <c r="C1423" s="1">
        <v>3.0</v>
      </c>
      <c r="E1423" s="4">
        <f t="shared" si="299"/>
        <v>16</v>
      </c>
      <c r="F1423" s="1">
        <v>1.0</v>
      </c>
      <c r="G1423" s="4" t="str">
        <f t="shared" si="300"/>
        <v>0.75</v>
      </c>
      <c r="H1423" s="2">
        <f t="shared" si="301"/>
        <v>12</v>
      </c>
      <c r="I1423" s="2">
        <f t="shared" si="302"/>
        <v>0.006198347107</v>
      </c>
      <c r="J1423" s="2">
        <f t="shared" si="303"/>
        <v>0</v>
      </c>
    </row>
    <row r="1424">
      <c r="C1424" s="1">
        <v>4.0</v>
      </c>
      <c r="E1424" s="4">
        <f t="shared" si="299"/>
        <v>17</v>
      </c>
      <c r="F1424" s="1">
        <v>1.0</v>
      </c>
      <c r="G1424" s="4" t="str">
        <f t="shared" si="300"/>
        <v>0.29</v>
      </c>
      <c r="H1424" s="2">
        <f t="shared" si="301"/>
        <v>4.93</v>
      </c>
      <c r="I1424" s="2">
        <f t="shared" si="302"/>
        <v>0.002546487603</v>
      </c>
      <c r="J1424" s="2">
        <f t="shared" si="303"/>
        <v>0</v>
      </c>
    </row>
    <row r="1425">
      <c r="C1425" s="1">
        <v>5.0</v>
      </c>
      <c r="E1425" s="4">
        <f t="shared" si="299"/>
        <v>78</v>
      </c>
      <c r="F1425" s="1">
        <v>1.0</v>
      </c>
      <c r="G1425" s="4" t="str">
        <f t="shared" si="300"/>
        <v>0.56</v>
      </c>
      <c r="H1425" s="2">
        <f t="shared" si="301"/>
        <v>43.68</v>
      </c>
      <c r="I1425" s="2">
        <f t="shared" si="302"/>
        <v>0.02256198347</v>
      </c>
      <c r="J1425" s="2">
        <f t="shared" si="303"/>
        <v>0</v>
      </c>
    </row>
    <row r="1426">
      <c r="C1426" s="1">
        <v>6.0</v>
      </c>
      <c r="E1426" s="4">
        <f t="shared" si="299"/>
        <v>9</v>
      </c>
      <c r="F1426" s="1">
        <v>1.0</v>
      </c>
      <c r="G1426" s="4" t="str">
        <f t="shared" si="300"/>
        <v>0.44</v>
      </c>
      <c r="H1426" s="2">
        <f t="shared" si="301"/>
        <v>3.96</v>
      </c>
      <c r="I1426" s="2">
        <f t="shared" si="302"/>
        <v>0.002045454545</v>
      </c>
      <c r="J1426" s="2">
        <f t="shared" si="303"/>
        <v>0</v>
      </c>
    </row>
    <row r="1427">
      <c r="C1427" s="1">
        <v>7.0</v>
      </c>
      <c r="E1427" s="4">
        <f t="shared" si="299"/>
        <v>40</v>
      </c>
      <c r="F1427" s="1">
        <v>1.0</v>
      </c>
      <c r="G1427" s="4" t="str">
        <f t="shared" si="300"/>
        <v>0.47</v>
      </c>
      <c r="H1427" s="2">
        <f t="shared" si="301"/>
        <v>18.8</v>
      </c>
      <c r="I1427" s="2">
        <f t="shared" si="302"/>
        <v>0.009710743802</v>
      </c>
      <c r="J1427" s="2">
        <f t="shared" si="303"/>
        <v>0</v>
      </c>
    </row>
    <row r="1428">
      <c r="C1428" s="1">
        <v>8.0</v>
      </c>
      <c r="E1428" s="4">
        <f t="shared" si="299"/>
        <v>470</v>
      </c>
      <c r="F1428" s="1">
        <v>1.0</v>
      </c>
      <c r="G1428" s="4" t="str">
        <f t="shared" si="300"/>
        <v>0.81</v>
      </c>
      <c r="H1428" s="2">
        <f t="shared" si="301"/>
        <v>380.7</v>
      </c>
      <c r="I1428" s="2">
        <f t="shared" si="302"/>
        <v>0.196642562</v>
      </c>
      <c r="J1428" s="2">
        <f t="shared" si="303"/>
        <v>0</v>
      </c>
    </row>
    <row r="1429">
      <c r="C1429" s="1">
        <v>9.0</v>
      </c>
      <c r="E1429" s="4">
        <f t="shared" si="299"/>
        <v>1289</v>
      </c>
      <c r="F1429" s="1">
        <v>1.0</v>
      </c>
      <c r="G1429" s="4" t="str">
        <f t="shared" si="300"/>
        <v>0.88</v>
      </c>
      <c r="H1429" s="2">
        <f t="shared" si="301"/>
        <v>1134.32</v>
      </c>
      <c r="I1429" s="2">
        <f t="shared" si="302"/>
        <v>0.5859090909</v>
      </c>
      <c r="J1429" s="2">
        <f t="shared" si="303"/>
        <v>0</v>
      </c>
    </row>
    <row r="1430">
      <c r="C1430" s="1" t="s">
        <v>28</v>
      </c>
      <c r="I1430" s="2">
        <f>(E1431-H1431)/E1431</f>
        <v>0.1717768595</v>
      </c>
    </row>
    <row r="1431">
      <c r="D1431" s="1" t="s">
        <v>29</v>
      </c>
      <c r="E1431" s="2">
        <f>Sum(E1420:E1429)</f>
        <v>1936</v>
      </c>
      <c r="H1431" s="2">
        <f>Sum(H1420:H1429)</f>
        <v>1603.44</v>
      </c>
    </row>
    <row r="1432">
      <c r="D1432" s="1" t="s">
        <v>17</v>
      </c>
      <c r="E1432" s="2">
        <f>E1431/$B$2</f>
        <v>0.015125</v>
      </c>
    </row>
    <row r="1433">
      <c r="D1433" s="1" t="s">
        <v>18</v>
      </c>
      <c r="E1433" s="2">
        <f>H1431/E1431</f>
        <v>0.8282231405</v>
      </c>
    </row>
    <row r="1434">
      <c r="D1434" s="1" t="s">
        <v>20</v>
      </c>
      <c r="E1434" s="2">
        <f>H1431/$B$2</f>
        <v>0.012526875</v>
      </c>
    </row>
    <row r="1435">
      <c r="D1435" s="1" t="s">
        <v>21</v>
      </c>
      <c r="E1435" s="2">
        <f>(E1431-H1431)/$B$2</f>
        <v>0.002598125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</v>
      </c>
      <c r="F1450" s="1">
        <v>1.0</v>
      </c>
      <c r="G1450" s="4" t="str">
        <f t="shared" ref="G1450:G1459" si="305">INDIRECT(CONCATENATE("'ccc",$E$1448,"'!",$B$1,C1450+21))</f>
        <v>0.00</v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10</v>
      </c>
      <c r="F1451" s="1">
        <v>1.0</v>
      </c>
      <c r="G1451" s="4" t="str">
        <f t="shared" si="305"/>
        <v>0.30</v>
      </c>
      <c r="H1451" s="2">
        <f t="shared" si="306"/>
        <v>3</v>
      </c>
      <c r="I1451" s="2">
        <f t="shared" si="307"/>
        <v>0.001547189273</v>
      </c>
      <c r="J1451" s="2">
        <f t="shared" si="308"/>
        <v>0</v>
      </c>
    </row>
    <row r="1452">
      <c r="C1452" s="1">
        <v>2.0</v>
      </c>
      <c r="E1452" s="4">
        <f t="shared" si="304"/>
        <v>2</v>
      </c>
      <c r="F1452" s="1">
        <v>1.0</v>
      </c>
      <c r="G1452" s="4" t="str">
        <f t="shared" si="305"/>
        <v>0.00</v>
      </c>
      <c r="H1452" s="2">
        <f t="shared" si="306"/>
        <v>0</v>
      </c>
      <c r="I1452" s="2">
        <f t="shared" si="307"/>
        <v>0</v>
      </c>
      <c r="J1452" s="2">
        <f t="shared" si="308"/>
        <v>0</v>
      </c>
    </row>
    <row r="1453">
      <c r="C1453" s="1">
        <v>3.0</v>
      </c>
      <c r="E1453" s="4">
        <f t="shared" si="304"/>
        <v>17</v>
      </c>
      <c r="F1453" s="1">
        <v>1.0</v>
      </c>
      <c r="G1453" s="4" t="str">
        <f t="shared" si="305"/>
        <v>0.65</v>
      </c>
      <c r="H1453" s="2">
        <f t="shared" si="306"/>
        <v>11.05</v>
      </c>
      <c r="I1453" s="2">
        <f t="shared" si="307"/>
        <v>0.005698813822</v>
      </c>
      <c r="J1453" s="2">
        <f t="shared" si="308"/>
        <v>0</v>
      </c>
    </row>
    <row r="1454">
      <c r="C1454" s="1">
        <v>4.0</v>
      </c>
      <c r="E1454" s="4">
        <f t="shared" si="304"/>
        <v>11</v>
      </c>
      <c r="F1454" s="1">
        <v>1.0</v>
      </c>
      <c r="G1454" s="4" t="str">
        <f t="shared" si="305"/>
        <v>0.36</v>
      </c>
      <c r="H1454" s="2">
        <f t="shared" si="306"/>
        <v>3.96</v>
      </c>
      <c r="I1454" s="2">
        <f t="shared" si="307"/>
        <v>0.00204228984</v>
      </c>
      <c r="J1454" s="2">
        <f t="shared" si="308"/>
        <v>0</v>
      </c>
    </row>
    <row r="1455">
      <c r="C1455" s="1">
        <v>5.0</v>
      </c>
      <c r="E1455" s="4">
        <f t="shared" si="304"/>
        <v>62</v>
      </c>
      <c r="F1455" s="1">
        <v>1.0</v>
      </c>
      <c r="G1455" s="4" t="str">
        <f t="shared" si="305"/>
        <v>0.56</v>
      </c>
      <c r="H1455" s="2">
        <f t="shared" si="306"/>
        <v>34.72</v>
      </c>
      <c r="I1455" s="2">
        <f t="shared" si="307"/>
        <v>0.01790613718</v>
      </c>
      <c r="J1455" s="2">
        <f t="shared" si="308"/>
        <v>0</v>
      </c>
    </row>
    <row r="1456">
      <c r="C1456" s="1">
        <v>6.0</v>
      </c>
      <c r="E1456" s="4">
        <f t="shared" si="304"/>
        <v>9</v>
      </c>
      <c r="F1456" s="1">
        <v>1.0</v>
      </c>
      <c r="G1456" s="4" t="str">
        <f t="shared" si="305"/>
        <v>0.56</v>
      </c>
      <c r="H1456" s="2">
        <f t="shared" si="306"/>
        <v>5.04</v>
      </c>
      <c r="I1456" s="2">
        <f t="shared" si="307"/>
        <v>0.002599277978</v>
      </c>
      <c r="J1456" s="2">
        <f t="shared" si="308"/>
        <v>0</v>
      </c>
    </row>
    <row r="1457">
      <c r="C1457" s="1">
        <v>7.0</v>
      </c>
      <c r="E1457" s="4">
        <f t="shared" si="304"/>
        <v>33</v>
      </c>
      <c r="F1457" s="1">
        <v>1.0</v>
      </c>
      <c r="G1457" s="4" t="str">
        <f t="shared" si="305"/>
        <v>0.52</v>
      </c>
      <c r="H1457" s="2">
        <f t="shared" si="306"/>
        <v>17.16</v>
      </c>
      <c r="I1457" s="2">
        <f t="shared" si="307"/>
        <v>0.008849922641</v>
      </c>
      <c r="J1457" s="2">
        <f t="shared" si="308"/>
        <v>0</v>
      </c>
    </row>
    <row r="1458">
      <c r="C1458" s="1">
        <v>8.0</v>
      </c>
      <c r="E1458" s="4">
        <f t="shared" si="304"/>
        <v>375</v>
      </c>
      <c r="F1458" s="1">
        <v>1.0</v>
      </c>
      <c r="G1458" s="4" t="str">
        <f t="shared" si="305"/>
        <v>0.77</v>
      </c>
      <c r="H1458" s="2">
        <f t="shared" si="306"/>
        <v>288.75</v>
      </c>
      <c r="I1458" s="2">
        <f t="shared" si="307"/>
        <v>0.1489169675</v>
      </c>
      <c r="J1458" s="2">
        <f t="shared" si="308"/>
        <v>0</v>
      </c>
    </row>
    <row r="1459">
      <c r="C1459" s="1">
        <v>9.0</v>
      </c>
      <c r="E1459" s="4">
        <f t="shared" si="304"/>
        <v>1419</v>
      </c>
      <c r="F1459" s="1">
        <v>1.0</v>
      </c>
      <c r="G1459" s="4" t="str">
        <f t="shared" si="305"/>
        <v>0.87</v>
      </c>
      <c r="H1459" s="2">
        <f t="shared" si="306"/>
        <v>1234.53</v>
      </c>
      <c r="I1459" s="2">
        <f t="shared" si="307"/>
        <v>0.6366838577</v>
      </c>
      <c r="J1459" s="2">
        <f t="shared" si="308"/>
        <v>0</v>
      </c>
    </row>
    <row r="1460">
      <c r="C1460" s="1" t="s">
        <v>28</v>
      </c>
      <c r="I1460" s="2">
        <f>(E1461-H1461)/E1461</f>
        <v>0.1757555441</v>
      </c>
    </row>
    <row r="1461">
      <c r="D1461" s="1" t="s">
        <v>29</v>
      </c>
      <c r="E1461" s="2">
        <f>Sum(E1450:E1459)</f>
        <v>1939</v>
      </c>
      <c r="H1461" s="2">
        <f>Sum(H1450:H1459)</f>
        <v>1598.21</v>
      </c>
    </row>
    <row r="1462">
      <c r="D1462" s="1" t="s">
        <v>17</v>
      </c>
      <c r="E1462" s="2">
        <f>E1461/$B$2</f>
        <v>0.0151484375</v>
      </c>
    </row>
    <row r="1463">
      <c r="D1463" s="1" t="s">
        <v>18</v>
      </c>
      <c r="E1463" s="2">
        <f>H1461/E1461</f>
        <v>0.8242444559</v>
      </c>
    </row>
    <row r="1464">
      <c r="D1464" s="1" t="s">
        <v>20</v>
      </c>
      <c r="E1464" s="2">
        <f>H1461/$B$2</f>
        <v>0.01248601563</v>
      </c>
    </row>
    <row r="1465">
      <c r="D1465" s="1" t="s">
        <v>21</v>
      </c>
      <c r="E1465" s="2">
        <f>(E1461-H1461)/$B$2</f>
        <v>0.002662421875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16</v>
      </c>
      <c r="F1481" s="1">
        <v>1.0</v>
      </c>
      <c r="G1481" s="4" t="str">
        <f t="shared" si="310"/>
        <v>0.25</v>
      </c>
      <c r="H1481" s="2">
        <f t="shared" si="311"/>
        <v>4</v>
      </c>
      <c r="I1481" s="2">
        <f t="shared" si="312"/>
        <v>0.002063983488</v>
      </c>
      <c r="J1481" s="2">
        <f t="shared" si="313"/>
        <v>0</v>
      </c>
    </row>
    <row r="1482">
      <c r="C1482" s="1">
        <v>2.0</v>
      </c>
      <c r="E1482" s="4">
        <f t="shared" si="309"/>
        <v>2</v>
      </c>
      <c r="F1482" s="1">
        <v>1.0</v>
      </c>
      <c r="G1482" s="4" t="str">
        <f t="shared" si="310"/>
        <v>0.00</v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14</v>
      </c>
      <c r="F1483" s="1">
        <v>1.0</v>
      </c>
      <c r="G1483" s="4" t="str">
        <f t="shared" si="310"/>
        <v>0.43</v>
      </c>
      <c r="H1483" s="2">
        <f t="shared" si="311"/>
        <v>6.02</v>
      </c>
      <c r="I1483" s="2">
        <f t="shared" si="312"/>
        <v>0.00310629515</v>
      </c>
      <c r="J1483" s="2">
        <f t="shared" si="313"/>
        <v>0</v>
      </c>
    </row>
    <row r="1484">
      <c r="C1484" s="1">
        <v>4.0</v>
      </c>
      <c r="E1484" s="4">
        <f t="shared" si="309"/>
        <v>13</v>
      </c>
      <c r="F1484" s="1">
        <v>1.0</v>
      </c>
      <c r="G1484" s="4" t="str">
        <f t="shared" si="310"/>
        <v>0.31</v>
      </c>
      <c r="H1484" s="2">
        <f t="shared" si="311"/>
        <v>4.03</v>
      </c>
      <c r="I1484" s="2">
        <f t="shared" si="312"/>
        <v>0.002079463364</v>
      </c>
      <c r="J1484" s="2">
        <f t="shared" si="313"/>
        <v>0</v>
      </c>
    </row>
    <row r="1485">
      <c r="C1485" s="1">
        <v>5.0</v>
      </c>
      <c r="E1485" s="4">
        <f t="shared" si="309"/>
        <v>59</v>
      </c>
      <c r="F1485" s="1">
        <v>1.0</v>
      </c>
      <c r="G1485" s="4" t="str">
        <f t="shared" si="310"/>
        <v>0.56</v>
      </c>
      <c r="H1485" s="2">
        <f t="shared" si="311"/>
        <v>33.04</v>
      </c>
      <c r="I1485" s="2">
        <f t="shared" si="312"/>
        <v>0.01704850361</v>
      </c>
      <c r="J1485" s="2">
        <f t="shared" si="313"/>
        <v>0</v>
      </c>
    </row>
    <row r="1486">
      <c r="C1486" s="1">
        <v>6.0</v>
      </c>
      <c r="E1486" s="4">
        <f t="shared" si="309"/>
        <v>4</v>
      </c>
      <c r="F1486" s="1">
        <v>1.0</v>
      </c>
      <c r="G1486" s="4" t="str">
        <f t="shared" si="310"/>
        <v>0.50</v>
      </c>
      <c r="H1486" s="2">
        <f t="shared" si="311"/>
        <v>2</v>
      </c>
      <c r="I1486" s="2">
        <f t="shared" si="312"/>
        <v>0.001031991744</v>
      </c>
      <c r="J1486" s="2">
        <f t="shared" si="313"/>
        <v>0</v>
      </c>
    </row>
    <row r="1487">
      <c r="C1487" s="1">
        <v>7.0</v>
      </c>
      <c r="E1487" s="4">
        <f t="shared" si="309"/>
        <v>66</v>
      </c>
      <c r="F1487" s="1">
        <v>1.0</v>
      </c>
      <c r="G1487" s="4" t="str">
        <f t="shared" si="310"/>
        <v>0.56</v>
      </c>
      <c r="H1487" s="2">
        <f t="shared" si="311"/>
        <v>36.96</v>
      </c>
      <c r="I1487" s="2">
        <f t="shared" si="312"/>
        <v>0.01907120743</v>
      </c>
      <c r="J1487" s="2">
        <f t="shared" si="313"/>
        <v>0</v>
      </c>
    </row>
    <row r="1488">
      <c r="C1488" s="1">
        <v>8.0</v>
      </c>
      <c r="E1488" s="4">
        <f t="shared" si="309"/>
        <v>245</v>
      </c>
      <c r="F1488" s="1">
        <v>1.0</v>
      </c>
      <c r="G1488" s="4" t="str">
        <f t="shared" si="310"/>
        <v>0.76</v>
      </c>
      <c r="H1488" s="2">
        <f t="shared" si="311"/>
        <v>186.2</v>
      </c>
      <c r="I1488" s="2">
        <f t="shared" si="312"/>
        <v>0.09607843137</v>
      </c>
      <c r="J1488" s="2">
        <f t="shared" si="313"/>
        <v>0</v>
      </c>
    </row>
    <row r="1489">
      <c r="C1489" s="1">
        <v>9.0</v>
      </c>
      <c r="E1489" s="4">
        <f t="shared" si="309"/>
        <v>1519</v>
      </c>
      <c r="F1489" s="1">
        <v>1.0</v>
      </c>
      <c r="G1489" s="4" t="str">
        <f t="shared" si="310"/>
        <v>0.91</v>
      </c>
      <c r="H1489" s="2">
        <f t="shared" si="311"/>
        <v>1382.29</v>
      </c>
      <c r="I1489" s="2">
        <f t="shared" si="312"/>
        <v>0.713255934</v>
      </c>
      <c r="J1489" s="2">
        <f t="shared" si="313"/>
        <v>0</v>
      </c>
    </row>
    <row r="1490">
      <c r="C1490" s="1" t="s">
        <v>28</v>
      </c>
      <c r="I1490" s="2">
        <f>(E1491-H1491)/E1491</f>
        <v>0.1462641899</v>
      </c>
    </row>
    <row r="1491">
      <c r="D1491" s="1" t="s">
        <v>29</v>
      </c>
      <c r="E1491" s="2">
        <f>Sum(E1480:E1489)</f>
        <v>1938</v>
      </c>
      <c r="H1491" s="2">
        <f>Sum(H1480:H1489)</f>
        <v>1654.54</v>
      </c>
    </row>
    <row r="1492">
      <c r="D1492" s="1" t="s">
        <v>17</v>
      </c>
      <c r="E1492" s="2">
        <f>E1491/$B$2</f>
        <v>0.015140625</v>
      </c>
    </row>
    <row r="1493">
      <c r="D1493" s="1" t="s">
        <v>18</v>
      </c>
      <c r="E1493" s="2">
        <f>H1491/E1491</f>
        <v>0.8537358101</v>
      </c>
    </row>
    <row r="1494">
      <c r="D1494" s="1" t="s">
        <v>20</v>
      </c>
      <c r="E1494" s="2">
        <f>H1491/$B$2</f>
        <v>0.01292609375</v>
      </c>
    </row>
    <row r="1495">
      <c r="D1495" s="1" t="s">
        <v>21</v>
      </c>
      <c r="E1495" s="2">
        <f>(E1491-H1491)/$B$2</f>
        <v>0.00221453125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49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 t="str">
        <f t="shared" ref="N95:X95" si="59">INDIRECT(CONCATENATE("I",$L95+N$63))</f>
        <v>#DIV/0!</v>
      </c>
      <c r="O95" s="2" t="str">
        <f t="shared" si="59"/>
        <v>#DIV/0!</v>
      </c>
      <c r="P95" s="2" t="str">
        <f t="shared" si="59"/>
        <v>#DIV/0!</v>
      </c>
      <c r="Q95" s="2" t="str">
        <f t="shared" si="59"/>
        <v>#DIV/0!</v>
      </c>
      <c r="R95" s="2" t="str">
        <f t="shared" si="59"/>
        <v>#DIV/0!</v>
      </c>
      <c r="S95" s="2" t="str">
        <f t="shared" si="59"/>
        <v>#DIV/0!</v>
      </c>
      <c r="T95" s="2" t="str">
        <f t="shared" si="59"/>
        <v>#DIV/0!</v>
      </c>
      <c r="U95" s="2" t="str">
        <f t="shared" si="59"/>
        <v>#DIV/0!</v>
      </c>
      <c r="V95" s="2" t="str">
        <f t="shared" si="59"/>
        <v>#DIV/0!</v>
      </c>
      <c r="W95" s="2" t="str">
        <f t="shared" si="59"/>
        <v>#DIV/0!</v>
      </c>
      <c r="X95" s="2" t="str">
        <f t="shared" si="59"/>
        <v>#DIV/0!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0.00381748072</v>
      </c>
      <c r="O96" s="2">
        <f t="shared" si="65"/>
        <v>0.001272493573</v>
      </c>
      <c r="P96" s="2">
        <f t="shared" si="65"/>
        <v>0.002570694087</v>
      </c>
      <c r="Q96" s="2">
        <f t="shared" si="65"/>
        <v>0</v>
      </c>
      <c r="R96" s="2">
        <f t="shared" si="65"/>
        <v>0.008997429306</v>
      </c>
      <c r="S96" s="2">
        <f t="shared" si="65"/>
        <v>0.01275064267</v>
      </c>
      <c r="T96" s="2">
        <f t="shared" si="65"/>
        <v>0.9076606684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0.06293059126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0.00642118863</v>
      </c>
      <c r="O97" s="2">
        <f t="shared" si="66"/>
        <v>0</v>
      </c>
      <c r="P97" s="2">
        <f t="shared" si="66"/>
        <v>0.001291989664</v>
      </c>
      <c r="Q97" s="2">
        <f t="shared" si="66"/>
        <v>0.001291989664</v>
      </c>
      <c r="R97" s="2">
        <f t="shared" si="66"/>
        <v>0.006511627907</v>
      </c>
      <c r="S97" s="2">
        <f t="shared" si="66"/>
        <v>0.00511627907</v>
      </c>
      <c r="T97" s="2">
        <f t="shared" si="66"/>
        <v>0.922377261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0.05698966408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0.002624020888</v>
      </c>
      <c r="O98" s="2">
        <f t="shared" si="67"/>
        <v>0</v>
      </c>
      <c r="P98" s="2">
        <f t="shared" si="67"/>
        <v>0.0009791122715</v>
      </c>
      <c r="Q98" s="2">
        <f t="shared" si="67"/>
        <v>0.003916449086</v>
      </c>
      <c r="R98" s="2">
        <f t="shared" si="67"/>
        <v>0.0009399477807</v>
      </c>
      <c r="S98" s="2">
        <f t="shared" si="67"/>
        <v>0.004595300261</v>
      </c>
      <c r="T98" s="2">
        <f t="shared" si="67"/>
        <v>0.9446736292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0.04227154047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0.001351351351</v>
      </c>
      <c r="O99" s="2">
        <f t="shared" si="68"/>
        <v>0</v>
      </c>
      <c r="P99" s="2">
        <f t="shared" si="68"/>
        <v>0.001351351351</v>
      </c>
      <c r="Q99" s="2">
        <f t="shared" si="68"/>
        <v>0</v>
      </c>
      <c r="R99" s="2">
        <f t="shared" si="68"/>
        <v>0.001337837838</v>
      </c>
      <c r="S99" s="2">
        <f t="shared" si="68"/>
        <v>0.004013513514</v>
      </c>
      <c r="T99" s="2">
        <f t="shared" si="68"/>
        <v>0.9535135135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0.03843243243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0.007762645914</v>
      </c>
      <c r="O100" s="2">
        <f t="shared" si="69"/>
        <v>0</v>
      </c>
      <c r="P100" s="2">
        <f t="shared" si="69"/>
        <v>0.009124513619</v>
      </c>
      <c r="Q100" s="2">
        <f t="shared" si="69"/>
        <v>0.001297016861</v>
      </c>
      <c r="R100" s="2">
        <f t="shared" si="69"/>
        <v>0.0126459144</v>
      </c>
      <c r="S100" s="2">
        <f t="shared" si="69"/>
        <v>0.01337548638</v>
      </c>
      <c r="T100" s="2">
        <f t="shared" si="69"/>
        <v>0.8237029831</v>
      </c>
      <c r="U100" s="2">
        <f t="shared" si="69"/>
        <v>0.02431906615</v>
      </c>
      <c r="V100" s="2">
        <f t="shared" si="69"/>
        <v>0</v>
      </c>
      <c r="W100" s="2">
        <f t="shared" si="69"/>
        <v>0</v>
      </c>
      <c r="X100" s="2">
        <f t="shared" si="69"/>
        <v>0.1077723735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0.006514497224</v>
      </c>
      <c r="O101" s="2">
        <f t="shared" si="70"/>
        <v>0</v>
      </c>
      <c r="P101" s="2">
        <f t="shared" si="70"/>
        <v>0.007772979642</v>
      </c>
      <c r="Q101" s="2">
        <f t="shared" si="70"/>
        <v>0.002776064158</v>
      </c>
      <c r="R101" s="2">
        <f t="shared" si="70"/>
        <v>0.008994447872</v>
      </c>
      <c r="S101" s="2">
        <f t="shared" si="70"/>
        <v>0.009855027761</v>
      </c>
      <c r="T101" s="2">
        <f t="shared" si="70"/>
        <v>0.8471468229</v>
      </c>
      <c r="U101" s="2">
        <f t="shared" si="70"/>
        <v>0.01945712523</v>
      </c>
      <c r="V101" s="2">
        <f t="shared" si="70"/>
        <v>0</v>
      </c>
      <c r="W101" s="2">
        <f t="shared" si="70"/>
        <v>0</v>
      </c>
      <c r="X101" s="2">
        <f t="shared" si="70"/>
        <v>0.09748303516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0.008117573483</v>
      </c>
      <c r="O102" s="2">
        <f t="shared" si="71"/>
        <v>0</v>
      </c>
      <c r="P102" s="2">
        <f t="shared" si="71"/>
        <v>0.01033145716</v>
      </c>
      <c r="Q102" s="2">
        <f t="shared" si="71"/>
        <v>0.001901188243</v>
      </c>
      <c r="R102" s="2">
        <f t="shared" si="71"/>
        <v>0.009446529081</v>
      </c>
      <c r="S102" s="2">
        <f t="shared" si="71"/>
        <v>0.01031894934</v>
      </c>
      <c r="T102" s="2">
        <f t="shared" si="71"/>
        <v>0.8663414634</v>
      </c>
      <c r="U102" s="2">
        <f t="shared" si="71"/>
        <v>0.01349593496</v>
      </c>
      <c r="V102" s="2">
        <f t="shared" si="71"/>
        <v>0</v>
      </c>
      <c r="W102" s="2">
        <f t="shared" si="71"/>
        <v>0</v>
      </c>
      <c r="X102" s="2">
        <f t="shared" si="71"/>
        <v>0.08004690432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0.006911392405</v>
      </c>
      <c r="O103" s="2">
        <f t="shared" si="72"/>
        <v>0</v>
      </c>
      <c r="P103" s="2">
        <f t="shared" si="72"/>
        <v>0.007651898734</v>
      </c>
      <c r="Q103" s="2">
        <f t="shared" si="72"/>
        <v>0.001563291139</v>
      </c>
      <c r="R103" s="2">
        <f t="shared" si="72"/>
        <v>0.01012658228</v>
      </c>
      <c r="S103" s="2">
        <f t="shared" si="72"/>
        <v>0.007974683544</v>
      </c>
      <c r="T103" s="2">
        <f t="shared" si="72"/>
        <v>0.8758481013</v>
      </c>
      <c r="U103" s="2">
        <f t="shared" si="72"/>
        <v>0.008547468354</v>
      </c>
      <c r="V103" s="2">
        <f t="shared" si="72"/>
        <v>0</v>
      </c>
      <c r="W103" s="2">
        <f t="shared" si="72"/>
        <v>0</v>
      </c>
      <c r="X103" s="2">
        <f t="shared" si="72"/>
        <v>0.08137658228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0.007754771918</v>
      </c>
      <c r="O104" s="2">
        <f t="shared" si="73"/>
        <v>0</v>
      </c>
      <c r="P104" s="2">
        <f t="shared" si="73"/>
        <v>0.008346813329</v>
      </c>
      <c r="Q104" s="2">
        <f t="shared" si="73"/>
        <v>0.001630540278</v>
      </c>
      <c r="R104" s="2">
        <f t="shared" si="73"/>
        <v>0.002950501456</v>
      </c>
      <c r="S104" s="2">
        <f t="shared" si="73"/>
        <v>0.01077968295</v>
      </c>
      <c r="T104" s="2">
        <f t="shared" si="73"/>
        <v>0.8696214817</v>
      </c>
      <c r="U104" s="2">
        <f t="shared" si="73"/>
        <v>0.01126819799</v>
      </c>
      <c r="V104" s="2">
        <f t="shared" si="73"/>
        <v>0</v>
      </c>
      <c r="W104" s="2">
        <f t="shared" si="73"/>
        <v>0</v>
      </c>
      <c r="X104" s="2">
        <f t="shared" si="73"/>
        <v>0.08764801035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0.006130434783</v>
      </c>
      <c r="O105" s="2">
        <f t="shared" si="74"/>
        <v>0.0003623188406</v>
      </c>
      <c r="P105" s="2">
        <f t="shared" si="74"/>
        <v>0.01486956522</v>
      </c>
      <c r="Q105" s="2">
        <f t="shared" si="74"/>
        <v>0.001797101449</v>
      </c>
      <c r="R105" s="2">
        <f t="shared" si="74"/>
        <v>0.01096014493</v>
      </c>
      <c r="S105" s="2">
        <f t="shared" si="74"/>
        <v>0.007173913043</v>
      </c>
      <c r="T105" s="2">
        <f t="shared" si="74"/>
        <v>0.8274782609</v>
      </c>
      <c r="U105" s="2">
        <f t="shared" si="74"/>
        <v>0.005797101449</v>
      </c>
      <c r="V105" s="2">
        <f t="shared" si="74"/>
        <v>0.01481521739</v>
      </c>
      <c r="W105" s="2">
        <f t="shared" si="74"/>
        <v>0</v>
      </c>
      <c r="X105" s="2">
        <f t="shared" si="74"/>
        <v>0.110615942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0.006122082585</v>
      </c>
      <c r="O106" s="2">
        <f t="shared" si="75"/>
        <v>0.0003590664273</v>
      </c>
      <c r="P106" s="2">
        <f t="shared" si="75"/>
        <v>0.01303411131</v>
      </c>
      <c r="Q106" s="2">
        <f t="shared" si="75"/>
        <v>0.001454219031</v>
      </c>
      <c r="R106" s="2">
        <f t="shared" si="75"/>
        <v>0.01246678636</v>
      </c>
      <c r="S106" s="2">
        <f t="shared" si="75"/>
        <v>0.01657809695</v>
      </c>
      <c r="T106" s="2">
        <f t="shared" si="75"/>
        <v>0.7586929982</v>
      </c>
      <c r="U106" s="2">
        <f t="shared" si="75"/>
        <v>0.005368043088</v>
      </c>
      <c r="V106" s="2">
        <f t="shared" si="75"/>
        <v>0.03673249551</v>
      </c>
      <c r="W106" s="2">
        <f t="shared" si="75"/>
        <v>0</v>
      </c>
      <c r="X106" s="2">
        <f t="shared" si="75"/>
        <v>0.1491921005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0.006876822157</v>
      </c>
      <c r="O107" s="2">
        <f t="shared" si="76"/>
        <v>0.0007288629738</v>
      </c>
      <c r="P107" s="2">
        <f t="shared" si="76"/>
        <v>0.01225218659</v>
      </c>
      <c r="Q107" s="2">
        <f t="shared" si="76"/>
        <v>0.001082361516</v>
      </c>
      <c r="R107" s="2">
        <f t="shared" si="76"/>
        <v>0.009183673469</v>
      </c>
      <c r="S107" s="2">
        <f t="shared" si="76"/>
        <v>0.01346938776</v>
      </c>
      <c r="T107" s="2">
        <f t="shared" si="76"/>
        <v>0.7395262391</v>
      </c>
      <c r="U107" s="2">
        <f t="shared" si="76"/>
        <v>0.007682215743</v>
      </c>
      <c r="V107" s="2">
        <f t="shared" si="76"/>
        <v>0.0406122449</v>
      </c>
      <c r="W107" s="2">
        <f t="shared" si="76"/>
        <v>0</v>
      </c>
      <c r="X107" s="2">
        <f t="shared" si="76"/>
        <v>0.1685860058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0.00937920718</v>
      </c>
      <c r="O108" s="2">
        <f t="shared" si="77"/>
        <v>0.0003739715782</v>
      </c>
      <c r="P108" s="2">
        <f t="shared" si="77"/>
        <v>0.01769633508</v>
      </c>
      <c r="Q108" s="2">
        <f t="shared" si="77"/>
        <v>0.003694839192</v>
      </c>
      <c r="R108" s="2">
        <f t="shared" si="77"/>
        <v>0.01009723261</v>
      </c>
      <c r="S108" s="2">
        <f t="shared" si="77"/>
        <v>0.01234106208</v>
      </c>
      <c r="T108" s="2">
        <f t="shared" si="77"/>
        <v>0.702408377</v>
      </c>
      <c r="U108" s="2">
        <f t="shared" si="77"/>
        <v>0.003339566193</v>
      </c>
      <c r="V108" s="2">
        <f t="shared" si="77"/>
        <v>0.0537210172</v>
      </c>
      <c r="W108" s="2">
        <f t="shared" si="77"/>
        <v>0</v>
      </c>
      <c r="X108" s="2">
        <f t="shared" si="77"/>
        <v>0.1869483919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0.006469953221</v>
      </c>
      <c r="O109" s="2">
        <f t="shared" si="78"/>
        <v>0</v>
      </c>
      <c r="P109" s="2">
        <f t="shared" si="78"/>
        <v>0.01080604534</v>
      </c>
      <c r="Q109" s="2">
        <f t="shared" si="78"/>
        <v>0.001799208348</v>
      </c>
      <c r="R109" s="2">
        <f t="shared" si="78"/>
        <v>0.01251889169</v>
      </c>
      <c r="S109" s="2">
        <f t="shared" si="78"/>
        <v>0.01405541562</v>
      </c>
      <c r="T109" s="2">
        <f t="shared" si="78"/>
        <v>0.6739474631</v>
      </c>
      <c r="U109" s="2">
        <f t="shared" si="78"/>
        <v>0.005757466715</v>
      </c>
      <c r="V109" s="2">
        <f t="shared" si="78"/>
        <v>0.06341129903</v>
      </c>
      <c r="W109" s="2">
        <f t="shared" si="78"/>
        <v>0</v>
      </c>
      <c r="X109" s="2">
        <f t="shared" si="78"/>
        <v>0.2112342569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0.02947856315</v>
      </c>
      <c r="O110" s="2">
        <f t="shared" si="79"/>
        <v>0.0003785245268</v>
      </c>
      <c r="P110" s="2">
        <f t="shared" si="79"/>
        <v>0.02687524141</v>
      </c>
      <c r="Q110" s="2">
        <f t="shared" si="79"/>
        <v>0.004275782155</v>
      </c>
      <c r="R110" s="2">
        <f t="shared" si="79"/>
        <v>0.01694476632</v>
      </c>
      <c r="S110" s="2">
        <f t="shared" si="79"/>
        <v>0.01361915798</v>
      </c>
      <c r="T110" s="2">
        <f t="shared" si="79"/>
        <v>0.5232097335</v>
      </c>
      <c r="U110" s="2">
        <f t="shared" si="79"/>
        <v>0.0119235226</v>
      </c>
      <c r="V110" s="2">
        <f t="shared" si="79"/>
        <v>0.02172653534</v>
      </c>
      <c r="W110" s="2">
        <f t="shared" si="79"/>
        <v>0.07811510236</v>
      </c>
      <c r="X110" s="2">
        <f t="shared" si="79"/>
        <v>0.2734530707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0.02210100231</v>
      </c>
      <c r="O111" s="2">
        <f t="shared" si="80"/>
        <v>0.0007825751735</v>
      </c>
      <c r="P111" s="2">
        <f t="shared" si="80"/>
        <v>0.02103315343</v>
      </c>
      <c r="Q111" s="2">
        <f t="shared" si="80"/>
        <v>0.002305319969</v>
      </c>
      <c r="R111" s="2">
        <f t="shared" si="80"/>
        <v>0.01613338473</v>
      </c>
      <c r="S111" s="2">
        <f t="shared" si="80"/>
        <v>0.01776407093</v>
      </c>
      <c r="T111" s="2">
        <f t="shared" si="80"/>
        <v>0.5325983038</v>
      </c>
      <c r="U111" s="2">
        <f t="shared" si="80"/>
        <v>0.01156515035</v>
      </c>
      <c r="V111" s="2">
        <f t="shared" si="80"/>
        <v>0.023230532</v>
      </c>
      <c r="W111" s="2">
        <f t="shared" si="80"/>
        <v>0.08447185813</v>
      </c>
      <c r="X111" s="2">
        <f t="shared" si="80"/>
        <v>0.2680146492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0.02440451316</v>
      </c>
      <c r="O112" s="2">
        <f t="shared" si="81"/>
        <v>0.0008357709987</v>
      </c>
      <c r="P112" s="2">
        <f t="shared" si="81"/>
        <v>0.01776431258</v>
      </c>
      <c r="Q112" s="2">
        <f t="shared" si="81"/>
        <v>0.002544922691</v>
      </c>
      <c r="R112" s="2">
        <f t="shared" si="81"/>
        <v>0.02055996657</v>
      </c>
      <c r="S112" s="2">
        <f t="shared" si="81"/>
        <v>0.01667363142</v>
      </c>
      <c r="T112" s="2">
        <f t="shared" si="81"/>
        <v>0.4293021312</v>
      </c>
      <c r="U112" s="2">
        <f t="shared" si="81"/>
        <v>0.01048056832</v>
      </c>
      <c r="V112" s="2">
        <f t="shared" si="81"/>
        <v>0.02109068115</v>
      </c>
      <c r="W112" s="2">
        <f t="shared" si="81"/>
        <v>0.1433054743</v>
      </c>
      <c r="X112" s="2">
        <f t="shared" si="81"/>
        <v>0.3130380276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0.02160784314</v>
      </c>
      <c r="O113" s="2">
        <f t="shared" si="82"/>
        <v>0.0007843137255</v>
      </c>
      <c r="P113" s="2">
        <f t="shared" si="82"/>
        <v>0.021</v>
      </c>
      <c r="Q113" s="2">
        <f t="shared" si="82"/>
        <v>0.003176470588</v>
      </c>
      <c r="R113" s="2">
        <f t="shared" si="82"/>
        <v>0.01669411765</v>
      </c>
      <c r="S113" s="2">
        <f t="shared" si="82"/>
        <v>0.01852941176</v>
      </c>
      <c r="T113" s="2">
        <f t="shared" si="82"/>
        <v>0.4292235294</v>
      </c>
      <c r="U113" s="2">
        <f t="shared" si="82"/>
        <v>0.01944705882</v>
      </c>
      <c r="V113" s="2">
        <f t="shared" si="82"/>
        <v>0.01929411765</v>
      </c>
      <c r="W113" s="2">
        <f t="shared" si="82"/>
        <v>0.1594509804</v>
      </c>
      <c r="X113" s="2">
        <f t="shared" si="82"/>
        <v>0.2907921569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0.02889757623</v>
      </c>
      <c r="O114" s="2">
        <f t="shared" si="83"/>
        <v>0.0007818608288</v>
      </c>
      <c r="P114" s="2">
        <f t="shared" si="83"/>
        <v>0.01579358874</v>
      </c>
      <c r="Q114" s="2">
        <f t="shared" si="83"/>
        <v>0.003189992181</v>
      </c>
      <c r="R114" s="2">
        <f t="shared" si="83"/>
        <v>0.01504300235</v>
      </c>
      <c r="S114" s="2">
        <f t="shared" si="83"/>
        <v>0.01576231431</v>
      </c>
      <c r="T114" s="2">
        <f t="shared" si="83"/>
        <v>0.4121188428</v>
      </c>
      <c r="U114" s="2">
        <f t="shared" si="83"/>
        <v>0.01551602815</v>
      </c>
      <c r="V114" s="2">
        <f t="shared" si="83"/>
        <v>0.02185301016</v>
      </c>
      <c r="W114" s="2">
        <f t="shared" si="83"/>
        <v>0.1612822518</v>
      </c>
      <c r="X114" s="2">
        <f t="shared" si="83"/>
        <v>0.3097615324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 t="str">
        <f t="shared" ref="E910:E919" si="214">INDIRECT(CONCATENATE("'ccc",$E$908,"'!",$B$1,C910+2))</f>
        <v/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 t="str">
        <f t="shared" ref="I910:I919" si="217">H910/$E$921</f>
        <v>#DIV/0!</v>
      </c>
      <c r="J910" s="2" t="str">
        <f t="shared" ref="J910:J919" si="218">I910*$E$262</f>
        <v>#DIV/0!</v>
      </c>
    </row>
    <row r="911">
      <c r="C911" s="1">
        <v>1.0</v>
      </c>
      <c r="E911" s="4" t="str">
        <f t="shared" si="214"/>
        <v/>
      </c>
      <c r="F911" s="1">
        <v>1.0</v>
      </c>
      <c r="G911" s="4" t="str">
        <f t="shared" si="215"/>
        <v/>
      </c>
      <c r="H911" s="2">
        <f t="shared" si="216"/>
        <v>0</v>
      </c>
      <c r="I911" s="2" t="str">
        <f t="shared" si="217"/>
        <v>#DIV/0!</v>
      </c>
      <c r="J911" s="2" t="str">
        <f t="shared" si="218"/>
        <v>#DIV/0!</v>
      </c>
    </row>
    <row r="912">
      <c r="C912" s="1">
        <v>2.0</v>
      </c>
      <c r="E912" s="4" t="str">
        <f t="shared" si="214"/>
        <v/>
      </c>
      <c r="F912" s="1">
        <v>1.0</v>
      </c>
      <c r="G912" s="4" t="str">
        <f t="shared" si="215"/>
        <v/>
      </c>
      <c r="H912" s="2">
        <f t="shared" si="216"/>
        <v>0</v>
      </c>
      <c r="I912" s="2" t="str">
        <f t="shared" si="217"/>
        <v>#DIV/0!</v>
      </c>
      <c r="J912" s="2" t="str">
        <f t="shared" si="218"/>
        <v>#DIV/0!</v>
      </c>
    </row>
    <row r="913">
      <c r="C913" s="1">
        <v>3.0</v>
      </c>
      <c r="E913" s="4" t="str">
        <f t="shared" si="214"/>
        <v/>
      </c>
      <c r="F913" s="1">
        <v>1.0</v>
      </c>
      <c r="G913" s="4" t="str">
        <f t="shared" si="215"/>
        <v/>
      </c>
      <c r="H913" s="2">
        <f t="shared" si="216"/>
        <v>0</v>
      </c>
      <c r="I913" s="2" t="str">
        <f t="shared" si="217"/>
        <v>#DIV/0!</v>
      </c>
      <c r="J913" s="2" t="str">
        <f t="shared" si="218"/>
        <v>#DIV/0!</v>
      </c>
    </row>
    <row r="914">
      <c r="C914" s="1">
        <v>4.0</v>
      </c>
      <c r="E914" s="4" t="str">
        <f t="shared" si="214"/>
        <v/>
      </c>
      <c r="F914" s="1">
        <v>1.0</v>
      </c>
      <c r="G914" s="4" t="str">
        <f t="shared" si="215"/>
        <v/>
      </c>
      <c r="H914" s="2">
        <f t="shared" si="216"/>
        <v>0</v>
      </c>
      <c r="I914" s="2" t="str">
        <f t="shared" si="217"/>
        <v>#DIV/0!</v>
      </c>
      <c r="J914" s="2" t="str">
        <f t="shared" si="218"/>
        <v>#DIV/0!</v>
      </c>
    </row>
    <row r="915">
      <c r="C915" s="1">
        <v>5.0</v>
      </c>
      <c r="E915" s="4" t="str">
        <f t="shared" si="214"/>
        <v/>
      </c>
      <c r="F915" s="1">
        <v>1.0</v>
      </c>
      <c r="G915" s="4" t="str">
        <f t="shared" si="215"/>
        <v/>
      </c>
      <c r="H915" s="2">
        <f t="shared" si="216"/>
        <v>0</v>
      </c>
      <c r="I915" s="2" t="str">
        <f t="shared" si="217"/>
        <v>#DIV/0!</v>
      </c>
      <c r="J915" s="2" t="str">
        <f t="shared" si="218"/>
        <v>#DIV/0!</v>
      </c>
    </row>
    <row r="916">
      <c r="C916" s="1">
        <v>6.0</v>
      </c>
      <c r="E916" s="4" t="str">
        <f t="shared" si="214"/>
        <v/>
      </c>
      <c r="F916" s="1">
        <v>1.0</v>
      </c>
      <c r="G916" s="4" t="str">
        <f t="shared" si="215"/>
        <v/>
      </c>
      <c r="H916" s="2">
        <f t="shared" si="216"/>
        <v>0</v>
      </c>
      <c r="I916" s="2" t="str">
        <f t="shared" si="217"/>
        <v>#DIV/0!</v>
      </c>
      <c r="J916" s="2" t="str">
        <f t="shared" si="218"/>
        <v>#DIV/0!</v>
      </c>
    </row>
    <row r="917">
      <c r="C917" s="1">
        <v>7.0</v>
      </c>
      <c r="E917" s="4" t="str">
        <f t="shared" si="214"/>
        <v/>
      </c>
      <c r="F917" s="1">
        <v>0.0</v>
      </c>
      <c r="G917" s="4" t="str">
        <f t="shared" si="215"/>
        <v/>
      </c>
      <c r="H917" s="2">
        <f t="shared" si="216"/>
        <v>0</v>
      </c>
      <c r="I917" s="2" t="str">
        <f t="shared" si="217"/>
        <v>#DIV/0!</v>
      </c>
      <c r="J917" s="2" t="str">
        <f t="shared" si="218"/>
        <v>#DIV/0!</v>
      </c>
    </row>
    <row r="918">
      <c r="C918" s="1">
        <v>8.0</v>
      </c>
      <c r="E918" s="4" t="str">
        <f t="shared" si="214"/>
        <v/>
      </c>
      <c r="F918" s="1">
        <v>0.0</v>
      </c>
      <c r="G918" s="4" t="str">
        <f t="shared" si="215"/>
        <v/>
      </c>
      <c r="H918" s="2">
        <f t="shared" si="216"/>
        <v>0</v>
      </c>
      <c r="I918" s="2" t="str">
        <f t="shared" si="217"/>
        <v>#DIV/0!</v>
      </c>
      <c r="J918" s="2" t="str">
        <f t="shared" si="218"/>
        <v>#DIV/0!</v>
      </c>
    </row>
    <row r="919">
      <c r="C919" s="1">
        <v>9.0</v>
      </c>
      <c r="E919" s="4" t="str">
        <f t="shared" si="214"/>
        <v/>
      </c>
      <c r="F919" s="1">
        <v>0.0</v>
      </c>
      <c r="G919" s="4" t="str">
        <f t="shared" si="215"/>
        <v/>
      </c>
      <c r="H919" s="2">
        <f t="shared" si="216"/>
        <v>0</v>
      </c>
      <c r="I919" s="2" t="str">
        <f t="shared" si="217"/>
        <v>#DIV/0!</v>
      </c>
      <c r="J919" s="2" t="str">
        <f t="shared" si="218"/>
        <v>#DIV/0!</v>
      </c>
    </row>
    <row r="920">
      <c r="C920" s="1" t="s">
        <v>28</v>
      </c>
      <c r="I920" s="2" t="str">
        <f>(E921-H921)/E921</f>
        <v>#DIV/0!</v>
      </c>
    </row>
    <row r="921">
      <c r="D921" s="1" t="s">
        <v>29</v>
      </c>
      <c r="E921" s="2">
        <f>Sum(E910:E919)</f>
        <v>0</v>
      </c>
      <c r="H921" s="2">
        <f>Sum(H910:H919)</f>
        <v>0</v>
      </c>
    </row>
    <row r="922">
      <c r="D922" s="1" t="s">
        <v>17</v>
      </c>
      <c r="E922" s="2">
        <f>E921/$B$2</f>
        <v>0</v>
      </c>
    </row>
    <row r="923">
      <c r="D923" s="1" t="s">
        <v>18</v>
      </c>
      <c r="E923" s="2" t="str">
        <f>H921/E921</f>
        <v>#DIV/0!</v>
      </c>
    </row>
    <row r="924">
      <c r="D924" s="1" t="s">
        <v>20</v>
      </c>
      <c r="E924" s="2">
        <f>H921/$B$2</f>
        <v>0</v>
      </c>
    </row>
    <row r="925">
      <c r="D925" s="1" t="s">
        <v>21</v>
      </c>
      <c r="E925" s="2">
        <f>(E921-H921)/$B$2</f>
        <v>0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9</v>
      </c>
      <c r="F940" s="1">
        <v>1.0</v>
      </c>
      <c r="G940" s="4" t="str">
        <f t="shared" ref="G940:G949" si="220">INDIRECT(CONCATENATE("'ccc",$E$938,"'!",$B$1,C940+21))</f>
        <v>0.33</v>
      </c>
      <c r="H940" s="2">
        <f t="shared" ref="H940:H949" si="221">E940*F940*G940</f>
        <v>2.97</v>
      </c>
      <c r="I940" s="2">
        <f t="shared" ref="I940:I949" si="222">H940/$E$951</f>
        <v>0.00381748072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3</v>
      </c>
      <c r="F941" s="1">
        <v>1.0</v>
      </c>
      <c r="G941" s="4" t="str">
        <f t="shared" si="220"/>
        <v>0.33</v>
      </c>
      <c r="H941" s="2">
        <f t="shared" si="221"/>
        <v>0.99</v>
      </c>
      <c r="I941" s="2">
        <f t="shared" si="222"/>
        <v>0.001272493573</v>
      </c>
      <c r="J941" s="2">
        <f t="shared" si="223"/>
        <v>0</v>
      </c>
    </row>
    <row r="942">
      <c r="C942" s="1">
        <v>2.0</v>
      </c>
      <c r="E942" s="4">
        <f t="shared" si="219"/>
        <v>4</v>
      </c>
      <c r="F942" s="1">
        <v>1.0</v>
      </c>
      <c r="G942" s="4" t="str">
        <f t="shared" si="220"/>
        <v>0.50</v>
      </c>
      <c r="H942" s="2">
        <f t="shared" si="221"/>
        <v>2</v>
      </c>
      <c r="I942" s="2">
        <f t="shared" si="222"/>
        <v>0.002570694087</v>
      </c>
      <c r="J942" s="2">
        <f t="shared" si="223"/>
        <v>0</v>
      </c>
    </row>
    <row r="943">
      <c r="C943" s="1">
        <v>3.0</v>
      </c>
      <c r="E943" s="4">
        <f t="shared" si="219"/>
        <v>2</v>
      </c>
      <c r="F943" s="1">
        <v>1.0</v>
      </c>
      <c r="G943" s="4" t="str">
        <f t="shared" si="220"/>
        <v>0.00</v>
      </c>
      <c r="H943" s="2">
        <f t="shared" si="221"/>
        <v>0</v>
      </c>
      <c r="I943" s="2">
        <f t="shared" si="222"/>
        <v>0</v>
      </c>
      <c r="J943" s="2">
        <f t="shared" si="223"/>
        <v>0</v>
      </c>
    </row>
    <row r="944">
      <c r="C944" s="1">
        <v>4.0</v>
      </c>
      <c r="E944" s="4">
        <f t="shared" si="219"/>
        <v>14</v>
      </c>
      <c r="F944" s="1">
        <v>1.0</v>
      </c>
      <c r="G944" s="4" t="str">
        <f t="shared" si="220"/>
        <v>0.50</v>
      </c>
      <c r="H944" s="2">
        <f t="shared" si="221"/>
        <v>7</v>
      </c>
      <c r="I944" s="2">
        <f t="shared" si="222"/>
        <v>0.008997429306</v>
      </c>
      <c r="J944" s="2">
        <f t="shared" si="223"/>
        <v>0</v>
      </c>
    </row>
    <row r="945">
      <c r="C945" s="1">
        <v>5.0</v>
      </c>
      <c r="E945" s="4">
        <f t="shared" si="219"/>
        <v>16</v>
      </c>
      <c r="F945" s="1">
        <v>1.0</v>
      </c>
      <c r="G945" s="4" t="str">
        <f t="shared" si="220"/>
        <v>0.62</v>
      </c>
      <c r="H945" s="2">
        <f t="shared" si="221"/>
        <v>9.92</v>
      </c>
      <c r="I945" s="2">
        <f t="shared" si="222"/>
        <v>0.01275064267</v>
      </c>
      <c r="J945" s="2">
        <f t="shared" si="223"/>
        <v>0</v>
      </c>
    </row>
    <row r="946">
      <c r="C946" s="1">
        <v>6.0</v>
      </c>
      <c r="E946" s="4">
        <f t="shared" si="219"/>
        <v>728</v>
      </c>
      <c r="F946" s="1">
        <v>1.0</v>
      </c>
      <c r="G946" s="4" t="str">
        <f t="shared" si="220"/>
        <v>0.97</v>
      </c>
      <c r="H946" s="2">
        <f t="shared" si="221"/>
        <v>706.16</v>
      </c>
      <c r="I946" s="2">
        <f t="shared" si="222"/>
        <v>0.9076606684</v>
      </c>
      <c r="J946" s="2">
        <f t="shared" si="223"/>
        <v>0</v>
      </c>
    </row>
    <row r="947">
      <c r="C947" s="1">
        <v>7.0</v>
      </c>
      <c r="E947" s="4">
        <f t="shared" si="219"/>
        <v>0</v>
      </c>
      <c r="F947" s="1">
        <v>0.0</v>
      </c>
      <c r="G947" s="4" t="str">
        <f t="shared" si="220"/>
        <v/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2</v>
      </c>
      <c r="F948" s="1">
        <v>0.0</v>
      </c>
      <c r="G948" s="4" t="str">
        <f t="shared" si="220"/>
        <v>0.50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0</v>
      </c>
      <c r="F949" s="1">
        <v>0.0</v>
      </c>
      <c r="G949" s="4" t="str">
        <f t="shared" si="220"/>
        <v/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0.06293059126</v>
      </c>
    </row>
    <row r="951">
      <c r="D951" s="1" t="s">
        <v>29</v>
      </c>
      <c r="E951" s="2">
        <f>Sum(E940:E949)</f>
        <v>778</v>
      </c>
      <c r="H951" s="2">
        <f>Sum(H940:H949)</f>
        <v>729.04</v>
      </c>
    </row>
    <row r="952">
      <c r="D952" s="1" t="s">
        <v>17</v>
      </c>
      <c r="E952" s="2">
        <f>E951/$B$2</f>
        <v>0.006078125</v>
      </c>
    </row>
    <row r="953">
      <c r="D953" s="1" t="s">
        <v>18</v>
      </c>
      <c r="E953" s="2">
        <f>H951/E951</f>
        <v>0.9370694087</v>
      </c>
    </row>
    <row r="954">
      <c r="D954" s="1" t="s">
        <v>20</v>
      </c>
      <c r="E954" s="2">
        <f>H951/$B$2</f>
        <v>0.005695625</v>
      </c>
    </row>
    <row r="955">
      <c r="D955" s="1" t="s">
        <v>21</v>
      </c>
      <c r="E955" s="2">
        <f>(E951-H951)/$B$2</f>
        <v>0.0003825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7</v>
      </c>
      <c r="F970" s="1">
        <v>1.0</v>
      </c>
      <c r="G970" s="4" t="str">
        <f t="shared" ref="G970:G979" si="225">INDIRECT(CONCATENATE("'ccc",$E$968,"'!",$B$1,C970+21))</f>
        <v>0.71</v>
      </c>
      <c r="H970" s="2">
        <f t="shared" ref="H970:H979" si="226">E970*F970*G970</f>
        <v>4.97</v>
      </c>
      <c r="I970" s="2">
        <f t="shared" ref="I970:I979" si="227">H970/$E$981</f>
        <v>0.00642118863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1</v>
      </c>
      <c r="F971" s="1">
        <v>1.0</v>
      </c>
      <c r="G971" s="4" t="str">
        <f t="shared" si="225"/>
        <v>0.00</v>
      </c>
      <c r="H971" s="2">
        <f t="shared" si="226"/>
        <v>0</v>
      </c>
      <c r="I971" s="2">
        <f t="shared" si="227"/>
        <v>0</v>
      </c>
      <c r="J971" s="2">
        <f t="shared" si="228"/>
        <v>0</v>
      </c>
    </row>
    <row r="972">
      <c r="C972" s="1">
        <v>2.0</v>
      </c>
      <c r="E972" s="4">
        <f t="shared" si="224"/>
        <v>4</v>
      </c>
      <c r="F972" s="1">
        <v>1.0</v>
      </c>
      <c r="G972" s="4" t="str">
        <f t="shared" si="225"/>
        <v>0.25</v>
      </c>
      <c r="H972" s="2">
        <f t="shared" si="226"/>
        <v>1</v>
      </c>
      <c r="I972" s="2">
        <f t="shared" si="227"/>
        <v>0.001291989664</v>
      </c>
      <c r="J972" s="2">
        <f t="shared" si="228"/>
        <v>0</v>
      </c>
    </row>
    <row r="973">
      <c r="C973" s="1">
        <v>3.0</v>
      </c>
      <c r="E973" s="4">
        <f t="shared" si="224"/>
        <v>1</v>
      </c>
      <c r="F973" s="1">
        <v>1.0</v>
      </c>
      <c r="G973" s="4" t="str">
        <f t="shared" si="225"/>
        <v>1.00</v>
      </c>
      <c r="H973" s="2">
        <f t="shared" si="226"/>
        <v>1</v>
      </c>
      <c r="I973" s="2">
        <f t="shared" si="227"/>
        <v>0.001291989664</v>
      </c>
      <c r="J973" s="2">
        <f t="shared" si="228"/>
        <v>0</v>
      </c>
    </row>
    <row r="974">
      <c r="C974" s="1">
        <v>4.0</v>
      </c>
      <c r="E974" s="4">
        <f t="shared" si="224"/>
        <v>14</v>
      </c>
      <c r="F974" s="1">
        <v>1.0</v>
      </c>
      <c r="G974" s="4" t="str">
        <f t="shared" si="225"/>
        <v>0.36</v>
      </c>
      <c r="H974" s="2">
        <f t="shared" si="226"/>
        <v>5.04</v>
      </c>
      <c r="I974" s="2">
        <f t="shared" si="227"/>
        <v>0.006511627907</v>
      </c>
      <c r="J974" s="2">
        <f t="shared" si="228"/>
        <v>0</v>
      </c>
    </row>
    <row r="975">
      <c r="C975" s="1">
        <v>5.0</v>
      </c>
      <c r="E975" s="4">
        <f t="shared" si="224"/>
        <v>9</v>
      </c>
      <c r="F975" s="1">
        <v>1.0</v>
      </c>
      <c r="G975" s="4" t="str">
        <f t="shared" si="225"/>
        <v>0.44</v>
      </c>
      <c r="H975" s="2">
        <f t="shared" si="226"/>
        <v>3.96</v>
      </c>
      <c r="I975" s="2">
        <f t="shared" si="227"/>
        <v>0.00511627907</v>
      </c>
      <c r="J975" s="2">
        <f t="shared" si="228"/>
        <v>0</v>
      </c>
    </row>
    <row r="976">
      <c r="C976" s="1">
        <v>6.0</v>
      </c>
      <c r="E976" s="4">
        <f t="shared" si="224"/>
        <v>736</v>
      </c>
      <c r="F976" s="1">
        <v>1.0</v>
      </c>
      <c r="G976" s="4" t="str">
        <f t="shared" si="225"/>
        <v>0.97</v>
      </c>
      <c r="H976" s="2">
        <f t="shared" si="226"/>
        <v>713.92</v>
      </c>
      <c r="I976" s="2">
        <f t="shared" si="227"/>
        <v>0.922377261</v>
      </c>
      <c r="J976" s="2">
        <f t="shared" si="228"/>
        <v>0</v>
      </c>
    </row>
    <row r="977">
      <c r="C977" s="1">
        <v>7.0</v>
      </c>
      <c r="E977" s="4">
        <f t="shared" si="224"/>
        <v>0</v>
      </c>
      <c r="F977" s="1">
        <v>0.0</v>
      </c>
      <c r="G977" s="4" t="str">
        <f t="shared" si="225"/>
        <v/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</v>
      </c>
      <c r="F978" s="1">
        <v>0.0</v>
      </c>
      <c r="G978" s="4" t="str">
        <f t="shared" si="225"/>
        <v>0.00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0</v>
      </c>
      <c r="F979" s="1">
        <v>0.0</v>
      </c>
      <c r="G979" s="4" t="str">
        <f t="shared" si="225"/>
        <v/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0.05698966408</v>
      </c>
    </row>
    <row r="981">
      <c r="D981" s="1" t="s">
        <v>29</v>
      </c>
      <c r="E981" s="2">
        <f>Sum(E970:E979)</f>
        <v>774</v>
      </c>
      <c r="H981" s="2">
        <f>Sum(H970:H979)</f>
        <v>729.89</v>
      </c>
    </row>
    <row r="982">
      <c r="D982" s="1" t="s">
        <v>17</v>
      </c>
      <c r="E982" s="2">
        <f>E981/$B$2</f>
        <v>0.006046875</v>
      </c>
    </row>
    <row r="983">
      <c r="D983" s="1" t="s">
        <v>18</v>
      </c>
      <c r="E983" s="2">
        <f>H981/E981</f>
        <v>0.9430103359</v>
      </c>
    </row>
    <row r="984">
      <c r="D984" s="1" t="s">
        <v>20</v>
      </c>
      <c r="E984" s="2">
        <f>H981/$B$2</f>
        <v>0.005702265625</v>
      </c>
    </row>
    <row r="985">
      <c r="D985" s="1" t="s">
        <v>21</v>
      </c>
      <c r="E985" s="2">
        <f>(E981-H981)/$B$2</f>
        <v>0.000344609375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3</v>
      </c>
      <c r="F1000" s="1">
        <v>1.0</v>
      </c>
      <c r="G1000" s="4" t="str">
        <f>INDIRECT(CONCATENATE("'ccc",$E$998,"'!",$B$1,C1000+21))</f>
        <v>0.67</v>
      </c>
      <c r="H1000" s="2">
        <f t="shared" ref="H1000:H1009" si="230">E1000*F1000*G1000</f>
        <v>2.01</v>
      </c>
      <c r="I1000" s="2">
        <f t="shared" ref="I1000:I1009" si="231">H1000/$E$1011</f>
        <v>0.002624020888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0</v>
      </c>
      <c r="F1001" s="1">
        <v>1.0</v>
      </c>
      <c r="G1001" s="4" t="str">
        <f t="shared" ref="G1001:G1009" si="233">INDIRECT(CONCATENATE("'ccc",$E$968,"'!",$B$1,C1001+21))</f>
        <v>0.00</v>
      </c>
      <c r="H1001" s="2">
        <f t="shared" si="230"/>
        <v>0</v>
      </c>
      <c r="I1001" s="2">
        <f t="shared" si="231"/>
        <v>0</v>
      </c>
      <c r="J1001" s="2">
        <f t="shared" si="232"/>
        <v>0</v>
      </c>
    </row>
    <row r="1002">
      <c r="C1002" s="1">
        <v>2.0</v>
      </c>
      <c r="E1002" s="4">
        <f t="shared" si="229"/>
        <v>3</v>
      </c>
      <c r="F1002" s="1">
        <v>1.0</v>
      </c>
      <c r="G1002" s="4" t="str">
        <f t="shared" si="233"/>
        <v>0.25</v>
      </c>
      <c r="H1002" s="2">
        <f t="shared" si="230"/>
        <v>0.75</v>
      </c>
      <c r="I1002" s="2">
        <f t="shared" si="231"/>
        <v>0.0009791122715</v>
      </c>
      <c r="J1002" s="2">
        <f t="shared" si="232"/>
        <v>0</v>
      </c>
    </row>
    <row r="1003">
      <c r="C1003" s="1">
        <v>3.0</v>
      </c>
      <c r="E1003" s="4">
        <f t="shared" si="229"/>
        <v>3</v>
      </c>
      <c r="F1003" s="1">
        <v>1.0</v>
      </c>
      <c r="G1003" s="4" t="str">
        <f t="shared" si="233"/>
        <v>1.00</v>
      </c>
      <c r="H1003" s="2">
        <f t="shared" si="230"/>
        <v>3</v>
      </c>
      <c r="I1003" s="2">
        <f t="shared" si="231"/>
        <v>0.003916449086</v>
      </c>
      <c r="J1003" s="2">
        <f t="shared" si="232"/>
        <v>0</v>
      </c>
    </row>
    <row r="1004">
      <c r="C1004" s="1">
        <v>4.0</v>
      </c>
      <c r="E1004" s="4">
        <f t="shared" si="229"/>
        <v>2</v>
      </c>
      <c r="F1004" s="1">
        <v>1.0</v>
      </c>
      <c r="G1004" s="4" t="str">
        <f t="shared" si="233"/>
        <v>0.36</v>
      </c>
      <c r="H1004" s="2">
        <f t="shared" si="230"/>
        <v>0.72</v>
      </c>
      <c r="I1004" s="2">
        <f t="shared" si="231"/>
        <v>0.0009399477807</v>
      </c>
      <c r="J1004" s="2">
        <f t="shared" si="232"/>
        <v>0</v>
      </c>
    </row>
    <row r="1005">
      <c r="C1005" s="1">
        <v>5.0</v>
      </c>
      <c r="E1005" s="4">
        <f t="shared" si="229"/>
        <v>8</v>
      </c>
      <c r="F1005" s="1">
        <v>1.0</v>
      </c>
      <c r="G1005" s="4" t="str">
        <f t="shared" si="233"/>
        <v>0.44</v>
      </c>
      <c r="H1005" s="2">
        <f t="shared" si="230"/>
        <v>3.52</v>
      </c>
      <c r="I1005" s="2">
        <f t="shared" si="231"/>
        <v>0.004595300261</v>
      </c>
      <c r="J1005" s="2">
        <f t="shared" si="232"/>
        <v>0</v>
      </c>
    </row>
    <row r="1006">
      <c r="C1006" s="1">
        <v>6.0</v>
      </c>
      <c r="E1006" s="4">
        <f t="shared" si="229"/>
        <v>746</v>
      </c>
      <c r="F1006" s="1">
        <v>1.0</v>
      </c>
      <c r="G1006" s="4" t="str">
        <f t="shared" si="233"/>
        <v>0.97</v>
      </c>
      <c r="H1006" s="2">
        <f t="shared" si="230"/>
        <v>723.62</v>
      </c>
      <c r="I1006" s="2">
        <f t="shared" si="231"/>
        <v>0.9446736292</v>
      </c>
      <c r="J1006" s="2">
        <f t="shared" si="232"/>
        <v>0</v>
      </c>
    </row>
    <row r="1007">
      <c r="C1007" s="1">
        <v>7.0</v>
      </c>
      <c r="E1007" s="4">
        <f t="shared" si="229"/>
        <v>1</v>
      </c>
      <c r="F1007" s="1">
        <v>0.0</v>
      </c>
      <c r="G1007" s="4" t="str">
        <f t="shared" si="233"/>
        <v/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0</v>
      </c>
      <c r="F1008" s="1">
        <v>0.0</v>
      </c>
      <c r="G1008" s="4" t="str">
        <f t="shared" si="233"/>
        <v>0.00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0</v>
      </c>
      <c r="F1009" s="1">
        <v>0.0</v>
      </c>
      <c r="G1009" s="4" t="str">
        <f t="shared" si="233"/>
        <v/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0.04227154047</v>
      </c>
    </row>
    <row r="1011">
      <c r="D1011" s="1" t="s">
        <v>29</v>
      </c>
      <c r="E1011" s="2">
        <f>Sum(E1000:E1009)</f>
        <v>766</v>
      </c>
      <c r="H1011" s="2">
        <f>Sum(H1000:H1009)</f>
        <v>733.62</v>
      </c>
    </row>
    <row r="1012">
      <c r="D1012" s="1" t="s">
        <v>17</v>
      </c>
      <c r="E1012" s="2">
        <f>E1011/$B$2</f>
        <v>0.005984375</v>
      </c>
    </row>
    <row r="1013">
      <c r="D1013" s="1" t="s">
        <v>18</v>
      </c>
      <c r="E1013" s="2">
        <f>H1011/E1011</f>
        <v>0.9577284595</v>
      </c>
    </row>
    <row r="1014">
      <c r="D1014" s="1" t="s">
        <v>20</v>
      </c>
      <c r="E1014" s="2">
        <f>H1011/$B$2</f>
        <v>0.00573140625</v>
      </c>
    </row>
    <row r="1015">
      <c r="D1015" s="1" t="s">
        <v>21</v>
      </c>
      <c r="E1015" s="2">
        <f>(E1011-H1011)/$B$2</f>
        <v>0.00025296875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4</v>
      </c>
      <c r="F1030" s="1">
        <v>1.0</v>
      </c>
      <c r="G1030" s="4" t="str">
        <f t="shared" ref="G1030:G1039" si="235">INDIRECT(CONCATENATE("'ccc",$E$1028,"'!",$B$1,C1030+21))</f>
        <v>0.25</v>
      </c>
      <c r="H1030" s="2">
        <f t="shared" ref="H1030:H1039" si="236">E1030*F1030*G1030</f>
        <v>1</v>
      </c>
      <c r="I1030" s="2">
        <f t="shared" ref="I1030:I1039" si="237">H1030/$E$1041</f>
        <v>0.001351351351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1</v>
      </c>
      <c r="F1031" s="1">
        <v>1.0</v>
      </c>
      <c r="G1031" s="4" t="str">
        <f t="shared" si="235"/>
        <v>0.00</v>
      </c>
      <c r="H1031" s="2">
        <f t="shared" si="236"/>
        <v>0</v>
      </c>
      <c r="I1031" s="2">
        <f t="shared" si="237"/>
        <v>0</v>
      </c>
      <c r="J1031" s="2">
        <f t="shared" si="238"/>
        <v>0</v>
      </c>
    </row>
    <row r="1032">
      <c r="C1032" s="1">
        <v>2.0</v>
      </c>
      <c r="E1032" s="4">
        <f t="shared" si="234"/>
        <v>2</v>
      </c>
      <c r="F1032" s="1">
        <v>1.0</v>
      </c>
      <c r="G1032" s="4" t="str">
        <f t="shared" si="235"/>
        <v>0.50</v>
      </c>
      <c r="H1032" s="2">
        <f t="shared" si="236"/>
        <v>1</v>
      </c>
      <c r="I1032" s="2">
        <f t="shared" si="237"/>
        <v>0.001351351351</v>
      </c>
      <c r="J1032" s="2">
        <f t="shared" si="238"/>
        <v>0</v>
      </c>
    </row>
    <row r="1033">
      <c r="C1033" s="1">
        <v>3.0</v>
      </c>
      <c r="E1033" s="4">
        <f t="shared" si="234"/>
        <v>1</v>
      </c>
      <c r="F1033" s="1">
        <v>1.0</v>
      </c>
      <c r="G1033" s="4" t="str">
        <f t="shared" si="235"/>
        <v>0.00</v>
      </c>
      <c r="H1033" s="2">
        <f t="shared" si="236"/>
        <v>0</v>
      </c>
      <c r="I1033" s="2">
        <f t="shared" si="237"/>
        <v>0</v>
      </c>
      <c r="J1033" s="2">
        <f t="shared" si="238"/>
        <v>0</v>
      </c>
    </row>
    <row r="1034">
      <c r="C1034" s="1">
        <v>4.0</v>
      </c>
      <c r="E1034" s="4">
        <f t="shared" si="234"/>
        <v>3</v>
      </c>
      <c r="F1034" s="1">
        <v>1.0</v>
      </c>
      <c r="G1034" s="4" t="str">
        <f t="shared" si="235"/>
        <v>0.33</v>
      </c>
      <c r="H1034" s="2">
        <f t="shared" si="236"/>
        <v>0.99</v>
      </c>
      <c r="I1034" s="2">
        <f t="shared" si="237"/>
        <v>0.001337837838</v>
      </c>
      <c r="J1034" s="2">
        <f t="shared" si="238"/>
        <v>0</v>
      </c>
    </row>
    <row r="1035">
      <c r="C1035" s="1">
        <v>5.0</v>
      </c>
      <c r="E1035" s="4">
        <f t="shared" si="234"/>
        <v>9</v>
      </c>
      <c r="F1035" s="1">
        <v>1.0</v>
      </c>
      <c r="G1035" s="4" t="str">
        <f t="shared" si="235"/>
        <v>0.33</v>
      </c>
      <c r="H1035" s="2">
        <f t="shared" si="236"/>
        <v>2.97</v>
      </c>
      <c r="I1035" s="2">
        <f t="shared" si="237"/>
        <v>0.004013513514</v>
      </c>
      <c r="J1035" s="2">
        <f t="shared" si="238"/>
        <v>0</v>
      </c>
    </row>
    <row r="1036">
      <c r="C1036" s="1">
        <v>6.0</v>
      </c>
      <c r="E1036" s="4">
        <f t="shared" si="234"/>
        <v>720</v>
      </c>
      <c r="F1036" s="1">
        <v>1.0</v>
      </c>
      <c r="G1036" s="4" t="str">
        <f t="shared" si="235"/>
        <v>0.98</v>
      </c>
      <c r="H1036" s="2">
        <f t="shared" si="236"/>
        <v>705.6</v>
      </c>
      <c r="I1036" s="2">
        <f t="shared" si="237"/>
        <v>0.9535135135</v>
      </c>
      <c r="J1036" s="2">
        <f t="shared" si="238"/>
        <v>0</v>
      </c>
    </row>
    <row r="1037">
      <c r="C1037" s="1">
        <v>7.0</v>
      </c>
      <c r="E1037" s="4">
        <f t="shared" si="234"/>
        <v>0</v>
      </c>
      <c r="F1037" s="1">
        <v>0.0</v>
      </c>
      <c r="G1037" s="4" t="str">
        <f t="shared" si="235"/>
        <v/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0</v>
      </c>
      <c r="F1038" s="1">
        <v>0.0</v>
      </c>
      <c r="G1038" s="4" t="str">
        <f t="shared" si="235"/>
        <v/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0</v>
      </c>
      <c r="F1039" s="1">
        <v>0.0</v>
      </c>
      <c r="G1039" s="4" t="str">
        <f t="shared" si="235"/>
        <v/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0.03843243243</v>
      </c>
    </row>
    <row r="1041">
      <c r="D1041" s="1" t="s">
        <v>29</v>
      </c>
      <c r="E1041" s="2">
        <f>Sum(E1030:E1039)</f>
        <v>740</v>
      </c>
      <c r="H1041" s="2">
        <f>Sum(H1030:H1039)</f>
        <v>711.56</v>
      </c>
    </row>
    <row r="1042">
      <c r="D1042" s="1" t="s">
        <v>17</v>
      </c>
      <c r="E1042" s="2">
        <f>E1041/$B$2</f>
        <v>0.00578125</v>
      </c>
    </row>
    <row r="1043">
      <c r="D1043" s="1" t="s">
        <v>18</v>
      </c>
      <c r="E1043" s="2">
        <f>H1041/E1041</f>
        <v>0.9615675676</v>
      </c>
    </row>
    <row r="1044">
      <c r="D1044" s="1" t="s">
        <v>20</v>
      </c>
      <c r="E1044" s="2">
        <f>H1041/$B$2</f>
        <v>0.0055590625</v>
      </c>
    </row>
    <row r="1045">
      <c r="D1045" s="1" t="s">
        <v>21</v>
      </c>
      <c r="E1045" s="2">
        <f>(E1041-H1041)/$B$2</f>
        <v>0.0002221875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63</v>
      </c>
      <c r="F1060" s="1">
        <v>1.0</v>
      </c>
      <c r="G1060" s="4" t="str">
        <f t="shared" ref="G1060:G1069" si="240">INDIRECT(CONCATENATE("'ccc",$E$1058,"'!",$B$1,C1060+21))</f>
        <v>0.38</v>
      </c>
      <c r="H1060" s="2">
        <f t="shared" ref="H1060:H1069" si="241">E1060*F1060*G1060</f>
        <v>23.94</v>
      </c>
      <c r="I1060" s="2">
        <f t="shared" ref="I1060:I1069" si="242">H1060/$E$1071</f>
        <v>0.007762645914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</v>
      </c>
      <c r="F1061" s="1">
        <v>1.0</v>
      </c>
      <c r="G1061" s="4" t="str">
        <f t="shared" si="240"/>
        <v>0.00</v>
      </c>
      <c r="H1061" s="2">
        <f t="shared" si="241"/>
        <v>0</v>
      </c>
      <c r="I1061" s="2">
        <f t="shared" si="242"/>
        <v>0</v>
      </c>
      <c r="J1061" s="2">
        <f t="shared" si="243"/>
        <v>0</v>
      </c>
    </row>
    <row r="1062">
      <c r="C1062" s="1">
        <v>2.0</v>
      </c>
      <c r="E1062" s="4">
        <f t="shared" si="239"/>
        <v>67</v>
      </c>
      <c r="F1062" s="1">
        <v>1.0</v>
      </c>
      <c r="G1062" s="4" t="str">
        <f t="shared" si="240"/>
        <v>0.42</v>
      </c>
      <c r="H1062" s="2">
        <f t="shared" si="241"/>
        <v>28.14</v>
      </c>
      <c r="I1062" s="2">
        <f t="shared" si="242"/>
        <v>0.009124513619</v>
      </c>
      <c r="J1062" s="2">
        <f t="shared" si="243"/>
        <v>0</v>
      </c>
    </row>
    <row r="1063">
      <c r="C1063" s="1">
        <v>3.0</v>
      </c>
      <c r="E1063" s="4">
        <f t="shared" si="239"/>
        <v>10</v>
      </c>
      <c r="F1063" s="1">
        <v>1.0</v>
      </c>
      <c r="G1063" s="4" t="str">
        <f t="shared" si="240"/>
        <v>0.40</v>
      </c>
      <c r="H1063" s="2">
        <f t="shared" si="241"/>
        <v>4</v>
      </c>
      <c r="I1063" s="2">
        <f t="shared" si="242"/>
        <v>0.001297016861</v>
      </c>
      <c r="J1063" s="2">
        <f t="shared" si="243"/>
        <v>0</v>
      </c>
    </row>
    <row r="1064">
      <c r="C1064" s="1">
        <v>4.0</v>
      </c>
      <c r="E1064" s="4">
        <f t="shared" si="239"/>
        <v>75</v>
      </c>
      <c r="F1064" s="1">
        <v>1.0</v>
      </c>
      <c r="G1064" s="4" t="str">
        <f t="shared" si="240"/>
        <v>0.52</v>
      </c>
      <c r="H1064" s="2">
        <f t="shared" si="241"/>
        <v>39</v>
      </c>
      <c r="I1064" s="2">
        <f t="shared" si="242"/>
        <v>0.0126459144</v>
      </c>
      <c r="J1064" s="2">
        <f t="shared" si="243"/>
        <v>0</v>
      </c>
    </row>
    <row r="1065">
      <c r="C1065" s="1">
        <v>5.0</v>
      </c>
      <c r="E1065" s="4">
        <f t="shared" si="239"/>
        <v>75</v>
      </c>
      <c r="F1065" s="1">
        <v>1.0</v>
      </c>
      <c r="G1065" s="4" t="str">
        <f t="shared" si="240"/>
        <v>0.55</v>
      </c>
      <c r="H1065" s="2">
        <f t="shared" si="241"/>
        <v>41.25</v>
      </c>
      <c r="I1065" s="2">
        <f t="shared" si="242"/>
        <v>0.01337548638</v>
      </c>
      <c r="J1065" s="2">
        <f t="shared" si="243"/>
        <v>0</v>
      </c>
    </row>
    <row r="1066">
      <c r="C1066" s="1">
        <v>6.0</v>
      </c>
      <c r="E1066" s="4">
        <f t="shared" si="239"/>
        <v>2674</v>
      </c>
      <c r="F1066" s="1">
        <v>1.0</v>
      </c>
      <c r="G1066" s="4" t="str">
        <f t="shared" si="240"/>
        <v>0.95</v>
      </c>
      <c r="H1066" s="2">
        <f t="shared" si="241"/>
        <v>2540.3</v>
      </c>
      <c r="I1066" s="2">
        <f t="shared" si="242"/>
        <v>0.8237029831</v>
      </c>
      <c r="J1066" s="2">
        <f t="shared" si="243"/>
        <v>0</v>
      </c>
    </row>
    <row r="1067">
      <c r="C1067" s="1">
        <v>7.0</v>
      </c>
      <c r="E1067" s="4">
        <f t="shared" si="239"/>
        <v>100</v>
      </c>
      <c r="F1067" s="1">
        <v>1.0</v>
      </c>
      <c r="G1067" s="4" t="str">
        <f t="shared" si="240"/>
        <v>0.75</v>
      </c>
      <c r="H1067" s="2">
        <f t="shared" si="241"/>
        <v>75</v>
      </c>
      <c r="I1067" s="2">
        <f t="shared" si="242"/>
        <v>0.02431906615</v>
      </c>
      <c r="J1067" s="2">
        <f t="shared" si="243"/>
        <v>0</v>
      </c>
    </row>
    <row r="1068">
      <c r="C1068" s="1">
        <v>8.0</v>
      </c>
      <c r="E1068" s="4">
        <f t="shared" si="239"/>
        <v>7</v>
      </c>
      <c r="F1068" s="1">
        <v>0.0</v>
      </c>
      <c r="G1068" s="4" t="str">
        <f t="shared" si="240"/>
        <v>0.29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12</v>
      </c>
      <c r="F1069" s="1">
        <v>0.0</v>
      </c>
      <c r="G1069" s="4" t="str">
        <f t="shared" si="240"/>
        <v>0.17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0.1077723735</v>
      </c>
    </row>
    <row r="1071">
      <c r="D1071" s="1" t="s">
        <v>29</v>
      </c>
      <c r="E1071" s="2">
        <f>Sum(E1060:E1069)</f>
        <v>3084</v>
      </c>
      <c r="H1071" s="2">
        <f>Sum(H1060:H1069)</f>
        <v>2751.63</v>
      </c>
    </row>
    <row r="1072">
      <c r="D1072" s="1" t="s">
        <v>17</v>
      </c>
      <c r="E1072" s="2">
        <f>E1071/$B$2</f>
        <v>0.02409375</v>
      </c>
    </row>
    <row r="1073">
      <c r="D1073" s="1" t="s">
        <v>18</v>
      </c>
      <c r="E1073" s="2">
        <f>H1071/E1071</f>
        <v>0.8922276265</v>
      </c>
    </row>
    <row r="1074">
      <c r="D1074" s="1" t="s">
        <v>20</v>
      </c>
      <c r="E1074" s="2">
        <f>H1071/$B$2</f>
        <v>0.02149710938</v>
      </c>
    </row>
    <row r="1075">
      <c r="D1075" s="1" t="s">
        <v>21</v>
      </c>
      <c r="E1075" s="2">
        <f>(E1071-H1071)/$B$2</f>
        <v>0.002596640625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48</v>
      </c>
      <c r="F1090" s="1">
        <v>1.0</v>
      </c>
      <c r="G1090" s="4" t="str">
        <f t="shared" ref="G1090:G1099" si="245">INDIRECT(CONCATENATE("'ccc",$E$1088,"'!",$B$1,C1090+21))</f>
        <v>0.44</v>
      </c>
      <c r="H1090" s="2">
        <f t="shared" ref="H1090:H1099" si="246">E1090*F1090*G1090</f>
        <v>21.12</v>
      </c>
      <c r="I1090" s="2">
        <f t="shared" ref="I1090:I1099" si="247">H1090/$E$1101</f>
        <v>0.006514497224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2</v>
      </c>
      <c r="F1091" s="1">
        <v>1.0</v>
      </c>
      <c r="G1091" s="4" t="str">
        <f t="shared" si="245"/>
        <v>0.00</v>
      </c>
      <c r="H1091" s="2">
        <f t="shared" si="246"/>
        <v>0</v>
      </c>
      <c r="I1091" s="2">
        <f t="shared" si="247"/>
        <v>0</v>
      </c>
      <c r="J1091" s="2">
        <f t="shared" si="248"/>
        <v>0</v>
      </c>
    </row>
    <row r="1092">
      <c r="C1092" s="1">
        <v>2.0</v>
      </c>
      <c r="E1092" s="4">
        <f t="shared" si="244"/>
        <v>56</v>
      </c>
      <c r="F1092" s="1">
        <v>1.0</v>
      </c>
      <c r="G1092" s="4" t="str">
        <f t="shared" si="245"/>
        <v>0.45</v>
      </c>
      <c r="H1092" s="2">
        <f t="shared" si="246"/>
        <v>25.2</v>
      </c>
      <c r="I1092" s="2">
        <f t="shared" si="247"/>
        <v>0.007772979642</v>
      </c>
      <c r="J1092" s="2">
        <f t="shared" si="248"/>
        <v>0</v>
      </c>
    </row>
    <row r="1093">
      <c r="C1093" s="1">
        <v>3.0</v>
      </c>
      <c r="E1093" s="4">
        <f t="shared" si="244"/>
        <v>20</v>
      </c>
      <c r="F1093" s="1">
        <v>1.0</v>
      </c>
      <c r="G1093" s="4" t="str">
        <f t="shared" si="245"/>
        <v>0.45</v>
      </c>
      <c r="H1093" s="2">
        <f t="shared" si="246"/>
        <v>9</v>
      </c>
      <c r="I1093" s="2">
        <f t="shared" si="247"/>
        <v>0.002776064158</v>
      </c>
      <c r="J1093" s="2">
        <f t="shared" si="248"/>
        <v>0</v>
      </c>
    </row>
    <row r="1094">
      <c r="C1094" s="1">
        <v>4.0</v>
      </c>
      <c r="E1094" s="4">
        <f t="shared" si="244"/>
        <v>54</v>
      </c>
      <c r="F1094" s="1">
        <v>1.0</v>
      </c>
      <c r="G1094" s="4" t="str">
        <f t="shared" si="245"/>
        <v>0.54</v>
      </c>
      <c r="H1094" s="2">
        <f t="shared" si="246"/>
        <v>29.16</v>
      </c>
      <c r="I1094" s="2">
        <f t="shared" si="247"/>
        <v>0.008994447872</v>
      </c>
      <c r="J1094" s="2">
        <f t="shared" si="248"/>
        <v>0</v>
      </c>
    </row>
    <row r="1095">
      <c r="C1095" s="1">
        <v>5.0</v>
      </c>
      <c r="E1095" s="4">
        <f t="shared" si="244"/>
        <v>71</v>
      </c>
      <c r="F1095" s="1">
        <v>1.0</v>
      </c>
      <c r="G1095" s="4" t="str">
        <f t="shared" si="245"/>
        <v>0.45</v>
      </c>
      <c r="H1095" s="2">
        <f t="shared" si="246"/>
        <v>31.95</v>
      </c>
      <c r="I1095" s="2">
        <f t="shared" si="247"/>
        <v>0.009855027761</v>
      </c>
      <c r="J1095" s="2">
        <f t="shared" si="248"/>
        <v>0</v>
      </c>
    </row>
    <row r="1096">
      <c r="C1096" s="1">
        <v>6.0</v>
      </c>
      <c r="E1096" s="4">
        <f t="shared" si="244"/>
        <v>2891</v>
      </c>
      <c r="F1096" s="1">
        <v>1.0</v>
      </c>
      <c r="G1096" s="4" t="str">
        <f t="shared" si="245"/>
        <v>0.95</v>
      </c>
      <c r="H1096" s="2">
        <f t="shared" si="246"/>
        <v>2746.45</v>
      </c>
      <c r="I1096" s="2">
        <f t="shared" si="247"/>
        <v>0.8471468229</v>
      </c>
      <c r="J1096" s="2">
        <f t="shared" si="248"/>
        <v>0</v>
      </c>
    </row>
    <row r="1097">
      <c r="C1097" s="1">
        <v>7.0</v>
      </c>
      <c r="E1097" s="4">
        <f t="shared" si="244"/>
        <v>83</v>
      </c>
      <c r="F1097" s="1">
        <v>1.0</v>
      </c>
      <c r="G1097" s="4" t="str">
        <f t="shared" si="245"/>
        <v>0.76</v>
      </c>
      <c r="H1097" s="2">
        <f t="shared" si="246"/>
        <v>63.08</v>
      </c>
      <c r="I1097" s="2">
        <f t="shared" si="247"/>
        <v>0.01945712523</v>
      </c>
      <c r="J1097" s="2">
        <f t="shared" si="248"/>
        <v>0</v>
      </c>
    </row>
    <row r="1098">
      <c r="C1098" s="1">
        <v>8.0</v>
      </c>
      <c r="E1098" s="4">
        <f t="shared" si="244"/>
        <v>12</v>
      </c>
      <c r="F1098" s="1">
        <v>0.0</v>
      </c>
      <c r="G1098" s="4" t="str">
        <f t="shared" si="245"/>
        <v>0.08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5</v>
      </c>
      <c r="F1099" s="1">
        <v>0.0</v>
      </c>
      <c r="G1099" s="4" t="str">
        <f t="shared" si="245"/>
        <v>0.20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0.09748303516</v>
      </c>
    </row>
    <row r="1101">
      <c r="D1101" s="1" t="s">
        <v>29</v>
      </c>
      <c r="E1101" s="2">
        <f>Sum(E1090:E1099)</f>
        <v>3242</v>
      </c>
      <c r="H1101" s="2">
        <f>Sum(H1090:H1099)</f>
        <v>2925.96</v>
      </c>
    </row>
    <row r="1102">
      <c r="D1102" s="1" t="s">
        <v>17</v>
      </c>
      <c r="E1102" s="2">
        <f>E1101/$B$2</f>
        <v>0.025328125</v>
      </c>
    </row>
    <row r="1103">
      <c r="D1103" s="1" t="s">
        <v>18</v>
      </c>
      <c r="E1103" s="2">
        <f>H1101/E1101</f>
        <v>0.9025169648</v>
      </c>
    </row>
    <row r="1104">
      <c r="D1104" s="1" t="s">
        <v>20</v>
      </c>
      <c r="E1104" s="2">
        <f>H1101/$B$2</f>
        <v>0.0228590625</v>
      </c>
    </row>
    <row r="1105">
      <c r="D1105" s="1" t="s">
        <v>21</v>
      </c>
      <c r="E1105" s="2">
        <f>(E1101-H1101)/$B$2</f>
        <v>0.0024690625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59</v>
      </c>
      <c r="F1120" s="1">
        <v>1.0</v>
      </c>
      <c r="G1120" s="4" t="str">
        <f t="shared" ref="G1120:G1129" si="250">INDIRECT(CONCATENATE("'ccc",$E$1118,"'!",$B$1,C1120+21))</f>
        <v>0.44</v>
      </c>
      <c r="H1120" s="2">
        <f t="shared" ref="H1120:H1129" si="251">E1120*F1120*G1120</f>
        <v>25.96</v>
      </c>
      <c r="I1120" s="2">
        <f t="shared" ref="I1120:I1129" si="252">H1120/$E$1131</f>
        <v>0.008117573483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2</v>
      </c>
      <c r="F1121" s="1">
        <v>1.0</v>
      </c>
      <c r="G1121" s="4" t="str">
        <f t="shared" si="250"/>
        <v>0.00</v>
      </c>
      <c r="H1121" s="2">
        <f t="shared" si="251"/>
        <v>0</v>
      </c>
      <c r="I1121" s="2">
        <f t="shared" si="252"/>
        <v>0</v>
      </c>
      <c r="J1121" s="2">
        <f t="shared" si="253"/>
        <v>0</v>
      </c>
    </row>
    <row r="1122">
      <c r="C1122" s="1">
        <v>2.0</v>
      </c>
      <c r="E1122" s="4">
        <f t="shared" si="249"/>
        <v>59</v>
      </c>
      <c r="F1122" s="1">
        <v>1.0</v>
      </c>
      <c r="G1122" s="4" t="str">
        <f t="shared" si="250"/>
        <v>0.56</v>
      </c>
      <c r="H1122" s="2">
        <f t="shared" si="251"/>
        <v>33.04</v>
      </c>
      <c r="I1122" s="2">
        <f t="shared" si="252"/>
        <v>0.01033145716</v>
      </c>
      <c r="J1122" s="2">
        <f t="shared" si="253"/>
        <v>0</v>
      </c>
    </row>
    <row r="1123">
      <c r="C1123" s="1">
        <v>3.0</v>
      </c>
      <c r="E1123" s="4">
        <f t="shared" si="249"/>
        <v>16</v>
      </c>
      <c r="F1123" s="1">
        <v>1.0</v>
      </c>
      <c r="G1123" s="4" t="str">
        <f t="shared" si="250"/>
        <v>0.38</v>
      </c>
      <c r="H1123" s="2">
        <f t="shared" si="251"/>
        <v>6.08</v>
      </c>
      <c r="I1123" s="2">
        <f t="shared" si="252"/>
        <v>0.001901188243</v>
      </c>
      <c r="J1123" s="2">
        <f t="shared" si="253"/>
        <v>0</v>
      </c>
    </row>
    <row r="1124">
      <c r="C1124" s="1">
        <v>4.0</v>
      </c>
      <c r="E1124" s="4">
        <f t="shared" si="249"/>
        <v>57</v>
      </c>
      <c r="F1124" s="1">
        <v>1.0</v>
      </c>
      <c r="G1124" s="4" t="str">
        <f t="shared" si="250"/>
        <v>0.53</v>
      </c>
      <c r="H1124" s="2">
        <f t="shared" si="251"/>
        <v>30.21</v>
      </c>
      <c r="I1124" s="2">
        <f t="shared" si="252"/>
        <v>0.009446529081</v>
      </c>
      <c r="J1124" s="2">
        <f t="shared" si="253"/>
        <v>0</v>
      </c>
    </row>
    <row r="1125">
      <c r="C1125" s="1">
        <v>5.0</v>
      </c>
      <c r="E1125" s="4">
        <f t="shared" si="249"/>
        <v>55</v>
      </c>
      <c r="F1125" s="1">
        <v>1.0</v>
      </c>
      <c r="G1125" s="4" t="str">
        <f t="shared" si="250"/>
        <v>0.60</v>
      </c>
      <c r="H1125" s="2">
        <f t="shared" si="251"/>
        <v>33</v>
      </c>
      <c r="I1125" s="2">
        <f t="shared" si="252"/>
        <v>0.01031894934</v>
      </c>
      <c r="J1125" s="2">
        <f t="shared" si="253"/>
        <v>0</v>
      </c>
    </row>
    <row r="1126">
      <c r="C1126" s="1">
        <v>6.0</v>
      </c>
      <c r="E1126" s="4">
        <f t="shared" si="249"/>
        <v>2886</v>
      </c>
      <c r="F1126" s="1">
        <v>1.0</v>
      </c>
      <c r="G1126" s="4" t="str">
        <f t="shared" si="250"/>
        <v>0.96</v>
      </c>
      <c r="H1126" s="2">
        <f t="shared" si="251"/>
        <v>2770.56</v>
      </c>
      <c r="I1126" s="2">
        <f t="shared" si="252"/>
        <v>0.8663414634</v>
      </c>
      <c r="J1126" s="2">
        <f t="shared" si="253"/>
        <v>0</v>
      </c>
    </row>
    <row r="1127">
      <c r="C1127" s="1">
        <v>7.0</v>
      </c>
      <c r="E1127" s="4">
        <f t="shared" si="249"/>
        <v>52</v>
      </c>
      <c r="F1127" s="1">
        <v>1.0</v>
      </c>
      <c r="G1127" s="4" t="str">
        <f t="shared" si="250"/>
        <v>0.83</v>
      </c>
      <c r="H1127" s="2">
        <f t="shared" si="251"/>
        <v>43.16</v>
      </c>
      <c r="I1127" s="2">
        <f t="shared" si="252"/>
        <v>0.01349593496</v>
      </c>
      <c r="J1127" s="2">
        <f t="shared" si="253"/>
        <v>0</v>
      </c>
    </row>
    <row r="1128">
      <c r="C1128" s="1">
        <v>8.0</v>
      </c>
      <c r="E1128" s="4">
        <f t="shared" si="249"/>
        <v>5</v>
      </c>
      <c r="F1128" s="1">
        <v>0.0</v>
      </c>
      <c r="G1128" s="4" t="str">
        <f t="shared" si="250"/>
        <v>0.40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7</v>
      </c>
      <c r="F1129" s="1">
        <v>0.0</v>
      </c>
      <c r="G1129" s="4" t="str">
        <f t="shared" si="250"/>
        <v>0.29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0.08004690432</v>
      </c>
    </row>
    <row r="1131">
      <c r="D1131" s="1" t="s">
        <v>29</v>
      </c>
      <c r="E1131" s="2">
        <f>Sum(E1120:E1129)</f>
        <v>3198</v>
      </c>
      <c r="H1131" s="2">
        <f>Sum(H1120:H1129)</f>
        <v>2942.01</v>
      </c>
    </row>
    <row r="1132">
      <c r="D1132" s="1" t="s">
        <v>17</v>
      </c>
      <c r="E1132" s="2">
        <f>E1131/$B$2</f>
        <v>0.024984375</v>
      </c>
    </row>
    <row r="1133">
      <c r="D1133" s="1" t="s">
        <v>18</v>
      </c>
      <c r="E1133" s="2">
        <f>H1131/E1131</f>
        <v>0.9199530957</v>
      </c>
    </row>
    <row r="1134">
      <c r="D1134" s="1" t="s">
        <v>20</v>
      </c>
      <c r="E1134" s="2">
        <f>H1131/$B$2</f>
        <v>0.02298445313</v>
      </c>
    </row>
    <row r="1135">
      <c r="D1135" s="1" t="s">
        <v>21</v>
      </c>
      <c r="E1135" s="2">
        <f>(E1131-H1131)/$B$2</f>
        <v>0.001999921875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52</v>
      </c>
      <c r="F1150" s="1">
        <v>1.0</v>
      </c>
      <c r="G1150" s="4" t="str">
        <f t="shared" ref="G1150:G1159" si="255">INDIRECT(CONCATENATE("'ccc",$E$1148,"'!",$B$1,C1150+21))</f>
        <v>0.42</v>
      </c>
      <c r="H1150" s="2">
        <f t="shared" ref="H1150:H1159" si="256">E1150*F1150*G1150</f>
        <v>21.84</v>
      </c>
      <c r="I1150" s="2">
        <f t="shared" ref="I1150:I1159" si="257">H1150/$E$1161</f>
        <v>0.006911392405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4</v>
      </c>
      <c r="F1151" s="1">
        <v>1.0</v>
      </c>
      <c r="G1151" s="4" t="str">
        <f t="shared" si="255"/>
        <v>0.00</v>
      </c>
      <c r="H1151" s="2">
        <f t="shared" si="256"/>
        <v>0</v>
      </c>
      <c r="I1151" s="2">
        <f t="shared" si="257"/>
        <v>0</v>
      </c>
      <c r="J1151" s="2">
        <f t="shared" si="258"/>
        <v>0</v>
      </c>
    </row>
    <row r="1152">
      <c r="C1152" s="1">
        <v>2.0</v>
      </c>
      <c r="E1152" s="4">
        <f t="shared" si="254"/>
        <v>39</v>
      </c>
      <c r="F1152" s="1">
        <v>1.0</v>
      </c>
      <c r="G1152" s="4" t="str">
        <f t="shared" si="255"/>
        <v>0.62</v>
      </c>
      <c r="H1152" s="2">
        <f t="shared" si="256"/>
        <v>24.18</v>
      </c>
      <c r="I1152" s="2">
        <f t="shared" si="257"/>
        <v>0.007651898734</v>
      </c>
      <c r="J1152" s="2">
        <f t="shared" si="258"/>
        <v>0</v>
      </c>
    </row>
    <row r="1153">
      <c r="C1153" s="1">
        <v>3.0</v>
      </c>
      <c r="E1153" s="4">
        <f t="shared" si="254"/>
        <v>13</v>
      </c>
      <c r="F1153" s="1">
        <v>1.0</v>
      </c>
      <c r="G1153" s="4" t="str">
        <f t="shared" si="255"/>
        <v>0.38</v>
      </c>
      <c r="H1153" s="2">
        <f t="shared" si="256"/>
        <v>4.94</v>
      </c>
      <c r="I1153" s="2">
        <f t="shared" si="257"/>
        <v>0.001563291139</v>
      </c>
      <c r="J1153" s="2">
        <f t="shared" si="258"/>
        <v>0</v>
      </c>
    </row>
    <row r="1154">
      <c r="C1154" s="1">
        <v>4.0</v>
      </c>
      <c r="E1154" s="4">
        <f t="shared" si="254"/>
        <v>50</v>
      </c>
      <c r="F1154" s="1">
        <v>1.0</v>
      </c>
      <c r="G1154" s="4" t="str">
        <f t="shared" si="255"/>
        <v>0.64</v>
      </c>
      <c r="H1154" s="2">
        <f t="shared" si="256"/>
        <v>32</v>
      </c>
      <c r="I1154" s="2">
        <f t="shared" si="257"/>
        <v>0.01012658228</v>
      </c>
      <c r="J1154" s="2">
        <f t="shared" si="258"/>
        <v>0</v>
      </c>
    </row>
    <row r="1155">
      <c r="C1155" s="1">
        <v>5.0</v>
      </c>
      <c r="E1155" s="4">
        <f t="shared" si="254"/>
        <v>63</v>
      </c>
      <c r="F1155" s="1">
        <v>1.0</v>
      </c>
      <c r="G1155" s="4" t="str">
        <f t="shared" si="255"/>
        <v>0.40</v>
      </c>
      <c r="H1155" s="2">
        <f t="shared" si="256"/>
        <v>25.2</v>
      </c>
      <c r="I1155" s="2">
        <f t="shared" si="257"/>
        <v>0.007974683544</v>
      </c>
      <c r="J1155" s="2">
        <f t="shared" si="258"/>
        <v>0</v>
      </c>
    </row>
    <row r="1156">
      <c r="C1156" s="1">
        <v>6.0</v>
      </c>
      <c r="E1156" s="4">
        <f t="shared" si="254"/>
        <v>2883</v>
      </c>
      <c r="F1156" s="1">
        <v>1.0</v>
      </c>
      <c r="G1156" s="4" t="str">
        <f t="shared" si="255"/>
        <v>0.96</v>
      </c>
      <c r="H1156" s="2">
        <f t="shared" si="256"/>
        <v>2767.68</v>
      </c>
      <c r="I1156" s="2">
        <f t="shared" si="257"/>
        <v>0.8758481013</v>
      </c>
      <c r="J1156" s="2">
        <f t="shared" si="258"/>
        <v>0</v>
      </c>
    </row>
    <row r="1157">
      <c r="C1157" s="1">
        <v>7.0</v>
      </c>
      <c r="E1157" s="4">
        <f t="shared" si="254"/>
        <v>37</v>
      </c>
      <c r="F1157" s="1">
        <v>1.0</v>
      </c>
      <c r="G1157" s="4" t="str">
        <f t="shared" si="255"/>
        <v>0.73</v>
      </c>
      <c r="H1157" s="2">
        <f t="shared" si="256"/>
        <v>27.01</v>
      </c>
      <c r="I1157" s="2">
        <f t="shared" si="257"/>
        <v>0.008547468354</v>
      </c>
      <c r="J1157" s="2">
        <f t="shared" si="258"/>
        <v>0</v>
      </c>
    </row>
    <row r="1158">
      <c r="C1158" s="1">
        <v>8.0</v>
      </c>
      <c r="E1158" s="4">
        <f t="shared" si="254"/>
        <v>13</v>
      </c>
      <c r="F1158" s="1">
        <v>0.0</v>
      </c>
      <c r="G1158" s="4" t="str">
        <f t="shared" si="255"/>
        <v>0.31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6</v>
      </c>
      <c r="F1159" s="1">
        <v>0.0</v>
      </c>
      <c r="G1159" s="4" t="str">
        <f t="shared" si="255"/>
        <v>0.50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0.08137658228</v>
      </c>
    </row>
    <row r="1161">
      <c r="D1161" s="1" t="s">
        <v>29</v>
      </c>
      <c r="E1161" s="2">
        <f>Sum(E1150:E1159)</f>
        <v>3160</v>
      </c>
      <c r="H1161" s="2">
        <f>Sum(H1150:H1159)</f>
        <v>2902.85</v>
      </c>
    </row>
    <row r="1162">
      <c r="D1162" s="1" t="s">
        <v>17</v>
      </c>
      <c r="E1162" s="2">
        <f>E1161/$B$2</f>
        <v>0.0246875</v>
      </c>
    </row>
    <row r="1163">
      <c r="D1163" s="1" t="s">
        <v>18</v>
      </c>
      <c r="E1163" s="2">
        <f>H1161/E1161</f>
        <v>0.9186234177</v>
      </c>
    </row>
    <row r="1164">
      <c r="D1164" s="1" t="s">
        <v>20</v>
      </c>
      <c r="E1164" s="2">
        <f>H1161/$B$2</f>
        <v>0.02267851563</v>
      </c>
    </row>
    <row r="1165">
      <c r="D1165" s="1" t="s">
        <v>21</v>
      </c>
      <c r="E1165" s="2">
        <f>(E1161-H1161)/$B$2</f>
        <v>0.002008984375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51</v>
      </c>
      <c r="F1180" s="1">
        <v>1.0</v>
      </c>
      <c r="G1180" s="4" t="str">
        <f t="shared" ref="G1180:G1189" si="260">INDIRECT(CONCATENATE("'ccc",$E$1178,"'!",$B$1,C1180+21))</f>
        <v>0.47</v>
      </c>
      <c r="H1180" s="2">
        <f t="shared" ref="H1180:H1189" si="261">E1180*F1180*G1180</f>
        <v>23.97</v>
      </c>
      <c r="I1180" s="2">
        <f t="shared" ref="I1180:I1189" si="262">H1180/$E$1191</f>
        <v>0.007754771918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</v>
      </c>
      <c r="F1181" s="1">
        <v>1.0</v>
      </c>
      <c r="G1181" s="4" t="str">
        <f t="shared" si="260"/>
        <v>0.00</v>
      </c>
      <c r="H1181" s="2">
        <f t="shared" si="261"/>
        <v>0</v>
      </c>
      <c r="I1181" s="2">
        <f t="shared" si="262"/>
        <v>0</v>
      </c>
      <c r="J1181" s="2">
        <f t="shared" si="263"/>
        <v>0</v>
      </c>
    </row>
    <row r="1182">
      <c r="C1182" s="1">
        <v>2.0</v>
      </c>
      <c r="E1182" s="4">
        <f t="shared" si="259"/>
        <v>60</v>
      </c>
      <c r="F1182" s="1">
        <v>1.0</v>
      </c>
      <c r="G1182" s="4" t="str">
        <f t="shared" si="260"/>
        <v>0.43</v>
      </c>
      <c r="H1182" s="2">
        <f t="shared" si="261"/>
        <v>25.8</v>
      </c>
      <c r="I1182" s="2">
        <f t="shared" si="262"/>
        <v>0.008346813329</v>
      </c>
      <c r="J1182" s="2">
        <f t="shared" si="263"/>
        <v>0</v>
      </c>
    </row>
    <row r="1183">
      <c r="C1183" s="1">
        <v>3.0</v>
      </c>
      <c r="E1183" s="4">
        <f t="shared" si="259"/>
        <v>14</v>
      </c>
      <c r="F1183" s="1">
        <v>1.0</v>
      </c>
      <c r="G1183" s="4" t="str">
        <f t="shared" si="260"/>
        <v>0.36</v>
      </c>
      <c r="H1183" s="2">
        <f t="shared" si="261"/>
        <v>5.04</v>
      </c>
      <c r="I1183" s="2">
        <f t="shared" si="262"/>
        <v>0.001630540278</v>
      </c>
      <c r="J1183" s="2">
        <f t="shared" si="263"/>
        <v>0</v>
      </c>
    </row>
    <row r="1184">
      <c r="C1184" s="1">
        <v>4.0</v>
      </c>
      <c r="E1184" s="4">
        <f t="shared" si="259"/>
        <v>38</v>
      </c>
      <c r="F1184" s="1">
        <v>1.0</v>
      </c>
      <c r="G1184" s="4" t="str">
        <f t="shared" si="260"/>
        <v>0.24</v>
      </c>
      <c r="H1184" s="2">
        <f t="shared" si="261"/>
        <v>9.12</v>
      </c>
      <c r="I1184" s="2">
        <f t="shared" si="262"/>
        <v>0.002950501456</v>
      </c>
      <c r="J1184" s="2">
        <f t="shared" si="263"/>
        <v>0</v>
      </c>
    </row>
    <row r="1185">
      <c r="C1185" s="1">
        <v>5.0</v>
      </c>
      <c r="E1185" s="4">
        <f t="shared" si="259"/>
        <v>68</v>
      </c>
      <c r="F1185" s="1">
        <v>1.0</v>
      </c>
      <c r="G1185" s="4" t="str">
        <f t="shared" si="260"/>
        <v>0.49</v>
      </c>
      <c r="H1185" s="2">
        <f t="shared" si="261"/>
        <v>33.32</v>
      </c>
      <c r="I1185" s="2">
        <f t="shared" si="262"/>
        <v>0.01077968295</v>
      </c>
      <c r="J1185" s="2">
        <f t="shared" si="263"/>
        <v>0</v>
      </c>
    </row>
    <row r="1186">
      <c r="C1186" s="1">
        <v>6.0</v>
      </c>
      <c r="E1186" s="4">
        <f t="shared" si="259"/>
        <v>2800</v>
      </c>
      <c r="F1186" s="1">
        <v>1.0</v>
      </c>
      <c r="G1186" s="4" t="str">
        <f t="shared" si="260"/>
        <v>0.96</v>
      </c>
      <c r="H1186" s="2">
        <f t="shared" si="261"/>
        <v>2688</v>
      </c>
      <c r="I1186" s="2">
        <f t="shared" si="262"/>
        <v>0.8696214817</v>
      </c>
      <c r="J1186" s="2">
        <f t="shared" si="263"/>
        <v>0</v>
      </c>
    </row>
    <row r="1187">
      <c r="C1187" s="1">
        <v>7.0</v>
      </c>
      <c r="E1187" s="4">
        <f t="shared" si="259"/>
        <v>43</v>
      </c>
      <c r="F1187" s="1">
        <v>1.0</v>
      </c>
      <c r="G1187" s="4" t="str">
        <f t="shared" si="260"/>
        <v>0.81</v>
      </c>
      <c r="H1187" s="2">
        <f t="shared" si="261"/>
        <v>34.83</v>
      </c>
      <c r="I1187" s="2">
        <f t="shared" si="262"/>
        <v>0.01126819799</v>
      </c>
      <c r="J1187" s="2">
        <f t="shared" si="263"/>
        <v>0</v>
      </c>
    </row>
    <row r="1188">
      <c r="C1188" s="1">
        <v>8.0</v>
      </c>
      <c r="E1188" s="4">
        <f t="shared" si="259"/>
        <v>10</v>
      </c>
      <c r="F1188" s="1">
        <v>0.0</v>
      </c>
      <c r="G1188" s="4" t="str">
        <f t="shared" si="260"/>
        <v>0.10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5</v>
      </c>
      <c r="F1189" s="1">
        <v>0.0</v>
      </c>
      <c r="G1189" s="4" t="str">
        <f t="shared" si="260"/>
        <v>0.40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0.08764801035</v>
      </c>
    </row>
    <row r="1191">
      <c r="D1191" s="1" t="s">
        <v>29</v>
      </c>
      <c r="E1191" s="2">
        <f>Sum(E1180:E1189)</f>
        <v>3091</v>
      </c>
      <c r="H1191" s="2">
        <f>Sum(H1180:H1189)</f>
        <v>2820.08</v>
      </c>
    </row>
    <row r="1192">
      <c r="D1192" s="1" t="s">
        <v>17</v>
      </c>
      <c r="E1192" s="2">
        <f>E1191/$B$2</f>
        <v>0.0241484375</v>
      </c>
    </row>
    <row r="1193">
      <c r="D1193" s="1" t="s">
        <v>18</v>
      </c>
      <c r="E1193" s="2">
        <f>H1191/E1191</f>
        <v>0.9123519896</v>
      </c>
    </row>
    <row r="1194">
      <c r="D1194" s="1" t="s">
        <v>20</v>
      </c>
      <c r="E1194" s="2">
        <f>H1191/$B$2</f>
        <v>0.022031875</v>
      </c>
    </row>
    <row r="1195">
      <c r="D1195" s="1" t="s">
        <v>21</v>
      </c>
      <c r="E1195" s="2">
        <f>(E1191-H1191)/$B$2</f>
        <v>0.0021165625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47</v>
      </c>
      <c r="F1210" s="1">
        <v>1.0</v>
      </c>
      <c r="G1210" s="4" t="str">
        <f t="shared" ref="G1210:G1219" si="265">INDIRECT(CONCATENATE("'ccc",$E$1208,"'!",$B$1,C1210+21))</f>
        <v>0.36</v>
      </c>
      <c r="H1210" s="2">
        <f t="shared" ref="H1210:H1219" si="266">E1210*F1210*G1210</f>
        <v>16.92</v>
      </c>
      <c r="I1210" s="2">
        <f t="shared" ref="I1210:I1219" si="267">H1210/$E$1221</f>
        <v>0.006130434783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5</v>
      </c>
      <c r="F1211" s="1">
        <v>1.0</v>
      </c>
      <c r="G1211" s="4" t="str">
        <f t="shared" si="265"/>
        <v>0.20</v>
      </c>
      <c r="H1211" s="2">
        <f t="shared" si="266"/>
        <v>1</v>
      </c>
      <c r="I1211" s="2">
        <f t="shared" si="267"/>
        <v>0.0003623188406</v>
      </c>
      <c r="J1211" s="2">
        <f t="shared" si="268"/>
        <v>0</v>
      </c>
    </row>
    <row r="1212">
      <c r="C1212" s="1">
        <v>2.0</v>
      </c>
      <c r="E1212" s="4">
        <f t="shared" si="264"/>
        <v>76</v>
      </c>
      <c r="F1212" s="1">
        <v>1.0</v>
      </c>
      <c r="G1212" s="4" t="str">
        <f t="shared" si="265"/>
        <v>0.54</v>
      </c>
      <c r="H1212" s="2">
        <f t="shared" si="266"/>
        <v>41.04</v>
      </c>
      <c r="I1212" s="2">
        <f t="shared" si="267"/>
        <v>0.01486956522</v>
      </c>
      <c r="J1212" s="2">
        <f t="shared" si="268"/>
        <v>0</v>
      </c>
    </row>
    <row r="1213">
      <c r="C1213" s="1">
        <v>3.0</v>
      </c>
      <c r="E1213" s="4">
        <f t="shared" si="264"/>
        <v>16</v>
      </c>
      <c r="F1213" s="1">
        <v>1.0</v>
      </c>
      <c r="G1213" s="4" t="str">
        <f t="shared" si="265"/>
        <v>0.31</v>
      </c>
      <c r="H1213" s="2">
        <f t="shared" si="266"/>
        <v>4.96</v>
      </c>
      <c r="I1213" s="2">
        <f t="shared" si="267"/>
        <v>0.001797101449</v>
      </c>
      <c r="J1213" s="2">
        <f t="shared" si="268"/>
        <v>0</v>
      </c>
    </row>
    <row r="1214">
      <c r="C1214" s="1">
        <v>4.0</v>
      </c>
      <c r="E1214" s="4">
        <f t="shared" si="264"/>
        <v>55</v>
      </c>
      <c r="F1214" s="1">
        <v>1.0</v>
      </c>
      <c r="G1214" s="4" t="str">
        <f t="shared" si="265"/>
        <v>0.55</v>
      </c>
      <c r="H1214" s="2">
        <f t="shared" si="266"/>
        <v>30.25</v>
      </c>
      <c r="I1214" s="2">
        <f t="shared" si="267"/>
        <v>0.01096014493</v>
      </c>
      <c r="J1214" s="2">
        <f t="shared" si="268"/>
        <v>0</v>
      </c>
    </row>
    <row r="1215">
      <c r="C1215" s="1">
        <v>5.0</v>
      </c>
      <c r="E1215" s="4">
        <f t="shared" si="264"/>
        <v>44</v>
      </c>
      <c r="F1215" s="1">
        <v>1.0</v>
      </c>
      <c r="G1215" s="4" t="str">
        <f t="shared" si="265"/>
        <v>0.45</v>
      </c>
      <c r="H1215" s="2">
        <f t="shared" si="266"/>
        <v>19.8</v>
      </c>
      <c r="I1215" s="2">
        <f t="shared" si="267"/>
        <v>0.007173913043</v>
      </c>
      <c r="J1215" s="2">
        <f t="shared" si="268"/>
        <v>0</v>
      </c>
    </row>
    <row r="1216">
      <c r="C1216" s="1">
        <v>6.0</v>
      </c>
      <c r="E1216" s="4">
        <f t="shared" si="264"/>
        <v>2379</v>
      </c>
      <c r="F1216" s="1">
        <v>1.0</v>
      </c>
      <c r="G1216" s="4" t="str">
        <f t="shared" si="265"/>
        <v>0.96</v>
      </c>
      <c r="H1216" s="2">
        <f t="shared" si="266"/>
        <v>2283.84</v>
      </c>
      <c r="I1216" s="2">
        <f t="shared" si="267"/>
        <v>0.8274782609</v>
      </c>
      <c r="J1216" s="2">
        <f t="shared" si="268"/>
        <v>0</v>
      </c>
    </row>
    <row r="1217">
      <c r="C1217" s="1">
        <v>7.0</v>
      </c>
      <c r="E1217" s="4">
        <f t="shared" si="264"/>
        <v>25</v>
      </c>
      <c r="F1217" s="1">
        <v>1.0</v>
      </c>
      <c r="G1217" s="4" t="str">
        <f t="shared" si="265"/>
        <v>0.64</v>
      </c>
      <c r="H1217" s="2">
        <f t="shared" si="266"/>
        <v>16</v>
      </c>
      <c r="I1217" s="2">
        <f t="shared" si="267"/>
        <v>0.005797101449</v>
      </c>
      <c r="J1217" s="2">
        <f t="shared" si="268"/>
        <v>0</v>
      </c>
    </row>
    <row r="1218">
      <c r="C1218" s="1">
        <v>8.0</v>
      </c>
      <c r="E1218" s="4">
        <f t="shared" si="264"/>
        <v>87</v>
      </c>
      <c r="F1218" s="1">
        <v>1.0</v>
      </c>
      <c r="G1218" s="4" t="str">
        <f t="shared" si="265"/>
        <v>0.47</v>
      </c>
      <c r="H1218" s="2">
        <f t="shared" si="266"/>
        <v>40.89</v>
      </c>
      <c r="I1218" s="2">
        <f t="shared" si="267"/>
        <v>0.01481521739</v>
      </c>
      <c r="J1218" s="2">
        <f t="shared" si="268"/>
        <v>0</v>
      </c>
    </row>
    <row r="1219">
      <c r="C1219" s="1">
        <v>9.0</v>
      </c>
      <c r="E1219" s="4">
        <f t="shared" si="264"/>
        <v>26</v>
      </c>
      <c r="F1219" s="1">
        <v>0.0</v>
      </c>
      <c r="G1219" s="4" t="str">
        <f t="shared" si="265"/>
        <v>0.38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0.110615942</v>
      </c>
    </row>
    <row r="1221">
      <c r="D1221" s="1" t="s">
        <v>29</v>
      </c>
      <c r="E1221" s="2">
        <f>Sum(E1210:E1219)</f>
        <v>2760</v>
      </c>
      <c r="H1221" s="2">
        <f>Sum(H1210:H1219)</f>
        <v>2454.7</v>
      </c>
    </row>
    <row r="1222">
      <c r="D1222" s="1" t="s">
        <v>17</v>
      </c>
      <c r="E1222" s="2">
        <f>E1221/$B$2</f>
        <v>0.0215625</v>
      </c>
    </row>
    <row r="1223">
      <c r="D1223" s="1" t="s">
        <v>18</v>
      </c>
      <c r="E1223" s="2">
        <f>H1221/E1221</f>
        <v>0.889384058</v>
      </c>
    </row>
    <row r="1224">
      <c r="D1224" s="1" t="s">
        <v>20</v>
      </c>
      <c r="E1224" s="2">
        <f>H1221/$B$2</f>
        <v>0.01917734375</v>
      </c>
    </row>
    <row r="1225">
      <c r="D1225" s="1" t="s">
        <v>21</v>
      </c>
      <c r="E1225" s="2">
        <f>(E1221-H1221)/$B$2</f>
        <v>0.00238515625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55</v>
      </c>
      <c r="F1240" s="1">
        <v>1.0</v>
      </c>
      <c r="G1240" s="4" t="str">
        <f t="shared" ref="G1240:G1249" si="270">INDIRECT(CONCATENATE("'ccc",$E$1238,"'!",$B$1,C1240+21))</f>
        <v>0.31</v>
      </c>
      <c r="H1240" s="2">
        <f t="shared" ref="H1240:H1249" si="271">E1240*F1240*G1240</f>
        <v>17.05</v>
      </c>
      <c r="I1240" s="2">
        <f t="shared" ref="I1240:I1249" si="272">H1240/$E$1251</f>
        <v>0.006122082585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5</v>
      </c>
      <c r="F1241" s="1">
        <v>1.0</v>
      </c>
      <c r="G1241" s="4" t="str">
        <f t="shared" si="270"/>
        <v>0.20</v>
      </c>
      <c r="H1241" s="2">
        <f t="shared" si="271"/>
        <v>1</v>
      </c>
      <c r="I1241" s="2">
        <f t="shared" si="272"/>
        <v>0.0003590664273</v>
      </c>
      <c r="J1241" s="2">
        <f t="shared" si="273"/>
        <v>0</v>
      </c>
    </row>
    <row r="1242">
      <c r="C1242" s="1">
        <v>2.0</v>
      </c>
      <c r="E1242" s="4">
        <f t="shared" si="269"/>
        <v>66</v>
      </c>
      <c r="F1242" s="1">
        <v>1.0</v>
      </c>
      <c r="G1242" s="4" t="str">
        <f t="shared" si="270"/>
        <v>0.55</v>
      </c>
      <c r="H1242" s="2">
        <f t="shared" si="271"/>
        <v>36.3</v>
      </c>
      <c r="I1242" s="2">
        <f t="shared" si="272"/>
        <v>0.01303411131</v>
      </c>
      <c r="J1242" s="2">
        <f t="shared" si="273"/>
        <v>0</v>
      </c>
    </row>
    <row r="1243">
      <c r="C1243" s="1">
        <v>3.0</v>
      </c>
      <c r="E1243" s="4">
        <f t="shared" si="269"/>
        <v>15</v>
      </c>
      <c r="F1243" s="1">
        <v>1.0</v>
      </c>
      <c r="G1243" s="4" t="str">
        <f t="shared" si="270"/>
        <v>0.27</v>
      </c>
      <c r="H1243" s="2">
        <f t="shared" si="271"/>
        <v>4.05</v>
      </c>
      <c r="I1243" s="2">
        <f t="shared" si="272"/>
        <v>0.001454219031</v>
      </c>
      <c r="J1243" s="2">
        <f t="shared" si="273"/>
        <v>0</v>
      </c>
    </row>
    <row r="1244">
      <c r="C1244" s="1">
        <v>4.0</v>
      </c>
      <c r="E1244" s="4">
        <f t="shared" si="269"/>
        <v>62</v>
      </c>
      <c r="F1244" s="1">
        <v>1.0</v>
      </c>
      <c r="G1244" s="4" t="str">
        <f t="shared" si="270"/>
        <v>0.56</v>
      </c>
      <c r="H1244" s="2">
        <f t="shared" si="271"/>
        <v>34.72</v>
      </c>
      <c r="I1244" s="2">
        <f t="shared" si="272"/>
        <v>0.01246678636</v>
      </c>
      <c r="J1244" s="2">
        <f t="shared" si="273"/>
        <v>0</v>
      </c>
    </row>
    <row r="1245">
      <c r="C1245" s="1">
        <v>5.0</v>
      </c>
      <c r="E1245" s="4">
        <f t="shared" si="269"/>
        <v>81</v>
      </c>
      <c r="F1245" s="1">
        <v>1.0</v>
      </c>
      <c r="G1245" s="4" t="str">
        <f t="shared" si="270"/>
        <v>0.57</v>
      </c>
      <c r="H1245" s="2">
        <f t="shared" si="271"/>
        <v>46.17</v>
      </c>
      <c r="I1245" s="2">
        <f t="shared" si="272"/>
        <v>0.01657809695</v>
      </c>
      <c r="J1245" s="2">
        <f t="shared" si="273"/>
        <v>0</v>
      </c>
    </row>
    <row r="1246">
      <c r="C1246" s="1">
        <v>6.0</v>
      </c>
      <c r="E1246" s="4">
        <f t="shared" si="269"/>
        <v>2272</v>
      </c>
      <c r="F1246" s="1">
        <v>1.0</v>
      </c>
      <c r="G1246" s="4" t="str">
        <f t="shared" si="270"/>
        <v>0.93</v>
      </c>
      <c r="H1246" s="2">
        <f t="shared" si="271"/>
        <v>2112.96</v>
      </c>
      <c r="I1246" s="2">
        <f t="shared" si="272"/>
        <v>0.7586929982</v>
      </c>
      <c r="J1246" s="2">
        <f t="shared" si="273"/>
        <v>0</v>
      </c>
    </row>
    <row r="1247">
      <c r="C1247" s="1">
        <v>7.0</v>
      </c>
      <c r="E1247" s="4">
        <f t="shared" si="269"/>
        <v>23</v>
      </c>
      <c r="F1247" s="1">
        <v>1.0</v>
      </c>
      <c r="G1247" s="4" t="str">
        <f t="shared" si="270"/>
        <v>0.65</v>
      </c>
      <c r="H1247" s="2">
        <f t="shared" si="271"/>
        <v>14.95</v>
      </c>
      <c r="I1247" s="2">
        <f t="shared" si="272"/>
        <v>0.005368043088</v>
      </c>
      <c r="J1247" s="2">
        <f t="shared" si="273"/>
        <v>0</v>
      </c>
    </row>
    <row r="1248">
      <c r="C1248" s="1">
        <v>8.0</v>
      </c>
      <c r="E1248" s="4">
        <f t="shared" si="269"/>
        <v>165</v>
      </c>
      <c r="F1248" s="1">
        <v>1.0</v>
      </c>
      <c r="G1248" s="4" t="str">
        <f t="shared" si="270"/>
        <v>0.62</v>
      </c>
      <c r="H1248" s="2">
        <f t="shared" si="271"/>
        <v>102.3</v>
      </c>
      <c r="I1248" s="2">
        <f t="shared" si="272"/>
        <v>0.03673249551</v>
      </c>
      <c r="J1248" s="2">
        <f t="shared" si="273"/>
        <v>0</v>
      </c>
    </row>
    <row r="1249">
      <c r="C1249" s="1">
        <v>9.0</v>
      </c>
      <c r="E1249" s="4">
        <f t="shared" si="269"/>
        <v>41</v>
      </c>
      <c r="F1249" s="1">
        <v>0.0</v>
      </c>
      <c r="G1249" s="4" t="str">
        <f t="shared" si="270"/>
        <v>0.46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0.1491921005</v>
      </c>
    </row>
    <row r="1251">
      <c r="D1251" s="1" t="s">
        <v>29</v>
      </c>
      <c r="E1251" s="2">
        <f>Sum(E1240:E1249)</f>
        <v>2785</v>
      </c>
      <c r="H1251" s="2">
        <f>Sum(H1240:H1249)</f>
        <v>2369.5</v>
      </c>
    </row>
    <row r="1252">
      <c r="D1252" s="1" t="s">
        <v>17</v>
      </c>
      <c r="E1252" s="2">
        <f>E1251/$B$2</f>
        <v>0.0217578125</v>
      </c>
    </row>
    <row r="1253">
      <c r="D1253" s="1" t="s">
        <v>18</v>
      </c>
      <c r="E1253" s="2">
        <f>H1251/E1251</f>
        <v>0.8508078995</v>
      </c>
    </row>
    <row r="1254">
      <c r="D1254" s="1" t="s">
        <v>20</v>
      </c>
      <c r="E1254" s="2">
        <f>H1251/$B$2</f>
        <v>0.01851171875</v>
      </c>
    </row>
    <row r="1255">
      <c r="D1255" s="1" t="s">
        <v>21</v>
      </c>
      <c r="E1255" s="2">
        <f>(E1251-H1251)/$B$2</f>
        <v>0.00324609375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51</v>
      </c>
      <c r="F1270" s="1">
        <v>1.0</v>
      </c>
      <c r="G1270" s="4" t="str">
        <f t="shared" ref="G1270:G1279" si="275">INDIRECT(CONCATENATE("'ccc",$E$1268,"'!",$B$1,C1270+21))</f>
        <v>0.37</v>
      </c>
      <c r="H1270" s="2">
        <f t="shared" ref="H1270:H1279" si="276">E1270*F1270*G1270</f>
        <v>18.87</v>
      </c>
      <c r="I1270" s="2">
        <f t="shared" ref="I1270:I1279" si="277">H1270/$E$1281</f>
        <v>0.006876822157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5</v>
      </c>
      <c r="F1271" s="1">
        <v>1.0</v>
      </c>
      <c r="G1271" s="4" t="str">
        <f t="shared" si="275"/>
        <v>0.40</v>
      </c>
      <c r="H1271" s="2">
        <f t="shared" si="276"/>
        <v>2</v>
      </c>
      <c r="I1271" s="2">
        <f t="shared" si="277"/>
        <v>0.0007288629738</v>
      </c>
      <c r="J1271" s="2">
        <f t="shared" si="278"/>
        <v>0</v>
      </c>
    </row>
    <row r="1272">
      <c r="C1272" s="1">
        <v>2.0</v>
      </c>
      <c r="E1272" s="4">
        <f t="shared" si="274"/>
        <v>82</v>
      </c>
      <c r="F1272" s="1">
        <v>1.0</v>
      </c>
      <c r="G1272" s="4" t="str">
        <f t="shared" si="275"/>
        <v>0.41</v>
      </c>
      <c r="H1272" s="2">
        <f t="shared" si="276"/>
        <v>33.62</v>
      </c>
      <c r="I1272" s="2">
        <f t="shared" si="277"/>
        <v>0.01225218659</v>
      </c>
      <c r="J1272" s="2">
        <f t="shared" si="278"/>
        <v>0</v>
      </c>
    </row>
    <row r="1273">
      <c r="C1273" s="1">
        <v>3.0</v>
      </c>
      <c r="E1273" s="4">
        <f t="shared" si="274"/>
        <v>11</v>
      </c>
      <c r="F1273" s="1">
        <v>1.0</v>
      </c>
      <c r="G1273" s="4" t="str">
        <f t="shared" si="275"/>
        <v>0.27</v>
      </c>
      <c r="H1273" s="2">
        <f t="shared" si="276"/>
        <v>2.97</v>
      </c>
      <c r="I1273" s="2">
        <f t="shared" si="277"/>
        <v>0.001082361516</v>
      </c>
      <c r="J1273" s="2">
        <f t="shared" si="278"/>
        <v>0</v>
      </c>
    </row>
    <row r="1274">
      <c r="C1274" s="1">
        <v>4.0</v>
      </c>
      <c r="E1274" s="4">
        <f t="shared" si="274"/>
        <v>56</v>
      </c>
      <c r="F1274" s="1">
        <v>1.0</v>
      </c>
      <c r="G1274" s="4" t="str">
        <f t="shared" si="275"/>
        <v>0.45</v>
      </c>
      <c r="H1274" s="2">
        <f t="shared" si="276"/>
        <v>25.2</v>
      </c>
      <c r="I1274" s="2">
        <f t="shared" si="277"/>
        <v>0.009183673469</v>
      </c>
      <c r="J1274" s="2">
        <f t="shared" si="278"/>
        <v>0</v>
      </c>
    </row>
    <row r="1275">
      <c r="C1275" s="1">
        <v>5.0</v>
      </c>
      <c r="E1275" s="4">
        <f t="shared" si="274"/>
        <v>77</v>
      </c>
      <c r="F1275" s="1">
        <v>1.0</v>
      </c>
      <c r="G1275" s="4" t="str">
        <f t="shared" si="275"/>
        <v>0.48</v>
      </c>
      <c r="H1275" s="2">
        <f t="shared" si="276"/>
        <v>36.96</v>
      </c>
      <c r="I1275" s="2">
        <f t="shared" si="277"/>
        <v>0.01346938776</v>
      </c>
      <c r="J1275" s="2">
        <f t="shared" si="278"/>
        <v>0</v>
      </c>
    </row>
    <row r="1276">
      <c r="C1276" s="1">
        <v>6.0</v>
      </c>
      <c r="E1276" s="4">
        <f t="shared" si="274"/>
        <v>2182</v>
      </c>
      <c r="F1276" s="1">
        <v>1.0</v>
      </c>
      <c r="G1276" s="4" t="str">
        <f t="shared" si="275"/>
        <v>0.93</v>
      </c>
      <c r="H1276" s="2">
        <f t="shared" si="276"/>
        <v>2029.26</v>
      </c>
      <c r="I1276" s="2">
        <f t="shared" si="277"/>
        <v>0.7395262391</v>
      </c>
      <c r="J1276" s="2">
        <f t="shared" si="278"/>
        <v>0</v>
      </c>
    </row>
    <row r="1277">
      <c r="C1277" s="1">
        <v>7.0</v>
      </c>
      <c r="E1277" s="4">
        <f t="shared" si="274"/>
        <v>31</v>
      </c>
      <c r="F1277" s="1">
        <v>1.0</v>
      </c>
      <c r="G1277" s="4" t="str">
        <f t="shared" si="275"/>
        <v>0.68</v>
      </c>
      <c r="H1277" s="2">
        <f t="shared" si="276"/>
        <v>21.08</v>
      </c>
      <c r="I1277" s="2">
        <f t="shared" si="277"/>
        <v>0.007682215743</v>
      </c>
      <c r="J1277" s="2">
        <f t="shared" si="278"/>
        <v>0</v>
      </c>
    </row>
    <row r="1278">
      <c r="C1278" s="1">
        <v>8.0</v>
      </c>
      <c r="E1278" s="4">
        <f t="shared" si="274"/>
        <v>199</v>
      </c>
      <c r="F1278" s="1">
        <v>1.0</v>
      </c>
      <c r="G1278" s="4" t="str">
        <f t="shared" si="275"/>
        <v>0.56</v>
      </c>
      <c r="H1278" s="2">
        <f t="shared" si="276"/>
        <v>111.44</v>
      </c>
      <c r="I1278" s="2">
        <f t="shared" si="277"/>
        <v>0.0406122449</v>
      </c>
      <c r="J1278" s="2">
        <f t="shared" si="278"/>
        <v>0</v>
      </c>
    </row>
    <row r="1279">
      <c r="C1279" s="1">
        <v>9.0</v>
      </c>
      <c r="E1279" s="4">
        <f t="shared" si="274"/>
        <v>50</v>
      </c>
      <c r="F1279" s="1">
        <v>0.0</v>
      </c>
      <c r="G1279" s="4" t="str">
        <f t="shared" si="275"/>
        <v>0.42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0.1685860058</v>
      </c>
    </row>
    <row r="1281">
      <c r="D1281" s="1" t="s">
        <v>29</v>
      </c>
      <c r="E1281" s="2">
        <f>Sum(E1270:E1279)</f>
        <v>2744</v>
      </c>
      <c r="H1281" s="2">
        <f>Sum(H1270:H1279)</f>
        <v>2281.4</v>
      </c>
    </row>
    <row r="1282">
      <c r="D1282" s="1" t="s">
        <v>17</v>
      </c>
      <c r="E1282" s="2">
        <f>E1281/$B$2</f>
        <v>0.0214375</v>
      </c>
    </row>
    <row r="1283">
      <c r="D1283" s="1" t="s">
        <v>18</v>
      </c>
      <c r="E1283" s="2">
        <f>H1281/E1281</f>
        <v>0.8314139942</v>
      </c>
    </row>
    <row r="1284">
      <c r="D1284" s="1" t="s">
        <v>20</v>
      </c>
      <c r="E1284" s="2">
        <f>H1281/$B$2</f>
        <v>0.0178234375</v>
      </c>
    </row>
    <row r="1285">
      <c r="D1285" s="1" t="s">
        <v>21</v>
      </c>
      <c r="E1285" s="2">
        <f>(E1281-H1281)/$B$2</f>
        <v>0.0036140625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66</v>
      </c>
      <c r="F1300" s="1">
        <v>1.0</v>
      </c>
      <c r="G1300" s="4" t="str">
        <f t="shared" ref="G1300:G1309" si="280">INDIRECT(CONCATENATE("'ccc",$E$1298,"'!",$B$1,C1300+21))</f>
        <v>0.38</v>
      </c>
      <c r="H1300" s="2">
        <f t="shared" ref="H1300:H1309" si="281">E1300*F1300*G1300</f>
        <v>25.08</v>
      </c>
      <c r="I1300" s="2">
        <f t="shared" ref="I1300:I1309" si="282">H1300/$E$1311</f>
        <v>0.00937920718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5</v>
      </c>
      <c r="F1301" s="1">
        <v>1.0</v>
      </c>
      <c r="G1301" s="4" t="str">
        <f t="shared" si="280"/>
        <v>0.20</v>
      </c>
      <c r="H1301" s="2">
        <f t="shared" si="281"/>
        <v>1</v>
      </c>
      <c r="I1301" s="2">
        <f t="shared" si="282"/>
        <v>0.0003739715782</v>
      </c>
      <c r="J1301" s="2">
        <f t="shared" si="283"/>
        <v>0</v>
      </c>
    </row>
    <row r="1302">
      <c r="C1302" s="1">
        <v>2.0</v>
      </c>
      <c r="E1302" s="4">
        <f t="shared" si="279"/>
        <v>91</v>
      </c>
      <c r="F1302" s="1">
        <v>1.0</v>
      </c>
      <c r="G1302" s="4" t="str">
        <f t="shared" si="280"/>
        <v>0.52</v>
      </c>
      <c r="H1302" s="2">
        <f t="shared" si="281"/>
        <v>47.32</v>
      </c>
      <c r="I1302" s="2">
        <f t="shared" si="282"/>
        <v>0.01769633508</v>
      </c>
      <c r="J1302" s="2">
        <f t="shared" si="283"/>
        <v>0</v>
      </c>
    </row>
    <row r="1303">
      <c r="C1303" s="1">
        <v>3.0</v>
      </c>
      <c r="E1303" s="4">
        <f t="shared" si="279"/>
        <v>26</v>
      </c>
      <c r="F1303" s="1">
        <v>1.0</v>
      </c>
      <c r="G1303" s="4" t="str">
        <f t="shared" si="280"/>
        <v>0.38</v>
      </c>
      <c r="H1303" s="2">
        <f t="shared" si="281"/>
        <v>9.88</v>
      </c>
      <c r="I1303" s="2">
        <f t="shared" si="282"/>
        <v>0.003694839192</v>
      </c>
      <c r="J1303" s="2">
        <f t="shared" si="283"/>
        <v>0</v>
      </c>
    </row>
    <row r="1304">
      <c r="C1304" s="1">
        <v>4.0</v>
      </c>
      <c r="E1304" s="4">
        <f t="shared" si="279"/>
        <v>60</v>
      </c>
      <c r="F1304" s="1">
        <v>1.0</v>
      </c>
      <c r="G1304" s="4" t="str">
        <f t="shared" si="280"/>
        <v>0.45</v>
      </c>
      <c r="H1304" s="2">
        <f t="shared" si="281"/>
        <v>27</v>
      </c>
      <c r="I1304" s="2">
        <f t="shared" si="282"/>
        <v>0.01009723261</v>
      </c>
      <c r="J1304" s="2">
        <f t="shared" si="283"/>
        <v>0</v>
      </c>
    </row>
    <row r="1305">
      <c r="C1305" s="1">
        <v>5.0</v>
      </c>
      <c r="E1305" s="4">
        <f t="shared" si="279"/>
        <v>75</v>
      </c>
      <c r="F1305" s="1">
        <v>1.0</v>
      </c>
      <c r="G1305" s="4" t="str">
        <f t="shared" si="280"/>
        <v>0.44</v>
      </c>
      <c r="H1305" s="2">
        <f t="shared" si="281"/>
        <v>33</v>
      </c>
      <c r="I1305" s="2">
        <f t="shared" si="282"/>
        <v>0.01234106208</v>
      </c>
      <c r="J1305" s="2">
        <f t="shared" si="283"/>
        <v>0</v>
      </c>
    </row>
    <row r="1306">
      <c r="C1306" s="1">
        <v>6.0</v>
      </c>
      <c r="E1306" s="4">
        <f t="shared" si="279"/>
        <v>2064</v>
      </c>
      <c r="F1306" s="1">
        <v>1.0</v>
      </c>
      <c r="G1306" s="4" t="str">
        <f t="shared" si="280"/>
        <v>0.91</v>
      </c>
      <c r="H1306" s="2">
        <f t="shared" si="281"/>
        <v>1878.24</v>
      </c>
      <c r="I1306" s="2">
        <f t="shared" si="282"/>
        <v>0.702408377</v>
      </c>
      <c r="J1306" s="2">
        <f t="shared" si="283"/>
        <v>0</v>
      </c>
    </row>
    <row r="1307">
      <c r="C1307" s="1">
        <v>7.0</v>
      </c>
      <c r="E1307" s="4">
        <f t="shared" si="279"/>
        <v>19</v>
      </c>
      <c r="F1307" s="1">
        <v>1.0</v>
      </c>
      <c r="G1307" s="4" t="str">
        <f t="shared" si="280"/>
        <v>0.47</v>
      </c>
      <c r="H1307" s="2">
        <f t="shared" si="281"/>
        <v>8.93</v>
      </c>
      <c r="I1307" s="2">
        <f t="shared" si="282"/>
        <v>0.003339566193</v>
      </c>
      <c r="J1307" s="2">
        <f t="shared" si="283"/>
        <v>0</v>
      </c>
    </row>
    <row r="1308">
      <c r="C1308" s="1">
        <v>8.0</v>
      </c>
      <c r="E1308" s="4">
        <f t="shared" si="279"/>
        <v>221</v>
      </c>
      <c r="F1308" s="1">
        <v>1.0</v>
      </c>
      <c r="G1308" s="4" t="str">
        <f t="shared" si="280"/>
        <v>0.65</v>
      </c>
      <c r="H1308" s="2">
        <f t="shared" si="281"/>
        <v>143.65</v>
      </c>
      <c r="I1308" s="2">
        <f t="shared" si="282"/>
        <v>0.0537210172</v>
      </c>
      <c r="J1308" s="2">
        <f t="shared" si="283"/>
        <v>0</v>
      </c>
    </row>
    <row r="1309">
      <c r="C1309" s="1">
        <v>9.0</v>
      </c>
      <c r="E1309" s="4">
        <f t="shared" si="279"/>
        <v>47</v>
      </c>
      <c r="F1309" s="1">
        <v>0.0</v>
      </c>
      <c r="G1309" s="4" t="str">
        <f t="shared" si="280"/>
        <v>0.45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0.1869483919</v>
      </c>
    </row>
    <row r="1311">
      <c r="D1311" s="1" t="s">
        <v>29</v>
      </c>
      <c r="E1311" s="2">
        <f>Sum(E1300:E1309)</f>
        <v>2674</v>
      </c>
      <c r="H1311" s="2">
        <f>Sum(H1300:H1309)</f>
        <v>2174.1</v>
      </c>
    </row>
    <row r="1312">
      <c r="D1312" s="1" t="s">
        <v>17</v>
      </c>
      <c r="E1312" s="2">
        <f>E1311/$B$2</f>
        <v>0.020890625</v>
      </c>
    </row>
    <row r="1313">
      <c r="D1313" s="1" t="s">
        <v>18</v>
      </c>
      <c r="E1313" s="2">
        <f>H1311/E1311</f>
        <v>0.8130516081</v>
      </c>
    </row>
    <row r="1314">
      <c r="D1314" s="1" t="s">
        <v>20</v>
      </c>
      <c r="E1314" s="2">
        <f>H1311/$B$2</f>
        <v>0.01698515625</v>
      </c>
    </row>
    <row r="1315">
      <c r="D1315" s="1" t="s">
        <v>21</v>
      </c>
      <c r="E1315" s="2">
        <f>(E1311-H1311)/$B$2</f>
        <v>0.00390546875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62</v>
      </c>
      <c r="F1330" s="1">
        <v>1.0</v>
      </c>
      <c r="G1330" s="4" t="str">
        <f t="shared" ref="G1330:G1339" si="285">INDIRECT(CONCATENATE("'ccc",$E$1328,"'!",$B$1,C1330+21))</f>
        <v>0.29</v>
      </c>
      <c r="H1330" s="2">
        <f t="shared" ref="H1330:H1339" si="286">E1330*F1330*G1330</f>
        <v>17.98</v>
      </c>
      <c r="I1330" s="2">
        <f t="shared" ref="I1330:I1339" si="287">H1330/$E$1341</f>
        <v>0.006469953221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5</v>
      </c>
      <c r="F1331" s="1">
        <v>1.0</v>
      </c>
      <c r="G1331" s="4" t="str">
        <f t="shared" si="285"/>
        <v>0.00</v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77</v>
      </c>
      <c r="F1332" s="1">
        <v>1.0</v>
      </c>
      <c r="G1332" s="4" t="str">
        <f t="shared" si="285"/>
        <v>0.39</v>
      </c>
      <c r="H1332" s="2">
        <f t="shared" si="286"/>
        <v>30.03</v>
      </c>
      <c r="I1332" s="2">
        <f t="shared" si="287"/>
        <v>0.01080604534</v>
      </c>
      <c r="J1332" s="2">
        <f t="shared" si="288"/>
        <v>0</v>
      </c>
    </row>
    <row r="1333">
      <c r="C1333" s="1">
        <v>3.0</v>
      </c>
      <c r="E1333" s="4">
        <f t="shared" si="284"/>
        <v>20</v>
      </c>
      <c r="F1333" s="1">
        <v>1.0</v>
      </c>
      <c r="G1333" s="4" t="str">
        <f t="shared" si="285"/>
        <v>0.25</v>
      </c>
      <c r="H1333" s="2">
        <f t="shared" si="286"/>
        <v>5</v>
      </c>
      <c r="I1333" s="2">
        <f t="shared" si="287"/>
        <v>0.001799208348</v>
      </c>
      <c r="J1333" s="2">
        <f t="shared" si="288"/>
        <v>0</v>
      </c>
    </row>
    <row r="1334">
      <c r="C1334" s="1">
        <v>4.0</v>
      </c>
      <c r="E1334" s="4">
        <f t="shared" si="284"/>
        <v>71</v>
      </c>
      <c r="F1334" s="1">
        <v>1.0</v>
      </c>
      <c r="G1334" s="4" t="str">
        <f t="shared" si="285"/>
        <v>0.49</v>
      </c>
      <c r="H1334" s="2">
        <f t="shared" si="286"/>
        <v>34.79</v>
      </c>
      <c r="I1334" s="2">
        <f t="shared" si="287"/>
        <v>0.01251889169</v>
      </c>
      <c r="J1334" s="2">
        <f t="shared" si="288"/>
        <v>0</v>
      </c>
    </row>
    <row r="1335">
      <c r="C1335" s="1">
        <v>5.0</v>
      </c>
      <c r="E1335" s="4">
        <f t="shared" si="284"/>
        <v>93</v>
      </c>
      <c r="F1335" s="1">
        <v>1.0</v>
      </c>
      <c r="G1335" s="4" t="str">
        <f t="shared" si="285"/>
        <v>0.42</v>
      </c>
      <c r="H1335" s="2">
        <f t="shared" si="286"/>
        <v>39.06</v>
      </c>
      <c r="I1335" s="2">
        <f t="shared" si="287"/>
        <v>0.01405541562</v>
      </c>
      <c r="J1335" s="2">
        <f t="shared" si="288"/>
        <v>0</v>
      </c>
    </row>
    <row r="1336">
      <c r="C1336" s="1">
        <v>6.0</v>
      </c>
      <c r="E1336" s="4">
        <f t="shared" si="284"/>
        <v>2081</v>
      </c>
      <c r="F1336" s="1">
        <v>1.0</v>
      </c>
      <c r="G1336" s="4" t="str">
        <f t="shared" si="285"/>
        <v>0.90</v>
      </c>
      <c r="H1336" s="2">
        <f t="shared" si="286"/>
        <v>1872.9</v>
      </c>
      <c r="I1336" s="2">
        <f t="shared" si="287"/>
        <v>0.6739474631</v>
      </c>
      <c r="J1336" s="2">
        <f t="shared" si="288"/>
        <v>0</v>
      </c>
    </row>
    <row r="1337">
      <c r="C1337" s="1">
        <v>7.0</v>
      </c>
      <c r="E1337" s="4">
        <f t="shared" si="284"/>
        <v>32</v>
      </c>
      <c r="F1337" s="1">
        <v>1.0</v>
      </c>
      <c r="G1337" s="4" t="str">
        <f t="shared" si="285"/>
        <v>0.50</v>
      </c>
      <c r="H1337" s="2">
        <f t="shared" si="286"/>
        <v>16</v>
      </c>
      <c r="I1337" s="2">
        <f t="shared" si="287"/>
        <v>0.005757466715</v>
      </c>
      <c r="J1337" s="2">
        <f t="shared" si="288"/>
        <v>0</v>
      </c>
    </row>
    <row r="1338">
      <c r="C1338" s="1">
        <v>8.0</v>
      </c>
      <c r="E1338" s="4">
        <f t="shared" si="284"/>
        <v>267</v>
      </c>
      <c r="F1338" s="1">
        <v>1.0</v>
      </c>
      <c r="G1338" s="4" t="str">
        <f t="shared" si="285"/>
        <v>0.66</v>
      </c>
      <c r="H1338" s="2">
        <f t="shared" si="286"/>
        <v>176.22</v>
      </c>
      <c r="I1338" s="2">
        <f t="shared" si="287"/>
        <v>0.06341129903</v>
      </c>
      <c r="J1338" s="2">
        <f t="shared" si="288"/>
        <v>0</v>
      </c>
    </row>
    <row r="1339">
      <c r="C1339" s="1">
        <v>9.0</v>
      </c>
      <c r="E1339" s="4">
        <f t="shared" si="284"/>
        <v>71</v>
      </c>
      <c r="F1339" s="1">
        <v>0.0</v>
      </c>
      <c r="G1339" s="4" t="str">
        <f t="shared" si="285"/>
        <v>0.48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0.2112342569</v>
      </c>
    </row>
    <row r="1341">
      <c r="D1341" s="1" t="s">
        <v>29</v>
      </c>
      <c r="E1341" s="2">
        <f>Sum(E1330:E1339)</f>
        <v>2779</v>
      </c>
      <c r="H1341" s="2">
        <f>Sum(H1330:H1339)</f>
        <v>2191.98</v>
      </c>
    </row>
    <row r="1342">
      <c r="D1342" s="1" t="s">
        <v>17</v>
      </c>
      <c r="E1342" s="2">
        <f>E1341/$B$2</f>
        <v>0.0217109375</v>
      </c>
    </row>
    <row r="1343">
      <c r="D1343" s="1" t="s">
        <v>18</v>
      </c>
      <c r="E1343" s="2">
        <f>H1341/E1341</f>
        <v>0.7887657431</v>
      </c>
    </row>
    <row r="1344">
      <c r="D1344" s="1" t="s">
        <v>20</v>
      </c>
      <c r="E1344" s="2">
        <f>H1341/$B$2</f>
        <v>0.01712484375</v>
      </c>
    </row>
    <row r="1345">
      <c r="D1345" s="1" t="s">
        <v>21</v>
      </c>
      <c r="E1345" s="2">
        <f>(E1341-H1341)/$B$2</f>
        <v>0.00458609375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159</v>
      </c>
      <c r="F1360" s="1">
        <v>1.0</v>
      </c>
      <c r="G1360" s="4" t="str">
        <f t="shared" ref="G1360:G1369" si="290">INDIRECT(CONCATENATE("'ccc",$E$1358,"'!",$B$1,C1360+21))</f>
        <v>0.48</v>
      </c>
      <c r="H1360" s="2">
        <f t="shared" ref="H1360:H1369" si="291">E1360*F1360*G1360</f>
        <v>76.32</v>
      </c>
      <c r="I1360" s="2">
        <f t="shared" ref="I1360:I1369" si="292">H1360/$E$1371</f>
        <v>0.02947856315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7</v>
      </c>
      <c r="F1361" s="1">
        <v>1.0</v>
      </c>
      <c r="G1361" s="4" t="str">
        <f t="shared" si="290"/>
        <v>0.14</v>
      </c>
      <c r="H1361" s="2">
        <f t="shared" si="291"/>
        <v>0.98</v>
      </c>
      <c r="I1361" s="2">
        <f t="shared" si="292"/>
        <v>0.0003785245268</v>
      </c>
      <c r="J1361" s="2">
        <f t="shared" si="293"/>
        <v>0</v>
      </c>
    </row>
    <row r="1362">
      <c r="C1362" s="1">
        <v>2.0</v>
      </c>
      <c r="E1362" s="4">
        <f t="shared" si="289"/>
        <v>142</v>
      </c>
      <c r="F1362" s="1">
        <v>1.0</v>
      </c>
      <c r="G1362" s="4" t="str">
        <f t="shared" si="290"/>
        <v>0.49</v>
      </c>
      <c r="H1362" s="2">
        <f t="shared" si="291"/>
        <v>69.58</v>
      </c>
      <c r="I1362" s="2">
        <f t="shared" si="292"/>
        <v>0.02687524141</v>
      </c>
      <c r="J1362" s="2">
        <f t="shared" si="293"/>
        <v>0</v>
      </c>
    </row>
    <row r="1363">
      <c r="C1363" s="1">
        <v>3.0</v>
      </c>
      <c r="E1363" s="4">
        <f t="shared" si="289"/>
        <v>27</v>
      </c>
      <c r="F1363" s="1">
        <v>1.0</v>
      </c>
      <c r="G1363" s="4" t="str">
        <f t="shared" si="290"/>
        <v>0.41</v>
      </c>
      <c r="H1363" s="2">
        <f t="shared" si="291"/>
        <v>11.07</v>
      </c>
      <c r="I1363" s="2">
        <f t="shared" si="292"/>
        <v>0.004275782155</v>
      </c>
      <c r="J1363" s="2">
        <f t="shared" si="293"/>
        <v>0</v>
      </c>
    </row>
    <row r="1364">
      <c r="C1364" s="1">
        <v>4.0</v>
      </c>
      <c r="E1364" s="4">
        <f t="shared" si="289"/>
        <v>107</v>
      </c>
      <c r="F1364" s="1">
        <v>1.0</v>
      </c>
      <c r="G1364" s="4" t="str">
        <f t="shared" si="290"/>
        <v>0.41</v>
      </c>
      <c r="H1364" s="2">
        <f t="shared" si="291"/>
        <v>43.87</v>
      </c>
      <c r="I1364" s="2">
        <f t="shared" si="292"/>
        <v>0.01694476632</v>
      </c>
      <c r="J1364" s="2">
        <f t="shared" si="293"/>
        <v>0</v>
      </c>
    </row>
    <row r="1365">
      <c r="C1365" s="1">
        <v>5.0</v>
      </c>
      <c r="E1365" s="4">
        <f t="shared" si="289"/>
        <v>86</v>
      </c>
      <c r="F1365" s="1">
        <v>1.0</v>
      </c>
      <c r="G1365" s="4" t="str">
        <f t="shared" si="290"/>
        <v>0.41</v>
      </c>
      <c r="H1365" s="2">
        <f t="shared" si="291"/>
        <v>35.26</v>
      </c>
      <c r="I1365" s="2">
        <f t="shared" si="292"/>
        <v>0.01361915798</v>
      </c>
      <c r="J1365" s="2">
        <f t="shared" si="293"/>
        <v>0</v>
      </c>
    </row>
    <row r="1366">
      <c r="C1366" s="1">
        <v>6.0</v>
      </c>
      <c r="E1366" s="4">
        <f t="shared" si="289"/>
        <v>1557</v>
      </c>
      <c r="F1366" s="1">
        <v>1.0</v>
      </c>
      <c r="G1366" s="4" t="str">
        <f t="shared" si="290"/>
        <v>0.87</v>
      </c>
      <c r="H1366" s="2">
        <f t="shared" si="291"/>
        <v>1354.59</v>
      </c>
      <c r="I1366" s="2">
        <f t="shared" si="292"/>
        <v>0.5232097335</v>
      </c>
      <c r="J1366" s="2">
        <f t="shared" si="293"/>
        <v>0</v>
      </c>
    </row>
    <row r="1367">
      <c r="C1367" s="1">
        <v>7.0</v>
      </c>
      <c r="E1367" s="4">
        <f t="shared" si="289"/>
        <v>63</v>
      </c>
      <c r="F1367" s="1">
        <v>1.0</v>
      </c>
      <c r="G1367" s="4" t="str">
        <f t="shared" si="290"/>
        <v>0.49</v>
      </c>
      <c r="H1367" s="2">
        <f t="shared" si="291"/>
        <v>30.87</v>
      </c>
      <c r="I1367" s="2">
        <f t="shared" si="292"/>
        <v>0.0119235226</v>
      </c>
      <c r="J1367" s="2">
        <f t="shared" si="293"/>
        <v>0</v>
      </c>
    </row>
    <row r="1368">
      <c r="C1368" s="1">
        <v>8.0</v>
      </c>
      <c r="E1368" s="4">
        <f t="shared" si="289"/>
        <v>125</v>
      </c>
      <c r="F1368" s="1">
        <v>1.0</v>
      </c>
      <c r="G1368" s="4" t="str">
        <f t="shared" si="290"/>
        <v>0.45</v>
      </c>
      <c r="H1368" s="2">
        <f t="shared" si="291"/>
        <v>56.25</v>
      </c>
      <c r="I1368" s="2">
        <f t="shared" si="292"/>
        <v>0.02172653534</v>
      </c>
      <c r="J1368" s="2">
        <f t="shared" si="293"/>
        <v>0</v>
      </c>
    </row>
    <row r="1369">
      <c r="C1369" s="1">
        <v>9.0</v>
      </c>
      <c r="E1369" s="4">
        <f t="shared" si="289"/>
        <v>316</v>
      </c>
      <c r="F1369" s="1">
        <v>1.0</v>
      </c>
      <c r="G1369" s="4" t="str">
        <f t="shared" si="290"/>
        <v>0.64</v>
      </c>
      <c r="H1369" s="2">
        <f t="shared" si="291"/>
        <v>202.24</v>
      </c>
      <c r="I1369" s="2">
        <f t="shared" si="292"/>
        <v>0.07811510236</v>
      </c>
      <c r="J1369" s="2">
        <f t="shared" si="293"/>
        <v>0</v>
      </c>
    </row>
    <row r="1370">
      <c r="C1370" s="1" t="s">
        <v>28</v>
      </c>
      <c r="I1370" s="2">
        <f>(E1371-H1371)/E1371</f>
        <v>0.2734530707</v>
      </c>
    </row>
    <row r="1371">
      <c r="D1371" s="1" t="s">
        <v>29</v>
      </c>
      <c r="E1371" s="2">
        <f>Sum(E1360:E1369)</f>
        <v>2589</v>
      </c>
      <c r="H1371" s="2">
        <f>Sum(H1360:H1369)</f>
        <v>1881.03</v>
      </c>
    </row>
    <row r="1372">
      <c r="D1372" s="1" t="s">
        <v>17</v>
      </c>
      <c r="E1372" s="2">
        <f>E1371/$B$2</f>
        <v>0.0202265625</v>
      </c>
    </row>
    <row r="1373">
      <c r="D1373" s="1" t="s">
        <v>18</v>
      </c>
      <c r="E1373" s="2">
        <f>H1371/E1371</f>
        <v>0.7265469293</v>
      </c>
    </row>
    <row r="1374">
      <c r="D1374" s="1" t="s">
        <v>20</v>
      </c>
      <c r="E1374" s="2">
        <f>H1371/$B$2</f>
        <v>0.01469554688</v>
      </c>
    </row>
    <row r="1375">
      <c r="D1375" s="1" t="s">
        <v>21</v>
      </c>
      <c r="E1375" s="2">
        <f>(E1371-H1371)/$B$2</f>
        <v>0.005531015625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147</v>
      </c>
      <c r="F1390" s="1">
        <v>1.0</v>
      </c>
      <c r="G1390" s="4" t="str">
        <f t="shared" ref="G1390:G1399" si="295">INDIRECT(CONCATENATE("'ccc",$E$1388,"'!",$B$1,C1390+21))</f>
        <v>0.39</v>
      </c>
      <c r="H1390" s="2">
        <f t="shared" ref="H1390:H1399" si="296">E1390*F1390*G1390</f>
        <v>57.33</v>
      </c>
      <c r="I1390" s="2">
        <f t="shared" ref="I1390:I1399" si="297">H1390/$E$1401</f>
        <v>0.02210100231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7</v>
      </c>
      <c r="F1391" s="1">
        <v>1.0</v>
      </c>
      <c r="G1391" s="4" t="str">
        <f t="shared" si="295"/>
        <v>0.29</v>
      </c>
      <c r="H1391" s="2">
        <f t="shared" si="296"/>
        <v>2.03</v>
      </c>
      <c r="I1391" s="2">
        <f t="shared" si="297"/>
        <v>0.0007825751735</v>
      </c>
      <c r="J1391" s="2">
        <f t="shared" si="298"/>
        <v>0</v>
      </c>
    </row>
    <row r="1392">
      <c r="C1392" s="1">
        <v>2.0</v>
      </c>
      <c r="E1392" s="4">
        <f t="shared" si="294"/>
        <v>124</v>
      </c>
      <c r="F1392" s="1">
        <v>1.0</v>
      </c>
      <c r="G1392" s="4" t="str">
        <f t="shared" si="295"/>
        <v>0.44</v>
      </c>
      <c r="H1392" s="2">
        <f t="shared" si="296"/>
        <v>54.56</v>
      </c>
      <c r="I1392" s="2">
        <f t="shared" si="297"/>
        <v>0.02103315343</v>
      </c>
      <c r="J1392" s="2">
        <f t="shared" si="298"/>
        <v>0</v>
      </c>
    </row>
    <row r="1393">
      <c r="C1393" s="1">
        <v>3.0</v>
      </c>
      <c r="E1393" s="4">
        <f t="shared" si="294"/>
        <v>26</v>
      </c>
      <c r="F1393" s="1">
        <v>1.0</v>
      </c>
      <c r="G1393" s="4" t="str">
        <f t="shared" si="295"/>
        <v>0.23</v>
      </c>
      <c r="H1393" s="2">
        <f t="shared" si="296"/>
        <v>5.98</v>
      </c>
      <c r="I1393" s="2">
        <f t="shared" si="297"/>
        <v>0.002305319969</v>
      </c>
      <c r="J1393" s="2">
        <f t="shared" si="298"/>
        <v>0</v>
      </c>
    </row>
    <row r="1394">
      <c r="C1394" s="1">
        <v>4.0</v>
      </c>
      <c r="E1394" s="4">
        <f t="shared" si="294"/>
        <v>93</v>
      </c>
      <c r="F1394" s="1">
        <v>1.0</v>
      </c>
      <c r="G1394" s="4" t="str">
        <f t="shared" si="295"/>
        <v>0.45</v>
      </c>
      <c r="H1394" s="2">
        <f t="shared" si="296"/>
        <v>41.85</v>
      </c>
      <c r="I1394" s="2">
        <f t="shared" si="297"/>
        <v>0.01613338473</v>
      </c>
      <c r="J1394" s="2">
        <f t="shared" si="298"/>
        <v>0</v>
      </c>
    </row>
    <row r="1395">
      <c r="C1395" s="1">
        <v>5.0</v>
      </c>
      <c r="E1395" s="4">
        <f t="shared" si="294"/>
        <v>96</v>
      </c>
      <c r="F1395" s="1">
        <v>1.0</v>
      </c>
      <c r="G1395" s="4" t="str">
        <f t="shared" si="295"/>
        <v>0.48</v>
      </c>
      <c r="H1395" s="2">
        <f t="shared" si="296"/>
        <v>46.08</v>
      </c>
      <c r="I1395" s="2">
        <f t="shared" si="297"/>
        <v>0.01776407093</v>
      </c>
      <c r="J1395" s="2">
        <f t="shared" si="298"/>
        <v>0</v>
      </c>
    </row>
    <row r="1396">
      <c r="C1396" s="1">
        <v>6.0</v>
      </c>
      <c r="E1396" s="4">
        <f t="shared" si="294"/>
        <v>1588</v>
      </c>
      <c r="F1396" s="1">
        <v>1.0</v>
      </c>
      <c r="G1396" s="4" t="str">
        <f t="shared" si="295"/>
        <v>0.87</v>
      </c>
      <c r="H1396" s="2">
        <f t="shared" si="296"/>
        <v>1381.56</v>
      </c>
      <c r="I1396" s="2">
        <f t="shared" si="297"/>
        <v>0.5325983038</v>
      </c>
      <c r="J1396" s="2">
        <f t="shared" si="298"/>
        <v>0</v>
      </c>
    </row>
    <row r="1397">
      <c r="C1397" s="1">
        <v>7.0</v>
      </c>
      <c r="E1397" s="4">
        <f t="shared" si="294"/>
        <v>50</v>
      </c>
      <c r="F1397" s="1">
        <v>1.0</v>
      </c>
      <c r="G1397" s="4" t="str">
        <f t="shared" si="295"/>
        <v>0.60</v>
      </c>
      <c r="H1397" s="2">
        <f t="shared" si="296"/>
        <v>30</v>
      </c>
      <c r="I1397" s="2">
        <f t="shared" si="297"/>
        <v>0.01156515035</v>
      </c>
      <c r="J1397" s="2">
        <f t="shared" si="298"/>
        <v>0</v>
      </c>
    </row>
    <row r="1398">
      <c r="C1398" s="1">
        <v>8.0</v>
      </c>
      <c r="E1398" s="4">
        <f t="shared" si="294"/>
        <v>131</v>
      </c>
      <c r="F1398" s="1">
        <v>1.0</v>
      </c>
      <c r="G1398" s="4" t="str">
        <f t="shared" si="295"/>
        <v>0.46</v>
      </c>
      <c r="H1398" s="2">
        <f t="shared" si="296"/>
        <v>60.26</v>
      </c>
      <c r="I1398" s="2">
        <f t="shared" si="297"/>
        <v>0.023230532</v>
      </c>
      <c r="J1398" s="2">
        <f t="shared" si="298"/>
        <v>0</v>
      </c>
    </row>
    <row r="1399">
      <c r="C1399" s="1">
        <v>9.0</v>
      </c>
      <c r="E1399" s="4">
        <f t="shared" si="294"/>
        <v>332</v>
      </c>
      <c r="F1399" s="1">
        <v>1.0</v>
      </c>
      <c r="G1399" s="4" t="str">
        <f t="shared" si="295"/>
        <v>0.66</v>
      </c>
      <c r="H1399" s="2">
        <f t="shared" si="296"/>
        <v>219.12</v>
      </c>
      <c r="I1399" s="2">
        <f t="shared" si="297"/>
        <v>0.08447185813</v>
      </c>
      <c r="J1399" s="2">
        <f t="shared" si="298"/>
        <v>0</v>
      </c>
    </row>
    <row r="1400">
      <c r="C1400" s="1" t="s">
        <v>28</v>
      </c>
      <c r="I1400" s="2">
        <f>(E1401-H1401)/E1401</f>
        <v>0.2680146492</v>
      </c>
    </row>
    <row r="1401">
      <c r="D1401" s="1" t="s">
        <v>29</v>
      </c>
      <c r="E1401" s="2">
        <f>Sum(E1390:E1399)</f>
        <v>2594</v>
      </c>
      <c r="H1401" s="2">
        <f>Sum(H1390:H1399)</f>
        <v>1898.77</v>
      </c>
    </row>
    <row r="1402">
      <c r="D1402" s="1" t="s">
        <v>17</v>
      </c>
      <c r="E1402" s="2">
        <f>E1401/$B$2</f>
        <v>0.020265625</v>
      </c>
    </row>
    <row r="1403">
      <c r="D1403" s="1" t="s">
        <v>18</v>
      </c>
      <c r="E1403" s="2">
        <f>H1401/E1401</f>
        <v>0.7319853508</v>
      </c>
    </row>
    <row r="1404">
      <c r="D1404" s="1" t="s">
        <v>20</v>
      </c>
      <c r="E1404" s="2">
        <f>H1401/$B$2</f>
        <v>0.01483414063</v>
      </c>
    </row>
    <row r="1405">
      <c r="D1405" s="1" t="s">
        <v>21</v>
      </c>
      <c r="E1405" s="2">
        <f>(E1401-H1401)/$B$2</f>
        <v>0.005431484375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146</v>
      </c>
      <c r="F1420" s="1">
        <v>1.0</v>
      </c>
      <c r="G1420" s="4" t="str">
        <f t="shared" ref="G1420:G1429" si="300">INDIRECT(CONCATENATE("'ccc",$E$1418,"'!",$B$1,C1420+21))</f>
        <v>0.40</v>
      </c>
      <c r="H1420" s="2">
        <f t="shared" ref="H1420:H1429" si="301">E1420*F1420*G1420</f>
        <v>58.4</v>
      </c>
      <c r="I1420" s="2">
        <f t="shared" ref="I1420:I1429" si="302">H1420/$E$1431</f>
        <v>0.02440451316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4</v>
      </c>
      <c r="F1421" s="1">
        <v>1.0</v>
      </c>
      <c r="G1421" s="4" t="str">
        <f t="shared" si="300"/>
        <v>0.50</v>
      </c>
      <c r="H1421" s="2">
        <f t="shared" si="301"/>
        <v>2</v>
      </c>
      <c r="I1421" s="2">
        <f t="shared" si="302"/>
        <v>0.0008357709987</v>
      </c>
      <c r="J1421" s="2">
        <f t="shared" si="303"/>
        <v>0</v>
      </c>
    </row>
    <row r="1422">
      <c r="C1422" s="1">
        <v>2.0</v>
      </c>
      <c r="E1422" s="4">
        <f t="shared" si="299"/>
        <v>109</v>
      </c>
      <c r="F1422" s="1">
        <v>1.0</v>
      </c>
      <c r="G1422" s="4" t="str">
        <f t="shared" si="300"/>
        <v>0.39</v>
      </c>
      <c r="H1422" s="2">
        <f t="shared" si="301"/>
        <v>42.51</v>
      </c>
      <c r="I1422" s="2">
        <f t="shared" si="302"/>
        <v>0.01776431258</v>
      </c>
      <c r="J1422" s="2">
        <f t="shared" si="303"/>
        <v>0</v>
      </c>
    </row>
    <row r="1423">
      <c r="C1423" s="1">
        <v>3.0</v>
      </c>
      <c r="E1423" s="4">
        <f t="shared" si="299"/>
        <v>29</v>
      </c>
      <c r="F1423" s="1">
        <v>1.0</v>
      </c>
      <c r="G1423" s="4" t="str">
        <f t="shared" si="300"/>
        <v>0.21</v>
      </c>
      <c r="H1423" s="2">
        <f t="shared" si="301"/>
        <v>6.09</v>
      </c>
      <c r="I1423" s="2">
        <f t="shared" si="302"/>
        <v>0.002544922691</v>
      </c>
      <c r="J1423" s="2">
        <f t="shared" si="303"/>
        <v>0</v>
      </c>
    </row>
    <row r="1424">
      <c r="C1424" s="1">
        <v>4.0</v>
      </c>
      <c r="E1424" s="4">
        <f t="shared" si="299"/>
        <v>120</v>
      </c>
      <c r="F1424" s="1">
        <v>1.0</v>
      </c>
      <c r="G1424" s="4" t="str">
        <f t="shared" si="300"/>
        <v>0.41</v>
      </c>
      <c r="H1424" s="2">
        <f t="shared" si="301"/>
        <v>49.2</v>
      </c>
      <c r="I1424" s="2">
        <f t="shared" si="302"/>
        <v>0.02055996657</v>
      </c>
      <c r="J1424" s="2">
        <f t="shared" si="303"/>
        <v>0</v>
      </c>
    </row>
    <row r="1425">
      <c r="C1425" s="1">
        <v>5.0</v>
      </c>
      <c r="E1425" s="4">
        <f t="shared" si="299"/>
        <v>105</v>
      </c>
      <c r="F1425" s="1">
        <v>1.0</v>
      </c>
      <c r="G1425" s="4" t="str">
        <f t="shared" si="300"/>
        <v>0.38</v>
      </c>
      <c r="H1425" s="2">
        <f t="shared" si="301"/>
        <v>39.9</v>
      </c>
      <c r="I1425" s="2">
        <f t="shared" si="302"/>
        <v>0.01667363142</v>
      </c>
      <c r="J1425" s="2">
        <f t="shared" si="303"/>
        <v>0</v>
      </c>
    </row>
    <row r="1426">
      <c r="C1426" s="1">
        <v>6.0</v>
      </c>
      <c r="E1426" s="4">
        <f t="shared" si="299"/>
        <v>1223</v>
      </c>
      <c r="F1426" s="1">
        <v>1.0</v>
      </c>
      <c r="G1426" s="4" t="str">
        <f t="shared" si="300"/>
        <v>0.84</v>
      </c>
      <c r="H1426" s="2">
        <f t="shared" si="301"/>
        <v>1027.32</v>
      </c>
      <c r="I1426" s="2">
        <f t="shared" si="302"/>
        <v>0.4293021312</v>
      </c>
      <c r="J1426" s="2">
        <f t="shared" si="303"/>
        <v>0</v>
      </c>
    </row>
    <row r="1427">
      <c r="C1427" s="1">
        <v>7.0</v>
      </c>
      <c r="E1427" s="4">
        <f t="shared" si="299"/>
        <v>57</v>
      </c>
      <c r="F1427" s="1">
        <v>1.0</v>
      </c>
      <c r="G1427" s="4" t="str">
        <f t="shared" si="300"/>
        <v>0.44</v>
      </c>
      <c r="H1427" s="2">
        <f t="shared" si="301"/>
        <v>25.08</v>
      </c>
      <c r="I1427" s="2">
        <f t="shared" si="302"/>
        <v>0.01048056832</v>
      </c>
      <c r="J1427" s="2">
        <f t="shared" si="303"/>
        <v>0</v>
      </c>
    </row>
    <row r="1428">
      <c r="C1428" s="1">
        <v>8.0</v>
      </c>
      <c r="E1428" s="4">
        <f t="shared" si="299"/>
        <v>103</v>
      </c>
      <c r="F1428" s="1">
        <v>1.0</v>
      </c>
      <c r="G1428" s="4" t="str">
        <f t="shared" si="300"/>
        <v>0.49</v>
      </c>
      <c r="H1428" s="2">
        <f t="shared" si="301"/>
        <v>50.47</v>
      </c>
      <c r="I1428" s="2">
        <f t="shared" si="302"/>
        <v>0.02109068115</v>
      </c>
      <c r="J1428" s="2">
        <f t="shared" si="303"/>
        <v>0</v>
      </c>
    </row>
    <row r="1429">
      <c r="C1429" s="1">
        <v>9.0</v>
      </c>
      <c r="E1429" s="4">
        <f t="shared" si="299"/>
        <v>497</v>
      </c>
      <c r="F1429" s="1">
        <v>1.0</v>
      </c>
      <c r="G1429" s="4" t="str">
        <f t="shared" si="300"/>
        <v>0.69</v>
      </c>
      <c r="H1429" s="2">
        <f t="shared" si="301"/>
        <v>342.93</v>
      </c>
      <c r="I1429" s="2">
        <f t="shared" si="302"/>
        <v>0.1433054743</v>
      </c>
      <c r="J1429" s="2">
        <f t="shared" si="303"/>
        <v>0</v>
      </c>
    </row>
    <row r="1430">
      <c r="C1430" s="1" t="s">
        <v>28</v>
      </c>
      <c r="I1430" s="2">
        <f>(E1431-H1431)/E1431</f>
        <v>0.3130380276</v>
      </c>
    </row>
    <row r="1431">
      <c r="D1431" s="1" t="s">
        <v>29</v>
      </c>
      <c r="E1431" s="2">
        <f>Sum(E1420:E1429)</f>
        <v>2393</v>
      </c>
      <c r="H1431" s="2">
        <f>Sum(H1420:H1429)</f>
        <v>1643.9</v>
      </c>
    </row>
    <row r="1432">
      <c r="D1432" s="1" t="s">
        <v>17</v>
      </c>
      <c r="E1432" s="2">
        <f>E1431/$B$2</f>
        <v>0.0186953125</v>
      </c>
    </row>
    <row r="1433">
      <c r="D1433" s="1" t="s">
        <v>18</v>
      </c>
      <c r="E1433" s="2">
        <f>H1431/E1431</f>
        <v>0.6869619724</v>
      </c>
    </row>
    <row r="1434">
      <c r="D1434" s="1" t="s">
        <v>20</v>
      </c>
      <c r="E1434" s="2">
        <f>H1431/$B$2</f>
        <v>0.01284296875</v>
      </c>
    </row>
    <row r="1435">
      <c r="D1435" s="1" t="s">
        <v>21</v>
      </c>
      <c r="E1435" s="2">
        <f>(E1431-H1431)/$B$2</f>
        <v>0.00585234375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145</v>
      </c>
      <c r="F1450" s="1">
        <v>1.0</v>
      </c>
      <c r="G1450" s="4" t="str">
        <f t="shared" ref="G1450:G1459" si="305">INDIRECT(CONCATENATE("'ccc",$E$1448,"'!",$B$1,C1450+21))</f>
        <v>0.38</v>
      </c>
      <c r="H1450" s="2">
        <f t="shared" ref="H1450:H1459" si="306">E1450*F1450*G1450</f>
        <v>55.1</v>
      </c>
      <c r="I1450" s="2">
        <f t="shared" ref="I1450:I1459" si="307">H1450/$E$1461</f>
        <v>0.02160784314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4</v>
      </c>
      <c r="F1451" s="1">
        <v>1.0</v>
      </c>
      <c r="G1451" s="4" t="str">
        <f t="shared" si="305"/>
        <v>0.50</v>
      </c>
      <c r="H1451" s="2">
        <f t="shared" si="306"/>
        <v>2</v>
      </c>
      <c r="I1451" s="2">
        <f t="shared" si="307"/>
        <v>0.0007843137255</v>
      </c>
      <c r="J1451" s="2">
        <f t="shared" si="308"/>
        <v>0</v>
      </c>
    </row>
    <row r="1452">
      <c r="C1452" s="1">
        <v>2.0</v>
      </c>
      <c r="E1452" s="4">
        <f t="shared" si="304"/>
        <v>119</v>
      </c>
      <c r="F1452" s="1">
        <v>1.0</v>
      </c>
      <c r="G1452" s="4" t="str">
        <f t="shared" si="305"/>
        <v>0.45</v>
      </c>
      <c r="H1452" s="2">
        <f t="shared" si="306"/>
        <v>53.55</v>
      </c>
      <c r="I1452" s="2">
        <f t="shared" si="307"/>
        <v>0.021</v>
      </c>
      <c r="J1452" s="2">
        <f t="shared" si="308"/>
        <v>0</v>
      </c>
    </row>
    <row r="1453">
      <c r="C1453" s="1">
        <v>3.0</v>
      </c>
      <c r="E1453" s="4">
        <f t="shared" si="304"/>
        <v>30</v>
      </c>
      <c r="F1453" s="1">
        <v>1.0</v>
      </c>
      <c r="G1453" s="4" t="str">
        <f t="shared" si="305"/>
        <v>0.27</v>
      </c>
      <c r="H1453" s="2">
        <f t="shared" si="306"/>
        <v>8.1</v>
      </c>
      <c r="I1453" s="2">
        <f t="shared" si="307"/>
        <v>0.003176470588</v>
      </c>
      <c r="J1453" s="2">
        <f t="shared" si="308"/>
        <v>0</v>
      </c>
    </row>
    <row r="1454">
      <c r="C1454" s="1">
        <v>4.0</v>
      </c>
      <c r="E1454" s="4">
        <f t="shared" si="304"/>
        <v>99</v>
      </c>
      <c r="F1454" s="1">
        <v>1.0</v>
      </c>
      <c r="G1454" s="4" t="str">
        <f t="shared" si="305"/>
        <v>0.43</v>
      </c>
      <c r="H1454" s="2">
        <f t="shared" si="306"/>
        <v>42.57</v>
      </c>
      <c r="I1454" s="2">
        <f t="shared" si="307"/>
        <v>0.01669411765</v>
      </c>
      <c r="J1454" s="2">
        <f t="shared" si="308"/>
        <v>0</v>
      </c>
    </row>
    <row r="1455">
      <c r="C1455" s="1">
        <v>5.0</v>
      </c>
      <c r="E1455" s="4">
        <f t="shared" si="304"/>
        <v>105</v>
      </c>
      <c r="F1455" s="1">
        <v>1.0</v>
      </c>
      <c r="G1455" s="4" t="str">
        <f t="shared" si="305"/>
        <v>0.45</v>
      </c>
      <c r="H1455" s="2">
        <f t="shared" si="306"/>
        <v>47.25</v>
      </c>
      <c r="I1455" s="2">
        <f t="shared" si="307"/>
        <v>0.01852941176</v>
      </c>
      <c r="J1455" s="2">
        <f t="shared" si="308"/>
        <v>0</v>
      </c>
    </row>
    <row r="1456">
      <c r="C1456" s="1">
        <v>6.0</v>
      </c>
      <c r="E1456" s="4">
        <f t="shared" si="304"/>
        <v>1303</v>
      </c>
      <c r="F1456" s="1">
        <v>1.0</v>
      </c>
      <c r="G1456" s="4" t="str">
        <f t="shared" si="305"/>
        <v>0.84</v>
      </c>
      <c r="H1456" s="2">
        <f t="shared" si="306"/>
        <v>1094.52</v>
      </c>
      <c r="I1456" s="2">
        <f t="shared" si="307"/>
        <v>0.4292235294</v>
      </c>
      <c r="J1456" s="2">
        <f t="shared" si="308"/>
        <v>0</v>
      </c>
    </row>
    <row r="1457">
      <c r="C1457" s="1">
        <v>7.0</v>
      </c>
      <c r="E1457" s="4">
        <f t="shared" si="304"/>
        <v>87</v>
      </c>
      <c r="F1457" s="1">
        <v>1.0</v>
      </c>
      <c r="G1457" s="4" t="str">
        <f t="shared" si="305"/>
        <v>0.57</v>
      </c>
      <c r="H1457" s="2">
        <f t="shared" si="306"/>
        <v>49.59</v>
      </c>
      <c r="I1457" s="2">
        <f t="shared" si="307"/>
        <v>0.01944705882</v>
      </c>
      <c r="J1457" s="2">
        <f t="shared" si="308"/>
        <v>0</v>
      </c>
    </row>
    <row r="1458">
      <c r="C1458" s="1">
        <v>8.0</v>
      </c>
      <c r="E1458" s="4">
        <f t="shared" si="304"/>
        <v>123</v>
      </c>
      <c r="F1458" s="1">
        <v>1.0</v>
      </c>
      <c r="G1458" s="4" t="str">
        <f t="shared" si="305"/>
        <v>0.40</v>
      </c>
      <c r="H1458" s="2">
        <f t="shared" si="306"/>
        <v>49.2</v>
      </c>
      <c r="I1458" s="2">
        <f t="shared" si="307"/>
        <v>0.01929411765</v>
      </c>
      <c r="J1458" s="2">
        <f t="shared" si="308"/>
        <v>0</v>
      </c>
    </row>
    <row r="1459">
      <c r="C1459" s="1">
        <v>9.0</v>
      </c>
      <c r="E1459" s="4">
        <f t="shared" si="304"/>
        <v>535</v>
      </c>
      <c r="F1459" s="1">
        <v>1.0</v>
      </c>
      <c r="G1459" s="4" t="str">
        <f t="shared" si="305"/>
        <v>0.76</v>
      </c>
      <c r="H1459" s="2">
        <f t="shared" si="306"/>
        <v>406.6</v>
      </c>
      <c r="I1459" s="2">
        <f t="shared" si="307"/>
        <v>0.1594509804</v>
      </c>
      <c r="J1459" s="2">
        <f t="shared" si="308"/>
        <v>0</v>
      </c>
    </row>
    <row r="1460">
      <c r="C1460" s="1" t="s">
        <v>28</v>
      </c>
      <c r="I1460" s="2">
        <f>(E1461-H1461)/E1461</f>
        <v>0.2907921569</v>
      </c>
    </row>
    <row r="1461">
      <c r="D1461" s="1" t="s">
        <v>29</v>
      </c>
      <c r="E1461" s="2">
        <f>Sum(E1450:E1459)</f>
        <v>2550</v>
      </c>
      <c r="H1461" s="2">
        <f>Sum(H1450:H1459)</f>
        <v>1808.48</v>
      </c>
    </row>
    <row r="1462">
      <c r="D1462" s="1" t="s">
        <v>17</v>
      </c>
      <c r="E1462" s="2">
        <f>E1461/$B$2</f>
        <v>0.019921875</v>
      </c>
    </row>
    <row r="1463">
      <c r="D1463" s="1" t="s">
        <v>18</v>
      </c>
      <c r="E1463" s="2">
        <f>H1461/E1461</f>
        <v>0.7092078431</v>
      </c>
    </row>
    <row r="1464">
      <c r="D1464" s="1" t="s">
        <v>20</v>
      </c>
      <c r="E1464" s="2">
        <f>H1461/$B$2</f>
        <v>0.01412875</v>
      </c>
    </row>
    <row r="1465">
      <c r="D1465" s="1" t="s">
        <v>21</v>
      </c>
      <c r="E1465" s="2">
        <f>(E1461-H1461)/$B$2</f>
        <v>0.005793125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176</v>
      </c>
      <c r="F1480" s="1">
        <v>1.0</v>
      </c>
      <c r="G1480" s="4" t="str">
        <f t="shared" ref="G1480:G1489" si="310">INDIRECT(CONCATENATE("'ccc",$E$1478,"'!",$B$1,C1480+21))</f>
        <v>0.42</v>
      </c>
      <c r="H1480" s="2">
        <f t="shared" ref="H1480:H1489" si="311">E1480*F1480*G1480</f>
        <v>73.92</v>
      </c>
      <c r="I1480" s="2">
        <f t="shared" ref="I1480:I1489" si="312">H1480/$E$1491</f>
        <v>0.02889757623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8</v>
      </c>
      <c r="F1481" s="1">
        <v>1.0</v>
      </c>
      <c r="G1481" s="4" t="str">
        <f t="shared" si="310"/>
        <v>0.25</v>
      </c>
      <c r="H1481" s="2">
        <f t="shared" si="311"/>
        <v>2</v>
      </c>
      <c r="I1481" s="2">
        <f t="shared" si="312"/>
        <v>0.0007818608288</v>
      </c>
      <c r="J1481" s="2">
        <f t="shared" si="313"/>
        <v>0</v>
      </c>
    </row>
    <row r="1482">
      <c r="C1482" s="1">
        <v>2.0</v>
      </c>
      <c r="E1482" s="4">
        <f t="shared" si="309"/>
        <v>101</v>
      </c>
      <c r="F1482" s="1">
        <v>1.0</v>
      </c>
      <c r="G1482" s="4" t="str">
        <f t="shared" si="310"/>
        <v>0.40</v>
      </c>
      <c r="H1482" s="2">
        <f t="shared" si="311"/>
        <v>40.4</v>
      </c>
      <c r="I1482" s="2">
        <f t="shared" si="312"/>
        <v>0.01579358874</v>
      </c>
      <c r="J1482" s="2">
        <f t="shared" si="313"/>
        <v>0</v>
      </c>
    </row>
    <row r="1483">
      <c r="C1483" s="1">
        <v>3.0</v>
      </c>
      <c r="E1483" s="4">
        <f t="shared" si="309"/>
        <v>34</v>
      </c>
      <c r="F1483" s="1">
        <v>1.0</v>
      </c>
      <c r="G1483" s="4" t="str">
        <f t="shared" si="310"/>
        <v>0.24</v>
      </c>
      <c r="H1483" s="2">
        <f t="shared" si="311"/>
        <v>8.16</v>
      </c>
      <c r="I1483" s="2">
        <f t="shared" si="312"/>
        <v>0.003189992181</v>
      </c>
      <c r="J1483" s="2">
        <f t="shared" si="313"/>
        <v>0</v>
      </c>
    </row>
    <row r="1484">
      <c r="C1484" s="1">
        <v>4.0</v>
      </c>
      <c r="E1484" s="4">
        <f t="shared" si="309"/>
        <v>104</v>
      </c>
      <c r="F1484" s="1">
        <v>1.0</v>
      </c>
      <c r="G1484" s="4" t="str">
        <f t="shared" si="310"/>
        <v>0.37</v>
      </c>
      <c r="H1484" s="2">
        <f t="shared" si="311"/>
        <v>38.48</v>
      </c>
      <c r="I1484" s="2">
        <f t="shared" si="312"/>
        <v>0.01504300235</v>
      </c>
      <c r="J1484" s="2">
        <f t="shared" si="313"/>
        <v>0</v>
      </c>
    </row>
    <row r="1485">
      <c r="C1485" s="1">
        <v>5.0</v>
      </c>
      <c r="E1485" s="4">
        <f t="shared" si="309"/>
        <v>96</v>
      </c>
      <c r="F1485" s="1">
        <v>1.0</v>
      </c>
      <c r="G1485" s="4" t="str">
        <f t="shared" si="310"/>
        <v>0.42</v>
      </c>
      <c r="H1485" s="2">
        <f t="shared" si="311"/>
        <v>40.32</v>
      </c>
      <c r="I1485" s="2">
        <f t="shared" si="312"/>
        <v>0.01576231431</v>
      </c>
      <c r="J1485" s="2">
        <f t="shared" si="313"/>
        <v>0</v>
      </c>
    </row>
    <row r="1486">
      <c r="C1486" s="1">
        <v>6.0</v>
      </c>
      <c r="E1486" s="4">
        <f t="shared" si="309"/>
        <v>1255</v>
      </c>
      <c r="F1486" s="1">
        <v>1.0</v>
      </c>
      <c r="G1486" s="4" t="str">
        <f t="shared" si="310"/>
        <v>0.84</v>
      </c>
      <c r="H1486" s="2">
        <f t="shared" si="311"/>
        <v>1054.2</v>
      </c>
      <c r="I1486" s="2">
        <f t="shared" si="312"/>
        <v>0.4121188428</v>
      </c>
      <c r="J1486" s="2">
        <f t="shared" si="313"/>
        <v>0</v>
      </c>
    </row>
    <row r="1487">
      <c r="C1487" s="1">
        <v>7.0</v>
      </c>
      <c r="E1487" s="4">
        <f t="shared" si="309"/>
        <v>81</v>
      </c>
      <c r="F1487" s="1">
        <v>1.0</v>
      </c>
      <c r="G1487" s="4" t="str">
        <f t="shared" si="310"/>
        <v>0.49</v>
      </c>
      <c r="H1487" s="2">
        <f t="shared" si="311"/>
        <v>39.69</v>
      </c>
      <c r="I1487" s="2">
        <f t="shared" si="312"/>
        <v>0.01551602815</v>
      </c>
      <c r="J1487" s="2">
        <f t="shared" si="313"/>
        <v>0</v>
      </c>
    </row>
    <row r="1488">
      <c r="C1488" s="1">
        <v>8.0</v>
      </c>
      <c r="E1488" s="4">
        <f t="shared" si="309"/>
        <v>130</v>
      </c>
      <c r="F1488" s="1">
        <v>1.0</v>
      </c>
      <c r="G1488" s="4" t="str">
        <f t="shared" si="310"/>
        <v>0.43</v>
      </c>
      <c r="H1488" s="2">
        <f t="shared" si="311"/>
        <v>55.9</v>
      </c>
      <c r="I1488" s="2">
        <f t="shared" si="312"/>
        <v>0.02185301016</v>
      </c>
      <c r="J1488" s="2">
        <f t="shared" si="313"/>
        <v>0</v>
      </c>
    </row>
    <row r="1489">
      <c r="C1489" s="1">
        <v>9.0</v>
      </c>
      <c r="E1489" s="4">
        <f t="shared" si="309"/>
        <v>573</v>
      </c>
      <c r="F1489" s="1">
        <v>1.0</v>
      </c>
      <c r="G1489" s="4" t="str">
        <f t="shared" si="310"/>
        <v>0.72</v>
      </c>
      <c r="H1489" s="2">
        <f t="shared" si="311"/>
        <v>412.56</v>
      </c>
      <c r="I1489" s="2">
        <f t="shared" si="312"/>
        <v>0.1612822518</v>
      </c>
      <c r="J1489" s="2">
        <f t="shared" si="313"/>
        <v>0</v>
      </c>
    </row>
    <row r="1490">
      <c r="C1490" s="1" t="s">
        <v>28</v>
      </c>
      <c r="I1490" s="2">
        <f>(E1491-H1491)/E1491</f>
        <v>0.3097615324</v>
      </c>
    </row>
    <row r="1491">
      <c r="D1491" s="1" t="s">
        <v>29</v>
      </c>
      <c r="E1491" s="2">
        <f>Sum(E1480:E1489)</f>
        <v>2558</v>
      </c>
      <c r="H1491" s="2">
        <f>Sum(H1480:H1489)</f>
        <v>1765.63</v>
      </c>
    </row>
    <row r="1492">
      <c r="D1492" s="1" t="s">
        <v>17</v>
      </c>
      <c r="E1492" s="2">
        <f>E1491/$B$2</f>
        <v>0.019984375</v>
      </c>
    </row>
    <row r="1493">
      <c r="D1493" s="1" t="s">
        <v>18</v>
      </c>
      <c r="E1493" s="2">
        <f>H1491/E1491</f>
        <v>0.6902384676</v>
      </c>
    </row>
    <row r="1494">
      <c r="D1494" s="1" t="s">
        <v>20</v>
      </c>
      <c r="E1494" s="2">
        <f>H1491/$B$2</f>
        <v>0.01379398438</v>
      </c>
    </row>
    <row r="1495">
      <c r="D1495" s="1" t="s">
        <v>21</v>
      </c>
      <c r="E1495" s="2">
        <f>(E1491-H1491)/$B$2</f>
        <v>0.006190390625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50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 t="str">
        <f t="shared" ref="N95:X95" si="59">INDIRECT(CONCATENATE("I",$L95+N$63))</f>
        <v>#DIV/0!</v>
      </c>
      <c r="O95" s="2" t="str">
        <f t="shared" si="59"/>
        <v>#DIV/0!</v>
      </c>
      <c r="P95" s="2" t="str">
        <f t="shared" si="59"/>
        <v>#DIV/0!</v>
      </c>
      <c r="Q95" s="2" t="str">
        <f t="shared" si="59"/>
        <v>#DIV/0!</v>
      </c>
      <c r="R95" s="2" t="str">
        <f t="shared" si="59"/>
        <v>#DIV/0!</v>
      </c>
      <c r="S95" s="2" t="str">
        <f t="shared" si="59"/>
        <v>#DIV/0!</v>
      </c>
      <c r="T95" s="2" t="str">
        <f t="shared" si="59"/>
        <v>#DIV/0!</v>
      </c>
      <c r="U95" s="2" t="str">
        <f t="shared" si="59"/>
        <v>#DIV/0!</v>
      </c>
      <c r="V95" s="2" t="str">
        <f t="shared" si="59"/>
        <v>#DIV/0!</v>
      </c>
      <c r="W95" s="2" t="str">
        <f t="shared" si="59"/>
        <v>#DIV/0!</v>
      </c>
      <c r="X95" s="2" t="str">
        <f t="shared" si="59"/>
        <v>#DIV/0!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 t="str">
        <f t="shared" ref="N96:X96" si="65">INDIRECT(CONCATENATE("I",$L96+N$63))</f>
        <v>#DIV/0!</v>
      </c>
      <c r="O96" s="2" t="str">
        <f t="shared" si="65"/>
        <v>#DIV/0!</v>
      </c>
      <c r="P96" s="2" t="str">
        <f t="shared" si="65"/>
        <v>#DIV/0!</v>
      </c>
      <c r="Q96" s="2" t="str">
        <f t="shared" si="65"/>
        <v>#DIV/0!</v>
      </c>
      <c r="R96" s="2" t="str">
        <f t="shared" si="65"/>
        <v>#DIV/0!</v>
      </c>
      <c r="S96" s="2" t="str">
        <f t="shared" si="65"/>
        <v>#DIV/0!</v>
      </c>
      <c r="T96" s="2" t="str">
        <f t="shared" si="65"/>
        <v>#DIV/0!</v>
      </c>
      <c r="U96" s="2" t="str">
        <f t="shared" si="65"/>
        <v>#DIV/0!</v>
      </c>
      <c r="V96" s="2" t="str">
        <f t="shared" si="65"/>
        <v>#DIV/0!</v>
      </c>
      <c r="W96" s="2" t="str">
        <f t="shared" si="65"/>
        <v>#DIV/0!</v>
      </c>
      <c r="X96" s="2" t="str">
        <f t="shared" si="65"/>
        <v>#DIV/0!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 t="str">
        <f t="shared" ref="N97:X97" si="66">INDIRECT(CONCATENATE("I",$L97+N$63))</f>
        <v>#DIV/0!</v>
      </c>
      <c r="O97" s="2" t="str">
        <f t="shared" si="66"/>
        <v>#DIV/0!</v>
      </c>
      <c r="P97" s="2" t="str">
        <f t="shared" si="66"/>
        <v>#DIV/0!</v>
      </c>
      <c r="Q97" s="2" t="str">
        <f t="shared" si="66"/>
        <v>#DIV/0!</v>
      </c>
      <c r="R97" s="2" t="str">
        <f t="shared" si="66"/>
        <v>#DIV/0!</v>
      </c>
      <c r="S97" s="2" t="str">
        <f t="shared" si="66"/>
        <v>#DIV/0!</v>
      </c>
      <c r="T97" s="2" t="str">
        <f t="shared" si="66"/>
        <v>#DIV/0!</v>
      </c>
      <c r="U97" s="2" t="str">
        <f t="shared" si="66"/>
        <v>#DIV/0!</v>
      </c>
      <c r="V97" s="2" t="str">
        <f t="shared" si="66"/>
        <v>#DIV/0!</v>
      </c>
      <c r="W97" s="2" t="str">
        <f t="shared" si="66"/>
        <v>#DIV/0!</v>
      </c>
      <c r="X97" s="2" t="str">
        <f t="shared" si="66"/>
        <v>#DIV/0!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 t="str">
        <f t="shared" ref="N98:X98" si="67">INDIRECT(CONCATENATE("I",$L98+N$63))</f>
        <v>#DIV/0!</v>
      </c>
      <c r="O98" s="2" t="str">
        <f t="shared" si="67"/>
        <v>#DIV/0!</v>
      </c>
      <c r="P98" s="2" t="str">
        <f t="shared" si="67"/>
        <v>#DIV/0!</v>
      </c>
      <c r="Q98" s="2" t="str">
        <f t="shared" si="67"/>
        <v>#DIV/0!</v>
      </c>
      <c r="R98" s="2" t="str">
        <f t="shared" si="67"/>
        <v>#DIV/0!</v>
      </c>
      <c r="S98" s="2" t="str">
        <f t="shared" si="67"/>
        <v>#DIV/0!</v>
      </c>
      <c r="T98" s="2" t="str">
        <f t="shared" si="67"/>
        <v>#DIV/0!</v>
      </c>
      <c r="U98" s="2" t="str">
        <f t="shared" si="67"/>
        <v>#DIV/0!</v>
      </c>
      <c r="V98" s="2" t="str">
        <f t="shared" si="67"/>
        <v>#DIV/0!</v>
      </c>
      <c r="W98" s="2" t="str">
        <f t="shared" si="67"/>
        <v>#DIV/0!</v>
      </c>
      <c r="X98" s="2" t="str">
        <f t="shared" si="67"/>
        <v>#DIV/0!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 t="str">
        <f t="shared" ref="N99:X99" si="68">INDIRECT(CONCATENATE("I",$L99+N$63))</f>
        <v>#DIV/0!</v>
      </c>
      <c r="O99" s="2" t="str">
        <f t="shared" si="68"/>
        <v>#DIV/0!</v>
      </c>
      <c r="P99" s="2" t="str">
        <f t="shared" si="68"/>
        <v>#DIV/0!</v>
      </c>
      <c r="Q99" s="2" t="str">
        <f t="shared" si="68"/>
        <v>#DIV/0!</v>
      </c>
      <c r="R99" s="2" t="str">
        <f t="shared" si="68"/>
        <v>#DIV/0!</v>
      </c>
      <c r="S99" s="2" t="str">
        <f t="shared" si="68"/>
        <v>#DIV/0!</v>
      </c>
      <c r="T99" s="2" t="str">
        <f t="shared" si="68"/>
        <v>#DIV/0!</v>
      </c>
      <c r="U99" s="2" t="str">
        <f t="shared" si="68"/>
        <v>#DIV/0!</v>
      </c>
      <c r="V99" s="2" t="str">
        <f t="shared" si="68"/>
        <v>#DIV/0!</v>
      </c>
      <c r="W99" s="2" t="str">
        <f t="shared" si="68"/>
        <v>#DIV/0!</v>
      </c>
      <c r="X99" s="2" t="str">
        <f t="shared" si="68"/>
        <v>#DIV/0!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0.002146238822</v>
      </c>
      <c r="O100" s="2">
        <f t="shared" si="69"/>
        <v>0</v>
      </c>
      <c r="P100" s="2">
        <f t="shared" si="69"/>
        <v>0.004197790637</v>
      </c>
      <c r="Q100" s="2">
        <f t="shared" si="69"/>
        <v>0.00316675434</v>
      </c>
      <c r="R100" s="2">
        <f t="shared" si="69"/>
        <v>0.02119410836</v>
      </c>
      <c r="S100" s="2">
        <f t="shared" si="69"/>
        <v>0.00899526565</v>
      </c>
      <c r="T100" s="2">
        <f t="shared" si="69"/>
        <v>0.8260652288</v>
      </c>
      <c r="U100" s="2">
        <f t="shared" si="69"/>
        <v>0.02327196213</v>
      </c>
      <c r="V100" s="2">
        <f t="shared" si="69"/>
        <v>0</v>
      </c>
      <c r="W100" s="2">
        <f t="shared" si="69"/>
        <v>0</v>
      </c>
      <c r="X100" s="2">
        <f t="shared" si="69"/>
        <v>0.1109626512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0.00264921466</v>
      </c>
      <c r="O101" s="2">
        <f t="shared" si="70"/>
        <v>0.0005183246073</v>
      </c>
      <c r="P101" s="2">
        <f t="shared" si="70"/>
        <v>0.004146596859</v>
      </c>
      <c r="Q101" s="2">
        <f t="shared" si="70"/>
        <v>0.0005183246073</v>
      </c>
      <c r="R101" s="2">
        <f t="shared" si="70"/>
        <v>0.01465968586</v>
      </c>
      <c r="S101" s="2">
        <f t="shared" si="70"/>
        <v>0.008984293194</v>
      </c>
      <c r="T101" s="2">
        <f t="shared" si="70"/>
        <v>0.8524397906</v>
      </c>
      <c r="U101" s="2">
        <f t="shared" si="70"/>
        <v>0.02156020942</v>
      </c>
      <c r="V101" s="2">
        <f t="shared" si="70"/>
        <v>0</v>
      </c>
      <c r="W101" s="2">
        <f t="shared" si="70"/>
        <v>0</v>
      </c>
      <c r="X101" s="2">
        <f t="shared" si="70"/>
        <v>0.09452356021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0.003186582809</v>
      </c>
      <c r="O102" s="2">
        <f t="shared" si="71"/>
        <v>0</v>
      </c>
      <c r="P102" s="2">
        <f t="shared" si="71"/>
        <v>0.004696016771</v>
      </c>
      <c r="Q102" s="2">
        <f t="shared" si="71"/>
        <v>0.0005031446541</v>
      </c>
      <c r="R102" s="2">
        <f t="shared" si="71"/>
        <v>0.01256289308</v>
      </c>
      <c r="S102" s="2">
        <f t="shared" si="71"/>
        <v>0.009884696017</v>
      </c>
      <c r="T102" s="2">
        <f t="shared" si="71"/>
        <v>0.8514150943</v>
      </c>
      <c r="U102" s="2">
        <f t="shared" si="71"/>
        <v>0.01100628931</v>
      </c>
      <c r="V102" s="2">
        <f t="shared" si="71"/>
        <v>0</v>
      </c>
      <c r="W102" s="2">
        <f t="shared" si="71"/>
        <v>0</v>
      </c>
      <c r="X102" s="2">
        <f t="shared" si="71"/>
        <v>0.106745283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0.002977473066</v>
      </c>
      <c r="O103" s="2">
        <f t="shared" si="72"/>
        <v>0.0004897159647</v>
      </c>
      <c r="P103" s="2">
        <f t="shared" si="72"/>
        <v>0.00291380999</v>
      </c>
      <c r="Q103" s="2">
        <f t="shared" si="72"/>
        <v>0.001454456415</v>
      </c>
      <c r="R103" s="2">
        <f t="shared" si="72"/>
        <v>0.006831537708</v>
      </c>
      <c r="S103" s="2">
        <f t="shared" si="72"/>
        <v>0.01035749265</v>
      </c>
      <c r="T103" s="2">
        <f t="shared" si="72"/>
        <v>0.8758472086</v>
      </c>
      <c r="U103" s="2">
        <f t="shared" si="72"/>
        <v>0.01175318315</v>
      </c>
      <c r="V103" s="2">
        <f t="shared" si="72"/>
        <v>0</v>
      </c>
      <c r="W103" s="2">
        <f t="shared" si="72"/>
        <v>0</v>
      </c>
      <c r="X103" s="2">
        <f t="shared" si="72"/>
        <v>0.08737512243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0.003092573754</v>
      </c>
      <c r="O104" s="2">
        <f t="shared" si="73"/>
        <v>0.001022380468</v>
      </c>
      <c r="P104" s="2">
        <f t="shared" si="73"/>
        <v>0.002563580875</v>
      </c>
      <c r="Q104" s="2">
        <f t="shared" si="73"/>
        <v>0.001520854527</v>
      </c>
      <c r="R104" s="2">
        <f t="shared" si="73"/>
        <v>0.006185147508</v>
      </c>
      <c r="S104" s="2">
        <f t="shared" si="73"/>
        <v>0.0102543235</v>
      </c>
      <c r="T104" s="2">
        <f t="shared" si="73"/>
        <v>0.8726856562</v>
      </c>
      <c r="U104" s="2">
        <f t="shared" si="73"/>
        <v>0.007634791455</v>
      </c>
      <c r="V104" s="2">
        <f t="shared" si="73"/>
        <v>0</v>
      </c>
      <c r="W104" s="2">
        <f t="shared" si="73"/>
        <v>0</v>
      </c>
      <c r="X104" s="2">
        <f t="shared" si="73"/>
        <v>0.09504069176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0.001179872759</v>
      </c>
      <c r="O105" s="2">
        <f t="shared" si="74"/>
        <v>0</v>
      </c>
      <c r="P105" s="2">
        <f t="shared" si="74"/>
        <v>0.006275303644</v>
      </c>
      <c r="Q105" s="2">
        <f t="shared" si="74"/>
        <v>0.0005725853094</v>
      </c>
      <c r="R105" s="2">
        <f t="shared" si="74"/>
        <v>0.01509543088</v>
      </c>
      <c r="S105" s="2">
        <f t="shared" si="74"/>
        <v>0.0127761712</v>
      </c>
      <c r="T105" s="2">
        <f t="shared" si="74"/>
        <v>0.8225274725</v>
      </c>
      <c r="U105" s="2">
        <f t="shared" si="74"/>
        <v>0.003481781377</v>
      </c>
      <c r="V105" s="2">
        <f t="shared" si="74"/>
        <v>0.01610179294</v>
      </c>
      <c r="W105" s="2">
        <f t="shared" si="74"/>
        <v>0</v>
      </c>
      <c r="X105" s="2">
        <f t="shared" si="74"/>
        <v>0.1219895894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0.005100896861</v>
      </c>
      <c r="O106" s="2">
        <f t="shared" si="75"/>
        <v>0.001126681614</v>
      </c>
      <c r="P106" s="2">
        <f t="shared" si="75"/>
        <v>0.005039237668</v>
      </c>
      <c r="Q106" s="2">
        <f t="shared" si="75"/>
        <v>0.00168161435</v>
      </c>
      <c r="R106" s="2">
        <f t="shared" si="75"/>
        <v>0.01400784753</v>
      </c>
      <c r="S106" s="2">
        <f t="shared" si="75"/>
        <v>0.00850896861</v>
      </c>
      <c r="T106" s="2">
        <f t="shared" si="75"/>
        <v>0.7840358744</v>
      </c>
      <c r="U106" s="2">
        <f t="shared" si="75"/>
        <v>0.00451793722</v>
      </c>
      <c r="V106" s="2">
        <f t="shared" si="75"/>
        <v>0.03352017937</v>
      </c>
      <c r="W106" s="2">
        <f t="shared" si="75"/>
        <v>0</v>
      </c>
      <c r="X106" s="2">
        <f t="shared" si="75"/>
        <v>0.1424607623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0.003899721448</v>
      </c>
      <c r="O107" s="2">
        <f t="shared" si="76"/>
        <v>0.0005459610028</v>
      </c>
      <c r="P107" s="2">
        <f t="shared" si="76"/>
        <v>0.003331476323</v>
      </c>
      <c r="Q107" s="2">
        <f t="shared" si="76"/>
        <v>0.004991643454</v>
      </c>
      <c r="R107" s="2">
        <f t="shared" si="76"/>
        <v>0.01354874652</v>
      </c>
      <c r="S107" s="2">
        <f t="shared" si="76"/>
        <v>0.01119220056</v>
      </c>
      <c r="T107" s="2">
        <f t="shared" si="76"/>
        <v>0.7493259053</v>
      </c>
      <c r="U107" s="2">
        <f t="shared" si="76"/>
        <v>0.003342618384</v>
      </c>
      <c r="V107" s="2">
        <f t="shared" si="76"/>
        <v>0.04422284123</v>
      </c>
      <c r="W107" s="2">
        <f t="shared" si="76"/>
        <v>0</v>
      </c>
      <c r="X107" s="2">
        <f t="shared" si="76"/>
        <v>0.1655988858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0.007784891165</v>
      </c>
      <c r="O108" s="2">
        <f t="shared" si="77"/>
        <v>0.001280409731</v>
      </c>
      <c r="P108" s="2">
        <f t="shared" si="77"/>
        <v>0.005115236876</v>
      </c>
      <c r="Q108" s="2">
        <f t="shared" si="77"/>
        <v>0.0006402048656</v>
      </c>
      <c r="R108" s="2">
        <f t="shared" si="77"/>
        <v>0.01798335467</v>
      </c>
      <c r="S108" s="2">
        <f t="shared" si="77"/>
        <v>0.0114084507</v>
      </c>
      <c r="T108" s="2">
        <f t="shared" si="77"/>
        <v>0.6868117798</v>
      </c>
      <c r="U108" s="2">
        <f t="shared" si="77"/>
        <v>0.002560819462</v>
      </c>
      <c r="V108" s="2">
        <f t="shared" si="77"/>
        <v>0.06616517286</v>
      </c>
      <c r="W108" s="2">
        <f t="shared" si="77"/>
        <v>0</v>
      </c>
      <c r="X108" s="2">
        <f t="shared" si="77"/>
        <v>0.2002496799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0.004283099451</v>
      </c>
      <c r="O109" s="2">
        <f t="shared" si="78"/>
        <v>0.00307504576</v>
      </c>
      <c r="P109" s="2">
        <f t="shared" si="78"/>
        <v>0.003587553386</v>
      </c>
      <c r="Q109" s="2">
        <f t="shared" si="78"/>
        <v>0.0005979255644</v>
      </c>
      <c r="R109" s="2">
        <f t="shared" si="78"/>
        <v>0.0171323978</v>
      </c>
      <c r="S109" s="2">
        <f t="shared" si="78"/>
        <v>0.0268395363</v>
      </c>
      <c r="T109" s="2">
        <f t="shared" si="78"/>
        <v>0.6369737645</v>
      </c>
      <c r="U109" s="2">
        <f t="shared" si="78"/>
        <v>0.002416107383</v>
      </c>
      <c r="V109" s="2">
        <f t="shared" si="78"/>
        <v>0.08082977425</v>
      </c>
      <c r="W109" s="2">
        <f t="shared" si="78"/>
        <v>0</v>
      </c>
      <c r="X109" s="2">
        <f t="shared" si="78"/>
        <v>0.2242647956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0.01181111775</v>
      </c>
      <c r="O110" s="2">
        <f t="shared" si="79"/>
        <v>0.001793185894</v>
      </c>
      <c r="P110" s="2">
        <f t="shared" si="79"/>
        <v>0.005355648536</v>
      </c>
      <c r="Q110" s="2">
        <f t="shared" si="79"/>
        <v>0.002438732815</v>
      </c>
      <c r="R110" s="2">
        <f t="shared" si="79"/>
        <v>0.03263000598</v>
      </c>
      <c r="S110" s="2">
        <f t="shared" si="79"/>
        <v>0.02991631799</v>
      </c>
      <c r="T110" s="2">
        <f t="shared" si="79"/>
        <v>0.5475672445</v>
      </c>
      <c r="U110" s="2">
        <f t="shared" si="79"/>
        <v>0.008320382546</v>
      </c>
      <c r="V110" s="2">
        <f t="shared" si="79"/>
        <v>0.04312612074</v>
      </c>
      <c r="W110" s="2">
        <f t="shared" si="79"/>
        <v>0.0910041841</v>
      </c>
      <c r="X110" s="2">
        <f t="shared" si="79"/>
        <v>0.2260370592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0.006853233831</v>
      </c>
      <c r="O111" s="2">
        <f t="shared" si="80"/>
        <v>0.003134328358</v>
      </c>
      <c r="P111" s="2">
        <f t="shared" si="80"/>
        <v>0.006262437811</v>
      </c>
      <c r="Q111" s="2">
        <f t="shared" si="80"/>
        <v>0.001243781095</v>
      </c>
      <c r="R111" s="2">
        <f t="shared" si="80"/>
        <v>0.03460199005</v>
      </c>
      <c r="S111" s="2">
        <f t="shared" si="80"/>
        <v>0.02447761194</v>
      </c>
      <c r="T111" s="2">
        <f t="shared" si="80"/>
        <v>0.5358955224</v>
      </c>
      <c r="U111" s="2">
        <f t="shared" si="80"/>
        <v>0.01426616915</v>
      </c>
      <c r="V111" s="2">
        <f t="shared" si="80"/>
        <v>0.05119402985</v>
      </c>
      <c r="W111" s="2">
        <f t="shared" si="80"/>
        <v>0.06375</v>
      </c>
      <c r="X111" s="2">
        <f t="shared" si="80"/>
        <v>0.2583208955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0.005969353764</v>
      </c>
      <c r="O112" s="2">
        <f t="shared" si="81"/>
        <v>0.0006795469687</v>
      </c>
      <c r="P112" s="2">
        <f t="shared" si="81"/>
        <v>0.009327115256</v>
      </c>
      <c r="Q112" s="2">
        <f t="shared" si="81"/>
        <v>0.00199200533</v>
      </c>
      <c r="R112" s="2">
        <f t="shared" si="81"/>
        <v>0.03597601599</v>
      </c>
      <c r="S112" s="2">
        <f t="shared" si="81"/>
        <v>0.03638241173</v>
      </c>
      <c r="T112" s="2">
        <f t="shared" si="81"/>
        <v>0.3928580946</v>
      </c>
      <c r="U112" s="2">
        <f t="shared" si="81"/>
        <v>0.01399067288</v>
      </c>
      <c r="V112" s="2">
        <f t="shared" si="81"/>
        <v>0.03954696869</v>
      </c>
      <c r="W112" s="2">
        <f t="shared" si="81"/>
        <v>0.153017988</v>
      </c>
      <c r="X112" s="2">
        <f t="shared" si="81"/>
        <v>0.3102598268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0.01014402004</v>
      </c>
      <c r="O113" s="2">
        <f t="shared" si="82"/>
        <v>0.001252348153</v>
      </c>
      <c r="P113" s="2">
        <f t="shared" si="82"/>
        <v>0.00499686913</v>
      </c>
      <c r="Q113" s="2">
        <f t="shared" si="82"/>
        <v>0.004358171572</v>
      </c>
      <c r="R113" s="2">
        <f t="shared" si="82"/>
        <v>0.02849718222</v>
      </c>
      <c r="S113" s="2">
        <f t="shared" si="82"/>
        <v>0.02760175329</v>
      </c>
      <c r="T113" s="2">
        <f t="shared" si="82"/>
        <v>0.4034439574</v>
      </c>
      <c r="U113" s="2">
        <f t="shared" si="82"/>
        <v>0.009956167815</v>
      </c>
      <c r="V113" s="2">
        <f t="shared" si="82"/>
        <v>0.04354414527</v>
      </c>
      <c r="W113" s="2">
        <f t="shared" si="82"/>
        <v>0.1644959299</v>
      </c>
      <c r="X113" s="2">
        <f t="shared" si="82"/>
        <v>0.3017094552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0.006412411118</v>
      </c>
      <c r="O114" s="2">
        <f t="shared" si="83"/>
        <v>0.003232062056</v>
      </c>
      <c r="P114" s="2">
        <f t="shared" si="83"/>
        <v>0.003257918552</v>
      </c>
      <c r="Q114" s="2">
        <f t="shared" si="83"/>
        <v>0.001318681319</v>
      </c>
      <c r="R114" s="2">
        <f t="shared" si="83"/>
        <v>0.03979961215</v>
      </c>
      <c r="S114" s="2">
        <f t="shared" si="83"/>
        <v>0.03100193924</v>
      </c>
      <c r="T114" s="2">
        <f t="shared" si="83"/>
        <v>0.4061538462</v>
      </c>
      <c r="U114" s="2">
        <f t="shared" si="83"/>
        <v>0.009773755656</v>
      </c>
      <c r="V114" s="2">
        <f t="shared" si="83"/>
        <v>0.03230769231</v>
      </c>
      <c r="W114" s="2">
        <f t="shared" si="83"/>
        <v>0.1753846154</v>
      </c>
      <c r="X114" s="2">
        <f t="shared" si="83"/>
        <v>0.2913574661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 t="str">
        <f t="shared" ref="E910:E919" si="214">INDIRECT(CONCATENATE("'ccc",$E$908,"'!",$B$1,C910+2))</f>
        <v/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 t="str">
        <f t="shared" ref="I910:I919" si="217">H910/$E$921</f>
        <v>#DIV/0!</v>
      </c>
      <c r="J910" s="2" t="str">
        <f t="shared" ref="J910:J919" si="218">I910*$E$262</f>
        <v>#DIV/0!</v>
      </c>
    </row>
    <row r="911">
      <c r="C911" s="1">
        <v>1.0</v>
      </c>
      <c r="E911" s="4" t="str">
        <f t="shared" si="214"/>
        <v/>
      </c>
      <c r="F911" s="1">
        <v>1.0</v>
      </c>
      <c r="G911" s="4" t="str">
        <f t="shared" si="215"/>
        <v/>
      </c>
      <c r="H911" s="2">
        <f t="shared" si="216"/>
        <v>0</v>
      </c>
      <c r="I911" s="2" t="str">
        <f t="shared" si="217"/>
        <v>#DIV/0!</v>
      </c>
      <c r="J911" s="2" t="str">
        <f t="shared" si="218"/>
        <v>#DIV/0!</v>
      </c>
    </row>
    <row r="912">
      <c r="C912" s="1">
        <v>2.0</v>
      </c>
      <c r="E912" s="4" t="str">
        <f t="shared" si="214"/>
        <v/>
      </c>
      <c r="F912" s="1">
        <v>1.0</v>
      </c>
      <c r="G912" s="4" t="str">
        <f t="shared" si="215"/>
        <v/>
      </c>
      <c r="H912" s="2">
        <f t="shared" si="216"/>
        <v>0</v>
      </c>
      <c r="I912" s="2" t="str">
        <f t="shared" si="217"/>
        <v>#DIV/0!</v>
      </c>
      <c r="J912" s="2" t="str">
        <f t="shared" si="218"/>
        <v>#DIV/0!</v>
      </c>
    </row>
    <row r="913">
      <c r="C913" s="1">
        <v>3.0</v>
      </c>
      <c r="E913" s="4" t="str">
        <f t="shared" si="214"/>
        <v/>
      </c>
      <c r="F913" s="1">
        <v>1.0</v>
      </c>
      <c r="G913" s="4" t="str">
        <f t="shared" si="215"/>
        <v/>
      </c>
      <c r="H913" s="2">
        <f t="shared" si="216"/>
        <v>0</v>
      </c>
      <c r="I913" s="2" t="str">
        <f t="shared" si="217"/>
        <v>#DIV/0!</v>
      </c>
      <c r="J913" s="2" t="str">
        <f t="shared" si="218"/>
        <v>#DIV/0!</v>
      </c>
    </row>
    <row r="914">
      <c r="C914" s="1">
        <v>4.0</v>
      </c>
      <c r="E914" s="4" t="str">
        <f t="shared" si="214"/>
        <v/>
      </c>
      <c r="F914" s="1">
        <v>1.0</v>
      </c>
      <c r="G914" s="4" t="str">
        <f t="shared" si="215"/>
        <v/>
      </c>
      <c r="H914" s="2">
        <f t="shared" si="216"/>
        <v>0</v>
      </c>
      <c r="I914" s="2" t="str">
        <f t="shared" si="217"/>
        <v>#DIV/0!</v>
      </c>
      <c r="J914" s="2" t="str">
        <f t="shared" si="218"/>
        <v>#DIV/0!</v>
      </c>
    </row>
    <row r="915">
      <c r="C915" s="1">
        <v>5.0</v>
      </c>
      <c r="E915" s="4" t="str">
        <f t="shared" si="214"/>
        <v/>
      </c>
      <c r="F915" s="1">
        <v>1.0</v>
      </c>
      <c r="G915" s="4" t="str">
        <f t="shared" si="215"/>
        <v/>
      </c>
      <c r="H915" s="2">
        <f t="shared" si="216"/>
        <v>0</v>
      </c>
      <c r="I915" s="2" t="str">
        <f t="shared" si="217"/>
        <v>#DIV/0!</v>
      </c>
      <c r="J915" s="2" t="str">
        <f t="shared" si="218"/>
        <v>#DIV/0!</v>
      </c>
    </row>
    <row r="916">
      <c r="C916" s="1">
        <v>6.0</v>
      </c>
      <c r="E916" s="4" t="str">
        <f t="shared" si="214"/>
        <v/>
      </c>
      <c r="F916" s="1">
        <v>1.0</v>
      </c>
      <c r="G916" s="4" t="str">
        <f t="shared" si="215"/>
        <v/>
      </c>
      <c r="H916" s="2">
        <f t="shared" si="216"/>
        <v>0</v>
      </c>
      <c r="I916" s="2" t="str">
        <f t="shared" si="217"/>
        <v>#DIV/0!</v>
      </c>
      <c r="J916" s="2" t="str">
        <f t="shared" si="218"/>
        <v>#DIV/0!</v>
      </c>
    </row>
    <row r="917">
      <c r="C917" s="1">
        <v>7.0</v>
      </c>
      <c r="E917" s="4" t="str">
        <f t="shared" si="214"/>
        <v/>
      </c>
      <c r="F917" s="1">
        <v>0.0</v>
      </c>
      <c r="G917" s="4" t="str">
        <f t="shared" si="215"/>
        <v/>
      </c>
      <c r="H917" s="2">
        <f t="shared" si="216"/>
        <v>0</v>
      </c>
      <c r="I917" s="2" t="str">
        <f t="shared" si="217"/>
        <v>#DIV/0!</v>
      </c>
      <c r="J917" s="2" t="str">
        <f t="shared" si="218"/>
        <v>#DIV/0!</v>
      </c>
    </row>
    <row r="918">
      <c r="C918" s="1">
        <v>8.0</v>
      </c>
      <c r="E918" s="4" t="str">
        <f t="shared" si="214"/>
        <v/>
      </c>
      <c r="F918" s="1">
        <v>0.0</v>
      </c>
      <c r="G918" s="4" t="str">
        <f t="shared" si="215"/>
        <v/>
      </c>
      <c r="H918" s="2">
        <f t="shared" si="216"/>
        <v>0</v>
      </c>
      <c r="I918" s="2" t="str">
        <f t="shared" si="217"/>
        <v>#DIV/0!</v>
      </c>
      <c r="J918" s="2" t="str">
        <f t="shared" si="218"/>
        <v>#DIV/0!</v>
      </c>
    </row>
    <row r="919">
      <c r="C919" s="1">
        <v>9.0</v>
      </c>
      <c r="E919" s="4" t="str">
        <f t="shared" si="214"/>
        <v/>
      </c>
      <c r="F919" s="1">
        <v>0.0</v>
      </c>
      <c r="G919" s="4" t="str">
        <f t="shared" si="215"/>
        <v/>
      </c>
      <c r="H919" s="2">
        <f t="shared" si="216"/>
        <v>0</v>
      </c>
      <c r="I919" s="2" t="str">
        <f t="shared" si="217"/>
        <v>#DIV/0!</v>
      </c>
      <c r="J919" s="2" t="str">
        <f t="shared" si="218"/>
        <v>#DIV/0!</v>
      </c>
    </row>
    <row r="920">
      <c r="C920" s="1" t="s">
        <v>28</v>
      </c>
      <c r="I920" s="2" t="str">
        <f>(E921-H921)/E921</f>
        <v>#DIV/0!</v>
      </c>
    </row>
    <row r="921">
      <c r="D921" s="1" t="s">
        <v>29</v>
      </c>
      <c r="E921" s="2">
        <f>Sum(E910:E919)</f>
        <v>0</v>
      </c>
      <c r="H921" s="2">
        <f>Sum(H910:H919)</f>
        <v>0</v>
      </c>
    </row>
    <row r="922">
      <c r="D922" s="1" t="s">
        <v>17</v>
      </c>
      <c r="E922" s="2">
        <f>E921/$B$2</f>
        <v>0</v>
      </c>
    </row>
    <row r="923">
      <c r="D923" s="1" t="s">
        <v>18</v>
      </c>
      <c r="E923" s="2" t="str">
        <f>H921/E921</f>
        <v>#DIV/0!</v>
      </c>
    </row>
    <row r="924">
      <c r="D924" s="1" t="s">
        <v>20</v>
      </c>
      <c r="E924" s="2">
        <f>H921/$B$2</f>
        <v>0</v>
      </c>
    </row>
    <row r="925">
      <c r="D925" s="1" t="s">
        <v>21</v>
      </c>
      <c r="E925" s="2">
        <f>(E921-H921)/$B$2</f>
        <v>0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 t="str">
        <f t="shared" ref="E940:E949" si="219">INDIRECT(CONCATENATE("'ccc",$E$938,"'!",$B$1,C940+2))</f>
        <v/>
      </c>
      <c r="F940" s="1">
        <v>1.0</v>
      </c>
      <c r="G940" s="4" t="str">
        <f t="shared" ref="G940:G949" si="220">INDIRECT(CONCATENATE("'ccc",$E$938,"'!",$B$1,C940+21))</f>
        <v/>
      </c>
      <c r="H940" s="2">
        <f t="shared" ref="H940:H949" si="221">E940*F940*G940</f>
        <v>0</v>
      </c>
      <c r="I940" s="2" t="str">
        <f t="shared" ref="I940:I949" si="222">H940/$E$951</f>
        <v>#DIV/0!</v>
      </c>
      <c r="J940" s="2" t="str">
        <f t="shared" ref="J940:J949" si="223">I940*$E$262</f>
        <v>#DIV/0!</v>
      </c>
    </row>
    <row r="941">
      <c r="C941" s="1">
        <v>1.0</v>
      </c>
      <c r="E941" s="4" t="str">
        <f t="shared" si="219"/>
        <v/>
      </c>
      <c r="F941" s="1">
        <v>1.0</v>
      </c>
      <c r="G941" s="4" t="str">
        <f t="shared" si="220"/>
        <v/>
      </c>
      <c r="H941" s="2">
        <f t="shared" si="221"/>
        <v>0</v>
      </c>
      <c r="I941" s="2" t="str">
        <f t="shared" si="222"/>
        <v>#DIV/0!</v>
      </c>
      <c r="J941" s="2" t="str">
        <f t="shared" si="223"/>
        <v>#DIV/0!</v>
      </c>
    </row>
    <row r="942">
      <c r="C942" s="1">
        <v>2.0</v>
      </c>
      <c r="E942" s="4" t="str">
        <f t="shared" si="219"/>
        <v/>
      </c>
      <c r="F942" s="1">
        <v>1.0</v>
      </c>
      <c r="G942" s="4" t="str">
        <f t="shared" si="220"/>
        <v/>
      </c>
      <c r="H942" s="2">
        <f t="shared" si="221"/>
        <v>0</v>
      </c>
      <c r="I942" s="2" t="str">
        <f t="shared" si="222"/>
        <v>#DIV/0!</v>
      </c>
      <c r="J942" s="2" t="str">
        <f t="shared" si="223"/>
        <v>#DIV/0!</v>
      </c>
    </row>
    <row r="943">
      <c r="C943" s="1">
        <v>3.0</v>
      </c>
      <c r="E943" s="4" t="str">
        <f t="shared" si="219"/>
        <v/>
      </c>
      <c r="F943" s="1">
        <v>1.0</v>
      </c>
      <c r="G943" s="4" t="str">
        <f t="shared" si="220"/>
        <v/>
      </c>
      <c r="H943" s="2">
        <f t="shared" si="221"/>
        <v>0</v>
      </c>
      <c r="I943" s="2" t="str">
        <f t="shared" si="222"/>
        <v>#DIV/0!</v>
      </c>
      <c r="J943" s="2" t="str">
        <f t="shared" si="223"/>
        <v>#DIV/0!</v>
      </c>
    </row>
    <row r="944">
      <c r="C944" s="1">
        <v>4.0</v>
      </c>
      <c r="E944" s="4" t="str">
        <f t="shared" si="219"/>
        <v/>
      </c>
      <c r="F944" s="1">
        <v>1.0</v>
      </c>
      <c r="G944" s="4" t="str">
        <f t="shared" si="220"/>
        <v/>
      </c>
      <c r="H944" s="2">
        <f t="shared" si="221"/>
        <v>0</v>
      </c>
      <c r="I944" s="2" t="str">
        <f t="shared" si="222"/>
        <v>#DIV/0!</v>
      </c>
      <c r="J944" s="2" t="str">
        <f t="shared" si="223"/>
        <v>#DIV/0!</v>
      </c>
    </row>
    <row r="945">
      <c r="C945" s="1">
        <v>5.0</v>
      </c>
      <c r="E945" s="4" t="str">
        <f t="shared" si="219"/>
        <v/>
      </c>
      <c r="F945" s="1">
        <v>1.0</v>
      </c>
      <c r="G945" s="4" t="str">
        <f t="shared" si="220"/>
        <v/>
      </c>
      <c r="H945" s="2">
        <f t="shared" si="221"/>
        <v>0</v>
      </c>
      <c r="I945" s="2" t="str">
        <f t="shared" si="222"/>
        <v>#DIV/0!</v>
      </c>
      <c r="J945" s="2" t="str">
        <f t="shared" si="223"/>
        <v>#DIV/0!</v>
      </c>
    </row>
    <row r="946">
      <c r="C946" s="1">
        <v>6.0</v>
      </c>
      <c r="E946" s="4" t="str">
        <f t="shared" si="219"/>
        <v/>
      </c>
      <c r="F946" s="1">
        <v>1.0</v>
      </c>
      <c r="G946" s="4" t="str">
        <f t="shared" si="220"/>
        <v/>
      </c>
      <c r="H946" s="2">
        <f t="shared" si="221"/>
        <v>0</v>
      </c>
      <c r="I946" s="2" t="str">
        <f t="shared" si="222"/>
        <v>#DIV/0!</v>
      </c>
      <c r="J946" s="2" t="str">
        <f t="shared" si="223"/>
        <v>#DIV/0!</v>
      </c>
    </row>
    <row r="947">
      <c r="C947" s="1">
        <v>7.0</v>
      </c>
      <c r="E947" s="4" t="str">
        <f t="shared" si="219"/>
        <v/>
      </c>
      <c r="F947" s="1">
        <v>0.0</v>
      </c>
      <c r="G947" s="4" t="str">
        <f t="shared" si="220"/>
        <v/>
      </c>
      <c r="H947" s="2">
        <f t="shared" si="221"/>
        <v>0</v>
      </c>
      <c r="I947" s="2" t="str">
        <f t="shared" si="222"/>
        <v>#DIV/0!</v>
      </c>
      <c r="J947" s="2" t="str">
        <f t="shared" si="223"/>
        <v>#DIV/0!</v>
      </c>
    </row>
    <row r="948">
      <c r="C948" s="1">
        <v>8.0</v>
      </c>
      <c r="E948" s="4" t="str">
        <f t="shared" si="219"/>
        <v/>
      </c>
      <c r="F948" s="1">
        <v>0.0</v>
      </c>
      <c r="G948" s="4" t="str">
        <f t="shared" si="220"/>
        <v/>
      </c>
      <c r="H948" s="2">
        <f t="shared" si="221"/>
        <v>0</v>
      </c>
      <c r="I948" s="2" t="str">
        <f t="shared" si="222"/>
        <v>#DIV/0!</v>
      </c>
      <c r="J948" s="2" t="str">
        <f t="shared" si="223"/>
        <v>#DIV/0!</v>
      </c>
    </row>
    <row r="949">
      <c r="C949" s="1">
        <v>9.0</v>
      </c>
      <c r="E949" s="4" t="str">
        <f t="shared" si="219"/>
        <v/>
      </c>
      <c r="F949" s="1">
        <v>0.0</v>
      </c>
      <c r="G949" s="4" t="str">
        <f t="shared" si="220"/>
        <v/>
      </c>
      <c r="H949" s="2">
        <f t="shared" si="221"/>
        <v>0</v>
      </c>
      <c r="I949" s="2" t="str">
        <f t="shared" si="222"/>
        <v>#DIV/0!</v>
      </c>
      <c r="J949" s="2" t="str">
        <f t="shared" si="223"/>
        <v>#DIV/0!</v>
      </c>
    </row>
    <row r="950">
      <c r="C950" s="1" t="s">
        <v>28</v>
      </c>
      <c r="I950" s="2" t="str">
        <f>(E951-H951)/E951</f>
        <v>#DIV/0!</v>
      </c>
    </row>
    <row r="951">
      <c r="D951" s="1" t="s">
        <v>29</v>
      </c>
      <c r="E951" s="2">
        <f>Sum(E940:E949)</f>
        <v>0</v>
      </c>
      <c r="H951" s="2">
        <f>Sum(H940:H949)</f>
        <v>0</v>
      </c>
    </row>
    <row r="952">
      <c r="D952" s="1" t="s">
        <v>17</v>
      </c>
      <c r="E952" s="2">
        <f>E951/$B$2</f>
        <v>0</v>
      </c>
    </row>
    <row r="953">
      <c r="D953" s="1" t="s">
        <v>18</v>
      </c>
      <c r="E953" s="2" t="str">
        <f>H951/E951</f>
        <v>#DIV/0!</v>
      </c>
    </row>
    <row r="954">
      <c r="D954" s="1" t="s">
        <v>20</v>
      </c>
      <c r="E954" s="2">
        <f>H951/$B$2</f>
        <v>0</v>
      </c>
    </row>
    <row r="955">
      <c r="D955" s="1" t="s">
        <v>21</v>
      </c>
      <c r="E955" s="2">
        <f>(E951-H951)/$B$2</f>
        <v>0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 t="str">
        <f t="shared" ref="E970:E979" si="224">INDIRECT(CONCATENATE("'ccc",$E$968,"'!",$B$1,C970+2))</f>
        <v/>
      </c>
      <c r="F970" s="1">
        <v>1.0</v>
      </c>
      <c r="G970" s="4" t="str">
        <f t="shared" ref="G970:G979" si="225">INDIRECT(CONCATENATE("'ccc",$E$968,"'!",$B$1,C970+21))</f>
        <v/>
      </c>
      <c r="H970" s="2">
        <f t="shared" ref="H970:H979" si="226">E970*F970*G970</f>
        <v>0</v>
      </c>
      <c r="I970" s="2" t="str">
        <f t="shared" ref="I970:I979" si="227">H970/$E$981</f>
        <v>#DIV/0!</v>
      </c>
      <c r="J970" s="2" t="str">
        <f t="shared" ref="J970:J979" si="228">I970*$E$262</f>
        <v>#DIV/0!</v>
      </c>
    </row>
    <row r="971">
      <c r="C971" s="1">
        <v>1.0</v>
      </c>
      <c r="E971" s="4" t="str">
        <f t="shared" si="224"/>
        <v/>
      </c>
      <c r="F971" s="1">
        <v>1.0</v>
      </c>
      <c r="G971" s="4" t="str">
        <f t="shared" si="225"/>
        <v/>
      </c>
      <c r="H971" s="2">
        <f t="shared" si="226"/>
        <v>0</v>
      </c>
      <c r="I971" s="2" t="str">
        <f t="shared" si="227"/>
        <v>#DIV/0!</v>
      </c>
      <c r="J971" s="2" t="str">
        <f t="shared" si="228"/>
        <v>#DIV/0!</v>
      </c>
    </row>
    <row r="972">
      <c r="C972" s="1">
        <v>2.0</v>
      </c>
      <c r="E972" s="4" t="str">
        <f t="shared" si="224"/>
        <v/>
      </c>
      <c r="F972" s="1">
        <v>1.0</v>
      </c>
      <c r="G972" s="4" t="str">
        <f t="shared" si="225"/>
        <v/>
      </c>
      <c r="H972" s="2">
        <f t="shared" si="226"/>
        <v>0</v>
      </c>
      <c r="I972" s="2" t="str">
        <f t="shared" si="227"/>
        <v>#DIV/0!</v>
      </c>
      <c r="J972" s="2" t="str">
        <f t="shared" si="228"/>
        <v>#DIV/0!</v>
      </c>
    </row>
    <row r="973">
      <c r="C973" s="1">
        <v>3.0</v>
      </c>
      <c r="E973" s="4" t="str">
        <f t="shared" si="224"/>
        <v/>
      </c>
      <c r="F973" s="1">
        <v>1.0</v>
      </c>
      <c r="G973" s="4" t="str">
        <f t="shared" si="225"/>
        <v/>
      </c>
      <c r="H973" s="2">
        <f t="shared" si="226"/>
        <v>0</v>
      </c>
      <c r="I973" s="2" t="str">
        <f t="shared" si="227"/>
        <v>#DIV/0!</v>
      </c>
      <c r="J973" s="2" t="str">
        <f t="shared" si="228"/>
        <v>#DIV/0!</v>
      </c>
    </row>
    <row r="974">
      <c r="C974" s="1">
        <v>4.0</v>
      </c>
      <c r="E974" s="4" t="str">
        <f t="shared" si="224"/>
        <v/>
      </c>
      <c r="F974" s="1">
        <v>1.0</v>
      </c>
      <c r="G974" s="4" t="str">
        <f t="shared" si="225"/>
        <v/>
      </c>
      <c r="H974" s="2">
        <f t="shared" si="226"/>
        <v>0</v>
      </c>
      <c r="I974" s="2" t="str">
        <f t="shared" si="227"/>
        <v>#DIV/0!</v>
      </c>
      <c r="J974" s="2" t="str">
        <f t="shared" si="228"/>
        <v>#DIV/0!</v>
      </c>
    </row>
    <row r="975">
      <c r="C975" s="1">
        <v>5.0</v>
      </c>
      <c r="E975" s="4" t="str">
        <f t="shared" si="224"/>
        <v/>
      </c>
      <c r="F975" s="1">
        <v>1.0</v>
      </c>
      <c r="G975" s="4" t="str">
        <f t="shared" si="225"/>
        <v/>
      </c>
      <c r="H975" s="2">
        <f t="shared" si="226"/>
        <v>0</v>
      </c>
      <c r="I975" s="2" t="str">
        <f t="shared" si="227"/>
        <v>#DIV/0!</v>
      </c>
      <c r="J975" s="2" t="str">
        <f t="shared" si="228"/>
        <v>#DIV/0!</v>
      </c>
    </row>
    <row r="976">
      <c r="C976" s="1">
        <v>6.0</v>
      </c>
      <c r="E976" s="4" t="str">
        <f t="shared" si="224"/>
        <v/>
      </c>
      <c r="F976" s="1">
        <v>1.0</v>
      </c>
      <c r="G976" s="4" t="str">
        <f t="shared" si="225"/>
        <v/>
      </c>
      <c r="H976" s="2">
        <f t="shared" si="226"/>
        <v>0</v>
      </c>
      <c r="I976" s="2" t="str">
        <f t="shared" si="227"/>
        <v>#DIV/0!</v>
      </c>
      <c r="J976" s="2" t="str">
        <f t="shared" si="228"/>
        <v>#DIV/0!</v>
      </c>
    </row>
    <row r="977">
      <c r="C977" s="1">
        <v>7.0</v>
      </c>
      <c r="E977" s="4" t="str">
        <f t="shared" si="224"/>
        <v/>
      </c>
      <c r="F977" s="1">
        <v>0.0</v>
      </c>
      <c r="G977" s="4" t="str">
        <f t="shared" si="225"/>
        <v/>
      </c>
      <c r="H977" s="2">
        <f t="shared" si="226"/>
        <v>0</v>
      </c>
      <c r="I977" s="2" t="str">
        <f t="shared" si="227"/>
        <v>#DIV/0!</v>
      </c>
      <c r="J977" s="2" t="str">
        <f t="shared" si="228"/>
        <v>#DIV/0!</v>
      </c>
    </row>
    <row r="978">
      <c r="C978" s="1">
        <v>8.0</v>
      </c>
      <c r="E978" s="4" t="str">
        <f t="shared" si="224"/>
        <v/>
      </c>
      <c r="F978" s="1">
        <v>0.0</v>
      </c>
      <c r="G978" s="4" t="str">
        <f t="shared" si="225"/>
        <v/>
      </c>
      <c r="H978" s="2">
        <f t="shared" si="226"/>
        <v>0</v>
      </c>
      <c r="I978" s="2" t="str">
        <f t="shared" si="227"/>
        <v>#DIV/0!</v>
      </c>
      <c r="J978" s="2" t="str">
        <f t="shared" si="228"/>
        <v>#DIV/0!</v>
      </c>
    </row>
    <row r="979">
      <c r="C979" s="1">
        <v>9.0</v>
      </c>
      <c r="E979" s="4" t="str">
        <f t="shared" si="224"/>
        <v/>
      </c>
      <c r="F979" s="1">
        <v>0.0</v>
      </c>
      <c r="G979" s="4" t="str">
        <f t="shared" si="225"/>
        <v/>
      </c>
      <c r="H979" s="2">
        <f t="shared" si="226"/>
        <v>0</v>
      </c>
      <c r="I979" s="2" t="str">
        <f t="shared" si="227"/>
        <v>#DIV/0!</v>
      </c>
      <c r="J979" s="2" t="str">
        <f t="shared" si="228"/>
        <v>#DIV/0!</v>
      </c>
    </row>
    <row r="980">
      <c r="C980" s="1" t="s">
        <v>28</v>
      </c>
      <c r="I980" s="2" t="str">
        <f>(E981-H981)/E981</f>
        <v>#DIV/0!</v>
      </c>
    </row>
    <row r="981">
      <c r="D981" s="1" t="s">
        <v>29</v>
      </c>
      <c r="E981" s="2">
        <f>Sum(E970:E979)</f>
        <v>0</v>
      </c>
      <c r="H981" s="2">
        <f>Sum(H970:H979)</f>
        <v>0</v>
      </c>
    </row>
    <row r="982">
      <c r="D982" s="1" t="s">
        <v>17</v>
      </c>
      <c r="E982" s="2">
        <f>E981/$B$2</f>
        <v>0</v>
      </c>
    </row>
    <row r="983">
      <c r="D983" s="1" t="s">
        <v>18</v>
      </c>
      <c r="E983" s="2" t="str">
        <f>H981/E981</f>
        <v>#DIV/0!</v>
      </c>
    </row>
    <row r="984">
      <c r="D984" s="1" t="s">
        <v>20</v>
      </c>
      <c r="E984" s="2">
        <f>H981/$B$2</f>
        <v>0</v>
      </c>
    </row>
    <row r="985">
      <c r="D985" s="1" t="s">
        <v>21</v>
      </c>
      <c r="E985" s="2">
        <f>(E981-H981)/$B$2</f>
        <v>0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 t="str">
        <f t="shared" ref="E1000:E1009" si="229">INDIRECT(CONCATENATE("'ccc",$E$998,"'!",$B$1,C1000+2))</f>
        <v/>
      </c>
      <c r="F1000" s="1">
        <v>1.0</v>
      </c>
      <c r="G1000" s="4" t="str">
        <f>INDIRECT(CONCATENATE("'ccc",$E$998,"'!",$B$1,C1000+21))</f>
        <v/>
      </c>
      <c r="H1000" s="2">
        <f t="shared" ref="H1000:H1009" si="230">E1000*F1000*G1000</f>
        <v>0</v>
      </c>
      <c r="I1000" s="2" t="str">
        <f t="shared" ref="I1000:I1009" si="231">H1000/$E$1011</f>
        <v>#DIV/0!</v>
      </c>
      <c r="J1000" s="2" t="str">
        <f t="shared" ref="J1000:J1009" si="232">I1000*$E$262</f>
        <v>#DIV/0!</v>
      </c>
    </row>
    <row r="1001">
      <c r="C1001" s="1">
        <v>1.0</v>
      </c>
      <c r="E1001" s="4" t="str">
        <f t="shared" si="229"/>
        <v/>
      </c>
      <c r="F1001" s="1">
        <v>1.0</v>
      </c>
      <c r="G1001" s="4" t="str">
        <f t="shared" ref="G1001:G1009" si="233">INDIRECT(CONCATENATE("'ccc",$E$968,"'!",$B$1,C1001+21))</f>
        <v/>
      </c>
      <c r="H1001" s="2">
        <f t="shared" si="230"/>
        <v>0</v>
      </c>
      <c r="I1001" s="2" t="str">
        <f t="shared" si="231"/>
        <v>#DIV/0!</v>
      </c>
      <c r="J1001" s="2" t="str">
        <f t="shared" si="232"/>
        <v>#DIV/0!</v>
      </c>
    </row>
    <row r="1002">
      <c r="C1002" s="1">
        <v>2.0</v>
      </c>
      <c r="E1002" s="4" t="str">
        <f t="shared" si="229"/>
        <v/>
      </c>
      <c r="F1002" s="1">
        <v>1.0</v>
      </c>
      <c r="G1002" s="4" t="str">
        <f t="shared" si="233"/>
        <v/>
      </c>
      <c r="H1002" s="2">
        <f t="shared" si="230"/>
        <v>0</v>
      </c>
      <c r="I1002" s="2" t="str">
        <f t="shared" si="231"/>
        <v>#DIV/0!</v>
      </c>
      <c r="J1002" s="2" t="str">
        <f t="shared" si="232"/>
        <v>#DIV/0!</v>
      </c>
    </row>
    <row r="1003">
      <c r="C1003" s="1">
        <v>3.0</v>
      </c>
      <c r="E1003" s="4" t="str">
        <f t="shared" si="229"/>
        <v/>
      </c>
      <c r="F1003" s="1">
        <v>1.0</v>
      </c>
      <c r="G1003" s="4" t="str">
        <f t="shared" si="233"/>
        <v/>
      </c>
      <c r="H1003" s="2">
        <f t="shared" si="230"/>
        <v>0</v>
      </c>
      <c r="I1003" s="2" t="str">
        <f t="shared" si="231"/>
        <v>#DIV/0!</v>
      </c>
      <c r="J1003" s="2" t="str">
        <f t="shared" si="232"/>
        <v>#DIV/0!</v>
      </c>
    </row>
    <row r="1004">
      <c r="C1004" s="1">
        <v>4.0</v>
      </c>
      <c r="E1004" s="4" t="str">
        <f t="shared" si="229"/>
        <v/>
      </c>
      <c r="F1004" s="1">
        <v>1.0</v>
      </c>
      <c r="G1004" s="4" t="str">
        <f t="shared" si="233"/>
        <v/>
      </c>
      <c r="H1004" s="2">
        <f t="shared" si="230"/>
        <v>0</v>
      </c>
      <c r="I1004" s="2" t="str">
        <f t="shared" si="231"/>
        <v>#DIV/0!</v>
      </c>
      <c r="J1004" s="2" t="str">
        <f t="shared" si="232"/>
        <v>#DIV/0!</v>
      </c>
    </row>
    <row r="1005">
      <c r="C1005" s="1">
        <v>5.0</v>
      </c>
      <c r="E1005" s="4" t="str">
        <f t="shared" si="229"/>
        <v/>
      </c>
      <c r="F1005" s="1">
        <v>1.0</v>
      </c>
      <c r="G1005" s="4" t="str">
        <f t="shared" si="233"/>
        <v/>
      </c>
      <c r="H1005" s="2">
        <f t="shared" si="230"/>
        <v>0</v>
      </c>
      <c r="I1005" s="2" t="str">
        <f t="shared" si="231"/>
        <v>#DIV/0!</v>
      </c>
      <c r="J1005" s="2" t="str">
        <f t="shared" si="232"/>
        <v>#DIV/0!</v>
      </c>
    </row>
    <row r="1006">
      <c r="C1006" s="1">
        <v>6.0</v>
      </c>
      <c r="E1006" s="4" t="str">
        <f t="shared" si="229"/>
        <v/>
      </c>
      <c r="F1006" s="1">
        <v>1.0</v>
      </c>
      <c r="G1006" s="4" t="str">
        <f t="shared" si="233"/>
        <v/>
      </c>
      <c r="H1006" s="2">
        <f t="shared" si="230"/>
        <v>0</v>
      </c>
      <c r="I1006" s="2" t="str">
        <f t="shared" si="231"/>
        <v>#DIV/0!</v>
      </c>
      <c r="J1006" s="2" t="str">
        <f t="shared" si="232"/>
        <v>#DIV/0!</v>
      </c>
    </row>
    <row r="1007">
      <c r="C1007" s="1">
        <v>7.0</v>
      </c>
      <c r="E1007" s="4" t="str">
        <f t="shared" si="229"/>
        <v/>
      </c>
      <c r="F1007" s="1">
        <v>0.0</v>
      </c>
      <c r="G1007" s="4" t="str">
        <f t="shared" si="233"/>
        <v/>
      </c>
      <c r="H1007" s="2">
        <f t="shared" si="230"/>
        <v>0</v>
      </c>
      <c r="I1007" s="2" t="str">
        <f t="shared" si="231"/>
        <v>#DIV/0!</v>
      </c>
      <c r="J1007" s="2" t="str">
        <f t="shared" si="232"/>
        <v>#DIV/0!</v>
      </c>
    </row>
    <row r="1008">
      <c r="C1008" s="1">
        <v>8.0</v>
      </c>
      <c r="E1008" s="4" t="str">
        <f t="shared" si="229"/>
        <v/>
      </c>
      <c r="F1008" s="1">
        <v>0.0</v>
      </c>
      <c r="G1008" s="4" t="str">
        <f t="shared" si="233"/>
        <v/>
      </c>
      <c r="H1008" s="2">
        <f t="shared" si="230"/>
        <v>0</v>
      </c>
      <c r="I1008" s="2" t="str">
        <f t="shared" si="231"/>
        <v>#DIV/0!</v>
      </c>
      <c r="J1008" s="2" t="str">
        <f t="shared" si="232"/>
        <v>#DIV/0!</v>
      </c>
    </row>
    <row r="1009">
      <c r="C1009" s="1">
        <v>9.0</v>
      </c>
      <c r="E1009" s="4" t="str">
        <f t="shared" si="229"/>
        <v/>
      </c>
      <c r="F1009" s="1">
        <v>0.0</v>
      </c>
      <c r="G1009" s="4" t="str">
        <f t="shared" si="233"/>
        <v/>
      </c>
      <c r="H1009" s="2">
        <f t="shared" si="230"/>
        <v>0</v>
      </c>
      <c r="I1009" s="2" t="str">
        <f t="shared" si="231"/>
        <v>#DIV/0!</v>
      </c>
      <c r="J1009" s="2" t="str">
        <f t="shared" si="232"/>
        <v>#DIV/0!</v>
      </c>
    </row>
    <row r="1010">
      <c r="C1010" s="1" t="s">
        <v>28</v>
      </c>
      <c r="I1010" s="2" t="str">
        <f>(E1011-H1011)/E1011</f>
        <v>#DIV/0!</v>
      </c>
    </row>
    <row r="1011">
      <c r="D1011" s="1" t="s">
        <v>29</v>
      </c>
      <c r="E1011" s="2">
        <f>Sum(E1000:E1009)</f>
        <v>0</v>
      </c>
      <c r="H1011" s="2">
        <f>Sum(H1000:H1009)</f>
        <v>0</v>
      </c>
    </row>
    <row r="1012">
      <c r="D1012" s="1" t="s">
        <v>17</v>
      </c>
      <c r="E1012" s="2">
        <f>E1011/$B$2</f>
        <v>0</v>
      </c>
    </row>
    <row r="1013">
      <c r="D1013" s="1" t="s">
        <v>18</v>
      </c>
      <c r="E1013" s="2" t="str">
        <f>H1011/E1011</f>
        <v>#DIV/0!</v>
      </c>
    </row>
    <row r="1014">
      <c r="D1014" s="1" t="s">
        <v>20</v>
      </c>
      <c r="E1014" s="2">
        <f>H1011/$B$2</f>
        <v>0</v>
      </c>
    </row>
    <row r="1015">
      <c r="D1015" s="1" t="s">
        <v>21</v>
      </c>
      <c r="E1015" s="2">
        <f>(E1011-H1011)/$B$2</f>
        <v>0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 t="str">
        <f t="shared" ref="E1030:E1039" si="234">INDIRECT(CONCATENATE("'ccc",$E$1028,"'!",$B$1,C1030+2))</f>
        <v/>
      </c>
      <c r="F1030" s="1">
        <v>1.0</v>
      </c>
      <c r="G1030" s="4" t="str">
        <f t="shared" ref="G1030:G1039" si="235">INDIRECT(CONCATENATE("'ccc",$E$1028,"'!",$B$1,C1030+21))</f>
        <v/>
      </c>
      <c r="H1030" s="2">
        <f t="shared" ref="H1030:H1039" si="236">E1030*F1030*G1030</f>
        <v>0</v>
      </c>
      <c r="I1030" s="2" t="str">
        <f t="shared" ref="I1030:I1039" si="237">H1030/$E$1041</f>
        <v>#DIV/0!</v>
      </c>
      <c r="J1030" s="2" t="str">
        <f t="shared" ref="J1030:J1039" si="238">I1030*$E$262</f>
        <v>#DIV/0!</v>
      </c>
    </row>
    <row r="1031">
      <c r="C1031" s="1">
        <v>1.0</v>
      </c>
      <c r="E1031" s="4" t="str">
        <f t="shared" si="234"/>
        <v/>
      </c>
      <c r="F1031" s="1">
        <v>1.0</v>
      </c>
      <c r="G1031" s="4" t="str">
        <f t="shared" si="235"/>
        <v/>
      </c>
      <c r="H1031" s="2">
        <f t="shared" si="236"/>
        <v>0</v>
      </c>
      <c r="I1031" s="2" t="str">
        <f t="shared" si="237"/>
        <v>#DIV/0!</v>
      </c>
      <c r="J1031" s="2" t="str">
        <f t="shared" si="238"/>
        <v>#DIV/0!</v>
      </c>
    </row>
    <row r="1032">
      <c r="C1032" s="1">
        <v>2.0</v>
      </c>
      <c r="E1032" s="4" t="str">
        <f t="shared" si="234"/>
        <v/>
      </c>
      <c r="F1032" s="1">
        <v>1.0</v>
      </c>
      <c r="G1032" s="4" t="str">
        <f t="shared" si="235"/>
        <v/>
      </c>
      <c r="H1032" s="2">
        <f t="shared" si="236"/>
        <v>0</v>
      </c>
      <c r="I1032" s="2" t="str">
        <f t="shared" si="237"/>
        <v>#DIV/0!</v>
      </c>
      <c r="J1032" s="2" t="str">
        <f t="shared" si="238"/>
        <v>#DIV/0!</v>
      </c>
    </row>
    <row r="1033">
      <c r="C1033" s="1">
        <v>3.0</v>
      </c>
      <c r="E1033" s="4" t="str">
        <f t="shared" si="234"/>
        <v/>
      </c>
      <c r="F1033" s="1">
        <v>1.0</v>
      </c>
      <c r="G1033" s="4" t="str">
        <f t="shared" si="235"/>
        <v/>
      </c>
      <c r="H1033" s="2">
        <f t="shared" si="236"/>
        <v>0</v>
      </c>
      <c r="I1033" s="2" t="str">
        <f t="shared" si="237"/>
        <v>#DIV/0!</v>
      </c>
      <c r="J1033" s="2" t="str">
        <f t="shared" si="238"/>
        <v>#DIV/0!</v>
      </c>
    </row>
    <row r="1034">
      <c r="C1034" s="1">
        <v>4.0</v>
      </c>
      <c r="E1034" s="4" t="str">
        <f t="shared" si="234"/>
        <v/>
      </c>
      <c r="F1034" s="1">
        <v>1.0</v>
      </c>
      <c r="G1034" s="4" t="str">
        <f t="shared" si="235"/>
        <v/>
      </c>
      <c r="H1034" s="2">
        <f t="shared" si="236"/>
        <v>0</v>
      </c>
      <c r="I1034" s="2" t="str">
        <f t="shared" si="237"/>
        <v>#DIV/0!</v>
      </c>
      <c r="J1034" s="2" t="str">
        <f t="shared" si="238"/>
        <v>#DIV/0!</v>
      </c>
    </row>
    <row r="1035">
      <c r="C1035" s="1">
        <v>5.0</v>
      </c>
      <c r="E1035" s="4" t="str">
        <f t="shared" si="234"/>
        <v/>
      </c>
      <c r="F1035" s="1">
        <v>1.0</v>
      </c>
      <c r="G1035" s="4" t="str">
        <f t="shared" si="235"/>
        <v/>
      </c>
      <c r="H1035" s="2">
        <f t="shared" si="236"/>
        <v>0</v>
      </c>
      <c r="I1035" s="2" t="str">
        <f t="shared" si="237"/>
        <v>#DIV/0!</v>
      </c>
      <c r="J1035" s="2" t="str">
        <f t="shared" si="238"/>
        <v>#DIV/0!</v>
      </c>
    </row>
    <row r="1036">
      <c r="C1036" s="1">
        <v>6.0</v>
      </c>
      <c r="E1036" s="4" t="str">
        <f t="shared" si="234"/>
        <v/>
      </c>
      <c r="F1036" s="1">
        <v>1.0</v>
      </c>
      <c r="G1036" s="4" t="str">
        <f t="shared" si="235"/>
        <v/>
      </c>
      <c r="H1036" s="2">
        <f t="shared" si="236"/>
        <v>0</v>
      </c>
      <c r="I1036" s="2" t="str">
        <f t="shared" si="237"/>
        <v>#DIV/0!</v>
      </c>
      <c r="J1036" s="2" t="str">
        <f t="shared" si="238"/>
        <v>#DIV/0!</v>
      </c>
    </row>
    <row r="1037">
      <c r="C1037" s="1">
        <v>7.0</v>
      </c>
      <c r="E1037" s="4" t="str">
        <f t="shared" si="234"/>
        <v/>
      </c>
      <c r="F1037" s="1">
        <v>0.0</v>
      </c>
      <c r="G1037" s="4" t="str">
        <f t="shared" si="235"/>
        <v/>
      </c>
      <c r="H1037" s="2">
        <f t="shared" si="236"/>
        <v>0</v>
      </c>
      <c r="I1037" s="2" t="str">
        <f t="shared" si="237"/>
        <v>#DIV/0!</v>
      </c>
      <c r="J1037" s="2" t="str">
        <f t="shared" si="238"/>
        <v>#DIV/0!</v>
      </c>
    </row>
    <row r="1038">
      <c r="C1038" s="1">
        <v>8.0</v>
      </c>
      <c r="E1038" s="4" t="str">
        <f t="shared" si="234"/>
        <v/>
      </c>
      <c r="F1038" s="1">
        <v>0.0</v>
      </c>
      <c r="G1038" s="4" t="str">
        <f t="shared" si="235"/>
        <v/>
      </c>
      <c r="H1038" s="2">
        <f t="shared" si="236"/>
        <v>0</v>
      </c>
      <c r="I1038" s="2" t="str">
        <f t="shared" si="237"/>
        <v>#DIV/0!</v>
      </c>
      <c r="J1038" s="2" t="str">
        <f t="shared" si="238"/>
        <v>#DIV/0!</v>
      </c>
    </row>
    <row r="1039">
      <c r="C1039" s="1">
        <v>9.0</v>
      </c>
      <c r="E1039" s="4" t="str">
        <f t="shared" si="234"/>
        <v/>
      </c>
      <c r="F1039" s="1">
        <v>0.0</v>
      </c>
      <c r="G1039" s="4" t="str">
        <f t="shared" si="235"/>
        <v/>
      </c>
      <c r="H1039" s="2">
        <f t="shared" si="236"/>
        <v>0</v>
      </c>
      <c r="I1039" s="2" t="str">
        <f t="shared" si="237"/>
        <v>#DIV/0!</v>
      </c>
      <c r="J1039" s="2" t="str">
        <f t="shared" si="238"/>
        <v>#DIV/0!</v>
      </c>
    </row>
    <row r="1040">
      <c r="C1040" s="1" t="s">
        <v>28</v>
      </c>
      <c r="I1040" s="2" t="str">
        <f>(E1041-H1041)/E1041</f>
        <v>#DIV/0!</v>
      </c>
    </row>
    <row r="1041">
      <c r="D1041" s="1" t="s">
        <v>29</v>
      </c>
      <c r="E1041" s="2">
        <f>Sum(E1030:E1039)</f>
        <v>0</v>
      </c>
      <c r="H1041" s="2">
        <f>Sum(H1030:H1039)</f>
        <v>0</v>
      </c>
    </row>
    <row r="1042">
      <c r="D1042" s="1" t="s">
        <v>17</v>
      </c>
      <c r="E1042" s="2">
        <f>E1041/$B$2</f>
        <v>0</v>
      </c>
    </row>
    <row r="1043">
      <c r="D1043" s="1" t="s">
        <v>18</v>
      </c>
      <c r="E1043" s="2" t="str">
        <f>H1041/E1041</f>
        <v>#DIV/0!</v>
      </c>
    </row>
    <row r="1044">
      <c r="D1044" s="1" t="s">
        <v>20</v>
      </c>
      <c r="E1044" s="2">
        <f>H1041/$B$2</f>
        <v>0</v>
      </c>
    </row>
    <row r="1045">
      <c r="D1045" s="1" t="s">
        <v>21</v>
      </c>
      <c r="E1045" s="2">
        <f>(E1041-H1041)/$B$2</f>
        <v>0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24</v>
      </c>
      <c r="F1060" s="1">
        <v>1.0</v>
      </c>
      <c r="G1060" s="4" t="str">
        <f t="shared" ref="G1060:G1069" si="240">INDIRECT(CONCATENATE("'ccc",$E$1058,"'!",$B$1,C1060+21))</f>
        <v>0.17</v>
      </c>
      <c r="H1060" s="2">
        <f t="shared" ref="H1060:H1069" si="241">E1060*F1060*G1060</f>
        <v>4.08</v>
      </c>
      <c r="I1060" s="2">
        <f t="shared" ref="I1060:I1069" si="242">H1060/$E$1071</f>
        <v>0.002146238822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</v>
      </c>
      <c r="F1061" s="1">
        <v>1.0</v>
      </c>
      <c r="G1061" s="4" t="str">
        <f t="shared" si="240"/>
        <v>0.00</v>
      </c>
      <c r="H1061" s="2">
        <f t="shared" si="241"/>
        <v>0</v>
      </c>
      <c r="I1061" s="2">
        <f t="shared" si="242"/>
        <v>0</v>
      </c>
      <c r="J1061" s="2">
        <f t="shared" si="243"/>
        <v>0</v>
      </c>
    </row>
    <row r="1062">
      <c r="C1062" s="1">
        <v>2.0</v>
      </c>
      <c r="E1062" s="4">
        <f t="shared" si="239"/>
        <v>21</v>
      </c>
      <c r="F1062" s="1">
        <v>1.0</v>
      </c>
      <c r="G1062" s="4" t="str">
        <f t="shared" si="240"/>
        <v>0.38</v>
      </c>
      <c r="H1062" s="2">
        <f t="shared" si="241"/>
        <v>7.98</v>
      </c>
      <c r="I1062" s="2">
        <f t="shared" si="242"/>
        <v>0.004197790637</v>
      </c>
      <c r="J1062" s="2">
        <f t="shared" si="243"/>
        <v>0</v>
      </c>
    </row>
    <row r="1063">
      <c r="C1063" s="1">
        <v>3.0</v>
      </c>
      <c r="E1063" s="4">
        <f t="shared" si="239"/>
        <v>14</v>
      </c>
      <c r="F1063" s="1">
        <v>1.0</v>
      </c>
      <c r="G1063" s="4" t="str">
        <f t="shared" si="240"/>
        <v>0.43</v>
      </c>
      <c r="H1063" s="2">
        <f t="shared" si="241"/>
        <v>6.02</v>
      </c>
      <c r="I1063" s="2">
        <f t="shared" si="242"/>
        <v>0.00316675434</v>
      </c>
      <c r="J1063" s="2">
        <f t="shared" si="243"/>
        <v>0</v>
      </c>
    </row>
    <row r="1064">
      <c r="C1064" s="1">
        <v>4.0</v>
      </c>
      <c r="E1064" s="4">
        <f t="shared" si="239"/>
        <v>79</v>
      </c>
      <c r="F1064" s="1">
        <v>1.0</v>
      </c>
      <c r="G1064" s="4" t="str">
        <f t="shared" si="240"/>
        <v>0.51</v>
      </c>
      <c r="H1064" s="2">
        <f t="shared" si="241"/>
        <v>40.29</v>
      </c>
      <c r="I1064" s="2">
        <f t="shared" si="242"/>
        <v>0.02119410836</v>
      </c>
      <c r="J1064" s="2">
        <f t="shared" si="243"/>
        <v>0</v>
      </c>
    </row>
    <row r="1065">
      <c r="C1065" s="1">
        <v>5.0</v>
      </c>
      <c r="E1065" s="4">
        <f t="shared" si="239"/>
        <v>45</v>
      </c>
      <c r="F1065" s="1">
        <v>1.0</v>
      </c>
      <c r="G1065" s="4" t="str">
        <f t="shared" si="240"/>
        <v>0.38</v>
      </c>
      <c r="H1065" s="2">
        <f t="shared" si="241"/>
        <v>17.1</v>
      </c>
      <c r="I1065" s="2">
        <f t="shared" si="242"/>
        <v>0.00899526565</v>
      </c>
      <c r="J1065" s="2">
        <f t="shared" si="243"/>
        <v>0</v>
      </c>
    </row>
    <row r="1066">
      <c r="C1066" s="1">
        <v>6.0</v>
      </c>
      <c r="E1066" s="4">
        <f t="shared" si="239"/>
        <v>1653</v>
      </c>
      <c r="F1066" s="1">
        <v>1.0</v>
      </c>
      <c r="G1066" s="4" t="str">
        <f t="shared" si="240"/>
        <v>0.95</v>
      </c>
      <c r="H1066" s="2">
        <f t="shared" si="241"/>
        <v>1570.35</v>
      </c>
      <c r="I1066" s="2">
        <f t="shared" si="242"/>
        <v>0.8260652288</v>
      </c>
      <c r="J1066" s="2">
        <f t="shared" si="243"/>
        <v>0</v>
      </c>
    </row>
    <row r="1067">
      <c r="C1067" s="1">
        <v>7.0</v>
      </c>
      <c r="E1067" s="4">
        <f t="shared" si="239"/>
        <v>56</v>
      </c>
      <c r="F1067" s="1">
        <v>1.0</v>
      </c>
      <c r="G1067" s="4" t="str">
        <f t="shared" si="240"/>
        <v>0.79</v>
      </c>
      <c r="H1067" s="2">
        <f t="shared" si="241"/>
        <v>44.24</v>
      </c>
      <c r="I1067" s="2">
        <f t="shared" si="242"/>
        <v>0.02327196213</v>
      </c>
      <c r="J1067" s="2">
        <f t="shared" si="243"/>
        <v>0</v>
      </c>
    </row>
    <row r="1068">
      <c r="C1068" s="1">
        <v>8.0</v>
      </c>
      <c r="E1068" s="4">
        <f t="shared" si="239"/>
        <v>1</v>
      </c>
      <c r="F1068" s="1">
        <v>0.0</v>
      </c>
      <c r="G1068" s="4" t="str">
        <f t="shared" si="240"/>
        <v>1.00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7</v>
      </c>
      <c r="F1069" s="1">
        <v>0.0</v>
      </c>
      <c r="G1069" s="4" t="str">
        <f t="shared" si="240"/>
        <v>0.14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0.1109626512</v>
      </c>
    </row>
    <row r="1071">
      <c r="D1071" s="1" t="s">
        <v>29</v>
      </c>
      <c r="E1071" s="2">
        <f>Sum(E1060:E1069)</f>
        <v>1901</v>
      </c>
      <c r="H1071" s="2">
        <f>Sum(H1060:H1069)</f>
        <v>1690.06</v>
      </c>
    </row>
    <row r="1072">
      <c r="D1072" s="1" t="s">
        <v>17</v>
      </c>
      <c r="E1072" s="2">
        <f>E1071/$B$2</f>
        <v>0.0148515625</v>
      </c>
    </row>
    <row r="1073">
      <c r="D1073" s="1" t="s">
        <v>18</v>
      </c>
      <c r="E1073" s="2">
        <f>H1071/E1071</f>
        <v>0.8890373488</v>
      </c>
    </row>
    <row r="1074">
      <c r="D1074" s="1" t="s">
        <v>20</v>
      </c>
      <c r="E1074" s="2">
        <f>H1071/$B$2</f>
        <v>0.01320359375</v>
      </c>
    </row>
    <row r="1075">
      <c r="D1075" s="1" t="s">
        <v>21</v>
      </c>
      <c r="E1075" s="2">
        <f>(E1071-H1071)/$B$2</f>
        <v>0.00164796875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22</v>
      </c>
      <c r="F1090" s="1">
        <v>1.0</v>
      </c>
      <c r="G1090" s="4" t="str">
        <f t="shared" ref="G1090:G1099" si="245">INDIRECT(CONCATENATE("'ccc",$E$1088,"'!",$B$1,C1090+21))</f>
        <v>0.23</v>
      </c>
      <c r="H1090" s="2">
        <f t="shared" ref="H1090:H1099" si="246">E1090*F1090*G1090</f>
        <v>5.06</v>
      </c>
      <c r="I1090" s="2">
        <f t="shared" ref="I1090:I1099" si="247">H1090/$E$1101</f>
        <v>0.00264921466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3</v>
      </c>
      <c r="F1091" s="1">
        <v>1.0</v>
      </c>
      <c r="G1091" s="4" t="str">
        <f t="shared" si="245"/>
        <v>0.33</v>
      </c>
      <c r="H1091" s="2">
        <f t="shared" si="246"/>
        <v>0.99</v>
      </c>
      <c r="I1091" s="2">
        <f t="shared" si="247"/>
        <v>0.0005183246073</v>
      </c>
      <c r="J1091" s="2">
        <f t="shared" si="248"/>
        <v>0</v>
      </c>
    </row>
    <row r="1092">
      <c r="C1092" s="1">
        <v>2.0</v>
      </c>
      <c r="E1092" s="4">
        <f t="shared" si="244"/>
        <v>24</v>
      </c>
      <c r="F1092" s="1">
        <v>1.0</v>
      </c>
      <c r="G1092" s="4" t="str">
        <f t="shared" si="245"/>
        <v>0.33</v>
      </c>
      <c r="H1092" s="2">
        <f t="shared" si="246"/>
        <v>7.92</v>
      </c>
      <c r="I1092" s="2">
        <f t="shared" si="247"/>
        <v>0.004146596859</v>
      </c>
      <c r="J1092" s="2">
        <f t="shared" si="248"/>
        <v>0</v>
      </c>
    </row>
    <row r="1093">
      <c r="C1093" s="1">
        <v>3.0</v>
      </c>
      <c r="E1093" s="4">
        <f t="shared" si="244"/>
        <v>9</v>
      </c>
      <c r="F1093" s="1">
        <v>1.0</v>
      </c>
      <c r="G1093" s="4" t="str">
        <f t="shared" si="245"/>
        <v>0.11</v>
      </c>
      <c r="H1093" s="2">
        <f t="shared" si="246"/>
        <v>0.99</v>
      </c>
      <c r="I1093" s="2">
        <f t="shared" si="247"/>
        <v>0.0005183246073</v>
      </c>
      <c r="J1093" s="2">
        <f t="shared" si="248"/>
        <v>0</v>
      </c>
    </row>
    <row r="1094">
      <c r="C1094" s="1">
        <v>4.0</v>
      </c>
      <c r="E1094" s="4">
        <f t="shared" si="244"/>
        <v>56</v>
      </c>
      <c r="F1094" s="1">
        <v>1.0</v>
      </c>
      <c r="G1094" s="4" t="str">
        <f t="shared" si="245"/>
        <v>0.50</v>
      </c>
      <c r="H1094" s="2">
        <f t="shared" si="246"/>
        <v>28</v>
      </c>
      <c r="I1094" s="2">
        <f t="shared" si="247"/>
        <v>0.01465968586</v>
      </c>
      <c r="J1094" s="2">
        <f t="shared" si="248"/>
        <v>0</v>
      </c>
    </row>
    <row r="1095">
      <c r="C1095" s="1">
        <v>5.0</v>
      </c>
      <c r="E1095" s="4">
        <f t="shared" si="244"/>
        <v>39</v>
      </c>
      <c r="F1095" s="1">
        <v>1.0</v>
      </c>
      <c r="G1095" s="4" t="str">
        <f t="shared" si="245"/>
        <v>0.44</v>
      </c>
      <c r="H1095" s="2">
        <f t="shared" si="246"/>
        <v>17.16</v>
      </c>
      <c r="I1095" s="2">
        <f t="shared" si="247"/>
        <v>0.008984293194</v>
      </c>
      <c r="J1095" s="2">
        <f t="shared" si="248"/>
        <v>0</v>
      </c>
    </row>
    <row r="1096">
      <c r="C1096" s="1">
        <v>6.0</v>
      </c>
      <c r="E1096" s="4">
        <f t="shared" si="244"/>
        <v>1696</v>
      </c>
      <c r="F1096" s="1">
        <v>1.0</v>
      </c>
      <c r="G1096" s="4" t="str">
        <f t="shared" si="245"/>
        <v>0.96</v>
      </c>
      <c r="H1096" s="2">
        <f t="shared" si="246"/>
        <v>1628.16</v>
      </c>
      <c r="I1096" s="2">
        <f t="shared" si="247"/>
        <v>0.8524397906</v>
      </c>
      <c r="J1096" s="2">
        <f t="shared" si="248"/>
        <v>0</v>
      </c>
    </row>
    <row r="1097">
      <c r="C1097" s="1">
        <v>7.0</v>
      </c>
      <c r="E1097" s="4">
        <f t="shared" si="244"/>
        <v>58</v>
      </c>
      <c r="F1097" s="1">
        <v>1.0</v>
      </c>
      <c r="G1097" s="4" t="str">
        <f t="shared" si="245"/>
        <v>0.71</v>
      </c>
      <c r="H1097" s="2">
        <f t="shared" si="246"/>
        <v>41.18</v>
      </c>
      <c r="I1097" s="2">
        <f t="shared" si="247"/>
        <v>0.02156020942</v>
      </c>
      <c r="J1097" s="2">
        <f t="shared" si="248"/>
        <v>0</v>
      </c>
    </row>
    <row r="1098">
      <c r="C1098" s="1">
        <v>8.0</v>
      </c>
      <c r="E1098" s="4">
        <f t="shared" si="244"/>
        <v>1</v>
      </c>
      <c r="F1098" s="1">
        <v>0.0</v>
      </c>
      <c r="G1098" s="4" t="str">
        <f t="shared" si="245"/>
        <v>0.00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2</v>
      </c>
      <c r="F1099" s="1">
        <v>0.0</v>
      </c>
      <c r="G1099" s="4" t="str">
        <f t="shared" si="245"/>
        <v>0.00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0.09452356021</v>
      </c>
    </row>
    <row r="1101">
      <c r="D1101" s="1" t="s">
        <v>29</v>
      </c>
      <c r="E1101" s="2">
        <f>Sum(E1090:E1099)</f>
        <v>1910</v>
      </c>
      <c r="H1101" s="2">
        <f>Sum(H1090:H1099)</f>
        <v>1729.46</v>
      </c>
    </row>
    <row r="1102">
      <c r="D1102" s="1" t="s">
        <v>17</v>
      </c>
      <c r="E1102" s="2">
        <f>E1101/$B$2</f>
        <v>0.014921875</v>
      </c>
    </row>
    <row r="1103">
      <c r="D1103" s="1" t="s">
        <v>18</v>
      </c>
      <c r="E1103" s="2">
        <f>H1101/E1101</f>
        <v>0.9054764398</v>
      </c>
    </row>
    <row r="1104">
      <c r="D1104" s="1" t="s">
        <v>20</v>
      </c>
      <c r="E1104" s="2">
        <f>H1101/$B$2</f>
        <v>0.01351140625</v>
      </c>
    </row>
    <row r="1105">
      <c r="D1105" s="1" t="s">
        <v>21</v>
      </c>
      <c r="E1105" s="2">
        <f>(E1101-H1101)/$B$2</f>
        <v>0.00141046875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19</v>
      </c>
      <c r="F1120" s="1">
        <v>1.0</v>
      </c>
      <c r="G1120" s="4" t="str">
        <f t="shared" ref="G1120:G1129" si="250">INDIRECT(CONCATENATE("'ccc",$E$1118,"'!",$B$1,C1120+21))</f>
        <v>0.32</v>
      </c>
      <c r="H1120" s="2">
        <f t="shared" ref="H1120:H1129" si="251">E1120*F1120*G1120</f>
        <v>6.08</v>
      </c>
      <c r="I1120" s="2">
        <f t="shared" ref="I1120:I1129" si="252">H1120/$E$1131</f>
        <v>0.003186582809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4</v>
      </c>
      <c r="F1121" s="1">
        <v>1.0</v>
      </c>
      <c r="G1121" s="4" t="str">
        <f t="shared" si="250"/>
        <v>0.00</v>
      </c>
      <c r="H1121" s="2">
        <f t="shared" si="251"/>
        <v>0</v>
      </c>
      <c r="I1121" s="2">
        <f t="shared" si="252"/>
        <v>0</v>
      </c>
      <c r="J1121" s="2">
        <f t="shared" si="253"/>
        <v>0</v>
      </c>
    </row>
    <row r="1122">
      <c r="C1122" s="1">
        <v>2.0</v>
      </c>
      <c r="E1122" s="4">
        <f t="shared" si="249"/>
        <v>28</v>
      </c>
      <c r="F1122" s="1">
        <v>1.0</v>
      </c>
      <c r="G1122" s="4" t="str">
        <f t="shared" si="250"/>
        <v>0.32</v>
      </c>
      <c r="H1122" s="2">
        <f t="shared" si="251"/>
        <v>8.96</v>
      </c>
      <c r="I1122" s="2">
        <f t="shared" si="252"/>
        <v>0.004696016771</v>
      </c>
      <c r="J1122" s="2">
        <f t="shared" si="253"/>
        <v>0</v>
      </c>
    </row>
    <row r="1123">
      <c r="C1123" s="1">
        <v>3.0</v>
      </c>
      <c r="E1123" s="4">
        <f t="shared" si="249"/>
        <v>12</v>
      </c>
      <c r="F1123" s="1">
        <v>1.0</v>
      </c>
      <c r="G1123" s="4" t="str">
        <f t="shared" si="250"/>
        <v>0.08</v>
      </c>
      <c r="H1123" s="2">
        <f t="shared" si="251"/>
        <v>0.96</v>
      </c>
      <c r="I1123" s="2">
        <f t="shared" si="252"/>
        <v>0.0005031446541</v>
      </c>
      <c r="J1123" s="2">
        <f t="shared" si="253"/>
        <v>0</v>
      </c>
    </row>
    <row r="1124">
      <c r="C1124" s="1">
        <v>4.0</v>
      </c>
      <c r="E1124" s="4">
        <f t="shared" si="249"/>
        <v>47</v>
      </c>
      <c r="F1124" s="1">
        <v>1.0</v>
      </c>
      <c r="G1124" s="4" t="str">
        <f t="shared" si="250"/>
        <v>0.51</v>
      </c>
      <c r="H1124" s="2">
        <f t="shared" si="251"/>
        <v>23.97</v>
      </c>
      <c r="I1124" s="2">
        <f t="shared" si="252"/>
        <v>0.01256289308</v>
      </c>
      <c r="J1124" s="2">
        <f t="shared" si="253"/>
        <v>0</v>
      </c>
    </row>
    <row r="1125">
      <c r="C1125" s="1">
        <v>5.0</v>
      </c>
      <c r="E1125" s="4">
        <f t="shared" si="249"/>
        <v>41</v>
      </c>
      <c r="F1125" s="1">
        <v>1.0</v>
      </c>
      <c r="G1125" s="4" t="str">
        <f t="shared" si="250"/>
        <v>0.46</v>
      </c>
      <c r="H1125" s="2">
        <f t="shared" si="251"/>
        <v>18.86</v>
      </c>
      <c r="I1125" s="2">
        <f t="shared" si="252"/>
        <v>0.009884696017</v>
      </c>
      <c r="J1125" s="2">
        <f t="shared" si="253"/>
        <v>0</v>
      </c>
    </row>
    <row r="1126">
      <c r="C1126" s="1">
        <v>6.0</v>
      </c>
      <c r="E1126" s="4">
        <f t="shared" si="249"/>
        <v>1710</v>
      </c>
      <c r="F1126" s="1">
        <v>1.0</v>
      </c>
      <c r="G1126" s="4" t="str">
        <f t="shared" si="250"/>
        <v>0.95</v>
      </c>
      <c r="H1126" s="2">
        <f t="shared" si="251"/>
        <v>1624.5</v>
      </c>
      <c r="I1126" s="2">
        <f t="shared" si="252"/>
        <v>0.8514150943</v>
      </c>
      <c r="J1126" s="2">
        <f t="shared" si="253"/>
        <v>0</v>
      </c>
    </row>
    <row r="1127">
      <c r="C1127" s="1">
        <v>7.0</v>
      </c>
      <c r="E1127" s="4">
        <f t="shared" si="249"/>
        <v>35</v>
      </c>
      <c r="F1127" s="1">
        <v>1.0</v>
      </c>
      <c r="G1127" s="4" t="str">
        <f t="shared" si="250"/>
        <v>0.60</v>
      </c>
      <c r="H1127" s="2">
        <f t="shared" si="251"/>
        <v>21</v>
      </c>
      <c r="I1127" s="2">
        <f t="shared" si="252"/>
        <v>0.01100628931</v>
      </c>
      <c r="J1127" s="2">
        <f t="shared" si="253"/>
        <v>0</v>
      </c>
    </row>
    <row r="1128">
      <c r="C1128" s="1">
        <v>8.0</v>
      </c>
      <c r="E1128" s="4">
        <f t="shared" si="249"/>
        <v>4</v>
      </c>
      <c r="F1128" s="1">
        <v>0.0</v>
      </c>
      <c r="G1128" s="4" t="str">
        <f t="shared" si="250"/>
        <v>0.00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8</v>
      </c>
      <c r="F1129" s="1">
        <v>0.0</v>
      </c>
      <c r="G1129" s="4" t="str">
        <f t="shared" si="250"/>
        <v>0.50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0.106745283</v>
      </c>
    </row>
    <row r="1131">
      <c r="D1131" s="1" t="s">
        <v>29</v>
      </c>
      <c r="E1131" s="2">
        <f>Sum(E1120:E1129)</f>
        <v>1908</v>
      </c>
      <c r="H1131" s="2">
        <f>Sum(H1120:H1129)</f>
        <v>1704.33</v>
      </c>
    </row>
    <row r="1132">
      <c r="D1132" s="1" t="s">
        <v>17</v>
      </c>
      <c r="E1132" s="2">
        <f>E1131/$B$2</f>
        <v>0.01490625</v>
      </c>
    </row>
    <row r="1133">
      <c r="D1133" s="1" t="s">
        <v>18</v>
      </c>
      <c r="E1133" s="2">
        <f>H1131/E1131</f>
        <v>0.893254717</v>
      </c>
    </row>
    <row r="1134">
      <c r="D1134" s="1" t="s">
        <v>20</v>
      </c>
      <c r="E1134" s="2">
        <f>H1131/$B$2</f>
        <v>0.01331507813</v>
      </c>
    </row>
    <row r="1135">
      <c r="D1135" s="1" t="s">
        <v>21</v>
      </c>
      <c r="E1135" s="2">
        <f>(E1131-H1131)/$B$2</f>
        <v>0.001591171875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16</v>
      </c>
      <c r="F1150" s="1">
        <v>1.0</v>
      </c>
      <c r="G1150" s="4" t="str">
        <f t="shared" ref="G1150:G1159" si="255">INDIRECT(CONCATENATE("'ccc",$E$1148,"'!",$B$1,C1150+21))</f>
        <v>0.38</v>
      </c>
      <c r="H1150" s="2">
        <f t="shared" ref="H1150:H1159" si="256">E1150*F1150*G1150</f>
        <v>6.08</v>
      </c>
      <c r="I1150" s="2">
        <f t="shared" ref="I1150:I1159" si="257">H1150/$E$1161</f>
        <v>0.002977473066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4</v>
      </c>
      <c r="F1151" s="1">
        <v>1.0</v>
      </c>
      <c r="G1151" s="4" t="str">
        <f t="shared" si="255"/>
        <v>0.25</v>
      </c>
      <c r="H1151" s="2">
        <f t="shared" si="256"/>
        <v>1</v>
      </c>
      <c r="I1151" s="2">
        <f t="shared" si="257"/>
        <v>0.0004897159647</v>
      </c>
      <c r="J1151" s="2">
        <f t="shared" si="258"/>
        <v>0</v>
      </c>
    </row>
    <row r="1152">
      <c r="C1152" s="1">
        <v>2.0</v>
      </c>
      <c r="E1152" s="4">
        <f t="shared" si="254"/>
        <v>17</v>
      </c>
      <c r="F1152" s="1">
        <v>1.0</v>
      </c>
      <c r="G1152" s="4" t="str">
        <f t="shared" si="255"/>
        <v>0.35</v>
      </c>
      <c r="H1152" s="2">
        <f t="shared" si="256"/>
        <v>5.95</v>
      </c>
      <c r="I1152" s="2">
        <f t="shared" si="257"/>
        <v>0.00291380999</v>
      </c>
      <c r="J1152" s="2">
        <f t="shared" si="258"/>
        <v>0</v>
      </c>
    </row>
    <row r="1153">
      <c r="C1153" s="1">
        <v>3.0</v>
      </c>
      <c r="E1153" s="4">
        <f t="shared" si="254"/>
        <v>11</v>
      </c>
      <c r="F1153" s="1">
        <v>1.0</v>
      </c>
      <c r="G1153" s="4" t="str">
        <f t="shared" si="255"/>
        <v>0.27</v>
      </c>
      <c r="H1153" s="2">
        <f t="shared" si="256"/>
        <v>2.97</v>
      </c>
      <c r="I1153" s="2">
        <f t="shared" si="257"/>
        <v>0.001454456415</v>
      </c>
      <c r="J1153" s="2">
        <f t="shared" si="258"/>
        <v>0</v>
      </c>
    </row>
    <row r="1154">
      <c r="C1154" s="1">
        <v>4.0</v>
      </c>
      <c r="E1154" s="4">
        <f t="shared" si="254"/>
        <v>45</v>
      </c>
      <c r="F1154" s="1">
        <v>1.0</v>
      </c>
      <c r="G1154" s="4" t="str">
        <f t="shared" si="255"/>
        <v>0.31</v>
      </c>
      <c r="H1154" s="2">
        <f t="shared" si="256"/>
        <v>13.95</v>
      </c>
      <c r="I1154" s="2">
        <f t="shared" si="257"/>
        <v>0.006831537708</v>
      </c>
      <c r="J1154" s="2">
        <f t="shared" si="258"/>
        <v>0</v>
      </c>
    </row>
    <row r="1155">
      <c r="C1155" s="1">
        <v>5.0</v>
      </c>
      <c r="E1155" s="4">
        <f t="shared" si="254"/>
        <v>47</v>
      </c>
      <c r="F1155" s="1">
        <v>1.0</v>
      </c>
      <c r="G1155" s="4" t="str">
        <f t="shared" si="255"/>
        <v>0.45</v>
      </c>
      <c r="H1155" s="2">
        <f t="shared" si="256"/>
        <v>21.15</v>
      </c>
      <c r="I1155" s="2">
        <f t="shared" si="257"/>
        <v>0.01035749265</v>
      </c>
      <c r="J1155" s="2">
        <f t="shared" si="258"/>
        <v>0</v>
      </c>
    </row>
    <row r="1156">
      <c r="C1156" s="1">
        <v>6.0</v>
      </c>
      <c r="E1156" s="4">
        <f t="shared" si="254"/>
        <v>1863</v>
      </c>
      <c r="F1156" s="1">
        <v>1.0</v>
      </c>
      <c r="G1156" s="4" t="str">
        <f t="shared" si="255"/>
        <v>0.96</v>
      </c>
      <c r="H1156" s="2">
        <f t="shared" si="256"/>
        <v>1788.48</v>
      </c>
      <c r="I1156" s="2">
        <f t="shared" si="257"/>
        <v>0.8758472086</v>
      </c>
      <c r="J1156" s="2">
        <f t="shared" si="258"/>
        <v>0</v>
      </c>
    </row>
    <row r="1157">
      <c r="C1157" s="1">
        <v>7.0</v>
      </c>
      <c r="E1157" s="4">
        <f t="shared" si="254"/>
        <v>30</v>
      </c>
      <c r="F1157" s="1">
        <v>1.0</v>
      </c>
      <c r="G1157" s="4" t="str">
        <f t="shared" si="255"/>
        <v>0.80</v>
      </c>
      <c r="H1157" s="2">
        <f t="shared" si="256"/>
        <v>24</v>
      </c>
      <c r="I1157" s="2">
        <f t="shared" si="257"/>
        <v>0.01175318315</v>
      </c>
      <c r="J1157" s="2">
        <f t="shared" si="258"/>
        <v>0</v>
      </c>
    </row>
    <row r="1158">
      <c r="C1158" s="1">
        <v>8.0</v>
      </c>
      <c r="E1158" s="4">
        <f t="shared" si="254"/>
        <v>4</v>
      </c>
      <c r="F1158" s="1">
        <v>0.0</v>
      </c>
      <c r="G1158" s="4" t="str">
        <f t="shared" si="255"/>
        <v>0.00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5</v>
      </c>
      <c r="F1159" s="1">
        <v>0.0</v>
      </c>
      <c r="G1159" s="4" t="str">
        <f t="shared" si="255"/>
        <v>0.40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0.08737512243</v>
      </c>
    </row>
    <row r="1161">
      <c r="D1161" s="1" t="s">
        <v>29</v>
      </c>
      <c r="E1161" s="2">
        <f>Sum(E1150:E1159)</f>
        <v>2042</v>
      </c>
      <c r="H1161" s="2">
        <f>Sum(H1150:H1159)</f>
        <v>1863.58</v>
      </c>
    </row>
    <row r="1162">
      <c r="D1162" s="1" t="s">
        <v>17</v>
      </c>
      <c r="E1162" s="2">
        <f>E1161/$B$2</f>
        <v>0.015953125</v>
      </c>
    </row>
    <row r="1163">
      <c r="D1163" s="1" t="s">
        <v>18</v>
      </c>
      <c r="E1163" s="2">
        <f>H1161/E1161</f>
        <v>0.9126248776</v>
      </c>
    </row>
    <row r="1164">
      <c r="D1164" s="1" t="s">
        <v>20</v>
      </c>
      <c r="E1164" s="2">
        <f>H1161/$B$2</f>
        <v>0.01455921875</v>
      </c>
    </row>
    <row r="1165">
      <c r="D1165" s="1" t="s">
        <v>21</v>
      </c>
      <c r="E1165" s="2">
        <f>(E1161-H1161)/$B$2</f>
        <v>0.00139390625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16</v>
      </c>
      <c r="F1180" s="1">
        <v>1.0</v>
      </c>
      <c r="G1180" s="4" t="str">
        <f t="shared" ref="G1180:G1189" si="260">INDIRECT(CONCATENATE("'ccc",$E$1178,"'!",$B$1,C1180+21))</f>
        <v>0.38</v>
      </c>
      <c r="H1180" s="2">
        <f t="shared" ref="H1180:H1189" si="261">E1180*F1180*G1180</f>
        <v>6.08</v>
      </c>
      <c r="I1180" s="2">
        <f t="shared" ref="I1180:I1189" si="262">H1180/$E$1191</f>
        <v>0.003092573754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3</v>
      </c>
      <c r="F1181" s="1">
        <v>1.0</v>
      </c>
      <c r="G1181" s="4" t="str">
        <f t="shared" si="260"/>
        <v>0.67</v>
      </c>
      <c r="H1181" s="2">
        <f t="shared" si="261"/>
        <v>2.01</v>
      </c>
      <c r="I1181" s="2">
        <f t="shared" si="262"/>
        <v>0.001022380468</v>
      </c>
      <c r="J1181" s="2">
        <f t="shared" si="263"/>
        <v>0</v>
      </c>
    </row>
    <row r="1182">
      <c r="C1182" s="1">
        <v>2.0</v>
      </c>
      <c r="E1182" s="4">
        <f t="shared" si="259"/>
        <v>21</v>
      </c>
      <c r="F1182" s="1">
        <v>1.0</v>
      </c>
      <c r="G1182" s="4" t="str">
        <f t="shared" si="260"/>
        <v>0.24</v>
      </c>
      <c r="H1182" s="2">
        <f t="shared" si="261"/>
        <v>5.04</v>
      </c>
      <c r="I1182" s="2">
        <f t="shared" si="262"/>
        <v>0.002563580875</v>
      </c>
      <c r="J1182" s="2">
        <f t="shared" si="263"/>
        <v>0</v>
      </c>
    </row>
    <row r="1183">
      <c r="C1183" s="1">
        <v>3.0</v>
      </c>
      <c r="E1183" s="4">
        <f t="shared" si="259"/>
        <v>13</v>
      </c>
      <c r="F1183" s="1">
        <v>1.0</v>
      </c>
      <c r="G1183" s="4" t="str">
        <f t="shared" si="260"/>
        <v>0.23</v>
      </c>
      <c r="H1183" s="2">
        <f t="shared" si="261"/>
        <v>2.99</v>
      </c>
      <c r="I1183" s="2">
        <f t="shared" si="262"/>
        <v>0.001520854527</v>
      </c>
      <c r="J1183" s="2">
        <f t="shared" si="263"/>
        <v>0</v>
      </c>
    </row>
    <row r="1184">
      <c r="C1184" s="1">
        <v>4.0</v>
      </c>
      <c r="E1184" s="4">
        <f t="shared" si="259"/>
        <v>32</v>
      </c>
      <c r="F1184" s="1">
        <v>1.0</v>
      </c>
      <c r="G1184" s="4" t="str">
        <f t="shared" si="260"/>
        <v>0.38</v>
      </c>
      <c r="H1184" s="2">
        <f t="shared" si="261"/>
        <v>12.16</v>
      </c>
      <c r="I1184" s="2">
        <f t="shared" si="262"/>
        <v>0.006185147508</v>
      </c>
      <c r="J1184" s="2">
        <f t="shared" si="263"/>
        <v>0</v>
      </c>
    </row>
    <row r="1185">
      <c r="C1185" s="1">
        <v>5.0</v>
      </c>
      <c r="E1185" s="4">
        <f t="shared" si="259"/>
        <v>48</v>
      </c>
      <c r="F1185" s="1">
        <v>1.0</v>
      </c>
      <c r="G1185" s="4" t="str">
        <f t="shared" si="260"/>
        <v>0.42</v>
      </c>
      <c r="H1185" s="2">
        <f t="shared" si="261"/>
        <v>20.16</v>
      </c>
      <c r="I1185" s="2">
        <f t="shared" si="262"/>
        <v>0.0102543235</v>
      </c>
      <c r="J1185" s="2">
        <f t="shared" si="263"/>
        <v>0</v>
      </c>
    </row>
    <row r="1186">
      <c r="C1186" s="1">
        <v>6.0</v>
      </c>
      <c r="E1186" s="4">
        <f t="shared" si="259"/>
        <v>1806</v>
      </c>
      <c r="F1186" s="1">
        <v>1.0</v>
      </c>
      <c r="G1186" s="4" t="str">
        <f t="shared" si="260"/>
        <v>0.95</v>
      </c>
      <c r="H1186" s="2">
        <f t="shared" si="261"/>
        <v>1715.7</v>
      </c>
      <c r="I1186" s="2">
        <f t="shared" si="262"/>
        <v>0.8726856562</v>
      </c>
      <c r="J1186" s="2">
        <f t="shared" si="263"/>
        <v>0</v>
      </c>
    </row>
    <row r="1187">
      <c r="C1187" s="1">
        <v>7.0</v>
      </c>
      <c r="E1187" s="4">
        <f t="shared" si="259"/>
        <v>19</v>
      </c>
      <c r="F1187" s="1">
        <v>1.0</v>
      </c>
      <c r="G1187" s="4" t="str">
        <f t="shared" si="260"/>
        <v>0.79</v>
      </c>
      <c r="H1187" s="2">
        <f t="shared" si="261"/>
        <v>15.01</v>
      </c>
      <c r="I1187" s="2">
        <f t="shared" si="262"/>
        <v>0.007634791455</v>
      </c>
      <c r="J1187" s="2">
        <f t="shared" si="263"/>
        <v>0</v>
      </c>
    </row>
    <row r="1188">
      <c r="C1188" s="1">
        <v>8.0</v>
      </c>
      <c r="E1188" s="4">
        <f t="shared" si="259"/>
        <v>5</v>
      </c>
      <c r="F1188" s="1">
        <v>0.0</v>
      </c>
      <c r="G1188" s="4" t="str">
        <f t="shared" si="260"/>
        <v>0.40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3</v>
      </c>
      <c r="F1189" s="1">
        <v>0.0</v>
      </c>
      <c r="G1189" s="4" t="str">
        <f t="shared" si="260"/>
        <v>0.67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0.09504069176</v>
      </c>
    </row>
    <row r="1191">
      <c r="D1191" s="1" t="s">
        <v>29</v>
      </c>
      <c r="E1191" s="2">
        <f>Sum(E1180:E1189)</f>
        <v>1966</v>
      </c>
      <c r="H1191" s="2">
        <f>Sum(H1180:H1189)</f>
        <v>1779.15</v>
      </c>
    </row>
    <row r="1192">
      <c r="D1192" s="1" t="s">
        <v>17</v>
      </c>
      <c r="E1192" s="2">
        <f>E1191/$B$2</f>
        <v>0.015359375</v>
      </c>
    </row>
    <row r="1193">
      <c r="D1193" s="1" t="s">
        <v>18</v>
      </c>
      <c r="E1193" s="2">
        <f>H1191/E1191</f>
        <v>0.9049593082</v>
      </c>
    </row>
    <row r="1194">
      <c r="D1194" s="1" t="s">
        <v>20</v>
      </c>
      <c r="E1194" s="2">
        <f>H1191/$B$2</f>
        <v>0.01389960938</v>
      </c>
    </row>
    <row r="1195">
      <c r="D1195" s="1" t="s">
        <v>21</v>
      </c>
      <c r="E1195" s="2">
        <f>(E1191-H1191)/$B$2</f>
        <v>0.001459765625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12</v>
      </c>
      <c r="F1210" s="1">
        <v>1.0</v>
      </c>
      <c r="G1210" s="4" t="str">
        <f t="shared" ref="G1210:G1219" si="265">INDIRECT(CONCATENATE("'ccc",$E$1208,"'!",$B$1,C1210+21))</f>
        <v>0.17</v>
      </c>
      <c r="H1210" s="2">
        <f t="shared" ref="H1210:H1219" si="266">E1210*F1210*G1210</f>
        <v>2.04</v>
      </c>
      <c r="I1210" s="2">
        <f t="shared" ref="I1210:I1219" si="267">H1210/$E$1221</f>
        <v>0.001179872759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3</v>
      </c>
      <c r="F1211" s="1">
        <v>1.0</v>
      </c>
      <c r="G1211" s="4" t="str">
        <f t="shared" si="265"/>
        <v>0.00</v>
      </c>
      <c r="H1211" s="2">
        <f t="shared" si="266"/>
        <v>0</v>
      </c>
      <c r="I1211" s="2">
        <f t="shared" si="267"/>
        <v>0</v>
      </c>
      <c r="J1211" s="2">
        <f t="shared" si="268"/>
        <v>0</v>
      </c>
    </row>
    <row r="1212">
      <c r="C1212" s="1">
        <v>2.0</v>
      </c>
      <c r="E1212" s="4">
        <f t="shared" si="264"/>
        <v>31</v>
      </c>
      <c r="F1212" s="1">
        <v>1.0</v>
      </c>
      <c r="G1212" s="4" t="str">
        <f t="shared" si="265"/>
        <v>0.35</v>
      </c>
      <c r="H1212" s="2">
        <f t="shared" si="266"/>
        <v>10.85</v>
      </c>
      <c r="I1212" s="2">
        <f t="shared" si="267"/>
        <v>0.006275303644</v>
      </c>
      <c r="J1212" s="2">
        <f t="shared" si="268"/>
        <v>0</v>
      </c>
    </row>
    <row r="1213">
      <c r="C1213" s="1">
        <v>3.0</v>
      </c>
      <c r="E1213" s="4">
        <f t="shared" si="264"/>
        <v>9</v>
      </c>
      <c r="F1213" s="1">
        <v>1.0</v>
      </c>
      <c r="G1213" s="4" t="str">
        <f t="shared" si="265"/>
        <v>0.11</v>
      </c>
      <c r="H1213" s="2">
        <f t="shared" si="266"/>
        <v>0.99</v>
      </c>
      <c r="I1213" s="2">
        <f t="shared" si="267"/>
        <v>0.0005725853094</v>
      </c>
      <c r="J1213" s="2">
        <f t="shared" si="268"/>
        <v>0</v>
      </c>
    </row>
    <row r="1214">
      <c r="C1214" s="1">
        <v>4.0</v>
      </c>
      <c r="E1214" s="4">
        <f t="shared" si="264"/>
        <v>58</v>
      </c>
      <c r="F1214" s="1">
        <v>1.0</v>
      </c>
      <c r="G1214" s="4" t="str">
        <f t="shared" si="265"/>
        <v>0.45</v>
      </c>
      <c r="H1214" s="2">
        <f t="shared" si="266"/>
        <v>26.1</v>
      </c>
      <c r="I1214" s="2">
        <f t="shared" si="267"/>
        <v>0.01509543088</v>
      </c>
      <c r="J1214" s="2">
        <f t="shared" si="268"/>
        <v>0</v>
      </c>
    </row>
    <row r="1215">
      <c r="C1215" s="1">
        <v>5.0</v>
      </c>
      <c r="E1215" s="4">
        <f t="shared" si="264"/>
        <v>47</v>
      </c>
      <c r="F1215" s="1">
        <v>1.0</v>
      </c>
      <c r="G1215" s="4" t="str">
        <f t="shared" si="265"/>
        <v>0.47</v>
      </c>
      <c r="H1215" s="2">
        <f t="shared" si="266"/>
        <v>22.09</v>
      </c>
      <c r="I1215" s="2">
        <f t="shared" si="267"/>
        <v>0.0127761712</v>
      </c>
      <c r="J1215" s="2">
        <f t="shared" si="268"/>
        <v>0</v>
      </c>
    </row>
    <row r="1216">
      <c r="C1216" s="1">
        <v>6.0</v>
      </c>
      <c r="E1216" s="4">
        <f t="shared" si="264"/>
        <v>1497</v>
      </c>
      <c r="F1216" s="1">
        <v>1.0</v>
      </c>
      <c r="G1216" s="4" t="str">
        <f t="shared" si="265"/>
        <v>0.95</v>
      </c>
      <c r="H1216" s="2">
        <f t="shared" si="266"/>
        <v>1422.15</v>
      </c>
      <c r="I1216" s="2">
        <f t="shared" si="267"/>
        <v>0.8225274725</v>
      </c>
      <c r="J1216" s="2">
        <f t="shared" si="268"/>
        <v>0</v>
      </c>
    </row>
    <row r="1217">
      <c r="C1217" s="1">
        <v>7.0</v>
      </c>
      <c r="E1217" s="4">
        <f t="shared" si="264"/>
        <v>14</v>
      </c>
      <c r="F1217" s="1">
        <v>1.0</v>
      </c>
      <c r="G1217" s="4" t="str">
        <f t="shared" si="265"/>
        <v>0.43</v>
      </c>
      <c r="H1217" s="2">
        <f t="shared" si="266"/>
        <v>6.02</v>
      </c>
      <c r="I1217" s="2">
        <f t="shared" si="267"/>
        <v>0.003481781377</v>
      </c>
      <c r="J1217" s="2">
        <f t="shared" si="268"/>
        <v>0</v>
      </c>
    </row>
    <row r="1218">
      <c r="C1218" s="1">
        <v>8.0</v>
      </c>
      <c r="E1218" s="4">
        <f t="shared" si="264"/>
        <v>48</v>
      </c>
      <c r="F1218" s="1">
        <v>1.0</v>
      </c>
      <c r="G1218" s="4" t="str">
        <f t="shared" si="265"/>
        <v>0.58</v>
      </c>
      <c r="H1218" s="2">
        <f t="shared" si="266"/>
        <v>27.84</v>
      </c>
      <c r="I1218" s="2">
        <f t="shared" si="267"/>
        <v>0.01610179294</v>
      </c>
      <c r="J1218" s="2">
        <f t="shared" si="268"/>
        <v>0</v>
      </c>
    </row>
    <row r="1219">
      <c r="C1219" s="1">
        <v>9.0</v>
      </c>
      <c r="E1219" s="4">
        <f t="shared" si="264"/>
        <v>10</v>
      </c>
      <c r="F1219" s="1">
        <v>0.0</v>
      </c>
      <c r="G1219" s="4" t="str">
        <f t="shared" si="265"/>
        <v>0.20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0.1219895894</v>
      </c>
    </row>
    <row r="1221">
      <c r="D1221" s="1" t="s">
        <v>29</v>
      </c>
      <c r="E1221" s="2">
        <f>Sum(E1210:E1219)</f>
        <v>1729</v>
      </c>
      <c r="H1221" s="2">
        <f>Sum(H1210:H1219)</f>
        <v>1518.08</v>
      </c>
    </row>
    <row r="1222">
      <c r="D1222" s="1" t="s">
        <v>17</v>
      </c>
      <c r="E1222" s="2">
        <f>E1221/$B$2</f>
        <v>0.0135078125</v>
      </c>
    </row>
    <row r="1223">
      <c r="D1223" s="1" t="s">
        <v>18</v>
      </c>
      <c r="E1223" s="2">
        <f>H1221/E1221</f>
        <v>0.8780104106</v>
      </c>
    </row>
    <row r="1224">
      <c r="D1224" s="1" t="s">
        <v>20</v>
      </c>
      <c r="E1224" s="2">
        <f>H1221/$B$2</f>
        <v>0.01186</v>
      </c>
    </row>
    <row r="1225">
      <c r="D1225" s="1" t="s">
        <v>21</v>
      </c>
      <c r="E1225" s="2">
        <f>(E1221-H1221)/$B$2</f>
        <v>0.0016478125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26</v>
      </c>
      <c r="F1240" s="1">
        <v>1.0</v>
      </c>
      <c r="G1240" s="4" t="str">
        <f t="shared" ref="G1240:G1249" si="270">INDIRECT(CONCATENATE("'ccc",$E$1238,"'!",$B$1,C1240+21))</f>
        <v>0.35</v>
      </c>
      <c r="H1240" s="2">
        <f t="shared" ref="H1240:H1249" si="271">E1240*F1240*G1240</f>
        <v>9.1</v>
      </c>
      <c r="I1240" s="2">
        <f t="shared" ref="I1240:I1249" si="272">H1240/$E$1251</f>
        <v>0.005100896861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3</v>
      </c>
      <c r="F1241" s="1">
        <v>1.0</v>
      </c>
      <c r="G1241" s="4" t="str">
        <f t="shared" si="270"/>
        <v>0.67</v>
      </c>
      <c r="H1241" s="2">
        <f t="shared" si="271"/>
        <v>2.01</v>
      </c>
      <c r="I1241" s="2">
        <f t="shared" si="272"/>
        <v>0.001126681614</v>
      </c>
      <c r="J1241" s="2">
        <f t="shared" si="273"/>
        <v>0</v>
      </c>
    </row>
    <row r="1242">
      <c r="C1242" s="1">
        <v>2.0</v>
      </c>
      <c r="E1242" s="4">
        <f t="shared" si="269"/>
        <v>29</v>
      </c>
      <c r="F1242" s="1">
        <v>1.0</v>
      </c>
      <c r="G1242" s="4" t="str">
        <f t="shared" si="270"/>
        <v>0.31</v>
      </c>
      <c r="H1242" s="2">
        <f t="shared" si="271"/>
        <v>8.99</v>
      </c>
      <c r="I1242" s="2">
        <f t="shared" si="272"/>
        <v>0.005039237668</v>
      </c>
      <c r="J1242" s="2">
        <f t="shared" si="273"/>
        <v>0</v>
      </c>
    </row>
    <row r="1243">
      <c r="C1243" s="1">
        <v>3.0</v>
      </c>
      <c r="E1243" s="4">
        <f t="shared" si="269"/>
        <v>4</v>
      </c>
      <c r="F1243" s="1">
        <v>1.0</v>
      </c>
      <c r="G1243" s="4" t="str">
        <f t="shared" si="270"/>
        <v>0.75</v>
      </c>
      <c r="H1243" s="2">
        <f t="shared" si="271"/>
        <v>3</v>
      </c>
      <c r="I1243" s="2">
        <f t="shared" si="272"/>
        <v>0.00168161435</v>
      </c>
      <c r="J1243" s="2">
        <f t="shared" si="273"/>
        <v>0</v>
      </c>
    </row>
    <row r="1244">
      <c r="C1244" s="1">
        <v>4.0</v>
      </c>
      <c r="E1244" s="4">
        <f t="shared" si="269"/>
        <v>49</v>
      </c>
      <c r="F1244" s="1">
        <v>1.0</v>
      </c>
      <c r="G1244" s="4" t="str">
        <f t="shared" si="270"/>
        <v>0.51</v>
      </c>
      <c r="H1244" s="2">
        <f t="shared" si="271"/>
        <v>24.99</v>
      </c>
      <c r="I1244" s="2">
        <f t="shared" si="272"/>
        <v>0.01400784753</v>
      </c>
      <c r="J1244" s="2">
        <f t="shared" si="273"/>
        <v>0</v>
      </c>
    </row>
    <row r="1245">
      <c r="C1245" s="1">
        <v>5.0</v>
      </c>
      <c r="E1245" s="4">
        <f t="shared" si="269"/>
        <v>46</v>
      </c>
      <c r="F1245" s="1">
        <v>1.0</v>
      </c>
      <c r="G1245" s="4" t="str">
        <f t="shared" si="270"/>
        <v>0.33</v>
      </c>
      <c r="H1245" s="2">
        <f t="shared" si="271"/>
        <v>15.18</v>
      </c>
      <c r="I1245" s="2">
        <f t="shared" si="272"/>
        <v>0.00850896861</v>
      </c>
      <c r="J1245" s="2">
        <f t="shared" si="273"/>
        <v>0</v>
      </c>
    </row>
    <row r="1246">
      <c r="C1246" s="1">
        <v>6.0</v>
      </c>
      <c r="E1246" s="4">
        <f t="shared" si="269"/>
        <v>1504</v>
      </c>
      <c r="F1246" s="1">
        <v>1.0</v>
      </c>
      <c r="G1246" s="4" t="str">
        <f t="shared" si="270"/>
        <v>0.93</v>
      </c>
      <c r="H1246" s="2">
        <f t="shared" si="271"/>
        <v>1398.72</v>
      </c>
      <c r="I1246" s="2">
        <f t="shared" si="272"/>
        <v>0.7840358744</v>
      </c>
      <c r="J1246" s="2">
        <f t="shared" si="273"/>
        <v>0</v>
      </c>
    </row>
    <row r="1247">
      <c r="C1247" s="1">
        <v>7.0</v>
      </c>
      <c r="E1247" s="4">
        <f t="shared" si="269"/>
        <v>13</v>
      </c>
      <c r="F1247" s="1">
        <v>1.0</v>
      </c>
      <c r="G1247" s="4" t="str">
        <f t="shared" si="270"/>
        <v>0.62</v>
      </c>
      <c r="H1247" s="2">
        <f t="shared" si="271"/>
        <v>8.06</v>
      </c>
      <c r="I1247" s="2">
        <f t="shared" si="272"/>
        <v>0.00451793722</v>
      </c>
      <c r="J1247" s="2">
        <f t="shared" si="273"/>
        <v>0</v>
      </c>
    </row>
    <row r="1248">
      <c r="C1248" s="1">
        <v>8.0</v>
      </c>
      <c r="E1248" s="4">
        <f t="shared" si="269"/>
        <v>92</v>
      </c>
      <c r="F1248" s="1">
        <v>1.0</v>
      </c>
      <c r="G1248" s="4" t="str">
        <f t="shared" si="270"/>
        <v>0.65</v>
      </c>
      <c r="H1248" s="2">
        <f t="shared" si="271"/>
        <v>59.8</v>
      </c>
      <c r="I1248" s="2">
        <f t="shared" si="272"/>
        <v>0.03352017937</v>
      </c>
      <c r="J1248" s="2">
        <f t="shared" si="273"/>
        <v>0</v>
      </c>
    </row>
    <row r="1249">
      <c r="C1249" s="1">
        <v>9.0</v>
      </c>
      <c r="E1249" s="4">
        <f t="shared" si="269"/>
        <v>18</v>
      </c>
      <c r="F1249" s="1">
        <v>0.0</v>
      </c>
      <c r="G1249" s="4" t="str">
        <f t="shared" si="270"/>
        <v>0.50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0.1424607623</v>
      </c>
    </row>
    <row r="1251">
      <c r="D1251" s="1" t="s">
        <v>29</v>
      </c>
      <c r="E1251" s="2">
        <f>Sum(E1240:E1249)</f>
        <v>1784</v>
      </c>
      <c r="H1251" s="2">
        <f>Sum(H1240:H1249)</f>
        <v>1529.85</v>
      </c>
    </row>
    <row r="1252">
      <c r="D1252" s="1" t="s">
        <v>17</v>
      </c>
      <c r="E1252" s="2">
        <f>E1251/$B$2</f>
        <v>0.0139375</v>
      </c>
    </row>
    <row r="1253">
      <c r="D1253" s="1" t="s">
        <v>18</v>
      </c>
      <c r="E1253" s="2">
        <f>H1251/E1251</f>
        <v>0.8575392377</v>
      </c>
    </row>
    <row r="1254">
      <c r="D1254" s="1" t="s">
        <v>20</v>
      </c>
      <c r="E1254" s="2">
        <f>H1251/$B$2</f>
        <v>0.01195195313</v>
      </c>
    </row>
    <row r="1255">
      <c r="D1255" s="1" t="s">
        <v>21</v>
      </c>
      <c r="E1255" s="2">
        <f>(E1251-H1251)/$B$2</f>
        <v>0.001985546875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20</v>
      </c>
      <c r="F1270" s="1">
        <v>1.0</v>
      </c>
      <c r="G1270" s="4" t="str">
        <f t="shared" ref="G1270:G1279" si="275">INDIRECT(CONCATENATE("'ccc",$E$1268,"'!",$B$1,C1270+21))</f>
        <v>0.35</v>
      </c>
      <c r="H1270" s="2">
        <f t="shared" ref="H1270:H1279" si="276">E1270*F1270*G1270</f>
        <v>7</v>
      </c>
      <c r="I1270" s="2">
        <f t="shared" ref="I1270:I1279" si="277">H1270/$E$1281</f>
        <v>0.003899721448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7</v>
      </c>
      <c r="F1271" s="1">
        <v>1.0</v>
      </c>
      <c r="G1271" s="4" t="str">
        <f t="shared" si="275"/>
        <v>0.14</v>
      </c>
      <c r="H1271" s="2">
        <f t="shared" si="276"/>
        <v>0.98</v>
      </c>
      <c r="I1271" s="2">
        <f t="shared" si="277"/>
        <v>0.0005459610028</v>
      </c>
      <c r="J1271" s="2">
        <f t="shared" si="278"/>
        <v>0</v>
      </c>
    </row>
    <row r="1272">
      <c r="C1272" s="1">
        <v>2.0</v>
      </c>
      <c r="E1272" s="4">
        <f t="shared" si="274"/>
        <v>23</v>
      </c>
      <c r="F1272" s="1">
        <v>1.0</v>
      </c>
      <c r="G1272" s="4" t="str">
        <f t="shared" si="275"/>
        <v>0.26</v>
      </c>
      <c r="H1272" s="2">
        <f t="shared" si="276"/>
        <v>5.98</v>
      </c>
      <c r="I1272" s="2">
        <f t="shared" si="277"/>
        <v>0.003331476323</v>
      </c>
      <c r="J1272" s="2">
        <f t="shared" si="278"/>
        <v>0</v>
      </c>
    </row>
    <row r="1273">
      <c r="C1273" s="1">
        <v>3.0</v>
      </c>
      <c r="E1273" s="4">
        <f t="shared" si="274"/>
        <v>16</v>
      </c>
      <c r="F1273" s="1">
        <v>1.0</v>
      </c>
      <c r="G1273" s="4" t="str">
        <f t="shared" si="275"/>
        <v>0.56</v>
      </c>
      <c r="H1273" s="2">
        <f t="shared" si="276"/>
        <v>8.96</v>
      </c>
      <c r="I1273" s="2">
        <f t="shared" si="277"/>
        <v>0.004991643454</v>
      </c>
      <c r="J1273" s="2">
        <f t="shared" si="278"/>
        <v>0</v>
      </c>
    </row>
    <row r="1274">
      <c r="C1274" s="1">
        <v>4.0</v>
      </c>
      <c r="E1274" s="4">
        <f t="shared" si="274"/>
        <v>64</v>
      </c>
      <c r="F1274" s="1">
        <v>1.0</v>
      </c>
      <c r="G1274" s="4" t="str">
        <f t="shared" si="275"/>
        <v>0.38</v>
      </c>
      <c r="H1274" s="2">
        <f t="shared" si="276"/>
        <v>24.32</v>
      </c>
      <c r="I1274" s="2">
        <f t="shared" si="277"/>
        <v>0.01354874652</v>
      </c>
      <c r="J1274" s="2">
        <f t="shared" si="278"/>
        <v>0</v>
      </c>
    </row>
    <row r="1275">
      <c r="C1275" s="1">
        <v>5.0</v>
      </c>
      <c r="E1275" s="4">
        <f t="shared" si="274"/>
        <v>49</v>
      </c>
      <c r="F1275" s="1">
        <v>1.0</v>
      </c>
      <c r="G1275" s="4" t="str">
        <f t="shared" si="275"/>
        <v>0.41</v>
      </c>
      <c r="H1275" s="2">
        <f t="shared" si="276"/>
        <v>20.09</v>
      </c>
      <c r="I1275" s="2">
        <f t="shared" si="277"/>
        <v>0.01119220056</v>
      </c>
      <c r="J1275" s="2">
        <f t="shared" si="278"/>
        <v>0</v>
      </c>
    </row>
    <row r="1276">
      <c r="C1276" s="1">
        <v>6.0</v>
      </c>
      <c r="E1276" s="4">
        <f t="shared" si="274"/>
        <v>1462</v>
      </c>
      <c r="F1276" s="1">
        <v>1.0</v>
      </c>
      <c r="G1276" s="4" t="str">
        <f t="shared" si="275"/>
        <v>0.92</v>
      </c>
      <c r="H1276" s="2">
        <f t="shared" si="276"/>
        <v>1345.04</v>
      </c>
      <c r="I1276" s="2">
        <f t="shared" si="277"/>
        <v>0.7493259053</v>
      </c>
      <c r="J1276" s="2">
        <f t="shared" si="278"/>
        <v>0</v>
      </c>
    </row>
    <row r="1277">
      <c r="C1277" s="1">
        <v>7.0</v>
      </c>
      <c r="E1277" s="4">
        <f t="shared" si="274"/>
        <v>12</v>
      </c>
      <c r="F1277" s="1">
        <v>1.0</v>
      </c>
      <c r="G1277" s="4" t="str">
        <f t="shared" si="275"/>
        <v>0.50</v>
      </c>
      <c r="H1277" s="2">
        <f t="shared" si="276"/>
        <v>6</v>
      </c>
      <c r="I1277" s="2">
        <f t="shared" si="277"/>
        <v>0.003342618384</v>
      </c>
      <c r="J1277" s="2">
        <f t="shared" si="278"/>
        <v>0</v>
      </c>
    </row>
    <row r="1278">
      <c r="C1278" s="1">
        <v>8.0</v>
      </c>
      <c r="E1278" s="4">
        <f t="shared" si="274"/>
        <v>126</v>
      </c>
      <c r="F1278" s="1">
        <v>1.0</v>
      </c>
      <c r="G1278" s="4" t="str">
        <f t="shared" si="275"/>
        <v>0.63</v>
      </c>
      <c r="H1278" s="2">
        <f t="shared" si="276"/>
        <v>79.38</v>
      </c>
      <c r="I1278" s="2">
        <f t="shared" si="277"/>
        <v>0.04422284123</v>
      </c>
      <c r="J1278" s="2">
        <f t="shared" si="278"/>
        <v>0</v>
      </c>
    </row>
    <row r="1279">
      <c r="C1279" s="1">
        <v>9.0</v>
      </c>
      <c r="E1279" s="4">
        <f t="shared" si="274"/>
        <v>16</v>
      </c>
      <c r="F1279" s="1">
        <v>0.0</v>
      </c>
      <c r="G1279" s="4" t="str">
        <f t="shared" si="275"/>
        <v>0.50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0.1655988858</v>
      </c>
    </row>
    <row r="1281">
      <c r="D1281" s="1" t="s">
        <v>29</v>
      </c>
      <c r="E1281" s="2">
        <f>Sum(E1270:E1279)</f>
        <v>1795</v>
      </c>
      <c r="H1281" s="2">
        <f>Sum(H1270:H1279)</f>
        <v>1497.75</v>
      </c>
    </row>
    <row r="1282">
      <c r="D1282" s="1" t="s">
        <v>17</v>
      </c>
      <c r="E1282" s="2">
        <f>E1281/$B$2</f>
        <v>0.0140234375</v>
      </c>
    </row>
    <row r="1283">
      <c r="D1283" s="1" t="s">
        <v>18</v>
      </c>
      <c r="E1283" s="2">
        <f>H1281/E1281</f>
        <v>0.8344011142</v>
      </c>
    </row>
    <row r="1284">
      <c r="D1284" s="1" t="s">
        <v>20</v>
      </c>
      <c r="E1284" s="2">
        <f>H1281/$B$2</f>
        <v>0.01170117188</v>
      </c>
    </row>
    <row r="1285">
      <c r="D1285" s="1" t="s">
        <v>21</v>
      </c>
      <c r="E1285" s="2">
        <f>(E1281-H1281)/$B$2</f>
        <v>0.002322265625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32</v>
      </c>
      <c r="F1300" s="1">
        <v>1.0</v>
      </c>
      <c r="G1300" s="4" t="str">
        <f t="shared" ref="G1300:G1309" si="280">INDIRECT(CONCATENATE("'ccc",$E$1298,"'!",$B$1,C1300+21))</f>
        <v>0.38</v>
      </c>
      <c r="H1300" s="2">
        <f t="shared" ref="H1300:H1309" si="281">E1300*F1300*G1300</f>
        <v>12.16</v>
      </c>
      <c r="I1300" s="2">
        <f t="shared" ref="I1300:I1309" si="282">H1300/$E$1311</f>
        <v>0.007784891165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4</v>
      </c>
      <c r="F1301" s="1">
        <v>1.0</v>
      </c>
      <c r="G1301" s="4" t="str">
        <f t="shared" si="280"/>
        <v>0.50</v>
      </c>
      <c r="H1301" s="2">
        <f t="shared" si="281"/>
        <v>2</v>
      </c>
      <c r="I1301" s="2">
        <f t="shared" si="282"/>
        <v>0.001280409731</v>
      </c>
      <c r="J1301" s="2">
        <f t="shared" si="283"/>
        <v>0</v>
      </c>
    </row>
    <row r="1302">
      <c r="C1302" s="1">
        <v>2.0</v>
      </c>
      <c r="E1302" s="4">
        <f t="shared" si="279"/>
        <v>17</v>
      </c>
      <c r="F1302" s="1">
        <v>1.0</v>
      </c>
      <c r="G1302" s="4" t="str">
        <f t="shared" si="280"/>
        <v>0.47</v>
      </c>
      <c r="H1302" s="2">
        <f t="shared" si="281"/>
        <v>7.99</v>
      </c>
      <c r="I1302" s="2">
        <f t="shared" si="282"/>
        <v>0.005115236876</v>
      </c>
      <c r="J1302" s="2">
        <f t="shared" si="283"/>
        <v>0</v>
      </c>
    </row>
    <row r="1303">
      <c r="C1303" s="1">
        <v>3.0</v>
      </c>
      <c r="E1303" s="4">
        <f t="shared" si="279"/>
        <v>4</v>
      </c>
      <c r="F1303" s="1">
        <v>1.0</v>
      </c>
      <c r="G1303" s="4" t="str">
        <f t="shared" si="280"/>
        <v>0.25</v>
      </c>
      <c r="H1303" s="2">
        <f t="shared" si="281"/>
        <v>1</v>
      </c>
      <c r="I1303" s="2">
        <f t="shared" si="282"/>
        <v>0.0006402048656</v>
      </c>
      <c r="J1303" s="2">
        <f t="shared" si="283"/>
        <v>0</v>
      </c>
    </row>
    <row r="1304">
      <c r="C1304" s="1">
        <v>4.0</v>
      </c>
      <c r="E1304" s="4">
        <f t="shared" si="279"/>
        <v>53</v>
      </c>
      <c r="F1304" s="1">
        <v>1.0</v>
      </c>
      <c r="G1304" s="4" t="str">
        <f t="shared" si="280"/>
        <v>0.53</v>
      </c>
      <c r="H1304" s="2">
        <f t="shared" si="281"/>
        <v>28.09</v>
      </c>
      <c r="I1304" s="2">
        <f t="shared" si="282"/>
        <v>0.01798335467</v>
      </c>
      <c r="J1304" s="2">
        <f t="shared" si="283"/>
        <v>0</v>
      </c>
    </row>
    <row r="1305">
      <c r="C1305" s="1">
        <v>5.0</v>
      </c>
      <c r="E1305" s="4">
        <f t="shared" si="279"/>
        <v>54</v>
      </c>
      <c r="F1305" s="1">
        <v>1.0</v>
      </c>
      <c r="G1305" s="4" t="str">
        <f t="shared" si="280"/>
        <v>0.33</v>
      </c>
      <c r="H1305" s="2">
        <f t="shared" si="281"/>
        <v>17.82</v>
      </c>
      <c r="I1305" s="2">
        <f t="shared" si="282"/>
        <v>0.0114084507</v>
      </c>
      <c r="J1305" s="2">
        <f t="shared" si="283"/>
        <v>0</v>
      </c>
    </row>
    <row r="1306">
      <c r="C1306" s="1">
        <v>6.0</v>
      </c>
      <c r="E1306" s="4">
        <f t="shared" si="279"/>
        <v>1192</v>
      </c>
      <c r="F1306" s="1">
        <v>1.0</v>
      </c>
      <c r="G1306" s="4" t="str">
        <f t="shared" si="280"/>
        <v>0.90</v>
      </c>
      <c r="H1306" s="2">
        <f t="shared" si="281"/>
        <v>1072.8</v>
      </c>
      <c r="I1306" s="2">
        <f t="shared" si="282"/>
        <v>0.6868117798</v>
      </c>
      <c r="J1306" s="2">
        <f t="shared" si="283"/>
        <v>0</v>
      </c>
    </row>
    <row r="1307">
      <c r="C1307" s="1">
        <v>7.0</v>
      </c>
      <c r="E1307" s="4">
        <f t="shared" si="279"/>
        <v>16</v>
      </c>
      <c r="F1307" s="1">
        <v>1.0</v>
      </c>
      <c r="G1307" s="4" t="str">
        <f t="shared" si="280"/>
        <v>0.25</v>
      </c>
      <c r="H1307" s="2">
        <f t="shared" si="281"/>
        <v>4</v>
      </c>
      <c r="I1307" s="2">
        <f t="shared" si="282"/>
        <v>0.002560819462</v>
      </c>
      <c r="J1307" s="2">
        <f t="shared" si="283"/>
        <v>0</v>
      </c>
    </row>
    <row r="1308">
      <c r="C1308" s="1">
        <v>8.0</v>
      </c>
      <c r="E1308" s="4">
        <f t="shared" si="279"/>
        <v>159</v>
      </c>
      <c r="F1308" s="1">
        <v>1.0</v>
      </c>
      <c r="G1308" s="4" t="str">
        <f t="shared" si="280"/>
        <v>0.65</v>
      </c>
      <c r="H1308" s="2">
        <f t="shared" si="281"/>
        <v>103.35</v>
      </c>
      <c r="I1308" s="2">
        <f t="shared" si="282"/>
        <v>0.06616517286</v>
      </c>
      <c r="J1308" s="2">
        <f t="shared" si="283"/>
        <v>0</v>
      </c>
    </row>
    <row r="1309">
      <c r="C1309" s="1">
        <v>9.0</v>
      </c>
      <c r="E1309" s="4">
        <f t="shared" si="279"/>
        <v>31</v>
      </c>
      <c r="F1309" s="1">
        <v>0.0</v>
      </c>
      <c r="G1309" s="4" t="str">
        <f t="shared" si="280"/>
        <v>0.58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0.2002496799</v>
      </c>
    </row>
    <row r="1311">
      <c r="D1311" s="1" t="s">
        <v>29</v>
      </c>
      <c r="E1311" s="2">
        <f>Sum(E1300:E1309)</f>
        <v>1562</v>
      </c>
      <c r="H1311" s="2">
        <f>Sum(H1300:H1309)</f>
        <v>1249.21</v>
      </c>
    </row>
    <row r="1312">
      <c r="D1312" s="1" t="s">
        <v>17</v>
      </c>
      <c r="E1312" s="2">
        <f>E1311/$B$2</f>
        <v>0.012203125</v>
      </c>
    </row>
    <row r="1313">
      <c r="D1313" s="1" t="s">
        <v>18</v>
      </c>
      <c r="E1313" s="2">
        <f>H1311/E1311</f>
        <v>0.7997503201</v>
      </c>
    </row>
    <row r="1314">
      <c r="D1314" s="1" t="s">
        <v>20</v>
      </c>
      <c r="E1314" s="2">
        <f>H1311/$B$2</f>
        <v>0.009759453125</v>
      </c>
    </row>
    <row r="1315">
      <c r="D1315" s="1" t="s">
        <v>21</v>
      </c>
      <c r="E1315" s="2">
        <f>(E1311-H1311)/$B$2</f>
        <v>0.002443671875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27</v>
      </c>
      <c r="F1330" s="1">
        <v>1.0</v>
      </c>
      <c r="G1330" s="4" t="str">
        <f t="shared" ref="G1330:G1339" si="285">INDIRECT(CONCATENATE("'ccc",$E$1328,"'!",$B$1,C1330+21))</f>
        <v>0.26</v>
      </c>
      <c r="H1330" s="2">
        <f t="shared" ref="H1330:H1339" si="286">E1330*F1330*G1330</f>
        <v>7.02</v>
      </c>
      <c r="I1330" s="2">
        <f t="shared" ref="I1330:I1339" si="287">H1330/$E$1341</f>
        <v>0.004283099451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12</v>
      </c>
      <c r="F1331" s="1">
        <v>1.0</v>
      </c>
      <c r="G1331" s="4" t="str">
        <f t="shared" si="285"/>
        <v>0.42</v>
      </c>
      <c r="H1331" s="2">
        <f t="shared" si="286"/>
        <v>5.04</v>
      </c>
      <c r="I1331" s="2">
        <f t="shared" si="287"/>
        <v>0.00307504576</v>
      </c>
      <c r="J1331" s="2">
        <f t="shared" si="288"/>
        <v>0</v>
      </c>
    </row>
    <row r="1332">
      <c r="C1332" s="1">
        <v>2.0</v>
      </c>
      <c r="E1332" s="4">
        <f t="shared" si="284"/>
        <v>28</v>
      </c>
      <c r="F1332" s="1">
        <v>1.0</v>
      </c>
      <c r="G1332" s="4" t="str">
        <f t="shared" si="285"/>
        <v>0.21</v>
      </c>
      <c r="H1332" s="2">
        <f t="shared" si="286"/>
        <v>5.88</v>
      </c>
      <c r="I1332" s="2">
        <f t="shared" si="287"/>
        <v>0.003587553386</v>
      </c>
      <c r="J1332" s="2">
        <f t="shared" si="288"/>
        <v>0</v>
      </c>
    </row>
    <row r="1333">
      <c r="C1333" s="1">
        <v>3.0</v>
      </c>
      <c r="E1333" s="4">
        <f t="shared" si="284"/>
        <v>7</v>
      </c>
      <c r="F1333" s="1">
        <v>1.0</v>
      </c>
      <c r="G1333" s="4" t="str">
        <f t="shared" si="285"/>
        <v>0.14</v>
      </c>
      <c r="H1333" s="2">
        <f t="shared" si="286"/>
        <v>0.98</v>
      </c>
      <c r="I1333" s="2">
        <f t="shared" si="287"/>
        <v>0.0005979255644</v>
      </c>
      <c r="J1333" s="2">
        <f t="shared" si="288"/>
        <v>0</v>
      </c>
    </row>
    <row r="1334">
      <c r="C1334" s="1">
        <v>4.0</v>
      </c>
      <c r="E1334" s="4">
        <f t="shared" si="284"/>
        <v>72</v>
      </c>
      <c r="F1334" s="1">
        <v>1.0</v>
      </c>
      <c r="G1334" s="4" t="str">
        <f t="shared" si="285"/>
        <v>0.39</v>
      </c>
      <c r="H1334" s="2">
        <f t="shared" si="286"/>
        <v>28.08</v>
      </c>
      <c r="I1334" s="2">
        <f t="shared" si="287"/>
        <v>0.0171323978</v>
      </c>
      <c r="J1334" s="2">
        <f t="shared" si="288"/>
        <v>0</v>
      </c>
    </row>
    <row r="1335">
      <c r="C1335" s="1">
        <v>5.0</v>
      </c>
      <c r="E1335" s="4">
        <f t="shared" si="284"/>
        <v>83</v>
      </c>
      <c r="F1335" s="1">
        <v>1.0</v>
      </c>
      <c r="G1335" s="4" t="str">
        <f t="shared" si="285"/>
        <v>0.53</v>
      </c>
      <c r="H1335" s="2">
        <f t="shared" si="286"/>
        <v>43.99</v>
      </c>
      <c r="I1335" s="2">
        <f t="shared" si="287"/>
        <v>0.0268395363</v>
      </c>
      <c r="J1335" s="2">
        <f t="shared" si="288"/>
        <v>0</v>
      </c>
    </row>
    <row r="1336">
      <c r="C1336" s="1">
        <v>6.0</v>
      </c>
      <c r="E1336" s="4">
        <f t="shared" si="284"/>
        <v>1160</v>
      </c>
      <c r="F1336" s="1">
        <v>1.0</v>
      </c>
      <c r="G1336" s="4" t="str">
        <f t="shared" si="285"/>
        <v>0.90</v>
      </c>
      <c r="H1336" s="2">
        <f t="shared" si="286"/>
        <v>1044</v>
      </c>
      <c r="I1336" s="2">
        <f t="shared" si="287"/>
        <v>0.6369737645</v>
      </c>
      <c r="J1336" s="2">
        <f t="shared" si="288"/>
        <v>0</v>
      </c>
    </row>
    <row r="1337">
      <c r="C1337" s="1">
        <v>7.0</v>
      </c>
      <c r="E1337" s="4">
        <f t="shared" si="284"/>
        <v>11</v>
      </c>
      <c r="F1337" s="1">
        <v>1.0</v>
      </c>
      <c r="G1337" s="4" t="str">
        <f t="shared" si="285"/>
        <v>0.36</v>
      </c>
      <c r="H1337" s="2">
        <f t="shared" si="286"/>
        <v>3.96</v>
      </c>
      <c r="I1337" s="2">
        <f t="shared" si="287"/>
        <v>0.002416107383</v>
      </c>
      <c r="J1337" s="2">
        <f t="shared" si="288"/>
        <v>0</v>
      </c>
    </row>
    <row r="1338">
      <c r="C1338" s="1">
        <v>8.0</v>
      </c>
      <c r="E1338" s="4">
        <f t="shared" si="284"/>
        <v>184</v>
      </c>
      <c r="F1338" s="1">
        <v>1.0</v>
      </c>
      <c r="G1338" s="4" t="str">
        <f t="shared" si="285"/>
        <v>0.72</v>
      </c>
      <c r="H1338" s="2">
        <f t="shared" si="286"/>
        <v>132.48</v>
      </c>
      <c r="I1338" s="2">
        <f t="shared" si="287"/>
        <v>0.08082977425</v>
      </c>
      <c r="J1338" s="2">
        <f t="shared" si="288"/>
        <v>0</v>
      </c>
    </row>
    <row r="1339">
      <c r="C1339" s="1">
        <v>9.0</v>
      </c>
      <c r="E1339" s="4">
        <f t="shared" si="284"/>
        <v>55</v>
      </c>
      <c r="F1339" s="1">
        <v>0.0</v>
      </c>
      <c r="G1339" s="4" t="str">
        <f t="shared" si="285"/>
        <v>0.55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0.2242647956</v>
      </c>
    </row>
    <row r="1341">
      <c r="D1341" s="1" t="s">
        <v>29</v>
      </c>
      <c r="E1341" s="2">
        <f>Sum(E1330:E1339)</f>
        <v>1639</v>
      </c>
      <c r="H1341" s="2">
        <f>Sum(H1330:H1339)</f>
        <v>1271.43</v>
      </c>
    </row>
    <row r="1342">
      <c r="D1342" s="1" t="s">
        <v>17</v>
      </c>
      <c r="E1342" s="2">
        <f>E1341/$B$2</f>
        <v>0.0128046875</v>
      </c>
    </row>
    <row r="1343">
      <c r="D1343" s="1" t="s">
        <v>18</v>
      </c>
      <c r="E1343" s="2">
        <f>H1341/E1341</f>
        <v>0.7757352044</v>
      </c>
    </row>
    <row r="1344">
      <c r="D1344" s="1" t="s">
        <v>20</v>
      </c>
      <c r="E1344" s="2">
        <f>H1341/$B$2</f>
        <v>0.009933046875</v>
      </c>
    </row>
    <row r="1345">
      <c r="D1345" s="1" t="s">
        <v>21</v>
      </c>
      <c r="E1345" s="2">
        <f>(E1341-H1341)/$B$2</f>
        <v>0.002871640625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52</v>
      </c>
      <c r="F1360" s="1">
        <v>1.0</v>
      </c>
      <c r="G1360" s="4" t="str">
        <f t="shared" ref="G1360:G1369" si="290">INDIRECT(CONCATENATE("'ccc",$E$1358,"'!",$B$1,C1360+21))</f>
        <v>0.38</v>
      </c>
      <c r="H1360" s="2">
        <f t="shared" ref="H1360:H1369" si="291">E1360*F1360*G1360</f>
        <v>19.76</v>
      </c>
      <c r="I1360" s="2">
        <f t="shared" ref="I1360:I1369" si="292">H1360/$E$1371</f>
        <v>0.01181111775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10</v>
      </c>
      <c r="F1361" s="1">
        <v>1.0</v>
      </c>
      <c r="G1361" s="4" t="str">
        <f t="shared" si="290"/>
        <v>0.30</v>
      </c>
      <c r="H1361" s="2">
        <f t="shared" si="291"/>
        <v>3</v>
      </c>
      <c r="I1361" s="2">
        <f t="shared" si="292"/>
        <v>0.001793185894</v>
      </c>
      <c r="J1361" s="2">
        <f t="shared" si="293"/>
        <v>0</v>
      </c>
    </row>
    <row r="1362">
      <c r="C1362" s="1">
        <v>2.0</v>
      </c>
      <c r="E1362" s="4">
        <f t="shared" si="289"/>
        <v>16</v>
      </c>
      <c r="F1362" s="1">
        <v>1.0</v>
      </c>
      <c r="G1362" s="4" t="str">
        <f t="shared" si="290"/>
        <v>0.56</v>
      </c>
      <c r="H1362" s="2">
        <f t="shared" si="291"/>
        <v>8.96</v>
      </c>
      <c r="I1362" s="2">
        <f t="shared" si="292"/>
        <v>0.005355648536</v>
      </c>
      <c r="J1362" s="2">
        <f t="shared" si="293"/>
        <v>0</v>
      </c>
    </row>
    <row r="1363">
      <c r="C1363" s="1">
        <v>3.0</v>
      </c>
      <c r="E1363" s="4">
        <f t="shared" si="289"/>
        <v>17</v>
      </c>
      <c r="F1363" s="1">
        <v>1.0</v>
      </c>
      <c r="G1363" s="4" t="str">
        <f t="shared" si="290"/>
        <v>0.24</v>
      </c>
      <c r="H1363" s="2">
        <f t="shared" si="291"/>
        <v>4.08</v>
      </c>
      <c r="I1363" s="2">
        <f t="shared" si="292"/>
        <v>0.002438732815</v>
      </c>
      <c r="J1363" s="2">
        <f t="shared" si="293"/>
        <v>0</v>
      </c>
    </row>
    <row r="1364">
      <c r="C1364" s="1">
        <v>4.0</v>
      </c>
      <c r="E1364" s="4">
        <f t="shared" si="289"/>
        <v>103</v>
      </c>
      <c r="F1364" s="1">
        <v>1.0</v>
      </c>
      <c r="G1364" s="4" t="str">
        <f t="shared" si="290"/>
        <v>0.53</v>
      </c>
      <c r="H1364" s="2">
        <f t="shared" si="291"/>
        <v>54.59</v>
      </c>
      <c r="I1364" s="2">
        <f t="shared" si="292"/>
        <v>0.03263000598</v>
      </c>
      <c r="J1364" s="2">
        <f t="shared" si="293"/>
        <v>0</v>
      </c>
    </row>
    <row r="1365">
      <c r="C1365" s="1">
        <v>5.0</v>
      </c>
      <c r="E1365" s="4">
        <f t="shared" si="289"/>
        <v>91</v>
      </c>
      <c r="F1365" s="1">
        <v>1.0</v>
      </c>
      <c r="G1365" s="4" t="str">
        <f t="shared" si="290"/>
        <v>0.55</v>
      </c>
      <c r="H1365" s="2">
        <f t="shared" si="291"/>
        <v>50.05</v>
      </c>
      <c r="I1365" s="2">
        <f t="shared" si="292"/>
        <v>0.02991631799</v>
      </c>
      <c r="J1365" s="2">
        <f t="shared" si="293"/>
        <v>0</v>
      </c>
    </row>
    <row r="1366">
      <c r="C1366" s="1">
        <v>6.0</v>
      </c>
      <c r="E1366" s="4">
        <f t="shared" si="289"/>
        <v>1041</v>
      </c>
      <c r="F1366" s="1">
        <v>1.0</v>
      </c>
      <c r="G1366" s="4" t="str">
        <f t="shared" si="290"/>
        <v>0.88</v>
      </c>
      <c r="H1366" s="2">
        <f t="shared" si="291"/>
        <v>916.08</v>
      </c>
      <c r="I1366" s="2">
        <f t="shared" si="292"/>
        <v>0.5475672445</v>
      </c>
      <c r="J1366" s="2">
        <f t="shared" si="293"/>
        <v>0</v>
      </c>
    </row>
    <row r="1367">
      <c r="C1367" s="1">
        <v>7.0</v>
      </c>
      <c r="E1367" s="4">
        <f t="shared" si="289"/>
        <v>29</v>
      </c>
      <c r="F1367" s="1">
        <v>1.0</v>
      </c>
      <c r="G1367" s="4" t="str">
        <f t="shared" si="290"/>
        <v>0.48</v>
      </c>
      <c r="H1367" s="2">
        <f t="shared" si="291"/>
        <v>13.92</v>
      </c>
      <c r="I1367" s="2">
        <f t="shared" si="292"/>
        <v>0.008320382546</v>
      </c>
      <c r="J1367" s="2">
        <f t="shared" si="293"/>
        <v>0</v>
      </c>
    </row>
    <row r="1368">
      <c r="C1368" s="1">
        <v>8.0</v>
      </c>
      <c r="E1368" s="4">
        <f t="shared" si="289"/>
        <v>111</v>
      </c>
      <c r="F1368" s="1">
        <v>1.0</v>
      </c>
      <c r="G1368" s="4" t="str">
        <f t="shared" si="290"/>
        <v>0.65</v>
      </c>
      <c r="H1368" s="2">
        <f t="shared" si="291"/>
        <v>72.15</v>
      </c>
      <c r="I1368" s="2">
        <f t="shared" si="292"/>
        <v>0.04312612074</v>
      </c>
      <c r="J1368" s="2">
        <f t="shared" si="293"/>
        <v>0</v>
      </c>
    </row>
    <row r="1369">
      <c r="C1369" s="1">
        <v>9.0</v>
      </c>
      <c r="E1369" s="4">
        <f t="shared" si="289"/>
        <v>203</v>
      </c>
      <c r="F1369" s="1">
        <v>1.0</v>
      </c>
      <c r="G1369" s="4" t="str">
        <f t="shared" si="290"/>
        <v>0.75</v>
      </c>
      <c r="H1369" s="2">
        <f t="shared" si="291"/>
        <v>152.25</v>
      </c>
      <c r="I1369" s="2">
        <f t="shared" si="292"/>
        <v>0.0910041841</v>
      </c>
      <c r="J1369" s="2">
        <f t="shared" si="293"/>
        <v>0</v>
      </c>
    </row>
    <row r="1370">
      <c r="C1370" s="1" t="s">
        <v>28</v>
      </c>
      <c r="I1370" s="2">
        <f>(E1371-H1371)/E1371</f>
        <v>0.2260370592</v>
      </c>
    </row>
    <row r="1371">
      <c r="D1371" s="1" t="s">
        <v>29</v>
      </c>
      <c r="E1371" s="2">
        <f>Sum(E1360:E1369)</f>
        <v>1673</v>
      </c>
      <c r="H1371" s="2">
        <f>Sum(H1360:H1369)</f>
        <v>1294.84</v>
      </c>
    </row>
    <row r="1372">
      <c r="D1372" s="1" t="s">
        <v>17</v>
      </c>
      <c r="E1372" s="2">
        <f>E1371/$B$2</f>
        <v>0.0130703125</v>
      </c>
    </row>
    <row r="1373">
      <c r="D1373" s="1" t="s">
        <v>18</v>
      </c>
      <c r="E1373" s="2">
        <f>H1371/E1371</f>
        <v>0.7739629408</v>
      </c>
    </row>
    <row r="1374">
      <c r="D1374" s="1" t="s">
        <v>20</v>
      </c>
      <c r="E1374" s="2">
        <f>H1371/$B$2</f>
        <v>0.0101159375</v>
      </c>
    </row>
    <row r="1375">
      <c r="D1375" s="1" t="s">
        <v>21</v>
      </c>
      <c r="E1375" s="2">
        <f>(E1371-H1371)/$B$2</f>
        <v>0.002954375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29</v>
      </c>
      <c r="F1390" s="1">
        <v>1.0</v>
      </c>
      <c r="G1390" s="4" t="str">
        <f t="shared" ref="G1390:G1399" si="295">INDIRECT(CONCATENATE("'ccc",$E$1388,"'!",$B$1,C1390+21))</f>
        <v>0.38</v>
      </c>
      <c r="H1390" s="2">
        <f t="shared" ref="H1390:H1399" si="296">E1390*F1390*G1390</f>
        <v>11.02</v>
      </c>
      <c r="I1390" s="2">
        <f t="shared" ref="I1390:I1399" si="297">H1390/$E$1401</f>
        <v>0.006853233831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14</v>
      </c>
      <c r="F1391" s="1">
        <v>1.0</v>
      </c>
      <c r="G1391" s="4" t="str">
        <f t="shared" si="295"/>
        <v>0.36</v>
      </c>
      <c r="H1391" s="2">
        <f t="shared" si="296"/>
        <v>5.04</v>
      </c>
      <c r="I1391" s="2">
        <f t="shared" si="297"/>
        <v>0.003134328358</v>
      </c>
      <c r="J1391" s="2">
        <f t="shared" si="298"/>
        <v>0</v>
      </c>
    </row>
    <row r="1392">
      <c r="C1392" s="1">
        <v>2.0</v>
      </c>
      <c r="E1392" s="4">
        <f t="shared" si="294"/>
        <v>19</v>
      </c>
      <c r="F1392" s="1">
        <v>1.0</v>
      </c>
      <c r="G1392" s="4" t="str">
        <f t="shared" si="295"/>
        <v>0.53</v>
      </c>
      <c r="H1392" s="2">
        <f t="shared" si="296"/>
        <v>10.07</v>
      </c>
      <c r="I1392" s="2">
        <f t="shared" si="297"/>
        <v>0.006262437811</v>
      </c>
      <c r="J1392" s="2">
        <f t="shared" si="298"/>
        <v>0</v>
      </c>
    </row>
    <row r="1393">
      <c r="C1393" s="1">
        <v>3.0</v>
      </c>
      <c r="E1393" s="4">
        <f t="shared" si="294"/>
        <v>10</v>
      </c>
      <c r="F1393" s="1">
        <v>1.0</v>
      </c>
      <c r="G1393" s="4" t="str">
        <f t="shared" si="295"/>
        <v>0.20</v>
      </c>
      <c r="H1393" s="2">
        <f t="shared" si="296"/>
        <v>2</v>
      </c>
      <c r="I1393" s="2">
        <f t="shared" si="297"/>
        <v>0.001243781095</v>
      </c>
      <c r="J1393" s="2">
        <f t="shared" si="298"/>
        <v>0</v>
      </c>
    </row>
    <row r="1394">
      <c r="C1394" s="1">
        <v>4.0</v>
      </c>
      <c r="E1394" s="4">
        <f t="shared" si="294"/>
        <v>107</v>
      </c>
      <c r="F1394" s="1">
        <v>1.0</v>
      </c>
      <c r="G1394" s="4" t="str">
        <f t="shared" si="295"/>
        <v>0.52</v>
      </c>
      <c r="H1394" s="2">
        <f t="shared" si="296"/>
        <v>55.64</v>
      </c>
      <c r="I1394" s="2">
        <f t="shared" si="297"/>
        <v>0.03460199005</v>
      </c>
      <c r="J1394" s="2">
        <f t="shared" si="298"/>
        <v>0</v>
      </c>
    </row>
    <row r="1395">
      <c r="C1395" s="1">
        <v>5.0</v>
      </c>
      <c r="E1395" s="4">
        <f t="shared" si="294"/>
        <v>96</v>
      </c>
      <c r="F1395" s="1">
        <v>1.0</v>
      </c>
      <c r="G1395" s="4" t="str">
        <f t="shared" si="295"/>
        <v>0.41</v>
      </c>
      <c r="H1395" s="2">
        <f t="shared" si="296"/>
        <v>39.36</v>
      </c>
      <c r="I1395" s="2">
        <f t="shared" si="297"/>
        <v>0.02447761194</v>
      </c>
      <c r="J1395" s="2">
        <f t="shared" si="298"/>
        <v>0</v>
      </c>
    </row>
    <row r="1396">
      <c r="C1396" s="1">
        <v>6.0</v>
      </c>
      <c r="E1396" s="4">
        <f t="shared" si="294"/>
        <v>1002</v>
      </c>
      <c r="F1396" s="1">
        <v>1.0</v>
      </c>
      <c r="G1396" s="4" t="str">
        <f t="shared" si="295"/>
        <v>0.86</v>
      </c>
      <c r="H1396" s="2">
        <f t="shared" si="296"/>
        <v>861.72</v>
      </c>
      <c r="I1396" s="2">
        <f t="shared" si="297"/>
        <v>0.5358955224</v>
      </c>
      <c r="J1396" s="2">
        <f t="shared" si="298"/>
        <v>0</v>
      </c>
    </row>
    <row r="1397">
      <c r="C1397" s="1">
        <v>7.0</v>
      </c>
      <c r="E1397" s="4">
        <f t="shared" si="294"/>
        <v>31</v>
      </c>
      <c r="F1397" s="1">
        <v>1.0</v>
      </c>
      <c r="G1397" s="4" t="str">
        <f t="shared" si="295"/>
        <v>0.74</v>
      </c>
      <c r="H1397" s="2">
        <f t="shared" si="296"/>
        <v>22.94</v>
      </c>
      <c r="I1397" s="2">
        <f t="shared" si="297"/>
        <v>0.01426616915</v>
      </c>
      <c r="J1397" s="2">
        <f t="shared" si="298"/>
        <v>0</v>
      </c>
    </row>
    <row r="1398">
      <c r="C1398" s="1">
        <v>8.0</v>
      </c>
      <c r="E1398" s="4">
        <f t="shared" si="294"/>
        <v>147</v>
      </c>
      <c r="F1398" s="1">
        <v>1.0</v>
      </c>
      <c r="G1398" s="4" t="str">
        <f t="shared" si="295"/>
        <v>0.56</v>
      </c>
      <c r="H1398" s="2">
        <f t="shared" si="296"/>
        <v>82.32</v>
      </c>
      <c r="I1398" s="2">
        <f t="shared" si="297"/>
        <v>0.05119402985</v>
      </c>
      <c r="J1398" s="2">
        <f t="shared" si="298"/>
        <v>0</v>
      </c>
    </row>
    <row r="1399">
      <c r="C1399" s="1">
        <v>9.0</v>
      </c>
      <c r="E1399" s="4">
        <f t="shared" si="294"/>
        <v>153</v>
      </c>
      <c r="F1399" s="1">
        <v>1.0</v>
      </c>
      <c r="G1399" s="4" t="str">
        <f t="shared" si="295"/>
        <v>0.67</v>
      </c>
      <c r="H1399" s="2">
        <f t="shared" si="296"/>
        <v>102.51</v>
      </c>
      <c r="I1399" s="2">
        <f t="shared" si="297"/>
        <v>0.06375</v>
      </c>
      <c r="J1399" s="2">
        <f t="shared" si="298"/>
        <v>0</v>
      </c>
    </row>
    <row r="1400">
      <c r="C1400" s="1" t="s">
        <v>28</v>
      </c>
      <c r="I1400" s="2">
        <f>(E1401-H1401)/E1401</f>
        <v>0.2583208955</v>
      </c>
    </row>
    <row r="1401">
      <c r="D1401" s="1" t="s">
        <v>29</v>
      </c>
      <c r="E1401" s="2">
        <f>Sum(E1390:E1399)</f>
        <v>1608</v>
      </c>
      <c r="H1401" s="2">
        <f>Sum(H1390:H1399)</f>
        <v>1192.62</v>
      </c>
    </row>
    <row r="1402">
      <c r="D1402" s="1" t="s">
        <v>17</v>
      </c>
      <c r="E1402" s="2">
        <f>E1401/$B$2</f>
        <v>0.0125625</v>
      </c>
    </row>
    <row r="1403">
      <c r="D1403" s="1" t="s">
        <v>18</v>
      </c>
      <c r="E1403" s="2">
        <f>H1401/E1401</f>
        <v>0.7416791045</v>
      </c>
    </row>
    <row r="1404">
      <c r="D1404" s="1" t="s">
        <v>20</v>
      </c>
      <c r="E1404" s="2">
        <f>H1401/$B$2</f>
        <v>0.00931734375</v>
      </c>
    </row>
    <row r="1405">
      <c r="D1405" s="1" t="s">
        <v>21</v>
      </c>
      <c r="E1405" s="2">
        <f>(E1401-H1401)/$B$2</f>
        <v>0.00324515625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32</v>
      </c>
      <c r="F1420" s="1">
        <v>1.0</v>
      </c>
      <c r="G1420" s="4" t="str">
        <f t="shared" ref="G1420:G1429" si="300">INDIRECT(CONCATENATE("'ccc",$E$1418,"'!",$B$1,C1420+21))</f>
        <v>0.28</v>
      </c>
      <c r="H1420" s="2">
        <f t="shared" ref="H1420:H1429" si="301">E1420*F1420*G1420</f>
        <v>8.96</v>
      </c>
      <c r="I1420" s="2">
        <f t="shared" ref="I1420:I1429" si="302">H1420/$E$1431</f>
        <v>0.005969353764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6</v>
      </c>
      <c r="F1421" s="1">
        <v>1.0</v>
      </c>
      <c r="G1421" s="4" t="str">
        <f t="shared" si="300"/>
        <v>0.17</v>
      </c>
      <c r="H1421" s="2">
        <f t="shared" si="301"/>
        <v>1.02</v>
      </c>
      <c r="I1421" s="2">
        <f t="shared" si="302"/>
        <v>0.0006795469687</v>
      </c>
      <c r="J1421" s="2">
        <f t="shared" si="303"/>
        <v>0</v>
      </c>
    </row>
    <row r="1422">
      <c r="C1422" s="1">
        <v>2.0</v>
      </c>
      <c r="E1422" s="4">
        <f t="shared" si="299"/>
        <v>35</v>
      </c>
      <c r="F1422" s="1">
        <v>1.0</v>
      </c>
      <c r="G1422" s="4" t="str">
        <f t="shared" si="300"/>
        <v>0.40</v>
      </c>
      <c r="H1422" s="2">
        <f t="shared" si="301"/>
        <v>14</v>
      </c>
      <c r="I1422" s="2">
        <f t="shared" si="302"/>
        <v>0.009327115256</v>
      </c>
      <c r="J1422" s="2">
        <f t="shared" si="303"/>
        <v>0</v>
      </c>
    </row>
    <row r="1423">
      <c r="C1423" s="1">
        <v>3.0</v>
      </c>
      <c r="E1423" s="4">
        <f t="shared" si="299"/>
        <v>13</v>
      </c>
      <c r="F1423" s="1">
        <v>1.0</v>
      </c>
      <c r="G1423" s="4" t="str">
        <f t="shared" si="300"/>
        <v>0.23</v>
      </c>
      <c r="H1423" s="2">
        <f t="shared" si="301"/>
        <v>2.99</v>
      </c>
      <c r="I1423" s="2">
        <f t="shared" si="302"/>
        <v>0.00199200533</v>
      </c>
      <c r="J1423" s="2">
        <f t="shared" si="303"/>
        <v>0</v>
      </c>
    </row>
    <row r="1424">
      <c r="C1424" s="1">
        <v>4.0</v>
      </c>
      <c r="E1424" s="4">
        <f t="shared" si="299"/>
        <v>120</v>
      </c>
      <c r="F1424" s="1">
        <v>1.0</v>
      </c>
      <c r="G1424" s="4" t="str">
        <f t="shared" si="300"/>
        <v>0.45</v>
      </c>
      <c r="H1424" s="2">
        <f t="shared" si="301"/>
        <v>54</v>
      </c>
      <c r="I1424" s="2">
        <f t="shared" si="302"/>
        <v>0.03597601599</v>
      </c>
      <c r="J1424" s="2">
        <f t="shared" si="303"/>
        <v>0</v>
      </c>
    </row>
    <row r="1425">
      <c r="C1425" s="1">
        <v>5.0</v>
      </c>
      <c r="E1425" s="4">
        <f t="shared" si="299"/>
        <v>127</v>
      </c>
      <c r="F1425" s="1">
        <v>1.0</v>
      </c>
      <c r="G1425" s="4" t="str">
        <f t="shared" si="300"/>
        <v>0.43</v>
      </c>
      <c r="H1425" s="2">
        <f t="shared" si="301"/>
        <v>54.61</v>
      </c>
      <c r="I1425" s="2">
        <f t="shared" si="302"/>
        <v>0.03638241173</v>
      </c>
      <c r="J1425" s="2">
        <f t="shared" si="303"/>
        <v>0</v>
      </c>
    </row>
    <row r="1426">
      <c r="C1426" s="1">
        <v>6.0</v>
      </c>
      <c r="E1426" s="4">
        <f t="shared" si="299"/>
        <v>702</v>
      </c>
      <c r="F1426" s="1">
        <v>1.0</v>
      </c>
      <c r="G1426" s="4" t="str">
        <f t="shared" si="300"/>
        <v>0.84</v>
      </c>
      <c r="H1426" s="2">
        <f t="shared" si="301"/>
        <v>589.68</v>
      </c>
      <c r="I1426" s="2">
        <f t="shared" si="302"/>
        <v>0.3928580946</v>
      </c>
      <c r="J1426" s="2">
        <f t="shared" si="303"/>
        <v>0</v>
      </c>
    </row>
    <row r="1427">
      <c r="C1427" s="1">
        <v>7.0</v>
      </c>
      <c r="E1427" s="4">
        <f t="shared" si="299"/>
        <v>35</v>
      </c>
      <c r="F1427" s="1">
        <v>1.0</v>
      </c>
      <c r="G1427" s="4" t="str">
        <f t="shared" si="300"/>
        <v>0.60</v>
      </c>
      <c r="H1427" s="2">
        <f t="shared" si="301"/>
        <v>21</v>
      </c>
      <c r="I1427" s="2">
        <f t="shared" si="302"/>
        <v>0.01399067288</v>
      </c>
      <c r="J1427" s="2">
        <f t="shared" si="303"/>
        <v>0</v>
      </c>
    </row>
    <row r="1428">
      <c r="C1428" s="1">
        <v>8.0</v>
      </c>
      <c r="E1428" s="4">
        <f t="shared" si="299"/>
        <v>112</v>
      </c>
      <c r="F1428" s="1">
        <v>1.0</v>
      </c>
      <c r="G1428" s="4" t="str">
        <f t="shared" si="300"/>
        <v>0.53</v>
      </c>
      <c r="H1428" s="2">
        <f t="shared" si="301"/>
        <v>59.36</v>
      </c>
      <c r="I1428" s="2">
        <f t="shared" si="302"/>
        <v>0.03954696869</v>
      </c>
      <c r="J1428" s="2">
        <f t="shared" si="303"/>
        <v>0</v>
      </c>
    </row>
    <row r="1429">
      <c r="C1429" s="1">
        <v>9.0</v>
      </c>
      <c r="E1429" s="4">
        <f t="shared" si="299"/>
        <v>319</v>
      </c>
      <c r="F1429" s="1">
        <v>1.0</v>
      </c>
      <c r="G1429" s="4" t="str">
        <f t="shared" si="300"/>
        <v>0.72</v>
      </c>
      <c r="H1429" s="2">
        <f t="shared" si="301"/>
        <v>229.68</v>
      </c>
      <c r="I1429" s="2">
        <f t="shared" si="302"/>
        <v>0.153017988</v>
      </c>
      <c r="J1429" s="2">
        <f t="shared" si="303"/>
        <v>0</v>
      </c>
    </row>
    <row r="1430">
      <c r="C1430" s="1" t="s">
        <v>28</v>
      </c>
      <c r="I1430" s="2">
        <f>(E1431-H1431)/E1431</f>
        <v>0.3102598268</v>
      </c>
    </row>
    <row r="1431">
      <c r="D1431" s="1" t="s">
        <v>29</v>
      </c>
      <c r="E1431" s="2">
        <f>Sum(E1420:E1429)</f>
        <v>1501</v>
      </c>
      <c r="H1431" s="2">
        <f>Sum(H1420:H1429)</f>
        <v>1035.3</v>
      </c>
    </row>
    <row r="1432">
      <c r="D1432" s="1" t="s">
        <v>17</v>
      </c>
      <c r="E1432" s="2">
        <f>E1431/$B$2</f>
        <v>0.0117265625</v>
      </c>
    </row>
    <row r="1433">
      <c r="D1433" s="1" t="s">
        <v>18</v>
      </c>
      <c r="E1433" s="2">
        <f>H1431/E1431</f>
        <v>0.6897401732</v>
      </c>
    </row>
    <row r="1434">
      <c r="D1434" s="1" t="s">
        <v>20</v>
      </c>
      <c r="E1434" s="2">
        <f>H1431/$B$2</f>
        <v>0.00808828125</v>
      </c>
    </row>
    <row r="1435">
      <c r="D1435" s="1" t="s">
        <v>21</v>
      </c>
      <c r="E1435" s="2">
        <f>(E1431-H1431)/$B$2</f>
        <v>0.00363828125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45</v>
      </c>
      <c r="F1450" s="1">
        <v>1.0</v>
      </c>
      <c r="G1450" s="4" t="str">
        <f t="shared" ref="G1450:G1459" si="305">INDIRECT(CONCATENATE("'ccc",$E$1448,"'!",$B$1,C1450+21))</f>
        <v>0.36</v>
      </c>
      <c r="H1450" s="2">
        <f t="shared" ref="H1450:H1459" si="306">E1450*F1450*G1450</f>
        <v>16.2</v>
      </c>
      <c r="I1450" s="2">
        <f t="shared" ref="I1450:I1459" si="307">H1450/$E$1461</f>
        <v>0.01014402004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10</v>
      </c>
      <c r="F1451" s="1">
        <v>1.0</v>
      </c>
      <c r="G1451" s="4" t="str">
        <f t="shared" si="305"/>
        <v>0.20</v>
      </c>
      <c r="H1451" s="2">
        <f t="shared" si="306"/>
        <v>2</v>
      </c>
      <c r="I1451" s="2">
        <f t="shared" si="307"/>
        <v>0.001252348153</v>
      </c>
      <c r="J1451" s="2">
        <f t="shared" si="308"/>
        <v>0</v>
      </c>
    </row>
    <row r="1452">
      <c r="C1452" s="1">
        <v>2.0</v>
      </c>
      <c r="E1452" s="4">
        <f t="shared" si="304"/>
        <v>19</v>
      </c>
      <c r="F1452" s="1">
        <v>1.0</v>
      </c>
      <c r="G1452" s="4" t="str">
        <f t="shared" si="305"/>
        <v>0.42</v>
      </c>
      <c r="H1452" s="2">
        <f t="shared" si="306"/>
        <v>7.98</v>
      </c>
      <c r="I1452" s="2">
        <f t="shared" si="307"/>
        <v>0.00499686913</v>
      </c>
      <c r="J1452" s="2">
        <f t="shared" si="308"/>
        <v>0</v>
      </c>
    </row>
    <row r="1453">
      <c r="C1453" s="1">
        <v>3.0</v>
      </c>
      <c r="E1453" s="4">
        <f t="shared" si="304"/>
        <v>24</v>
      </c>
      <c r="F1453" s="1">
        <v>1.0</v>
      </c>
      <c r="G1453" s="4" t="str">
        <f t="shared" si="305"/>
        <v>0.29</v>
      </c>
      <c r="H1453" s="2">
        <f t="shared" si="306"/>
        <v>6.96</v>
      </c>
      <c r="I1453" s="2">
        <f t="shared" si="307"/>
        <v>0.004358171572</v>
      </c>
      <c r="J1453" s="2">
        <f t="shared" si="308"/>
        <v>0</v>
      </c>
    </row>
    <row r="1454">
      <c r="C1454" s="1">
        <v>4.0</v>
      </c>
      <c r="E1454" s="4">
        <f t="shared" si="304"/>
        <v>111</v>
      </c>
      <c r="F1454" s="1">
        <v>1.0</v>
      </c>
      <c r="G1454" s="4" t="str">
        <f t="shared" si="305"/>
        <v>0.41</v>
      </c>
      <c r="H1454" s="2">
        <f t="shared" si="306"/>
        <v>45.51</v>
      </c>
      <c r="I1454" s="2">
        <f t="shared" si="307"/>
        <v>0.02849718222</v>
      </c>
      <c r="J1454" s="2">
        <f t="shared" si="308"/>
        <v>0</v>
      </c>
    </row>
    <row r="1455">
      <c r="C1455" s="1">
        <v>5.0</v>
      </c>
      <c r="E1455" s="4">
        <f t="shared" si="304"/>
        <v>116</v>
      </c>
      <c r="F1455" s="1">
        <v>1.0</v>
      </c>
      <c r="G1455" s="4" t="str">
        <f t="shared" si="305"/>
        <v>0.38</v>
      </c>
      <c r="H1455" s="2">
        <f t="shared" si="306"/>
        <v>44.08</v>
      </c>
      <c r="I1455" s="2">
        <f t="shared" si="307"/>
        <v>0.02760175329</v>
      </c>
      <c r="J1455" s="2">
        <f t="shared" si="308"/>
        <v>0</v>
      </c>
    </row>
    <row r="1456">
      <c r="C1456" s="1">
        <v>6.0</v>
      </c>
      <c r="E1456" s="4">
        <f t="shared" si="304"/>
        <v>758</v>
      </c>
      <c r="F1456" s="1">
        <v>1.0</v>
      </c>
      <c r="G1456" s="4" t="str">
        <f t="shared" si="305"/>
        <v>0.85</v>
      </c>
      <c r="H1456" s="2">
        <f t="shared" si="306"/>
        <v>644.3</v>
      </c>
      <c r="I1456" s="2">
        <f t="shared" si="307"/>
        <v>0.4034439574</v>
      </c>
      <c r="J1456" s="2">
        <f t="shared" si="308"/>
        <v>0</v>
      </c>
    </row>
    <row r="1457">
      <c r="C1457" s="1">
        <v>7.0</v>
      </c>
      <c r="E1457" s="4">
        <f t="shared" si="304"/>
        <v>30</v>
      </c>
      <c r="F1457" s="1">
        <v>1.0</v>
      </c>
      <c r="G1457" s="4" t="str">
        <f t="shared" si="305"/>
        <v>0.53</v>
      </c>
      <c r="H1457" s="2">
        <f t="shared" si="306"/>
        <v>15.9</v>
      </c>
      <c r="I1457" s="2">
        <f t="shared" si="307"/>
        <v>0.009956167815</v>
      </c>
      <c r="J1457" s="2">
        <f t="shared" si="308"/>
        <v>0</v>
      </c>
    </row>
    <row r="1458">
      <c r="C1458" s="1">
        <v>8.0</v>
      </c>
      <c r="E1458" s="4">
        <f t="shared" si="304"/>
        <v>114</v>
      </c>
      <c r="F1458" s="1">
        <v>1.0</v>
      </c>
      <c r="G1458" s="4" t="str">
        <f t="shared" si="305"/>
        <v>0.61</v>
      </c>
      <c r="H1458" s="2">
        <f t="shared" si="306"/>
        <v>69.54</v>
      </c>
      <c r="I1458" s="2">
        <f t="shared" si="307"/>
        <v>0.04354414527</v>
      </c>
      <c r="J1458" s="2">
        <f t="shared" si="308"/>
        <v>0</v>
      </c>
    </row>
    <row r="1459">
      <c r="C1459" s="1">
        <v>9.0</v>
      </c>
      <c r="E1459" s="4">
        <f t="shared" si="304"/>
        <v>370</v>
      </c>
      <c r="F1459" s="1">
        <v>1.0</v>
      </c>
      <c r="G1459" s="4" t="str">
        <f t="shared" si="305"/>
        <v>0.71</v>
      </c>
      <c r="H1459" s="2">
        <f t="shared" si="306"/>
        <v>262.7</v>
      </c>
      <c r="I1459" s="2">
        <f t="shared" si="307"/>
        <v>0.1644959299</v>
      </c>
      <c r="J1459" s="2">
        <f t="shared" si="308"/>
        <v>0</v>
      </c>
    </row>
    <row r="1460">
      <c r="C1460" s="1" t="s">
        <v>28</v>
      </c>
      <c r="I1460" s="2">
        <f>(E1461-H1461)/E1461</f>
        <v>0.3017094552</v>
      </c>
    </row>
    <row r="1461">
      <c r="D1461" s="1" t="s">
        <v>29</v>
      </c>
      <c r="E1461" s="2">
        <f>Sum(E1450:E1459)</f>
        <v>1597</v>
      </c>
      <c r="H1461" s="2">
        <f>Sum(H1450:H1459)</f>
        <v>1115.17</v>
      </c>
    </row>
    <row r="1462">
      <c r="D1462" s="1" t="s">
        <v>17</v>
      </c>
      <c r="E1462" s="2">
        <f>E1461/$B$2</f>
        <v>0.0124765625</v>
      </c>
    </row>
    <row r="1463">
      <c r="D1463" s="1" t="s">
        <v>18</v>
      </c>
      <c r="E1463" s="2">
        <f>H1461/E1461</f>
        <v>0.6982905448</v>
      </c>
    </row>
    <row r="1464">
      <c r="D1464" s="1" t="s">
        <v>20</v>
      </c>
      <c r="E1464" s="2">
        <f>H1461/$B$2</f>
        <v>0.008712265625</v>
      </c>
    </row>
    <row r="1465">
      <c r="D1465" s="1" t="s">
        <v>21</v>
      </c>
      <c r="E1465" s="2">
        <f>(E1461-H1461)/$B$2</f>
        <v>0.003764296875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32</v>
      </c>
      <c r="F1480" s="1">
        <v>1.0</v>
      </c>
      <c r="G1480" s="4" t="str">
        <f t="shared" ref="G1480:G1489" si="310">INDIRECT(CONCATENATE("'ccc",$E$1478,"'!",$B$1,C1480+21))</f>
        <v>0.31</v>
      </c>
      <c r="H1480" s="2">
        <f t="shared" ref="H1480:H1489" si="311">E1480*F1480*G1480</f>
        <v>9.92</v>
      </c>
      <c r="I1480" s="2">
        <f t="shared" ref="I1480:I1489" si="312">H1480/$E$1491</f>
        <v>0.006412411118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10</v>
      </c>
      <c r="F1481" s="1">
        <v>1.0</v>
      </c>
      <c r="G1481" s="4" t="str">
        <f t="shared" si="310"/>
        <v>0.50</v>
      </c>
      <c r="H1481" s="2">
        <f t="shared" si="311"/>
        <v>5</v>
      </c>
      <c r="I1481" s="2">
        <f t="shared" si="312"/>
        <v>0.003232062056</v>
      </c>
      <c r="J1481" s="2">
        <f t="shared" si="313"/>
        <v>0</v>
      </c>
    </row>
    <row r="1482">
      <c r="C1482" s="1">
        <v>2.0</v>
      </c>
      <c r="E1482" s="4">
        <f t="shared" si="309"/>
        <v>18</v>
      </c>
      <c r="F1482" s="1">
        <v>1.0</v>
      </c>
      <c r="G1482" s="4" t="str">
        <f t="shared" si="310"/>
        <v>0.28</v>
      </c>
      <c r="H1482" s="2">
        <f t="shared" si="311"/>
        <v>5.04</v>
      </c>
      <c r="I1482" s="2">
        <f t="shared" si="312"/>
        <v>0.003257918552</v>
      </c>
      <c r="J1482" s="2">
        <f t="shared" si="313"/>
        <v>0</v>
      </c>
    </row>
    <row r="1483">
      <c r="C1483" s="1">
        <v>3.0</v>
      </c>
      <c r="E1483" s="4">
        <f t="shared" si="309"/>
        <v>12</v>
      </c>
      <c r="F1483" s="1">
        <v>1.0</v>
      </c>
      <c r="G1483" s="4" t="str">
        <f t="shared" si="310"/>
        <v>0.17</v>
      </c>
      <c r="H1483" s="2">
        <f t="shared" si="311"/>
        <v>2.04</v>
      </c>
      <c r="I1483" s="2">
        <f t="shared" si="312"/>
        <v>0.001318681319</v>
      </c>
      <c r="J1483" s="2">
        <f t="shared" si="313"/>
        <v>0</v>
      </c>
    </row>
    <row r="1484">
      <c r="C1484" s="1">
        <v>4.0</v>
      </c>
      <c r="E1484" s="4">
        <f t="shared" si="309"/>
        <v>131</v>
      </c>
      <c r="F1484" s="1">
        <v>1.0</v>
      </c>
      <c r="G1484" s="4" t="str">
        <f t="shared" si="310"/>
        <v>0.47</v>
      </c>
      <c r="H1484" s="2">
        <f t="shared" si="311"/>
        <v>61.57</v>
      </c>
      <c r="I1484" s="2">
        <f t="shared" si="312"/>
        <v>0.03979961215</v>
      </c>
      <c r="J1484" s="2">
        <f t="shared" si="313"/>
        <v>0</v>
      </c>
    </row>
    <row r="1485">
      <c r="C1485" s="1">
        <v>5.0</v>
      </c>
      <c r="E1485" s="4">
        <f t="shared" si="309"/>
        <v>109</v>
      </c>
      <c r="F1485" s="1">
        <v>1.0</v>
      </c>
      <c r="G1485" s="4" t="str">
        <f t="shared" si="310"/>
        <v>0.44</v>
      </c>
      <c r="H1485" s="2">
        <f t="shared" si="311"/>
        <v>47.96</v>
      </c>
      <c r="I1485" s="2">
        <f t="shared" si="312"/>
        <v>0.03100193924</v>
      </c>
      <c r="J1485" s="2">
        <f t="shared" si="313"/>
        <v>0</v>
      </c>
    </row>
    <row r="1486">
      <c r="C1486" s="1">
        <v>6.0</v>
      </c>
      <c r="E1486" s="4">
        <f t="shared" si="309"/>
        <v>748</v>
      </c>
      <c r="F1486" s="1">
        <v>1.0</v>
      </c>
      <c r="G1486" s="4" t="str">
        <f t="shared" si="310"/>
        <v>0.84</v>
      </c>
      <c r="H1486" s="2">
        <f t="shared" si="311"/>
        <v>628.32</v>
      </c>
      <c r="I1486" s="2">
        <f t="shared" si="312"/>
        <v>0.4061538462</v>
      </c>
      <c r="J1486" s="2">
        <f t="shared" si="313"/>
        <v>0</v>
      </c>
    </row>
    <row r="1487">
      <c r="C1487" s="1">
        <v>7.0</v>
      </c>
      <c r="E1487" s="4">
        <f t="shared" si="309"/>
        <v>28</v>
      </c>
      <c r="F1487" s="1">
        <v>1.0</v>
      </c>
      <c r="G1487" s="4" t="str">
        <f t="shared" si="310"/>
        <v>0.54</v>
      </c>
      <c r="H1487" s="2">
        <f t="shared" si="311"/>
        <v>15.12</v>
      </c>
      <c r="I1487" s="2">
        <f t="shared" si="312"/>
        <v>0.009773755656</v>
      </c>
      <c r="J1487" s="2">
        <f t="shared" si="313"/>
        <v>0</v>
      </c>
    </row>
    <row r="1488">
      <c r="C1488" s="1">
        <v>8.0</v>
      </c>
      <c r="E1488" s="4">
        <f t="shared" si="309"/>
        <v>102</v>
      </c>
      <c r="F1488" s="1">
        <v>1.0</v>
      </c>
      <c r="G1488" s="4" t="str">
        <f t="shared" si="310"/>
        <v>0.49</v>
      </c>
      <c r="H1488" s="2">
        <f t="shared" si="311"/>
        <v>49.98</v>
      </c>
      <c r="I1488" s="2">
        <f t="shared" si="312"/>
        <v>0.03230769231</v>
      </c>
      <c r="J1488" s="2">
        <f t="shared" si="313"/>
        <v>0</v>
      </c>
    </row>
    <row r="1489">
      <c r="C1489" s="1">
        <v>9.0</v>
      </c>
      <c r="E1489" s="4">
        <f t="shared" si="309"/>
        <v>357</v>
      </c>
      <c r="F1489" s="1">
        <v>1.0</v>
      </c>
      <c r="G1489" s="4" t="str">
        <f t="shared" si="310"/>
        <v>0.76</v>
      </c>
      <c r="H1489" s="2">
        <f t="shared" si="311"/>
        <v>271.32</v>
      </c>
      <c r="I1489" s="2">
        <f t="shared" si="312"/>
        <v>0.1753846154</v>
      </c>
      <c r="J1489" s="2">
        <f t="shared" si="313"/>
        <v>0</v>
      </c>
    </row>
    <row r="1490">
      <c r="C1490" s="1" t="s">
        <v>28</v>
      </c>
      <c r="I1490" s="2">
        <f>(E1491-H1491)/E1491</f>
        <v>0.2913574661</v>
      </c>
    </row>
    <row r="1491">
      <c r="D1491" s="1" t="s">
        <v>29</v>
      </c>
      <c r="E1491" s="2">
        <f>Sum(E1480:E1489)</f>
        <v>1547</v>
      </c>
      <c r="H1491" s="2">
        <f>Sum(H1480:H1489)</f>
        <v>1096.27</v>
      </c>
    </row>
    <row r="1492">
      <c r="D1492" s="1" t="s">
        <v>17</v>
      </c>
      <c r="E1492" s="2">
        <f>E1491/$B$2</f>
        <v>0.0120859375</v>
      </c>
    </row>
    <row r="1493">
      <c r="D1493" s="1" t="s">
        <v>18</v>
      </c>
      <c r="E1493" s="2">
        <f>H1491/E1491</f>
        <v>0.7086425339</v>
      </c>
    </row>
    <row r="1494">
      <c r="D1494" s="1" t="s">
        <v>20</v>
      </c>
      <c r="E1494" s="2">
        <f>H1491/$B$2</f>
        <v>0.008564609375</v>
      </c>
    </row>
    <row r="1495">
      <c r="D1495" s="1" t="s">
        <v>21</v>
      </c>
      <c r="E1495" s="2">
        <f>(E1491-H1491)/$B$2</f>
        <v>0.003521328125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51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 t="str">
        <f t="shared" ref="N95:X95" si="59">INDIRECT(CONCATENATE("I",$L95+N$63))</f>
        <v>#DIV/0!</v>
      </c>
      <c r="O95" s="2" t="str">
        <f t="shared" si="59"/>
        <v>#DIV/0!</v>
      </c>
      <c r="P95" s="2" t="str">
        <f t="shared" si="59"/>
        <v>#DIV/0!</v>
      </c>
      <c r="Q95" s="2" t="str">
        <f t="shared" si="59"/>
        <v>#DIV/0!</v>
      </c>
      <c r="R95" s="2" t="str">
        <f t="shared" si="59"/>
        <v>#DIV/0!</v>
      </c>
      <c r="S95" s="2" t="str">
        <f t="shared" si="59"/>
        <v>#DIV/0!</v>
      </c>
      <c r="T95" s="2" t="str">
        <f t="shared" si="59"/>
        <v>#DIV/0!</v>
      </c>
      <c r="U95" s="2" t="str">
        <f t="shared" si="59"/>
        <v>#DIV/0!</v>
      </c>
      <c r="V95" s="2" t="str">
        <f t="shared" si="59"/>
        <v>#DIV/0!</v>
      </c>
      <c r="W95" s="2" t="str">
        <f t="shared" si="59"/>
        <v>#DIV/0!</v>
      </c>
      <c r="X95" s="2" t="str">
        <f t="shared" si="59"/>
        <v>#DIV/0!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 t="str">
        <f t="shared" ref="N96:X96" si="65">INDIRECT(CONCATENATE("I",$L96+N$63))</f>
        <v>#DIV/0!</v>
      </c>
      <c r="O96" s="2" t="str">
        <f t="shared" si="65"/>
        <v>#DIV/0!</v>
      </c>
      <c r="P96" s="2" t="str">
        <f t="shared" si="65"/>
        <v>#DIV/0!</v>
      </c>
      <c r="Q96" s="2" t="str">
        <f t="shared" si="65"/>
        <v>#DIV/0!</v>
      </c>
      <c r="R96" s="2" t="str">
        <f t="shared" si="65"/>
        <v>#DIV/0!</v>
      </c>
      <c r="S96" s="2" t="str">
        <f t="shared" si="65"/>
        <v>#DIV/0!</v>
      </c>
      <c r="T96" s="2" t="str">
        <f t="shared" si="65"/>
        <v>#DIV/0!</v>
      </c>
      <c r="U96" s="2" t="str">
        <f t="shared" si="65"/>
        <v>#DIV/0!</v>
      </c>
      <c r="V96" s="2" t="str">
        <f t="shared" si="65"/>
        <v>#DIV/0!</v>
      </c>
      <c r="W96" s="2" t="str">
        <f t="shared" si="65"/>
        <v>#DIV/0!</v>
      </c>
      <c r="X96" s="2" t="str">
        <f t="shared" si="65"/>
        <v>#DIV/0!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 t="str">
        <f t="shared" ref="N97:X97" si="66">INDIRECT(CONCATENATE("I",$L97+N$63))</f>
        <v>#DIV/0!</v>
      </c>
      <c r="O97" s="2" t="str">
        <f t="shared" si="66"/>
        <v>#DIV/0!</v>
      </c>
      <c r="P97" s="2" t="str">
        <f t="shared" si="66"/>
        <v>#DIV/0!</v>
      </c>
      <c r="Q97" s="2" t="str">
        <f t="shared" si="66"/>
        <v>#DIV/0!</v>
      </c>
      <c r="R97" s="2" t="str">
        <f t="shared" si="66"/>
        <v>#DIV/0!</v>
      </c>
      <c r="S97" s="2" t="str">
        <f t="shared" si="66"/>
        <v>#DIV/0!</v>
      </c>
      <c r="T97" s="2" t="str">
        <f t="shared" si="66"/>
        <v>#DIV/0!</v>
      </c>
      <c r="U97" s="2" t="str">
        <f t="shared" si="66"/>
        <v>#DIV/0!</v>
      </c>
      <c r="V97" s="2" t="str">
        <f t="shared" si="66"/>
        <v>#DIV/0!</v>
      </c>
      <c r="W97" s="2" t="str">
        <f t="shared" si="66"/>
        <v>#DIV/0!</v>
      </c>
      <c r="X97" s="2" t="str">
        <f t="shared" si="66"/>
        <v>#DIV/0!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 t="str">
        <f t="shared" ref="N98:X98" si="67">INDIRECT(CONCATENATE("I",$L98+N$63))</f>
        <v>#DIV/0!</v>
      </c>
      <c r="O98" s="2" t="str">
        <f t="shared" si="67"/>
        <v>#DIV/0!</v>
      </c>
      <c r="P98" s="2" t="str">
        <f t="shared" si="67"/>
        <v>#DIV/0!</v>
      </c>
      <c r="Q98" s="2" t="str">
        <f t="shared" si="67"/>
        <v>#DIV/0!</v>
      </c>
      <c r="R98" s="2" t="str">
        <f t="shared" si="67"/>
        <v>#DIV/0!</v>
      </c>
      <c r="S98" s="2" t="str">
        <f t="shared" si="67"/>
        <v>#DIV/0!</v>
      </c>
      <c r="T98" s="2" t="str">
        <f t="shared" si="67"/>
        <v>#DIV/0!</v>
      </c>
      <c r="U98" s="2" t="str">
        <f t="shared" si="67"/>
        <v>#DIV/0!</v>
      </c>
      <c r="V98" s="2" t="str">
        <f t="shared" si="67"/>
        <v>#DIV/0!</v>
      </c>
      <c r="W98" s="2" t="str">
        <f t="shared" si="67"/>
        <v>#DIV/0!</v>
      </c>
      <c r="X98" s="2" t="str">
        <f t="shared" si="67"/>
        <v>#DIV/0!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 t="str">
        <f t="shared" ref="N99:X99" si="68">INDIRECT(CONCATENATE("I",$L99+N$63))</f>
        <v>#DIV/0!</v>
      </c>
      <c r="O99" s="2" t="str">
        <f t="shared" si="68"/>
        <v>#DIV/0!</v>
      </c>
      <c r="P99" s="2" t="str">
        <f t="shared" si="68"/>
        <v>#DIV/0!</v>
      </c>
      <c r="Q99" s="2" t="str">
        <f t="shared" si="68"/>
        <v>#DIV/0!</v>
      </c>
      <c r="R99" s="2" t="str">
        <f t="shared" si="68"/>
        <v>#DIV/0!</v>
      </c>
      <c r="S99" s="2" t="str">
        <f t="shared" si="68"/>
        <v>#DIV/0!</v>
      </c>
      <c r="T99" s="2" t="str">
        <f t="shared" si="68"/>
        <v>#DIV/0!</v>
      </c>
      <c r="U99" s="2" t="str">
        <f t="shared" si="68"/>
        <v>#DIV/0!</v>
      </c>
      <c r="V99" s="2" t="str">
        <f t="shared" si="68"/>
        <v>#DIV/0!</v>
      </c>
      <c r="W99" s="2" t="str">
        <f t="shared" si="68"/>
        <v>#DIV/0!</v>
      </c>
      <c r="X99" s="2" t="str">
        <f t="shared" si="68"/>
        <v>#DIV/0!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 t="str">
        <f t="shared" ref="N100:X100" si="69">INDIRECT(CONCATENATE("I",$L100+N$63))</f>
        <v>#DIV/0!</v>
      </c>
      <c r="O100" s="2" t="str">
        <f t="shared" si="69"/>
        <v>#DIV/0!</v>
      </c>
      <c r="P100" s="2" t="str">
        <f t="shared" si="69"/>
        <v>#DIV/0!</v>
      </c>
      <c r="Q100" s="2" t="str">
        <f t="shared" si="69"/>
        <v>#DIV/0!</v>
      </c>
      <c r="R100" s="2" t="str">
        <f t="shared" si="69"/>
        <v>#DIV/0!</v>
      </c>
      <c r="S100" s="2" t="str">
        <f t="shared" si="69"/>
        <v>#DIV/0!</v>
      </c>
      <c r="T100" s="2" t="str">
        <f t="shared" si="69"/>
        <v>#DIV/0!</v>
      </c>
      <c r="U100" s="2" t="str">
        <f t="shared" si="69"/>
        <v>#DIV/0!</v>
      </c>
      <c r="V100" s="2" t="str">
        <f t="shared" si="69"/>
        <v>#DIV/0!</v>
      </c>
      <c r="W100" s="2" t="str">
        <f t="shared" si="69"/>
        <v>#DIV/0!</v>
      </c>
      <c r="X100" s="2" t="str">
        <f t="shared" si="69"/>
        <v>#DIV/0!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 t="str">
        <f t="shared" ref="N101:X101" si="70">INDIRECT(CONCATENATE("I",$L101+N$63))</f>
        <v>#DIV/0!</v>
      </c>
      <c r="O101" s="2" t="str">
        <f t="shared" si="70"/>
        <v>#DIV/0!</v>
      </c>
      <c r="P101" s="2" t="str">
        <f t="shared" si="70"/>
        <v>#DIV/0!</v>
      </c>
      <c r="Q101" s="2" t="str">
        <f t="shared" si="70"/>
        <v>#DIV/0!</v>
      </c>
      <c r="R101" s="2" t="str">
        <f t="shared" si="70"/>
        <v>#DIV/0!</v>
      </c>
      <c r="S101" s="2" t="str">
        <f t="shared" si="70"/>
        <v>#DIV/0!</v>
      </c>
      <c r="T101" s="2" t="str">
        <f t="shared" si="70"/>
        <v>#DIV/0!</v>
      </c>
      <c r="U101" s="2" t="str">
        <f t="shared" si="70"/>
        <v>#DIV/0!</v>
      </c>
      <c r="V101" s="2" t="str">
        <f t="shared" si="70"/>
        <v>#DIV/0!</v>
      </c>
      <c r="W101" s="2" t="str">
        <f t="shared" si="70"/>
        <v>#DIV/0!</v>
      </c>
      <c r="X101" s="2" t="str">
        <f t="shared" si="70"/>
        <v>#DIV/0!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 t="str">
        <f t="shared" ref="N102:X102" si="71">INDIRECT(CONCATENATE("I",$L102+N$63))</f>
        <v>#DIV/0!</v>
      </c>
      <c r="O102" s="2" t="str">
        <f t="shared" si="71"/>
        <v>#DIV/0!</v>
      </c>
      <c r="P102" s="2" t="str">
        <f t="shared" si="71"/>
        <v>#DIV/0!</v>
      </c>
      <c r="Q102" s="2" t="str">
        <f t="shared" si="71"/>
        <v>#DIV/0!</v>
      </c>
      <c r="R102" s="2" t="str">
        <f t="shared" si="71"/>
        <v>#DIV/0!</v>
      </c>
      <c r="S102" s="2" t="str">
        <f t="shared" si="71"/>
        <v>#DIV/0!</v>
      </c>
      <c r="T102" s="2" t="str">
        <f t="shared" si="71"/>
        <v>#DIV/0!</v>
      </c>
      <c r="U102" s="2" t="str">
        <f t="shared" si="71"/>
        <v>#DIV/0!</v>
      </c>
      <c r="V102" s="2" t="str">
        <f t="shared" si="71"/>
        <v>#DIV/0!</v>
      </c>
      <c r="W102" s="2" t="str">
        <f t="shared" si="71"/>
        <v>#DIV/0!</v>
      </c>
      <c r="X102" s="2" t="str">
        <f t="shared" si="71"/>
        <v>#DIV/0!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 t="str">
        <f t="shared" ref="N103:X103" si="72">INDIRECT(CONCATENATE("I",$L103+N$63))</f>
        <v>#DIV/0!</v>
      </c>
      <c r="O103" s="2" t="str">
        <f t="shared" si="72"/>
        <v>#DIV/0!</v>
      </c>
      <c r="P103" s="2" t="str">
        <f t="shared" si="72"/>
        <v>#DIV/0!</v>
      </c>
      <c r="Q103" s="2" t="str">
        <f t="shared" si="72"/>
        <v>#DIV/0!</v>
      </c>
      <c r="R103" s="2" t="str">
        <f t="shared" si="72"/>
        <v>#DIV/0!</v>
      </c>
      <c r="S103" s="2" t="str">
        <f t="shared" si="72"/>
        <v>#DIV/0!</v>
      </c>
      <c r="T103" s="2" t="str">
        <f t="shared" si="72"/>
        <v>#DIV/0!</v>
      </c>
      <c r="U103" s="2" t="str">
        <f t="shared" si="72"/>
        <v>#DIV/0!</v>
      </c>
      <c r="V103" s="2" t="str">
        <f t="shared" si="72"/>
        <v>#DIV/0!</v>
      </c>
      <c r="W103" s="2" t="str">
        <f t="shared" si="72"/>
        <v>#DIV/0!</v>
      </c>
      <c r="X103" s="2" t="str">
        <f t="shared" si="72"/>
        <v>#DIV/0!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 t="str">
        <f t="shared" ref="N104:X104" si="73">INDIRECT(CONCATENATE("I",$L104+N$63))</f>
        <v>#DIV/0!</v>
      </c>
      <c r="O104" s="2" t="str">
        <f t="shared" si="73"/>
        <v>#DIV/0!</v>
      </c>
      <c r="P104" s="2" t="str">
        <f t="shared" si="73"/>
        <v>#DIV/0!</v>
      </c>
      <c r="Q104" s="2" t="str">
        <f t="shared" si="73"/>
        <v>#DIV/0!</v>
      </c>
      <c r="R104" s="2" t="str">
        <f t="shared" si="73"/>
        <v>#DIV/0!</v>
      </c>
      <c r="S104" s="2" t="str">
        <f t="shared" si="73"/>
        <v>#DIV/0!</v>
      </c>
      <c r="T104" s="2" t="str">
        <f t="shared" si="73"/>
        <v>#DIV/0!</v>
      </c>
      <c r="U104" s="2" t="str">
        <f t="shared" si="73"/>
        <v>#DIV/0!</v>
      </c>
      <c r="V104" s="2" t="str">
        <f t="shared" si="73"/>
        <v>#DIV/0!</v>
      </c>
      <c r="W104" s="2" t="str">
        <f t="shared" si="73"/>
        <v>#DIV/0!</v>
      </c>
      <c r="X104" s="2" t="str">
        <f t="shared" si="73"/>
        <v>#DIV/0!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0.0006894150418</v>
      </c>
      <c r="P105" s="2">
        <f t="shared" si="74"/>
        <v>0</v>
      </c>
      <c r="Q105" s="2">
        <f t="shared" si="74"/>
        <v>0.003509749304</v>
      </c>
      <c r="R105" s="2">
        <f t="shared" si="74"/>
        <v>0.007012534819</v>
      </c>
      <c r="S105" s="2">
        <f t="shared" si="74"/>
        <v>0.01539693593</v>
      </c>
      <c r="T105" s="2">
        <f t="shared" si="74"/>
        <v>0</v>
      </c>
      <c r="U105" s="2">
        <f t="shared" si="74"/>
        <v>0.8865041783</v>
      </c>
      <c r="V105" s="2">
        <f t="shared" si="74"/>
        <v>0.008356545961</v>
      </c>
      <c r="W105" s="2">
        <f t="shared" si="74"/>
        <v>0</v>
      </c>
      <c r="X105" s="2">
        <f t="shared" si="74"/>
        <v>0.07853064067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</v>
      </c>
      <c r="P106" s="2">
        <f t="shared" si="75"/>
        <v>0</v>
      </c>
      <c r="Q106" s="2">
        <f t="shared" si="75"/>
        <v>0.008462623413</v>
      </c>
      <c r="R106" s="2">
        <f t="shared" si="75"/>
        <v>0.00778561354</v>
      </c>
      <c r="S106" s="2">
        <f t="shared" si="75"/>
        <v>0.03011283498</v>
      </c>
      <c r="T106" s="2">
        <f t="shared" si="75"/>
        <v>0.0007052186178</v>
      </c>
      <c r="U106" s="2">
        <f t="shared" si="75"/>
        <v>0.7338787024</v>
      </c>
      <c r="V106" s="2">
        <f t="shared" si="75"/>
        <v>0.02764456982</v>
      </c>
      <c r="W106" s="2">
        <f t="shared" si="75"/>
        <v>0</v>
      </c>
      <c r="X106" s="2">
        <f t="shared" si="75"/>
        <v>0.1914104372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</v>
      </c>
      <c r="P107" s="2">
        <f t="shared" si="76"/>
        <v>0</v>
      </c>
      <c r="Q107" s="2">
        <f t="shared" si="76"/>
        <v>0.008014545455</v>
      </c>
      <c r="R107" s="2">
        <f t="shared" si="76"/>
        <v>0.008029090909</v>
      </c>
      <c r="S107" s="2">
        <f t="shared" si="76"/>
        <v>0.05044363636</v>
      </c>
      <c r="T107" s="2">
        <f t="shared" si="76"/>
        <v>0</v>
      </c>
      <c r="U107" s="2">
        <f t="shared" si="76"/>
        <v>0.6819272727</v>
      </c>
      <c r="V107" s="2">
        <f t="shared" si="76"/>
        <v>0.03808</v>
      </c>
      <c r="W107" s="2">
        <f t="shared" si="76"/>
        <v>0</v>
      </c>
      <c r="X107" s="2">
        <f t="shared" si="76"/>
        <v>0.2135054545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</v>
      </c>
      <c r="P108" s="2">
        <f t="shared" si="77"/>
        <v>0</v>
      </c>
      <c r="Q108" s="2">
        <f t="shared" si="77"/>
        <v>0.01881002088</v>
      </c>
      <c r="R108" s="2">
        <f t="shared" si="77"/>
        <v>0.01113430759</v>
      </c>
      <c r="S108" s="2">
        <f t="shared" si="77"/>
        <v>0.05433542102</v>
      </c>
      <c r="T108" s="2">
        <f t="shared" si="77"/>
        <v>0</v>
      </c>
      <c r="U108" s="2">
        <f t="shared" si="77"/>
        <v>0.521809325</v>
      </c>
      <c r="V108" s="2">
        <f t="shared" si="77"/>
        <v>0.0569519833</v>
      </c>
      <c r="W108" s="2">
        <f t="shared" si="77"/>
        <v>0</v>
      </c>
      <c r="X108" s="2">
        <f t="shared" si="77"/>
        <v>0.3369589422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</v>
      </c>
      <c r="P109" s="2">
        <f t="shared" si="78"/>
        <v>0</v>
      </c>
      <c r="Q109" s="2">
        <f t="shared" si="78"/>
        <v>0.01834477498</v>
      </c>
      <c r="R109" s="2">
        <f t="shared" si="78"/>
        <v>0.009153318078</v>
      </c>
      <c r="S109" s="2">
        <f t="shared" si="78"/>
        <v>0.08009153318</v>
      </c>
      <c r="T109" s="2">
        <f t="shared" si="78"/>
        <v>0.001525553013</v>
      </c>
      <c r="U109" s="2">
        <f t="shared" si="78"/>
        <v>0.4900533944</v>
      </c>
      <c r="V109" s="2">
        <f t="shared" si="78"/>
        <v>0.0614187643</v>
      </c>
      <c r="W109" s="2">
        <f t="shared" si="78"/>
        <v>0</v>
      </c>
      <c r="X109" s="2">
        <f t="shared" si="78"/>
        <v>0.3394126621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0.0007204610951</v>
      </c>
      <c r="O110" s="2">
        <f t="shared" si="79"/>
        <v>0.0007204610951</v>
      </c>
      <c r="P110" s="2">
        <f t="shared" si="79"/>
        <v>0</v>
      </c>
      <c r="Q110" s="2">
        <f t="shared" si="79"/>
        <v>0.0007204610951</v>
      </c>
      <c r="R110" s="2">
        <f t="shared" si="79"/>
        <v>0.004286743516</v>
      </c>
      <c r="S110" s="2">
        <f t="shared" si="79"/>
        <v>0.004308357349</v>
      </c>
      <c r="T110" s="2">
        <f t="shared" si="79"/>
        <v>0</v>
      </c>
      <c r="U110" s="2">
        <f t="shared" si="79"/>
        <v>0.309704611</v>
      </c>
      <c r="V110" s="2">
        <f t="shared" si="79"/>
        <v>0.003566282421</v>
      </c>
      <c r="W110" s="2">
        <f t="shared" si="79"/>
        <v>0.5492074928</v>
      </c>
      <c r="X110" s="2">
        <f t="shared" si="79"/>
        <v>0.1267651297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</v>
      </c>
      <c r="P111" s="2">
        <f t="shared" si="80"/>
        <v>0</v>
      </c>
      <c r="Q111" s="2">
        <f t="shared" si="80"/>
        <v>0.001485884101</v>
      </c>
      <c r="R111" s="2">
        <f t="shared" si="80"/>
        <v>0.006686478455</v>
      </c>
      <c r="S111" s="2">
        <f t="shared" si="80"/>
        <v>0.005200594354</v>
      </c>
      <c r="T111" s="2">
        <f t="shared" si="80"/>
        <v>0</v>
      </c>
      <c r="U111" s="2">
        <f t="shared" si="80"/>
        <v>0.2085586924</v>
      </c>
      <c r="V111" s="2">
        <f t="shared" si="80"/>
        <v>0.00073551263</v>
      </c>
      <c r="W111" s="2">
        <f t="shared" si="80"/>
        <v>0.6819539376</v>
      </c>
      <c r="X111" s="2">
        <f t="shared" si="80"/>
        <v>0.09537890045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</v>
      </c>
      <c r="P112" s="2">
        <f t="shared" si="81"/>
        <v>0</v>
      </c>
      <c r="Q112" s="2">
        <f t="shared" si="81"/>
        <v>0.001113585746</v>
      </c>
      <c r="R112" s="2">
        <f t="shared" si="81"/>
        <v>0.004443207127</v>
      </c>
      <c r="S112" s="2">
        <f t="shared" si="81"/>
        <v>0.00223830735</v>
      </c>
      <c r="T112" s="2">
        <f t="shared" si="81"/>
        <v>0</v>
      </c>
      <c r="U112" s="2">
        <f t="shared" si="81"/>
        <v>0.1183073497</v>
      </c>
      <c r="V112" s="2">
        <f t="shared" si="81"/>
        <v>0.0005567928731</v>
      </c>
      <c r="W112" s="2">
        <f t="shared" si="81"/>
        <v>0.8008351893</v>
      </c>
      <c r="X112" s="2">
        <f t="shared" si="81"/>
        <v>0.07250556793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</v>
      </c>
      <c r="P113" s="2">
        <f t="shared" si="82"/>
        <v>0</v>
      </c>
      <c r="Q113" s="2">
        <f t="shared" si="82"/>
        <v>0.001651073198</v>
      </c>
      <c r="R113" s="2">
        <f t="shared" si="82"/>
        <v>0.00440286186</v>
      </c>
      <c r="S113" s="2">
        <f t="shared" si="82"/>
        <v>0.0005503577325</v>
      </c>
      <c r="T113" s="2">
        <f t="shared" si="82"/>
        <v>0</v>
      </c>
      <c r="U113" s="2">
        <f t="shared" si="82"/>
        <v>0.08139790864</v>
      </c>
      <c r="V113" s="2">
        <f t="shared" si="82"/>
        <v>0.001651073198</v>
      </c>
      <c r="W113" s="2">
        <f t="shared" si="82"/>
        <v>0.8605613649</v>
      </c>
      <c r="X113" s="2">
        <f t="shared" si="82"/>
        <v>0.04978536048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0.0005478693968</v>
      </c>
      <c r="P114" s="2">
        <f t="shared" si="83"/>
        <v>0</v>
      </c>
      <c r="Q114" s="2">
        <f t="shared" si="83"/>
        <v>0.001106806862</v>
      </c>
      <c r="R114" s="2">
        <f t="shared" si="83"/>
        <v>0.001660210293</v>
      </c>
      <c r="S114" s="2">
        <f t="shared" si="83"/>
        <v>0.001106806862</v>
      </c>
      <c r="T114" s="2">
        <f t="shared" si="83"/>
        <v>0.0005534034311</v>
      </c>
      <c r="U114" s="2">
        <f t="shared" si="83"/>
        <v>0.06330935252</v>
      </c>
      <c r="V114" s="2">
        <f t="shared" si="83"/>
        <v>0</v>
      </c>
      <c r="W114" s="2">
        <f t="shared" si="83"/>
        <v>0.8814277809</v>
      </c>
      <c r="X114" s="2">
        <f t="shared" si="83"/>
        <v>0.05028776978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 t="str">
        <f t="shared" ref="E910:E919" si="214">INDIRECT(CONCATENATE("'ccc",$E$908,"'!",$B$1,C910+2))</f>
        <v/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 t="str">
        <f t="shared" ref="I910:I919" si="217">H910/$E$921</f>
        <v>#DIV/0!</v>
      </c>
      <c r="J910" s="2" t="str">
        <f t="shared" ref="J910:J919" si="218">I910*$E$262</f>
        <v>#DIV/0!</v>
      </c>
    </row>
    <row r="911">
      <c r="C911" s="1">
        <v>1.0</v>
      </c>
      <c r="E911" s="4" t="str">
        <f t="shared" si="214"/>
        <v/>
      </c>
      <c r="F911" s="1">
        <v>1.0</v>
      </c>
      <c r="G911" s="4" t="str">
        <f t="shared" si="215"/>
        <v/>
      </c>
      <c r="H911" s="2">
        <f t="shared" si="216"/>
        <v>0</v>
      </c>
      <c r="I911" s="2" t="str">
        <f t="shared" si="217"/>
        <v>#DIV/0!</v>
      </c>
      <c r="J911" s="2" t="str">
        <f t="shared" si="218"/>
        <v>#DIV/0!</v>
      </c>
    </row>
    <row r="912">
      <c r="C912" s="1">
        <v>2.0</v>
      </c>
      <c r="E912" s="4" t="str">
        <f t="shared" si="214"/>
        <v/>
      </c>
      <c r="F912" s="1">
        <v>1.0</v>
      </c>
      <c r="G912" s="4" t="str">
        <f t="shared" si="215"/>
        <v/>
      </c>
      <c r="H912" s="2">
        <f t="shared" si="216"/>
        <v>0</v>
      </c>
      <c r="I912" s="2" t="str">
        <f t="shared" si="217"/>
        <v>#DIV/0!</v>
      </c>
      <c r="J912" s="2" t="str">
        <f t="shared" si="218"/>
        <v>#DIV/0!</v>
      </c>
    </row>
    <row r="913">
      <c r="C913" s="1">
        <v>3.0</v>
      </c>
      <c r="E913" s="4" t="str">
        <f t="shared" si="214"/>
        <v/>
      </c>
      <c r="F913" s="1">
        <v>1.0</v>
      </c>
      <c r="G913" s="4" t="str">
        <f t="shared" si="215"/>
        <v/>
      </c>
      <c r="H913" s="2">
        <f t="shared" si="216"/>
        <v>0</v>
      </c>
      <c r="I913" s="2" t="str">
        <f t="shared" si="217"/>
        <v>#DIV/0!</v>
      </c>
      <c r="J913" s="2" t="str">
        <f t="shared" si="218"/>
        <v>#DIV/0!</v>
      </c>
    </row>
    <row r="914">
      <c r="C914" s="1">
        <v>4.0</v>
      </c>
      <c r="E914" s="4" t="str">
        <f t="shared" si="214"/>
        <v/>
      </c>
      <c r="F914" s="1">
        <v>1.0</v>
      </c>
      <c r="G914" s="4" t="str">
        <f t="shared" si="215"/>
        <v/>
      </c>
      <c r="H914" s="2">
        <f t="shared" si="216"/>
        <v>0</v>
      </c>
      <c r="I914" s="2" t="str">
        <f t="shared" si="217"/>
        <v>#DIV/0!</v>
      </c>
      <c r="J914" s="2" t="str">
        <f t="shared" si="218"/>
        <v>#DIV/0!</v>
      </c>
    </row>
    <row r="915">
      <c r="C915" s="1">
        <v>5.0</v>
      </c>
      <c r="E915" s="4" t="str">
        <f t="shared" si="214"/>
        <v/>
      </c>
      <c r="F915" s="1">
        <v>1.0</v>
      </c>
      <c r="G915" s="4" t="str">
        <f t="shared" si="215"/>
        <v/>
      </c>
      <c r="H915" s="2">
        <f t="shared" si="216"/>
        <v>0</v>
      </c>
      <c r="I915" s="2" t="str">
        <f t="shared" si="217"/>
        <v>#DIV/0!</v>
      </c>
      <c r="J915" s="2" t="str">
        <f t="shared" si="218"/>
        <v>#DIV/0!</v>
      </c>
    </row>
    <row r="916">
      <c r="C916" s="1">
        <v>6.0</v>
      </c>
      <c r="E916" s="4" t="str">
        <f t="shared" si="214"/>
        <v/>
      </c>
      <c r="F916" s="1">
        <v>1.0</v>
      </c>
      <c r="G916" s="4" t="str">
        <f t="shared" si="215"/>
        <v/>
      </c>
      <c r="H916" s="2">
        <f t="shared" si="216"/>
        <v>0</v>
      </c>
      <c r="I916" s="2" t="str">
        <f t="shared" si="217"/>
        <v>#DIV/0!</v>
      </c>
      <c r="J916" s="2" t="str">
        <f t="shared" si="218"/>
        <v>#DIV/0!</v>
      </c>
    </row>
    <row r="917">
      <c r="C917" s="1">
        <v>7.0</v>
      </c>
      <c r="E917" s="4" t="str">
        <f t="shared" si="214"/>
        <v/>
      </c>
      <c r="F917" s="1">
        <v>0.0</v>
      </c>
      <c r="G917" s="4" t="str">
        <f t="shared" si="215"/>
        <v/>
      </c>
      <c r="H917" s="2">
        <f t="shared" si="216"/>
        <v>0</v>
      </c>
      <c r="I917" s="2" t="str">
        <f t="shared" si="217"/>
        <v>#DIV/0!</v>
      </c>
      <c r="J917" s="2" t="str">
        <f t="shared" si="218"/>
        <v>#DIV/0!</v>
      </c>
    </row>
    <row r="918">
      <c r="C918" s="1">
        <v>8.0</v>
      </c>
      <c r="E918" s="4" t="str">
        <f t="shared" si="214"/>
        <v/>
      </c>
      <c r="F918" s="1">
        <v>0.0</v>
      </c>
      <c r="G918" s="4" t="str">
        <f t="shared" si="215"/>
        <v/>
      </c>
      <c r="H918" s="2">
        <f t="shared" si="216"/>
        <v>0</v>
      </c>
      <c r="I918" s="2" t="str">
        <f t="shared" si="217"/>
        <v>#DIV/0!</v>
      </c>
      <c r="J918" s="2" t="str">
        <f t="shared" si="218"/>
        <v>#DIV/0!</v>
      </c>
    </row>
    <row r="919">
      <c r="C919" s="1">
        <v>9.0</v>
      </c>
      <c r="E919" s="4" t="str">
        <f t="shared" si="214"/>
        <v/>
      </c>
      <c r="F919" s="1">
        <v>0.0</v>
      </c>
      <c r="G919" s="4" t="str">
        <f t="shared" si="215"/>
        <v/>
      </c>
      <c r="H919" s="2">
        <f t="shared" si="216"/>
        <v>0</v>
      </c>
      <c r="I919" s="2" t="str">
        <f t="shared" si="217"/>
        <v>#DIV/0!</v>
      </c>
      <c r="J919" s="2" t="str">
        <f t="shared" si="218"/>
        <v>#DIV/0!</v>
      </c>
    </row>
    <row r="920">
      <c r="C920" s="1" t="s">
        <v>28</v>
      </c>
      <c r="I920" s="2" t="str">
        <f>(E921-H921)/E921</f>
        <v>#DIV/0!</v>
      </c>
    </row>
    <row r="921">
      <c r="D921" s="1" t="s">
        <v>29</v>
      </c>
      <c r="E921" s="2">
        <f>Sum(E910:E919)</f>
        <v>0</v>
      </c>
      <c r="H921" s="2">
        <f>Sum(H910:H919)</f>
        <v>0</v>
      </c>
    </row>
    <row r="922">
      <c r="D922" s="1" t="s">
        <v>17</v>
      </c>
      <c r="E922" s="2">
        <f>E921/$B$2</f>
        <v>0</v>
      </c>
    </row>
    <row r="923">
      <c r="D923" s="1" t="s">
        <v>18</v>
      </c>
      <c r="E923" s="2" t="str">
        <f>H921/E921</f>
        <v>#DIV/0!</v>
      </c>
    </row>
    <row r="924">
      <c r="D924" s="1" t="s">
        <v>20</v>
      </c>
      <c r="E924" s="2">
        <f>H921/$B$2</f>
        <v>0</v>
      </c>
    </row>
    <row r="925">
      <c r="D925" s="1" t="s">
        <v>21</v>
      </c>
      <c r="E925" s="2">
        <f>(E921-H921)/$B$2</f>
        <v>0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 t="str">
        <f t="shared" ref="E940:E949" si="219">INDIRECT(CONCATENATE("'ccc",$E$938,"'!",$B$1,C940+2))</f>
        <v/>
      </c>
      <c r="F940" s="1">
        <v>1.0</v>
      </c>
      <c r="G940" s="4" t="str">
        <f t="shared" ref="G940:G949" si="220">INDIRECT(CONCATENATE("'ccc",$E$938,"'!",$B$1,C940+21))</f>
        <v/>
      </c>
      <c r="H940" s="2">
        <f t="shared" ref="H940:H949" si="221">E940*F940*G940</f>
        <v>0</v>
      </c>
      <c r="I940" s="2" t="str">
        <f t="shared" ref="I940:I949" si="222">H940/$E$951</f>
        <v>#DIV/0!</v>
      </c>
      <c r="J940" s="2" t="str">
        <f t="shared" ref="J940:J949" si="223">I940*$E$262</f>
        <v>#DIV/0!</v>
      </c>
    </row>
    <row r="941">
      <c r="C941" s="1">
        <v>1.0</v>
      </c>
      <c r="E941" s="4" t="str">
        <f t="shared" si="219"/>
        <v/>
      </c>
      <c r="F941" s="1">
        <v>1.0</v>
      </c>
      <c r="G941" s="4" t="str">
        <f t="shared" si="220"/>
        <v/>
      </c>
      <c r="H941" s="2">
        <f t="shared" si="221"/>
        <v>0</v>
      </c>
      <c r="I941" s="2" t="str">
        <f t="shared" si="222"/>
        <v>#DIV/0!</v>
      </c>
      <c r="J941" s="2" t="str">
        <f t="shared" si="223"/>
        <v>#DIV/0!</v>
      </c>
    </row>
    <row r="942">
      <c r="C942" s="1">
        <v>2.0</v>
      </c>
      <c r="E942" s="4" t="str">
        <f t="shared" si="219"/>
        <v/>
      </c>
      <c r="F942" s="1">
        <v>1.0</v>
      </c>
      <c r="G942" s="4" t="str">
        <f t="shared" si="220"/>
        <v/>
      </c>
      <c r="H942" s="2">
        <f t="shared" si="221"/>
        <v>0</v>
      </c>
      <c r="I942" s="2" t="str">
        <f t="shared" si="222"/>
        <v>#DIV/0!</v>
      </c>
      <c r="J942" s="2" t="str">
        <f t="shared" si="223"/>
        <v>#DIV/0!</v>
      </c>
    </row>
    <row r="943">
      <c r="C943" s="1">
        <v>3.0</v>
      </c>
      <c r="E943" s="4" t="str">
        <f t="shared" si="219"/>
        <v/>
      </c>
      <c r="F943" s="1">
        <v>1.0</v>
      </c>
      <c r="G943" s="4" t="str">
        <f t="shared" si="220"/>
        <v/>
      </c>
      <c r="H943" s="2">
        <f t="shared" si="221"/>
        <v>0</v>
      </c>
      <c r="I943" s="2" t="str">
        <f t="shared" si="222"/>
        <v>#DIV/0!</v>
      </c>
      <c r="J943" s="2" t="str">
        <f t="shared" si="223"/>
        <v>#DIV/0!</v>
      </c>
    </row>
    <row r="944">
      <c r="C944" s="1">
        <v>4.0</v>
      </c>
      <c r="E944" s="4" t="str">
        <f t="shared" si="219"/>
        <v/>
      </c>
      <c r="F944" s="1">
        <v>1.0</v>
      </c>
      <c r="G944" s="4" t="str">
        <f t="shared" si="220"/>
        <v/>
      </c>
      <c r="H944" s="2">
        <f t="shared" si="221"/>
        <v>0</v>
      </c>
      <c r="I944" s="2" t="str">
        <f t="shared" si="222"/>
        <v>#DIV/0!</v>
      </c>
      <c r="J944" s="2" t="str">
        <f t="shared" si="223"/>
        <v>#DIV/0!</v>
      </c>
    </row>
    <row r="945">
      <c r="C945" s="1">
        <v>5.0</v>
      </c>
      <c r="E945" s="4" t="str">
        <f t="shared" si="219"/>
        <v/>
      </c>
      <c r="F945" s="1">
        <v>1.0</v>
      </c>
      <c r="G945" s="4" t="str">
        <f t="shared" si="220"/>
        <v/>
      </c>
      <c r="H945" s="2">
        <f t="shared" si="221"/>
        <v>0</v>
      </c>
      <c r="I945" s="2" t="str">
        <f t="shared" si="222"/>
        <v>#DIV/0!</v>
      </c>
      <c r="J945" s="2" t="str">
        <f t="shared" si="223"/>
        <v>#DIV/0!</v>
      </c>
    </row>
    <row r="946">
      <c r="C946" s="1">
        <v>6.0</v>
      </c>
      <c r="E946" s="4" t="str">
        <f t="shared" si="219"/>
        <v/>
      </c>
      <c r="F946" s="1">
        <v>1.0</v>
      </c>
      <c r="G946" s="4" t="str">
        <f t="shared" si="220"/>
        <v/>
      </c>
      <c r="H946" s="2">
        <f t="shared" si="221"/>
        <v>0</v>
      </c>
      <c r="I946" s="2" t="str">
        <f t="shared" si="222"/>
        <v>#DIV/0!</v>
      </c>
      <c r="J946" s="2" t="str">
        <f t="shared" si="223"/>
        <v>#DIV/0!</v>
      </c>
    </row>
    <row r="947">
      <c r="C947" s="1">
        <v>7.0</v>
      </c>
      <c r="E947" s="4" t="str">
        <f t="shared" si="219"/>
        <v/>
      </c>
      <c r="F947" s="1">
        <v>0.0</v>
      </c>
      <c r="G947" s="4" t="str">
        <f t="shared" si="220"/>
        <v/>
      </c>
      <c r="H947" s="2">
        <f t="shared" si="221"/>
        <v>0</v>
      </c>
      <c r="I947" s="2" t="str">
        <f t="shared" si="222"/>
        <v>#DIV/0!</v>
      </c>
      <c r="J947" s="2" t="str">
        <f t="shared" si="223"/>
        <v>#DIV/0!</v>
      </c>
    </row>
    <row r="948">
      <c r="C948" s="1">
        <v>8.0</v>
      </c>
      <c r="E948" s="4" t="str">
        <f t="shared" si="219"/>
        <v/>
      </c>
      <c r="F948" s="1">
        <v>0.0</v>
      </c>
      <c r="G948" s="4" t="str">
        <f t="shared" si="220"/>
        <v/>
      </c>
      <c r="H948" s="2">
        <f t="shared" si="221"/>
        <v>0</v>
      </c>
      <c r="I948" s="2" t="str">
        <f t="shared" si="222"/>
        <v>#DIV/0!</v>
      </c>
      <c r="J948" s="2" t="str">
        <f t="shared" si="223"/>
        <v>#DIV/0!</v>
      </c>
    </row>
    <row r="949">
      <c r="C949" s="1">
        <v>9.0</v>
      </c>
      <c r="E949" s="4" t="str">
        <f t="shared" si="219"/>
        <v/>
      </c>
      <c r="F949" s="1">
        <v>0.0</v>
      </c>
      <c r="G949" s="4" t="str">
        <f t="shared" si="220"/>
        <v/>
      </c>
      <c r="H949" s="2">
        <f t="shared" si="221"/>
        <v>0</v>
      </c>
      <c r="I949" s="2" t="str">
        <f t="shared" si="222"/>
        <v>#DIV/0!</v>
      </c>
      <c r="J949" s="2" t="str">
        <f t="shared" si="223"/>
        <v>#DIV/0!</v>
      </c>
    </row>
    <row r="950">
      <c r="C950" s="1" t="s">
        <v>28</v>
      </c>
      <c r="I950" s="2" t="str">
        <f>(E951-H951)/E951</f>
        <v>#DIV/0!</v>
      </c>
    </row>
    <row r="951">
      <c r="D951" s="1" t="s">
        <v>29</v>
      </c>
      <c r="E951" s="2">
        <f>Sum(E940:E949)</f>
        <v>0</v>
      </c>
      <c r="H951" s="2">
        <f>Sum(H940:H949)</f>
        <v>0</v>
      </c>
    </row>
    <row r="952">
      <c r="D952" s="1" t="s">
        <v>17</v>
      </c>
      <c r="E952" s="2">
        <f>E951/$B$2</f>
        <v>0</v>
      </c>
    </row>
    <row r="953">
      <c r="D953" s="1" t="s">
        <v>18</v>
      </c>
      <c r="E953" s="2" t="str">
        <f>H951/E951</f>
        <v>#DIV/0!</v>
      </c>
    </row>
    <row r="954">
      <c r="D954" s="1" t="s">
        <v>20</v>
      </c>
      <c r="E954" s="2">
        <f>H951/$B$2</f>
        <v>0</v>
      </c>
    </row>
    <row r="955">
      <c r="D955" s="1" t="s">
        <v>21</v>
      </c>
      <c r="E955" s="2">
        <f>(E951-H951)/$B$2</f>
        <v>0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 t="str">
        <f t="shared" ref="E970:E979" si="224">INDIRECT(CONCATENATE("'ccc",$E$968,"'!",$B$1,C970+2))</f>
        <v/>
      </c>
      <c r="F970" s="1">
        <v>1.0</v>
      </c>
      <c r="G970" s="4" t="str">
        <f t="shared" ref="G970:G979" si="225">INDIRECT(CONCATENATE("'ccc",$E$968,"'!",$B$1,C970+21))</f>
        <v/>
      </c>
      <c r="H970" s="2">
        <f t="shared" ref="H970:H979" si="226">E970*F970*G970</f>
        <v>0</v>
      </c>
      <c r="I970" s="2" t="str">
        <f t="shared" ref="I970:I979" si="227">H970/$E$981</f>
        <v>#DIV/0!</v>
      </c>
      <c r="J970" s="2" t="str">
        <f t="shared" ref="J970:J979" si="228">I970*$E$262</f>
        <v>#DIV/0!</v>
      </c>
    </row>
    <row r="971">
      <c r="C971" s="1">
        <v>1.0</v>
      </c>
      <c r="E971" s="4" t="str">
        <f t="shared" si="224"/>
        <v/>
      </c>
      <c r="F971" s="1">
        <v>1.0</v>
      </c>
      <c r="G971" s="4" t="str">
        <f t="shared" si="225"/>
        <v/>
      </c>
      <c r="H971" s="2">
        <f t="shared" si="226"/>
        <v>0</v>
      </c>
      <c r="I971" s="2" t="str">
        <f t="shared" si="227"/>
        <v>#DIV/0!</v>
      </c>
      <c r="J971" s="2" t="str">
        <f t="shared" si="228"/>
        <v>#DIV/0!</v>
      </c>
    </row>
    <row r="972">
      <c r="C972" s="1">
        <v>2.0</v>
      </c>
      <c r="E972" s="4" t="str">
        <f t="shared" si="224"/>
        <v/>
      </c>
      <c r="F972" s="1">
        <v>1.0</v>
      </c>
      <c r="G972" s="4" t="str">
        <f t="shared" si="225"/>
        <v/>
      </c>
      <c r="H972" s="2">
        <f t="shared" si="226"/>
        <v>0</v>
      </c>
      <c r="I972" s="2" t="str">
        <f t="shared" si="227"/>
        <v>#DIV/0!</v>
      </c>
      <c r="J972" s="2" t="str">
        <f t="shared" si="228"/>
        <v>#DIV/0!</v>
      </c>
    </row>
    <row r="973">
      <c r="C973" s="1">
        <v>3.0</v>
      </c>
      <c r="E973" s="4" t="str">
        <f t="shared" si="224"/>
        <v/>
      </c>
      <c r="F973" s="1">
        <v>1.0</v>
      </c>
      <c r="G973" s="4" t="str">
        <f t="shared" si="225"/>
        <v/>
      </c>
      <c r="H973" s="2">
        <f t="shared" si="226"/>
        <v>0</v>
      </c>
      <c r="I973" s="2" t="str">
        <f t="shared" si="227"/>
        <v>#DIV/0!</v>
      </c>
      <c r="J973" s="2" t="str">
        <f t="shared" si="228"/>
        <v>#DIV/0!</v>
      </c>
    </row>
    <row r="974">
      <c r="C974" s="1">
        <v>4.0</v>
      </c>
      <c r="E974" s="4" t="str">
        <f t="shared" si="224"/>
        <v/>
      </c>
      <c r="F974" s="1">
        <v>1.0</v>
      </c>
      <c r="G974" s="4" t="str">
        <f t="shared" si="225"/>
        <v/>
      </c>
      <c r="H974" s="2">
        <f t="shared" si="226"/>
        <v>0</v>
      </c>
      <c r="I974" s="2" t="str">
        <f t="shared" si="227"/>
        <v>#DIV/0!</v>
      </c>
      <c r="J974" s="2" t="str">
        <f t="shared" si="228"/>
        <v>#DIV/0!</v>
      </c>
    </row>
    <row r="975">
      <c r="C975" s="1">
        <v>5.0</v>
      </c>
      <c r="E975" s="4" t="str">
        <f t="shared" si="224"/>
        <v/>
      </c>
      <c r="F975" s="1">
        <v>1.0</v>
      </c>
      <c r="G975" s="4" t="str">
        <f t="shared" si="225"/>
        <v/>
      </c>
      <c r="H975" s="2">
        <f t="shared" si="226"/>
        <v>0</v>
      </c>
      <c r="I975" s="2" t="str">
        <f t="shared" si="227"/>
        <v>#DIV/0!</v>
      </c>
      <c r="J975" s="2" t="str">
        <f t="shared" si="228"/>
        <v>#DIV/0!</v>
      </c>
    </row>
    <row r="976">
      <c r="C976" s="1">
        <v>6.0</v>
      </c>
      <c r="E976" s="4" t="str">
        <f t="shared" si="224"/>
        <v/>
      </c>
      <c r="F976" s="1">
        <v>1.0</v>
      </c>
      <c r="G976" s="4" t="str">
        <f t="shared" si="225"/>
        <v/>
      </c>
      <c r="H976" s="2">
        <f t="shared" si="226"/>
        <v>0</v>
      </c>
      <c r="I976" s="2" t="str">
        <f t="shared" si="227"/>
        <v>#DIV/0!</v>
      </c>
      <c r="J976" s="2" t="str">
        <f t="shared" si="228"/>
        <v>#DIV/0!</v>
      </c>
    </row>
    <row r="977">
      <c r="C977" s="1">
        <v>7.0</v>
      </c>
      <c r="E977" s="4" t="str">
        <f t="shared" si="224"/>
        <v/>
      </c>
      <c r="F977" s="1">
        <v>0.0</v>
      </c>
      <c r="G977" s="4" t="str">
        <f t="shared" si="225"/>
        <v/>
      </c>
      <c r="H977" s="2">
        <f t="shared" si="226"/>
        <v>0</v>
      </c>
      <c r="I977" s="2" t="str">
        <f t="shared" si="227"/>
        <v>#DIV/0!</v>
      </c>
      <c r="J977" s="2" t="str">
        <f t="shared" si="228"/>
        <v>#DIV/0!</v>
      </c>
    </row>
    <row r="978">
      <c r="C978" s="1">
        <v>8.0</v>
      </c>
      <c r="E978" s="4" t="str">
        <f t="shared" si="224"/>
        <v/>
      </c>
      <c r="F978" s="1">
        <v>0.0</v>
      </c>
      <c r="G978" s="4" t="str">
        <f t="shared" si="225"/>
        <v/>
      </c>
      <c r="H978" s="2">
        <f t="shared" si="226"/>
        <v>0</v>
      </c>
      <c r="I978" s="2" t="str">
        <f t="shared" si="227"/>
        <v>#DIV/0!</v>
      </c>
      <c r="J978" s="2" t="str">
        <f t="shared" si="228"/>
        <v>#DIV/0!</v>
      </c>
    </row>
    <row r="979">
      <c r="C979" s="1">
        <v>9.0</v>
      </c>
      <c r="E979" s="4" t="str">
        <f t="shared" si="224"/>
        <v/>
      </c>
      <c r="F979" s="1">
        <v>0.0</v>
      </c>
      <c r="G979" s="4" t="str">
        <f t="shared" si="225"/>
        <v/>
      </c>
      <c r="H979" s="2">
        <f t="shared" si="226"/>
        <v>0</v>
      </c>
      <c r="I979" s="2" t="str">
        <f t="shared" si="227"/>
        <v>#DIV/0!</v>
      </c>
      <c r="J979" s="2" t="str">
        <f t="shared" si="228"/>
        <v>#DIV/0!</v>
      </c>
    </row>
    <row r="980">
      <c r="C980" s="1" t="s">
        <v>28</v>
      </c>
      <c r="I980" s="2" t="str">
        <f>(E981-H981)/E981</f>
        <v>#DIV/0!</v>
      </c>
    </row>
    <row r="981">
      <c r="D981" s="1" t="s">
        <v>29</v>
      </c>
      <c r="E981" s="2">
        <f>Sum(E970:E979)</f>
        <v>0</v>
      </c>
      <c r="H981" s="2">
        <f>Sum(H970:H979)</f>
        <v>0</v>
      </c>
    </row>
    <row r="982">
      <c r="D982" s="1" t="s">
        <v>17</v>
      </c>
      <c r="E982" s="2">
        <f>E981/$B$2</f>
        <v>0</v>
      </c>
    </row>
    <row r="983">
      <c r="D983" s="1" t="s">
        <v>18</v>
      </c>
      <c r="E983" s="2" t="str">
        <f>H981/E981</f>
        <v>#DIV/0!</v>
      </c>
    </row>
    <row r="984">
      <c r="D984" s="1" t="s">
        <v>20</v>
      </c>
      <c r="E984" s="2">
        <f>H981/$B$2</f>
        <v>0</v>
      </c>
    </row>
    <row r="985">
      <c r="D985" s="1" t="s">
        <v>21</v>
      </c>
      <c r="E985" s="2">
        <f>(E981-H981)/$B$2</f>
        <v>0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 t="str">
        <f t="shared" ref="E1000:E1009" si="229">INDIRECT(CONCATENATE("'ccc",$E$998,"'!",$B$1,C1000+2))</f>
        <v/>
      </c>
      <c r="F1000" s="1">
        <v>1.0</v>
      </c>
      <c r="G1000" s="4" t="str">
        <f>INDIRECT(CONCATENATE("'ccc",$E$998,"'!",$B$1,C1000+21))</f>
        <v/>
      </c>
      <c r="H1000" s="2">
        <f t="shared" ref="H1000:H1009" si="230">E1000*F1000*G1000</f>
        <v>0</v>
      </c>
      <c r="I1000" s="2" t="str">
        <f t="shared" ref="I1000:I1009" si="231">H1000/$E$1011</f>
        <v>#DIV/0!</v>
      </c>
      <c r="J1000" s="2" t="str">
        <f t="shared" ref="J1000:J1009" si="232">I1000*$E$262</f>
        <v>#DIV/0!</v>
      </c>
    </row>
    <row r="1001">
      <c r="C1001" s="1">
        <v>1.0</v>
      </c>
      <c r="E1001" s="4" t="str">
        <f t="shared" si="229"/>
        <v/>
      </c>
      <c r="F1001" s="1">
        <v>1.0</v>
      </c>
      <c r="G1001" s="4" t="str">
        <f t="shared" ref="G1001:G1009" si="233">INDIRECT(CONCATENATE("'ccc",$E$968,"'!",$B$1,C1001+21))</f>
        <v/>
      </c>
      <c r="H1001" s="2">
        <f t="shared" si="230"/>
        <v>0</v>
      </c>
      <c r="I1001" s="2" t="str">
        <f t="shared" si="231"/>
        <v>#DIV/0!</v>
      </c>
      <c r="J1001" s="2" t="str">
        <f t="shared" si="232"/>
        <v>#DIV/0!</v>
      </c>
    </row>
    <row r="1002">
      <c r="C1002" s="1">
        <v>2.0</v>
      </c>
      <c r="E1002" s="4" t="str">
        <f t="shared" si="229"/>
        <v/>
      </c>
      <c r="F1002" s="1">
        <v>1.0</v>
      </c>
      <c r="G1002" s="4" t="str">
        <f t="shared" si="233"/>
        <v/>
      </c>
      <c r="H1002" s="2">
        <f t="shared" si="230"/>
        <v>0</v>
      </c>
      <c r="I1002" s="2" t="str">
        <f t="shared" si="231"/>
        <v>#DIV/0!</v>
      </c>
      <c r="J1002" s="2" t="str">
        <f t="shared" si="232"/>
        <v>#DIV/0!</v>
      </c>
    </row>
    <row r="1003">
      <c r="C1003" s="1">
        <v>3.0</v>
      </c>
      <c r="E1003" s="4" t="str">
        <f t="shared" si="229"/>
        <v/>
      </c>
      <c r="F1003" s="1">
        <v>1.0</v>
      </c>
      <c r="G1003" s="4" t="str">
        <f t="shared" si="233"/>
        <v/>
      </c>
      <c r="H1003" s="2">
        <f t="shared" si="230"/>
        <v>0</v>
      </c>
      <c r="I1003" s="2" t="str">
        <f t="shared" si="231"/>
        <v>#DIV/0!</v>
      </c>
      <c r="J1003" s="2" t="str">
        <f t="shared" si="232"/>
        <v>#DIV/0!</v>
      </c>
    </row>
    <row r="1004">
      <c r="C1004" s="1">
        <v>4.0</v>
      </c>
      <c r="E1004" s="4" t="str">
        <f t="shared" si="229"/>
        <v/>
      </c>
      <c r="F1004" s="1">
        <v>1.0</v>
      </c>
      <c r="G1004" s="4" t="str">
        <f t="shared" si="233"/>
        <v/>
      </c>
      <c r="H1004" s="2">
        <f t="shared" si="230"/>
        <v>0</v>
      </c>
      <c r="I1004" s="2" t="str">
        <f t="shared" si="231"/>
        <v>#DIV/0!</v>
      </c>
      <c r="J1004" s="2" t="str">
        <f t="shared" si="232"/>
        <v>#DIV/0!</v>
      </c>
    </row>
    <row r="1005">
      <c r="C1005" s="1">
        <v>5.0</v>
      </c>
      <c r="E1005" s="4" t="str">
        <f t="shared" si="229"/>
        <v/>
      </c>
      <c r="F1005" s="1">
        <v>1.0</v>
      </c>
      <c r="G1005" s="4" t="str">
        <f t="shared" si="233"/>
        <v/>
      </c>
      <c r="H1005" s="2">
        <f t="shared" si="230"/>
        <v>0</v>
      </c>
      <c r="I1005" s="2" t="str">
        <f t="shared" si="231"/>
        <v>#DIV/0!</v>
      </c>
      <c r="J1005" s="2" t="str">
        <f t="shared" si="232"/>
        <v>#DIV/0!</v>
      </c>
    </row>
    <row r="1006">
      <c r="C1006" s="1">
        <v>6.0</v>
      </c>
      <c r="E1006" s="4" t="str">
        <f t="shared" si="229"/>
        <v/>
      </c>
      <c r="F1006" s="1">
        <v>1.0</v>
      </c>
      <c r="G1006" s="4" t="str">
        <f t="shared" si="233"/>
        <v/>
      </c>
      <c r="H1006" s="2">
        <f t="shared" si="230"/>
        <v>0</v>
      </c>
      <c r="I1006" s="2" t="str">
        <f t="shared" si="231"/>
        <v>#DIV/0!</v>
      </c>
      <c r="J1006" s="2" t="str">
        <f t="shared" si="232"/>
        <v>#DIV/0!</v>
      </c>
    </row>
    <row r="1007">
      <c r="C1007" s="1">
        <v>7.0</v>
      </c>
      <c r="E1007" s="4" t="str">
        <f t="shared" si="229"/>
        <v/>
      </c>
      <c r="F1007" s="1">
        <v>0.0</v>
      </c>
      <c r="G1007" s="4" t="str">
        <f t="shared" si="233"/>
        <v/>
      </c>
      <c r="H1007" s="2">
        <f t="shared" si="230"/>
        <v>0</v>
      </c>
      <c r="I1007" s="2" t="str">
        <f t="shared" si="231"/>
        <v>#DIV/0!</v>
      </c>
      <c r="J1007" s="2" t="str">
        <f t="shared" si="232"/>
        <v>#DIV/0!</v>
      </c>
    </row>
    <row r="1008">
      <c r="C1008" s="1">
        <v>8.0</v>
      </c>
      <c r="E1008" s="4" t="str">
        <f t="shared" si="229"/>
        <v/>
      </c>
      <c r="F1008" s="1">
        <v>0.0</v>
      </c>
      <c r="G1008" s="4" t="str">
        <f t="shared" si="233"/>
        <v/>
      </c>
      <c r="H1008" s="2">
        <f t="shared" si="230"/>
        <v>0</v>
      </c>
      <c r="I1008" s="2" t="str">
        <f t="shared" si="231"/>
        <v>#DIV/0!</v>
      </c>
      <c r="J1008" s="2" t="str">
        <f t="shared" si="232"/>
        <v>#DIV/0!</v>
      </c>
    </row>
    <row r="1009">
      <c r="C1009" s="1">
        <v>9.0</v>
      </c>
      <c r="E1009" s="4" t="str">
        <f t="shared" si="229"/>
        <v/>
      </c>
      <c r="F1009" s="1">
        <v>0.0</v>
      </c>
      <c r="G1009" s="4" t="str">
        <f t="shared" si="233"/>
        <v/>
      </c>
      <c r="H1009" s="2">
        <f t="shared" si="230"/>
        <v>0</v>
      </c>
      <c r="I1009" s="2" t="str">
        <f t="shared" si="231"/>
        <v>#DIV/0!</v>
      </c>
      <c r="J1009" s="2" t="str">
        <f t="shared" si="232"/>
        <v>#DIV/0!</v>
      </c>
    </row>
    <row r="1010">
      <c r="C1010" s="1" t="s">
        <v>28</v>
      </c>
      <c r="I1010" s="2" t="str">
        <f>(E1011-H1011)/E1011</f>
        <v>#DIV/0!</v>
      </c>
    </row>
    <row r="1011">
      <c r="D1011" s="1" t="s">
        <v>29</v>
      </c>
      <c r="E1011" s="2">
        <f>Sum(E1000:E1009)</f>
        <v>0</v>
      </c>
      <c r="H1011" s="2">
        <f>Sum(H1000:H1009)</f>
        <v>0</v>
      </c>
    </row>
    <row r="1012">
      <c r="D1012" s="1" t="s">
        <v>17</v>
      </c>
      <c r="E1012" s="2">
        <f>E1011/$B$2</f>
        <v>0</v>
      </c>
    </row>
    <row r="1013">
      <c r="D1013" s="1" t="s">
        <v>18</v>
      </c>
      <c r="E1013" s="2" t="str">
        <f>H1011/E1011</f>
        <v>#DIV/0!</v>
      </c>
    </row>
    <row r="1014">
      <c r="D1014" s="1" t="s">
        <v>20</v>
      </c>
      <c r="E1014" s="2">
        <f>H1011/$B$2</f>
        <v>0</v>
      </c>
    </row>
    <row r="1015">
      <c r="D1015" s="1" t="s">
        <v>21</v>
      </c>
      <c r="E1015" s="2">
        <f>(E1011-H1011)/$B$2</f>
        <v>0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 t="str">
        <f t="shared" ref="E1030:E1039" si="234">INDIRECT(CONCATENATE("'ccc",$E$1028,"'!",$B$1,C1030+2))</f>
        <v/>
      </c>
      <c r="F1030" s="1">
        <v>1.0</v>
      </c>
      <c r="G1030" s="4" t="str">
        <f t="shared" ref="G1030:G1039" si="235">INDIRECT(CONCATENATE("'ccc",$E$1028,"'!",$B$1,C1030+21))</f>
        <v/>
      </c>
      <c r="H1030" s="2">
        <f t="shared" ref="H1030:H1039" si="236">E1030*F1030*G1030</f>
        <v>0</v>
      </c>
      <c r="I1030" s="2" t="str">
        <f t="shared" ref="I1030:I1039" si="237">H1030/$E$1041</f>
        <v>#DIV/0!</v>
      </c>
      <c r="J1030" s="2" t="str">
        <f t="shared" ref="J1030:J1039" si="238">I1030*$E$262</f>
        <v>#DIV/0!</v>
      </c>
    </row>
    <row r="1031">
      <c r="C1031" s="1">
        <v>1.0</v>
      </c>
      <c r="E1031" s="4" t="str">
        <f t="shared" si="234"/>
        <v/>
      </c>
      <c r="F1031" s="1">
        <v>1.0</v>
      </c>
      <c r="G1031" s="4" t="str">
        <f t="shared" si="235"/>
        <v/>
      </c>
      <c r="H1031" s="2">
        <f t="shared" si="236"/>
        <v>0</v>
      </c>
      <c r="I1031" s="2" t="str">
        <f t="shared" si="237"/>
        <v>#DIV/0!</v>
      </c>
      <c r="J1031" s="2" t="str">
        <f t="shared" si="238"/>
        <v>#DIV/0!</v>
      </c>
    </row>
    <row r="1032">
      <c r="C1032" s="1">
        <v>2.0</v>
      </c>
      <c r="E1032" s="4" t="str">
        <f t="shared" si="234"/>
        <v/>
      </c>
      <c r="F1032" s="1">
        <v>1.0</v>
      </c>
      <c r="G1032" s="4" t="str">
        <f t="shared" si="235"/>
        <v/>
      </c>
      <c r="H1032" s="2">
        <f t="shared" si="236"/>
        <v>0</v>
      </c>
      <c r="I1032" s="2" t="str">
        <f t="shared" si="237"/>
        <v>#DIV/0!</v>
      </c>
      <c r="J1032" s="2" t="str">
        <f t="shared" si="238"/>
        <v>#DIV/0!</v>
      </c>
    </row>
    <row r="1033">
      <c r="C1033" s="1">
        <v>3.0</v>
      </c>
      <c r="E1033" s="4" t="str">
        <f t="shared" si="234"/>
        <v/>
      </c>
      <c r="F1033" s="1">
        <v>1.0</v>
      </c>
      <c r="G1033" s="4" t="str">
        <f t="shared" si="235"/>
        <v/>
      </c>
      <c r="H1033" s="2">
        <f t="shared" si="236"/>
        <v>0</v>
      </c>
      <c r="I1033" s="2" t="str">
        <f t="shared" si="237"/>
        <v>#DIV/0!</v>
      </c>
      <c r="J1033" s="2" t="str">
        <f t="shared" si="238"/>
        <v>#DIV/0!</v>
      </c>
    </row>
    <row r="1034">
      <c r="C1034" s="1">
        <v>4.0</v>
      </c>
      <c r="E1034" s="4" t="str">
        <f t="shared" si="234"/>
        <v/>
      </c>
      <c r="F1034" s="1">
        <v>1.0</v>
      </c>
      <c r="G1034" s="4" t="str">
        <f t="shared" si="235"/>
        <v/>
      </c>
      <c r="H1034" s="2">
        <f t="shared" si="236"/>
        <v>0</v>
      </c>
      <c r="I1034" s="2" t="str">
        <f t="shared" si="237"/>
        <v>#DIV/0!</v>
      </c>
      <c r="J1034" s="2" t="str">
        <f t="shared" si="238"/>
        <v>#DIV/0!</v>
      </c>
    </row>
    <row r="1035">
      <c r="C1035" s="1">
        <v>5.0</v>
      </c>
      <c r="E1035" s="4" t="str">
        <f t="shared" si="234"/>
        <v/>
      </c>
      <c r="F1035" s="1">
        <v>1.0</v>
      </c>
      <c r="G1035" s="4" t="str">
        <f t="shared" si="235"/>
        <v/>
      </c>
      <c r="H1035" s="2">
        <f t="shared" si="236"/>
        <v>0</v>
      </c>
      <c r="I1035" s="2" t="str">
        <f t="shared" si="237"/>
        <v>#DIV/0!</v>
      </c>
      <c r="J1035" s="2" t="str">
        <f t="shared" si="238"/>
        <v>#DIV/0!</v>
      </c>
    </row>
    <row r="1036">
      <c r="C1036" s="1">
        <v>6.0</v>
      </c>
      <c r="E1036" s="4" t="str">
        <f t="shared" si="234"/>
        <v/>
      </c>
      <c r="F1036" s="1">
        <v>1.0</v>
      </c>
      <c r="G1036" s="4" t="str">
        <f t="shared" si="235"/>
        <v/>
      </c>
      <c r="H1036" s="2">
        <f t="shared" si="236"/>
        <v>0</v>
      </c>
      <c r="I1036" s="2" t="str">
        <f t="shared" si="237"/>
        <v>#DIV/0!</v>
      </c>
      <c r="J1036" s="2" t="str">
        <f t="shared" si="238"/>
        <v>#DIV/0!</v>
      </c>
    </row>
    <row r="1037">
      <c r="C1037" s="1">
        <v>7.0</v>
      </c>
      <c r="E1037" s="4" t="str">
        <f t="shared" si="234"/>
        <v/>
      </c>
      <c r="F1037" s="1">
        <v>0.0</v>
      </c>
      <c r="G1037" s="4" t="str">
        <f t="shared" si="235"/>
        <v/>
      </c>
      <c r="H1037" s="2">
        <f t="shared" si="236"/>
        <v>0</v>
      </c>
      <c r="I1037" s="2" t="str">
        <f t="shared" si="237"/>
        <v>#DIV/0!</v>
      </c>
      <c r="J1037" s="2" t="str">
        <f t="shared" si="238"/>
        <v>#DIV/0!</v>
      </c>
    </row>
    <row r="1038">
      <c r="C1038" s="1">
        <v>8.0</v>
      </c>
      <c r="E1038" s="4" t="str">
        <f t="shared" si="234"/>
        <v/>
      </c>
      <c r="F1038" s="1">
        <v>0.0</v>
      </c>
      <c r="G1038" s="4" t="str">
        <f t="shared" si="235"/>
        <v/>
      </c>
      <c r="H1038" s="2">
        <f t="shared" si="236"/>
        <v>0</v>
      </c>
      <c r="I1038" s="2" t="str">
        <f t="shared" si="237"/>
        <v>#DIV/0!</v>
      </c>
      <c r="J1038" s="2" t="str">
        <f t="shared" si="238"/>
        <v>#DIV/0!</v>
      </c>
    </row>
    <row r="1039">
      <c r="C1039" s="1">
        <v>9.0</v>
      </c>
      <c r="E1039" s="4" t="str">
        <f t="shared" si="234"/>
        <v/>
      </c>
      <c r="F1039" s="1">
        <v>0.0</v>
      </c>
      <c r="G1039" s="4" t="str">
        <f t="shared" si="235"/>
        <v/>
      </c>
      <c r="H1039" s="2">
        <f t="shared" si="236"/>
        <v>0</v>
      </c>
      <c r="I1039" s="2" t="str">
        <f t="shared" si="237"/>
        <v>#DIV/0!</v>
      </c>
      <c r="J1039" s="2" t="str">
        <f t="shared" si="238"/>
        <v>#DIV/0!</v>
      </c>
    </row>
    <row r="1040">
      <c r="C1040" s="1" t="s">
        <v>28</v>
      </c>
      <c r="I1040" s="2" t="str">
        <f>(E1041-H1041)/E1041</f>
        <v>#DIV/0!</v>
      </c>
    </row>
    <row r="1041">
      <c r="D1041" s="1" t="s">
        <v>29</v>
      </c>
      <c r="E1041" s="2">
        <f>Sum(E1030:E1039)</f>
        <v>0</v>
      </c>
      <c r="H1041" s="2">
        <f>Sum(H1030:H1039)</f>
        <v>0</v>
      </c>
    </row>
    <row r="1042">
      <c r="D1042" s="1" t="s">
        <v>17</v>
      </c>
      <c r="E1042" s="2">
        <f>E1041/$B$2</f>
        <v>0</v>
      </c>
    </row>
    <row r="1043">
      <c r="D1043" s="1" t="s">
        <v>18</v>
      </c>
      <c r="E1043" s="2" t="str">
        <f>H1041/E1041</f>
        <v>#DIV/0!</v>
      </c>
    </row>
    <row r="1044">
      <c r="D1044" s="1" t="s">
        <v>20</v>
      </c>
      <c r="E1044" s="2">
        <f>H1041/$B$2</f>
        <v>0</v>
      </c>
    </row>
    <row r="1045">
      <c r="D1045" s="1" t="s">
        <v>21</v>
      </c>
      <c r="E1045" s="2">
        <f>(E1041-H1041)/$B$2</f>
        <v>0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 t="str">
        <f t="shared" ref="E1060:E1069" si="239">INDIRECT(CONCATENATE("'ccc",$E$1058,"'!",$B$1,C1060+2))</f>
        <v/>
      </c>
      <c r="F1060" s="1">
        <v>1.0</v>
      </c>
      <c r="G1060" s="4" t="str">
        <f t="shared" ref="G1060:G1069" si="240">INDIRECT(CONCATENATE("'ccc",$E$1058,"'!",$B$1,C1060+21))</f>
        <v/>
      </c>
      <c r="H1060" s="2">
        <f t="shared" ref="H1060:H1069" si="241">E1060*F1060*G1060</f>
        <v>0</v>
      </c>
      <c r="I1060" s="2" t="str">
        <f t="shared" ref="I1060:I1069" si="242">H1060/$E$1071</f>
        <v>#DIV/0!</v>
      </c>
      <c r="J1060" s="2" t="str">
        <f t="shared" ref="J1060:J1069" si="243">I1060*$E$262</f>
        <v>#DIV/0!</v>
      </c>
    </row>
    <row r="1061">
      <c r="C1061" s="1">
        <v>1.0</v>
      </c>
      <c r="E1061" s="4" t="str">
        <f t="shared" si="239"/>
        <v/>
      </c>
      <c r="F1061" s="1">
        <v>1.0</v>
      </c>
      <c r="G1061" s="4" t="str">
        <f t="shared" si="240"/>
        <v/>
      </c>
      <c r="H1061" s="2">
        <f t="shared" si="241"/>
        <v>0</v>
      </c>
      <c r="I1061" s="2" t="str">
        <f t="shared" si="242"/>
        <v>#DIV/0!</v>
      </c>
      <c r="J1061" s="2" t="str">
        <f t="shared" si="243"/>
        <v>#DIV/0!</v>
      </c>
    </row>
    <row r="1062">
      <c r="C1062" s="1">
        <v>2.0</v>
      </c>
      <c r="E1062" s="4" t="str">
        <f t="shared" si="239"/>
        <v/>
      </c>
      <c r="F1062" s="1">
        <v>1.0</v>
      </c>
      <c r="G1062" s="4" t="str">
        <f t="shared" si="240"/>
        <v/>
      </c>
      <c r="H1062" s="2">
        <f t="shared" si="241"/>
        <v>0</v>
      </c>
      <c r="I1062" s="2" t="str">
        <f t="shared" si="242"/>
        <v>#DIV/0!</v>
      </c>
      <c r="J1062" s="2" t="str">
        <f t="shared" si="243"/>
        <v>#DIV/0!</v>
      </c>
    </row>
    <row r="1063">
      <c r="C1063" s="1">
        <v>3.0</v>
      </c>
      <c r="E1063" s="4" t="str">
        <f t="shared" si="239"/>
        <v/>
      </c>
      <c r="F1063" s="1">
        <v>1.0</v>
      </c>
      <c r="G1063" s="4" t="str">
        <f t="shared" si="240"/>
        <v/>
      </c>
      <c r="H1063" s="2">
        <f t="shared" si="241"/>
        <v>0</v>
      </c>
      <c r="I1063" s="2" t="str">
        <f t="shared" si="242"/>
        <v>#DIV/0!</v>
      </c>
      <c r="J1063" s="2" t="str">
        <f t="shared" si="243"/>
        <v>#DIV/0!</v>
      </c>
    </row>
    <row r="1064">
      <c r="C1064" s="1">
        <v>4.0</v>
      </c>
      <c r="E1064" s="4" t="str">
        <f t="shared" si="239"/>
        <v/>
      </c>
      <c r="F1064" s="1">
        <v>1.0</v>
      </c>
      <c r="G1064" s="4" t="str">
        <f t="shared" si="240"/>
        <v/>
      </c>
      <c r="H1064" s="2">
        <f t="shared" si="241"/>
        <v>0</v>
      </c>
      <c r="I1064" s="2" t="str">
        <f t="shared" si="242"/>
        <v>#DIV/0!</v>
      </c>
      <c r="J1064" s="2" t="str">
        <f t="shared" si="243"/>
        <v>#DIV/0!</v>
      </c>
    </row>
    <row r="1065">
      <c r="C1065" s="1">
        <v>5.0</v>
      </c>
      <c r="E1065" s="4" t="str">
        <f t="shared" si="239"/>
        <v/>
      </c>
      <c r="F1065" s="1">
        <v>1.0</v>
      </c>
      <c r="G1065" s="4" t="str">
        <f t="shared" si="240"/>
        <v/>
      </c>
      <c r="H1065" s="2">
        <f t="shared" si="241"/>
        <v>0</v>
      </c>
      <c r="I1065" s="2" t="str">
        <f t="shared" si="242"/>
        <v>#DIV/0!</v>
      </c>
      <c r="J1065" s="2" t="str">
        <f t="shared" si="243"/>
        <v>#DIV/0!</v>
      </c>
    </row>
    <row r="1066">
      <c r="C1066" s="1">
        <v>6.0</v>
      </c>
      <c r="E1066" s="4" t="str">
        <f t="shared" si="239"/>
        <v/>
      </c>
      <c r="F1066" s="1">
        <v>1.0</v>
      </c>
      <c r="G1066" s="4" t="str">
        <f t="shared" si="240"/>
        <v/>
      </c>
      <c r="H1066" s="2">
        <f t="shared" si="241"/>
        <v>0</v>
      </c>
      <c r="I1066" s="2" t="str">
        <f t="shared" si="242"/>
        <v>#DIV/0!</v>
      </c>
      <c r="J1066" s="2" t="str">
        <f t="shared" si="243"/>
        <v>#DIV/0!</v>
      </c>
    </row>
    <row r="1067">
      <c r="C1067" s="1">
        <v>7.0</v>
      </c>
      <c r="E1067" s="4" t="str">
        <f t="shared" si="239"/>
        <v/>
      </c>
      <c r="F1067" s="1">
        <v>1.0</v>
      </c>
      <c r="G1067" s="4" t="str">
        <f t="shared" si="240"/>
        <v/>
      </c>
      <c r="H1067" s="2">
        <f t="shared" si="241"/>
        <v>0</v>
      </c>
      <c r="I1067" s="2" t="str">
        <f t="shared" si="242"/>
        <v>#DIV/0!</v>
      </c>
      <c r="J1067" s="2" t="str">
        <f t="shared" si="243"/>
        <v>#DIV/0!</v>
      </c>
    </row>
    <row r="1068">
      <c r="C1068" s="1">
        <v>8.0</v>
      </c>
      <c r="E1068" s="4" t="str">
        <f t="shared" si="239"/>
        <v/>
      </c>
      <c r="F1068" s="1">
        <v>0.0</v>
      </c>
      <c r="G1068" s="4" t="str">
        <f t="shared" si="240"/>
        <v/>
      </c>
      <c r="H1068" s="2">
        <f t="shared" si="241"/>
        <v>0</v>
      </c>
      <c r="I1068" s="2" t="str">
        <f t="shared" si="242"/>
        <v>#DIV/0!</v>
      </c>
      <c r="J1068" s="2" t="str">
        <f t="shared" si="243"/>
        <v>#DIV/0!</v>
      </c>
    </row>
    <row r="1069">
      <c r="C1069" s="1">
        <v>9.0</v>
      </c>
      <c r="E1069" s="4" t="str">
        <f t="shared" si="239"/>
        <v/>
      </c>
      <c r="F1069" s="1">
        <v>0.0</v>
      </c>
      <c r="G1069" s="4" t="str">
        <f t="shared" si="240"/>
        <v/>
      </c>
      <c r="H1069" s="2">
        <f t="shared" si="241"/>
        <v>0</v>
      </c>
      <c r="I1069" s="2" t="str">
        <f t="shared" si="242"/>
        <v>#DIV/0!</v>
      </c>
      <c r="J1069" s="2" t="str">
        <f t="shared" si="243"/>
        <v>#DIV/0!</v>
      </c>
    </row>
    <row r="1070">
      <c r="C1070" s="1" t="s">
        <v>28</v>
      </c>
      <c r="I1070" s="2" t="str">
        <f>(E1071-H1071)/E1071</f>
        <v>#DIV/0!</v>
      </c>
    </row>
    <row r="1071">
      <c r="D1071" s="1" t="s">
        <v>29</v>
      </c>
      <c r="E1071" s="2">
        <f>Sum(E1060:E1069)</f>
        <v>0</v>
      </c>
      <c r="H1071" s="2">
        <f>Sum(H1060:H1069)</f>
        <v>0</v>
      </c>
    </row>
    <row r="1072">
      <c r="D1072" s="1" t="s">
        <v>17</v>
      </c>
      <c r="E1072" s="2">
        <f>E1071/$B$2</f>
        <v>0</v>
      </c>
    </row>
    <row r="1073">
      <c r="D1073" s="1" t="s">
        <v>18</v>
      </c>
      <c r="E1073" s="2" t="str">
        <f>H1071/E1071</f>
        <v>#DIV/0!</v>
      </c>
    </row>
    <row r="1074">
      <c r="D1074" s="1" t="s">
        <v>20</v>
      </c>
      <c r="E1074" s="2">
        <f>H1071/$B$2</f>
        <v>0</v>
      </c>
    </row>
    <row r="1075">
      <c r="D1075" s="1" t="s">
        <v>21</v>
      </c>
      <c r="E1075" s="2">
        <f>(E1071-H1071)/$B$2</f>
        <v>0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 t="str">
        <f t="shared" ref="E1090:E1099" si="244">INDIRECT(CONCATENATE("'ccc",$E$1088,"'!",$B$1,C1090+2))</f>
        <v/>
      </c>
      <c r="F1090" s="1">
        <v>1.0</v>
      </c>
      <c r="G1090" s="4" t="str">
        <f t="shared" ref="G1090:G1099" si="245">INDIRECT(CONCATENATE("'ccc",$E$1088,"'!",$B$1,C1090+21))</f>
        <v/>
      </c>
      <c r="H1090" s="2">
        <f t="shared" ref="H1090:H1099" si="246">E1090*F1090*G1090</f>
        <v>0</v>
      </c>
      <c r="I1090" s="2" t="str">
        <f t="shared" ref="I1090:I1099" si="247">H1090/$E$1101</f>
        <v>#DIV/0!</v>
      </c>
      <c r="J1090" s="2" t="str">
        <f t="shared" ref="J1090:J1099" si="248">I1090*$E$262</f>
        <v>#DIV/0!</v>
      </c>
    </row>
    <row r="1091">
      <c r="C1091" s="1">
        <v>1.0</v>
      </c>
      <c r="E1091" s="4" t="str">
        <f t="shared" si="244"/>
        <v/>
      </c>
      <c r="F1091" s="1">
        <v>1.0</v>
      </c>
      <c r="G1091" s="4" t="str">
        <f t="shared" si="245"/>
        <v/>
      </c>
      <c r="H1091" s="2">
        <f t="shared" si="246"/>
        <v>0</v>
      </c>
      <c r="I1091" s="2" t="str">
        <f t="shared" si="247"/>
        <v>#DIV/0!</v>
      </c>
      <c r="J1091" s="2" t="str">
        <f t="shared" si="248"/>
        <v>#DIV/0!</v>
      </c>
    </row>
    <row r="1092">
      <c r="C1092" s="1">
        <v>2.0</v>
      </c>
      <c r="E1092" s="4" t="str">
        <f t="shared" si="244"/>
        <v/>
      </c>
      <c r="F1092" s="1">
        <v>1.0</v>
      </c>
      <c r="G1092" s="4" t="str">
        <f t="shared" si="245"/>
        <v/>
      </c>
      <c r="H1092" s="2">
        <f t="shared" si="246"/>
        <v>0</v>
      </c>
      <c r="I1092" s="2" t="str">
        <f t="shared" si="247"/>
        <v>#DIV/0!</v>
      </c>
      <c r="J1092" s="2" t="str">
        <f t="shared" si="248"/>
        <v>#DIV/0!</v>
      </c>
    </row>
    <row r="1093">
      <c r="C1093" s="1">
        <v>3.0</v>
      </c>
      <c r="E1093" s="4" t="str">
        <f t="shared" si="244"/>
        <v/>
      </c>
      <c r="F1093" s="1">
        <v>1.0</v>
      </c>
      <c r="G1093" s="4" t="str">
        <f t="shared" si="245"/>
        <v/>
      </c>
      <c r="H1093" s="2">
        <f t="shared" si="246"/>
        <v>0</v>
      </c>
      <c r="I1093" s="2" t="str">
        <f t="shared" si="247"/>
        <v>#DIV/0!</v>
      </c>
      <c r="J1093" s="2" t="str">
        <f t="shared" si="248"/>
        <v>#DIV/0!</v>
      </c>
    </row>
    <row r="1094">
      <c r="C1094" s="1">
        <v>4.0</v>
      </c>
      <c r="E1094" s="4" t="str">
        <f t="shared" si="244"/>
        <v/>
      </c>
      <c r="F1094" s="1">
        <v>1.0</v>
      </c>
      <c r="G1094" s="4" t="str">
        <f t="shared" si="245"/>
        <v/>
      </c>
      <c r="H1094" s="2">
        <f t="shared" si="246"/>
        <v>0</v>
      </c>
      <c r="I1094" s="2" t="str">
        <f t="shared" si="247"/>
        <v>#DIV/0!</v>
      </c>
      <c r="J1094" s="2" t="str">
        <f t="shared" si="248"/>
        <v>#DIV/0!</v>
      </c>
    </row>
    <row r="1095">
      <c r="C1095" s="1">
        <v>5.0</v>
      </c>
      <c r="E1095" s="4" t="str">
        <f t="shared" si="244"/>
        <v/>
      </c>
      <c r="F1095" s="1">
        <v>1.0</v>
      </c>
      <c r="G1095" s="4" t="str">
        <f t="shared" si="245"/>
        <v/>
      </c>
      <c r="H1095" s="2">
        <f t="shared" si="246"/>
        <v>0</v>
      </c>
      <c r="I1095" s="2" t="str">
        <f t="shared" si="247"/>
        <v>#DIV/0!</v>
      </c>
      <c r="J1095" s="2" t="str">
        <f t="shared" si="248"/>
        <v>#DIV/0!</v>
      </c>
    </row>
    <row r="1096">
      <c r="C1096" s="1">
        <v>6.0</v>
      </c>
      <c r="E1096" s="4" t="str">
        <f t="shared" si="244"/>
        <v/>
      </c>
      <c r="F1096" s="1">
        <v>1.0</v>
      </c>
      <c r="G1096" s="4" t="str">
        <f t="shared" si="245"/>
        <v/>
      </c>
      <c r="H1096" s="2">
        <f t="shared" si="246"/>
        <v>0</v>
      </c>
      <c r="I1096" s="2" t="str">
        <f t="shared" si="247"/>
        <v>#DIV/0!</v>
      </c>
      <c r="J1096" s="2" t="str">
        <f t="shared" si="248"/>
        <v>#DIV/0!</v>
      </c>
    </row>
    <row r="1097">
      <c r="C1097" s="1">
        <v>7.0</v>
      </c>
      <c r="E1097" s="4" t="str">
        <f t="shared" si="244"/>
        <v/>
      </c>
      <c r="F1097" s="1">
        <v>1.0</v>
      </c>
      <c r="G1097" s="4" t="str">
        <f t="shared" si="245"/>
        <v/>
      </c>
      <c r="H1097" s="2">
        <f t="shared" si="246"/>
        <v>0</v>
      </c>
      <c r="I1097" s="2" t="str">
        <f t="shared" si="247"/>
        <v>#DIV/0!</v>
      </c>
      <c r="J1097" s="2" t="str">
        <f t="shared" si="248"/>
        <v>#DIV/0!</v>
      </c>
    </row>
    <row r="1098">
      <c r="C1098" s="1">
        <v>8.0</v>
      </c>
      <c r="E1098" s="4" t="str">
        <f t="shared" si="244"/>
        <v/>
      </c>
      <c r="F1098" s="1">
        <v>0.0</v>
      </c>
      <c r="G1098" s="4" t="str">
        <f t="shared" si="245"/>
        <v/>
      </c>
      <c r="H1098" s="2">
        <f t="shared" si="246"/>
        <v>0</v>
      </c>
      <c r="I1098" s="2" t="str">
        <f t="shared" si="247"/>
        <v>#DIV/0!</v>
      </c>
      <c r="J1098" s="2" t="str">
        <f t="shared" si="248"/>
        <v>#DIV/0!</v>
      </c>
    </row>
    <row r="1099">
      <c r="C1099" s="1">
        <v>9.0</v>
      </c>
      <c r="E1099" s="4" t="str">
        <f t="shared" si="244"/>
        <v/>
      </c>
      <c r="F1099" s="1">
        <v>0.0</v>
      </c>
      <c r="G1099" s="4" t="str">
        <f t="shared" si="245"/>
        <v/>
      </c>
      <c r="H1099" s="2">
        <f t="shared" si="246"/>
        <v>0</v>
      </c>
      <c r="I1099" s="2" t="str">
        <f t="shared" si="247"/>
        <v>#DIV/0!</v>
      </c>
      <c r="J1099" s="2" t="str">
        <f t="shared" si="248"/>
        <v>#DIV/0!</v>
      </c>
    </row>
    <row r="1100">
      <c r="C1100" s="1" t="s">
        <v>28</v>
      </c>
      <c r="I1100" s="2" t="str">
        <f>(E1101-H1101)/E1101</f>
        <v>#DIV/0!</v>
      </c>
    </row>
    <row r="1101">
      <c r="D1101" s="1" t="s">
        <v>29</v>
      </c>
      <c r="E1101" s="2">
        <f>Sum(E1090:E1099)</f>
        <v>0</v>
      </c>
      <c r="H1101" s="2">
        <f>Sum(H1090:H1099)</f>
        <v>0</v>
      </c>
    </row>
    <row r="1102">
      <c r="D1102" s="1" t="s">
        <v>17</v>
      </c>
      <c r="E1102" s="2">
        <f>E1101/$B$2</f>
        <v>0</v>
      </c>
    </row>
    <row r="1103">
      <c r="D1103" s="1" t="s">
        <v>18</v>
      </c>
      <c r="E1103" s="2" t="str">
        <f>H1101/E1101</f>
        <v>#DIV/0!</v>
      </c>
    </row>
    <row r="1104">
      <c r="D1104" s="1" t="s">
        <v>20</v>
      </c>
      <c r="E1104" s="2">
        <f>H1101/$B$2</f>
        <v>0</v>
      </c>
    </row>
    <row r="1105">
      <c r="D1105" s="1" t="s">
        <v>21</v>
      </c>
      <c r="E1105" s="2">
        <f>(E1101-H1101)/$B$2</f>
        <v>0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 t="str">
        <f t="shared" ref="E1120:E1129" si="249">INDIRECT(CONCATENATE("'ccc",$E$1118,"'!",$B$1,C1120+2))</f>
        <v/>
      </c>
      <c r="F1120" s="1">
        <v>1.0</v>
      </c>
      <c r="G1120" s="4" t="str">
        <f t="shared" ref="G1120:G1129" si="250">INDIRECT(CONCATENATE("'ccc",$E$1118,"'!",$B$1,C1120+21))</f>
        <v/>
      </c>
      <c r="H1120" s="2">
        <f t="shared" ref="H1120:H1129" si="251">E1120*F1120*G1120</f>
        <v>0</v>
      </c>
      <c r="I1120" s="2" t="str">
        <f t="shared" ref="I1120:I1129" si="252">H1120/$E$1131</f>
        <v>#DIV/0!</v>
      </c>
      <c r="J1120" s="2" t="str">
        <f t="shared" ref="J1120:J1129" si="253">I1120*$E$262</f>
        <v>#DIV/0!</v>
      </c>
    </row>
    <row r="1121">
      <c r="C1121" s="1">
        <v>1.0</v>
      </c>
      <c r="E1121" s="4" t="str">
        <f t="shared" si="249"/>
        <v/>
      </c>
      <c r="F1121" s="1">
        <v>1.0</v>
      </c>
      <c r="G1121" s="4" t="str">
        <f t="shared" si="250"/>
        <v/>
      </c>
      <c r="H1121" s="2">
        <f t="shared" si="251"/>
        <v>0</v>
      </c>
      <c r="I1121" s="2" t="str">
        <f t="shared" si="252"/>
        <v>#DIV/0!</v>
      </c>
      <c r="J1121" s="2" t="str">
        <f t="shared" si="253"/>
        <v>#DIV/0!</v>
      </c>
    </row>
    <row r="1122">
      <c r="C1122" s="1">
        <v>2.0</v>
      </c>
      <c r="E1122" s="4" t="str">
        <f t="shared" si="249"/>
        <v/>
      </c>
      <c r="F1122" s="1">
        <v>1.0</v>
      </c>
      <c r="G1122" s="4" t="str">
        <f t="shared" si="250"/>
        <v/>
      </c>
      <c r="H1122" s="2">
        <f t="shared" si="251"/>
        <v>0</v>
      </c>
      <c r="I1122" s="2" t="str">
        <f t="shared" si="252"/>
        <v>#DIV/0!</v>
      </c>
      <c r="J1122" s="2" t="str">
        <f t="shared" si="253"/>
        <v>#DIV/0!</v>
      </c>
    </row>
    <row r="1123">
      <c r="C1123" s="1">
        <v>3.0</v>
      </c>
      <c r="E1123" s="4" t="str">
        <f t="shared" si="249"/>
        <v/>
      </c>
      <c r="F1123" s="1">
        <v>1.0</v>
      </c>
      <c r="G1123" s="4" t="str">
        <f t="shared" si="250"/>
        <v/>
      </c>
      <c r="H1123" s="2">
        <f t="shared" si="251"/>
        <v>0</v>
      </c>
      <c r="I1123" s="2" t="str">
        <f t="shared" si="252"/>
        <v>#DIV/0!</v>
      </c>
      <c r="J1123" s="2" t="str">
        <f t="shared" si="253"/>
        <v>#DIV/0!</v>
      </c>
    </row>
    <row r="1124">
      <c r="C1124" s="1">
        <v>4.0</v>
      </c>
      <c r="E1124" s="4" t="str">
        <f t="shared" si="249"/>
        <v/>
      </c>
      <c r="F1124" s="1">
        <v>1.0</v>
      </c>
      <c r="G1124" s="4" t="str">
        <f t="shared" si="250"/>
        <v/>
      </c>
      <c r="H1124" s="2">
        <f t="shared" si="251"/>
        <v>0</v>
      </c>
      <c r="I1124" s="2" t="str">
        <f t="shared" si="252"/>
        <v>#DIV/0!</v>
      </c>
      <c r="J1124" s="2" t="str">
        <f t="shared" si="253"/>
        <v>#DIV/0!</v>
      </c>
    </row>
    <row r="1125">
      <c r="C1125" s="1">
        <v>5.0</v>
      </c>
      <c r="E1125" s="4" t="str">
        <f t="shared" si="249"/>
        <v/>
      </c>
      <c r="F1125" s="1">
        <v>1.0</v>
      </c>
      <c r="G1125" s="4" t="str">
        <f t="shared" si="250"/>
        <v/>
      </c>
      <c r="H1125" s="2">
        <f t="shared" si="251"/>
        <v>0</v>
      </c>
      <c r="I1125" s="2" t="str">
        <f t="shared" si="252"/>
        <v>#DIV/0!</v>
      </c>
      <c r="J1125" s="2" t="str">
        <f t="shared" si="253"/>
        <v>#DIV/0!</v>
      </c>
    </row>
    <row r="1126">
      <c r="C1126" s="1">
        <v>6.0</v>
      </c>
      <c r="E1126" s="4" t="str">
        <f t="shared" si="249"/>
        <v/>
      </c>
      <c r="F1126" s="1">
        <v>1.0</v>
      </c>
      <c r="G1126" s="4" t="str">
        <f t="shared" si="250"/>
        <v/>
      </c>
      <c r="H1126" s="2">
        <f t="shared" si="251"/>
        <v>0</v>
      </c>
      <c r="I1126" s="2" t="str">
        <f t="shared" si="252"/>
        <v>#DIV/0!</v>
      </c>
      <c r="J1126" s="2" t="str">
        <f t="shared" si="253"/>
        <v>#DIV/0!</v>
      </c>
    </row>
    <row r="1127">
      <c r="C1127" s="1">
        <v>7.0</v>
      </c>
      <c r="E1127" s="4" t="str">
        <f t="shared" si="249"/>
        <v/>
      </c>
      <c r="F1127" s="1">
        <v>1.0</v>
      </c>
      <c r="G1127" s="4" t="str">
        <f t="shared" si="250"/>
        <v/>
      </c>
      <c r="H1127" s="2">
        <f t="shared" si="251"/>
        <v>0</v>
      </c>
      <c r="I1127" s="2" t="str">
        <f t="shared" si="252"/>
        <v>#DIV/0!</v>
      </c>
      <c r="J1127" s="2" t="str">
        <f t="shared" si="253"/>
        <v>#DIV/0!</v>
      </c>
    </row>
    <row r="1128">
      <c r="C1128" s="1">
        <v>8.0</v>
      </c>
      <c r="E1128" s="4" t="str">
        <f t="shared" si="249"/>
        <v/>
      </c>
      <c r="F1128" s="1">
        <v>0.0</v>
      </c>
      <c r="G1128" s="4" t="str">
        <f t="shared" si="250"/>
        <v/>
      </c>
      <c r="H1128" s="2">
        <f t="shared" si="251"/>
        <v>0</v>
      </c>
      <c r="I1128" s="2" t="str">
        <f t="shared" si="252"/>
        <v>#DIV/0!</v>
      </c>
      <c r="J1128" s="2" t="str">
        <f t="shared" si="253"/>
        <v>#DIV/0!</v>
      </c>
    </row>
    <row r="1129">
      <c r="C1129" s="1">
        <v>9.0</v>
      </c>
      <c r="E1129" s="4" t="str">
        <f t="shared" si="249"/>
        <v/>
      </c>
      <c r="F1129" s="1">
        <v>0.0</v>
      </c>
      <c r="G1129" s="4" t="str">
        <f t="shared" si="250"/>
        <v/>
      </c>
      <c r="H1129" s="2">
        <f t="shared" si="251"/>
        <v>0</v>
      </c>
      <c r="I1129" s="2" t="str">
        <f t="shared" si="252"/>
        <v>#DIV/0!</v>
      </c>
      <c r="J1129" s="2" t="str">
        <f t="shared" si="253"/>
        <v>#DIV/0!</v>
      </c>
    </row>
    <row r="1130">
      <c r="C1130" s="1" t="s">
        <v>28</v>
      </c>
      <c r="I1130" s="2" t="str">
        <f>(E1131-H1131)/E1131</f>
        <v>#DIV/0!</v>
      </c>
    </row>
    <row r="1131">
      <c r="D1131" s="1" t="s">
        <v>29</v>
      </c>
      <c r="E1131" s="2">
        <f>Sum(E1120:E1129)</f>
        <v>0</v>
      </c>
      <c r="H1131" s="2">
        <f>Sum(H1120:H1129)</f>
        <v>0</v>
      </c>
    </row>
    <row r="1132">
      <c r="D1132" s="1" t="s">
        <v>17</v>
      </c>
      <c r="E1132" s="2">
        <f>E1131/$B$2</f>
        <v>0</v>
      </c>
    </row>
    <row r="1133">
      <c r="D1133" s="1" t="s">
        <v>18</v>
      </c>
      <c r="E1133" s="2" t="str">
        <f>H1131/E1131</f>
        <v>#DIV/0!</v>
      </c>
    </row>
    <row r="1134">
      <c r="D1134" s="1" t="s">
        <v>20</v>
      </c>
      <c r="E1134" s="2">
        <f>H1131/$B$2</f>
        <v>0</v>
      </c>
    </row>
    <row r="1135">
      <c r="D1135" s="1" t="s">
        <v>21</v>
      </c>
      <c r="E1135" s="2">
        <f>(E1131-H1131)/$B$2</f>
        <v>0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 t="str">
        <f t="shared" ref="E1150:E1159" si="254">INDIRECT(CONCATENATE("'ccc",$E$1148,"'!",$B$1,C1150+2))</f>
        <v/>
      </c>
      <c r="F1150" s="1">
        <v>1.0</v>
      </c>
      <c r="G1150" s="4" t="str">
        <f t="shared" ref="G1150:G1159" si="255">INDIRECT(CONCATENATE("'ccc",$E$1148,"'!",$B$1,C1150+21))</f>
        <v/>
      </c>
      <c r="H1150" s="2">
        <f t="shared" ref="H1150:H1159" si="256">E1150*F1150*G1150</f>
        <v>0</v>
      </c>
      <c r="I1150" s="2" t="str">
        <f t="shared" ref="I1150:I1159" si="257">H1150/$E$1161</f>
        <v>#DIV/0!</v>
      </c>
      <c r="J1150" s="2" t="str">
        <f t="shared" ref="J1150:J1159" si="258">I1150*$E$262</f>
        <v>#DIV/0!</v>
      </c>
    </row>
    <row r="1151">
      <c r="C1151" s="1">
        <v>1.0</v>
      </c>
      <c r="E1151" s="4" t="str">
        <f t="shared" si="254"/>
        <v/>
      </c>
      <c r="F1151" s="1">
        <v>1.0</v>
      </c>
      <c r="G1151" s="4" t="str">
        <f t="shared" si="255"/>
        <v/>
      </c>
      <c r="H1151" s="2">
        <f t="shared" si="256"/>
        <v>0</v>
      </c>
      <c r="I1151" s="2" t="str">
        <f t="shared" si="257"/>
        <v>#DIV/0!</v>
      </c>
      <c r="J1151" s="2" t="str">
        <f t="shared" si="258"/>
        <v>#DIV/0!</v>
      </c>
    </row>
    <row r="1152">
      <c r="C1152" s="1">
        <v>2.0</v>
      </c>
      <c r="E1152" s="4" t="str">
        <f t="shared" si="254"/>
        <v/>
      </c>
      <c r="F1152" s="1">
        <v>1.0</v>
      </c>
      <c r="G1152" s="4" t="str">
        <f t="shared" si="255"/>
        <v/>
      </c>
      <c r="H1152" s="2">
        <f t="shared" si="256"/>
        <v>0</v>
      </c>
      <c r="I1152" s="2" t="str">
        <f t="shared" si="257"/>
        <v>#DIV/0!</v>
      </c>
      <c r="J1152" s="2" t="str">
        <f t="shared" si="258"/>
        <v>#DIV/0!</v>
      </c>
    </row>
    <row r="1153">
      <c r="C1153" s="1">
        <v>3.0</v>
      </c>
      <c r="E1153" s="4" t="str">
        <f t="shared" si="254"/>
        <v/>
      </c>
      <c r="F1153" s="1">
        <v>1.0</v>
      </c>
      <c r="G1153" s="4" t="str">
        <f t="shared" si="255"/>
        <v/>
      </c>
      <c r="H1153" s="2">
        <f t="shared" si="256"/>
        <v>0</v>
      </c>
      <c r="I1153" s="2" t="str">
        <f t="shared" si="257"/>
        <v>#DIV/0!</v>
      </c>
      <c r="J1153" s="2" t="str">
        <f t="shared" si="258"/>
        <v>#DIV/0!</v>
      </c>
    </row>
    <row r="1154">
      <c r="C1154" s="1">
        <v>4.0</v>
      </c>
      <c r="E1154" s="4" t="str">
        <f t="shared" si="254"/>
        <v/>
      </c>
      <c r="F1154" s="1">
        <v>1.0</v>
      </c>
      <c r="G1154" s="4" t="str">
        <f t="shared" si="255"/>
        <v/>
      </c>
      <c r="H1154" s="2">
        <f t="shared" si="256"/>
        <v>0</v>
      </c>
      <c r="I1154" s="2" t="str">
        <f t="shared" si="257"/>
        <v>#DIV/0!</v>
      </c>
      <c r="J1154" s="2" t="str">
        <f t="shared" si="258"/>
        <v>#DIV/0!</v>
      </c>
    </row>
    <row r="1155">
      <c r="C1155" s="1">
        <v>5.0</v>
      </c>
      <c r="E1155" s="4" t="str">
        <f t="shared" si="254"/>
        <v/>
      </c>
      <c r="F1155" s="1">
        <v>1.0</v>
      </c>
      <c r="G1155" s="4" t="str">
        <f t="shared" si="255"/>
        <v/>
      </c>
      <c r="H1155" s="2">
        <f t="shared" si="256"/>
        <v>0</v>
      </c>
      <c r="I1155" s="2" t="str">
        <f t="shared" si="257"/>
        <v>#DIV/0!</v>
      </c>
      <c r="J1155" s="2" t="str">
        <f t="shared" si="258"/>
        <v>#DIV/0!</v>
      </c>
    </row>
    <row r="1156">
      <c r="C1156" s="1">
        <v>6.0</v>
      </c>
      <c r="E1156" s="4" t="str">
        <f t="shared" si="254"/>
        <v/>
      </c>
      <c r="F1156" s="1">
        <v>1.0</v>
      </c>
      <c r="G1156" s="4" t="str">
        <f t="shared" si="255"/>
        <v/>
      </c>
      <c r="H1156" s="2">
        <f t="shared" si="256"/>
        <v>0</v>
      </c>
      <c r="I1156" s="2" t="str">
        <f t="shared" si="257"/>
        <v>#DIV/0!</v>
      </c>
      <c r="J1156" s="2" t="str">
        <f t="shared" si="258"/>
        <v>#DIV/0!</v>
      </c>
    </row>
    <row r="1157">
      <c r="C1157" s="1">
        <v>7.0</v>
      </c>
      <c r="E1157" s="4" t="str">
        <f t="shared" si="254"/>
        <v/>
      </c>
      <c r="F1157" s="1">
        <v>1.0</v>
      </c>
      <c r="G1157" s="4" t="str">
        <f t="shared" si="255"/>
        <v/>
      </c>
      <c r="H1157" s="2">
        <f t="shared" si="256"/>
        <v>0</v>
      </c>
      <c r="I1157" s="2" t="str">
        <f t="shared" si="257"/>
        <v>#DIV/0!</v>
      </c>
      <c r="J1157" s="2" t="str">
        <f t="shared" si="258"/>
        <v>#DIV/0!</v>
      </c>
    </row>
    <row r="1158">
      <c r="C1158" s="1">
        <v>8.0</v>
      </c>
      <c r="E1158" s="4" t="str">
        <f t="shared" si="254"/>
        <v/>
      </c>
      <c r="F1158" s="1">
        <v>0.0</v>
      </c>
      <c r="G1158" s="4" t="str">
        <f t="shared" si="255"/>
        <v/>
      </c>
      <c r="H1158" s="2">
        <f t="shared" si="256"/>
        <v>0</v>
      </c>
      <c r="I1158" s="2" t="str">
        <f t="shared" si="257"/>
        <v>#DIV/0!</v>
      </c>
      <c r="J1158" s="2" t="str">
        <f t="shared" si="258"/>
        <v>#DIV/0!</v>
      </c>
    </row>
    <row r="1159">
      <c r="C1159" s="1">
        <v>9.0</v>
      </c>
      <c r="E1159" s="4" t="str">
        <f t="shared" si="254"/>
        <v/>
      </c>
      <c r="F1159" s="1">
        <v>0.0</v>
      </c>
      <c r="G1159" s="4" t="str">
        <f t="shared" si="255"/>
        <v/>
      </c>
      <c r="H1159" s="2">
        <f t="shared" si="256"/>
        <v>0</v>
      </c>
      <c r="I1159" s="2" t="str">
        <f t="shared" si="257"/>
        <v>#DIV/0!</v>
      </c>
      <c r="J1159" s="2" t="str">
        <f t="shared" si="258"/>
        <v>#DIV/0!</v>
      </c>
    </row>
    <row r="1160">
      <c r="C1160" s="1" t="s">
        <v>28</v>
      </c>
      <c r="I1160" s="2" t="str">
        <f>(E1161-H1161)/E1161</f>
        <v>#DIV/0!</v>
      </c>
    </row>
    <row r="1161">
      <c r="D1161" s="1" t="s">
        <v>29</v>
      </c>
      <c r="E1161" s="2">
        <f>Sum(E1150:E1159)</f>
        <v>0</v>
      </c>
      <c r="H1161" s="2">
        <f>Sum(H1150:H1159)</f>
        <v>0</v>
      </c>
    </row>
    <row r="1162">
      <c r="D1162" s="1" t="s">
        <v>17</v>
      </c>
      <c r="E1162" s="2">
        <f>E1161/$B$2</f>
        <v>0</v>
      </c>
    </row>
    <row r="1163">
      <c r="D1163" s="1" t="s">
        <v>18</v>
      </c>
      <c r="E1163" s="2" t="str">
        <f>H1161/E1161</f>
        <v>#DIV/0!</v>
      </c>
    </row>
    <row r="1164">
      <c r="D1164" s="1" t="s">
        <v>20</v>
      </c>
      <c r="E1164" s="2">
        <f>H1161/$B$2</f>
        <v>0</v>
      </c>
    </row>
    <row r="1165">
      <c r="D1165" s="1" t="s">
        <v>21</v>
      </c>
      <c r="E1165" s="2">
        <f>(E1161-H1161)/$B$2</f>
        <v>0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 t="str">
        <f t="shared" ref="E1180:E1189" si="259">INDIRECT(CONCATENATE("'ccc",$E$1178,"'!",$B$1,C1180+2))</f>
        <v/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 t="str">
        <f t="shared" ref="I1180:I1189" si="262">H1180/$E$1191</f>
        <v>#DIV/0!</v>
      </c>
      <c r="J1180" s="2" t="str">
        <f t="shared" ref="J1180:J1189" si="263">I1180*$E$262</f>
        <v>#DIV/0!</v>
      </c>
    </row>
    <row r="1181">
      <c r="C1181" s="1">
        <v>1.0</v>
      </c>
      <c r="E1181" s="4" t="str">
        <f t="shared" si="259"/>
        <v/>
      </c>
      <c r="F1181" s="1">
        <v>1.0</v>
      </c>
      <c r="G1181" s="4" t="str">
        <f t="shared" si="260"/>
        <v/>
      </c>
      <c r="H1181" s="2">
        <f t="shared" si="261"/>
        <v>0</v>
      </c>
      <c r="I1181" s="2" t="str">
        <f t="shared" si="262"/>
        <v>#DIV/0!</v>
      </c>
      <c r="J1181" s="2" t="str">
        <f t="shared" si="263"/>
        <v>#DIV/0!</v>
      </c>
    </row>
    <row r="1182">
      <c r="C1182" s="1">
        <v>2.0</v>
      </c>
      <c r="E1182" s="4" t="str">
        <f t="shared" si="259"/>
        <v/>
      </c>
      <c r="F1182" s="1">
        <v>1.0</v>
      </c>
      <c r="G1182" s="4" t="str">
        <f t="shared" si="260"/>
        <v/>
      </c>
      <c r="H1182" s="2">
        <f t="shared" si="261"/>
        <v>0</v>
      </c>
      <c r="I1182" s="2" t="str">
        <f t="shared" si="262"/>
        <v>#DIV/0!</v>
      </c>
      <c r="J1182" s="2" t="str">
        <f t="shared" si="263"/>
        <v>#DIV/0!</v>
      </c>
    </row>
    <row r="1183">
      <c r="C1183" s="1">
        <v>3.0</v>
      </c>
      <c r="E1183" s="4" t="str">
        <f t="shared" si="259"/>
        <v/>
      </c>
      <c r="F1183" s="1">
        <v>1.0</v>
      </c>
      <c r="G1183" s="4" t="str">
        <f t="shared" si="260"/>
        <v/>
      </c>
      <c r="H1183" s="2">
        <f t="shared" si="261"/>
        <v>0</v>
      </c>
      <c r="I1183" s="2" t="str">
        <f t="shared" si="262"/>
        <v>#DIV/0!</v>
      </c>
      <c r="J1183" s="2" t="str">
        <f t="shared" si="263"/>
        <v>#DIV/0!</v>
      </c>
    </row>
    <row r="1184">
      <c r="C1184" s="1">
        <v>4.0</v>
      </c>
      <c r="E1184" s="4" t="str">
        <f t="shared" si="259"/>
        <v/>
      </c>
      <c r="F1184" s="1">
        <v>1.0</v>
      </c>
      <c r="G1184" s="4" t="str">
        <f t="shared" si="260"/>
        <v/>
      </c>
      <c r="H1184" s="2">
        <f t="shared" si="261"/>
        <v>0</v>
      </c>
      <c r="I1184" s="2" t="str">
        <f t="shared" si="262"/>
        <v>#DIV/0!</v>
      </c>
      <c r="J1184" s="2" t="str">
        <f t="shared" si="263"/>
        <v>#DIV/0!</v>
      </c>
    </row>
    <row r="1185">
      <c r="C1185" s="1">
        <v>5.0</v>
      </c>
      <c r="E1185" s="4" t="str">
        <f t="shared" si="259"/>
        <v/>
      </c>
      <c r="F1185" s="1">
        <v>1.0</v>
      </c>
      <c r="G1185" s="4" t="str">
        <f t="shared" si="260"/>
        <v/>
      </c>
      <c r="H1185" s="2">
        <f t="shared" si="261"/>
        <v>0</v>
      </c>
      <c r="I1185" s="2" t="str">
        <f t="shared" si="262"/>
        <v>#DIV/0!</v>
      </c>
      <c r="J1185" s="2" t="str">
        <f t="shared" si="263"/>
        <v>#DIV/0!</v>
      </c>
    </row>
    <row r="1186">
      <c r="C1186" s="1">
        <v>6.0</v>
      </c>
      <c r="E1186" s="4" t="str">
        <f t="shared" si="259"/>
        <v/>
      </c>
      <c r="F1186" s="1">
        <v>1.0</v>
      </c>
      <c r="G1186" s="4" t="str">
        <f t="shared" si="260"/>
        <v/>
      </c>
      <c r="H1186" s="2">
        <f t="shared" si="261"/>
        <v>0</v>
      </c>
      <c r="I1186" s="2" t="str">
        <f t="shared" si="262"/>
        <v>#DIV/0!</v>
      </c>
      <c r="J1186" s="2" t="str">
        <f t="shared" si="263"/>
        <v>#DIV/0!</v>
      </c>
    </row>
    <row r="1187">
      <c r="C1187" s="1">
        <v>7.0</v>
      </c>
      <c r="E1187" s="4" t="str">
        <f t="shared" si="259"/>
        <v/>
      </c>
      <c r="F1187" s="1">
        <v>1.0</v>
      </c>
      <c r="G1187" s="4" t="str">
        <f t="shared" si="260"/>
        <v/>
      </c>
      <c r="H1187" s="2">
        <f t="shared" si="261"/>
        <v>0</v>
      </c>
      <c r="I1187" s="2" t="str">
        <f t="shared" si="262"/>
        <v>#DIV/0!</v>
      </c>
      <c r="J1187" s="2" t="str">
        <f t="shared" si="263"/>
        <v>#DIV/0!</v>
      </c>
    </row>
    <row r="1188">
      <c r="C1188" s="1">
        <v>8.0</v>
      </c>
      <c r="E1188" s="4" t="str">
        <f t="shared" si="259"/>
        <v/>
      </c>
      <c r="F1188" s="1">
        <v>0.0</v>
      </c>
      <c r="G1188" s="4" t="str">
        <f t="shared" si="260"/>
        <v/>
      </c>
      <c r="H1188" s="2">
        <f t="shared" si="261"/>
        <v>0</v>
      </c>
      <c r="I1188" s="2" t="str">
        <f t="shared" si="262"/>
        <v>#DIV/0!</v>
      </c>
      <c r="J1188" s="2" t="str">
        <f t="shared" si="263"/>
        <v>#DIV/0!</v>
      </c>
    </row>
    <row r="1189">
      <c r="C1189" s="1">
        <v>9.0</v>
      </c>
      <c r="E1189" s="4" t="str">
        <f t="shared" si="259"/>
        <v/>
      </c>
      <c r="F1189" s="1">
        <v>0.0</v>
      </c>
      <c r="G1189" s="4" t="str">
        <f t="shared" si="260"/>
        <v/>
      </c>
      <c r="H1189" s="2">
        <f t="shared" si="261"/>
        <v>0</v>
      </c>
      <c r="I1189" s="2" t="str">
        <f t="shared" si="262"/>
        <v>#DIV/0!</v>
      </c>
      <c r="J1189" s="2" t="str">
        <f t="shared" si="263"/>
        <v>#DIV/0!</v>
      </c>
    </row>
    <row r="1190">
      <c r="C1190" s="1" t="s">
        <v>28</v>
      </c>
      <c r="I1190" s="2" t="str">
        <f>(E1191-H1191)/E1191</f>
        <v>#DIV/0!</v>
      </c>
    </row>
    <row r="1191">
      <c r="D1191" s="1" t="s">
        <v>29</v>
      </c>
      <c r="E1191" s="2">
        <f>Sum(E1180:E1189)</f>
        <v>0</v>
      </c>
      <c r="H1191" s="2">
        <f>Sum(H1180:H1189)</f>
        <v>0</v>
      </c>
    </row>
    <row r="1192">
      <c r="D1192" s="1" t="s">
        <v>17</v>
      </c>
      <c r="E1192" s="2">
        <f>E1191/$B$2</f>
        <v>0</v>
      </c>
    </row>
    <row r="1193">
      <c r="D1193" s="1" t="s">
        <v>18</v>
      </c>
      <c r="E1193" s="2" t="str">
        <f>H1191/E1191</f>
        <v>#DIV/0!</v>
      </c>
    </row>
    <row r="1194">
      <c r="D1194" s="1" t="s">
        <v>20</v>
      </c>
      <c r="E1194" s="2">
        <f>H1191/$B$2</f>
        <v>0</v>
      </c>
    </row>
    <row r="1195">
      <c r="D1195" s="1" t="s">
        <v>21</v>
      </c>
      <c r="E1195" s="2">
        <f>(E1191-H1191)/$B$2</f>
        <v>0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0</v>
      </c>
      <c r="F1210" s="1">
        <v>1.0</v>
      </c>
      <c r="G1210" s="4" t="str">
        <f t="shared" ref="G1210:G1219" si="265">INDIRECT(CONCATENATE("'ccc",$E$1208,"'!",$B$1,C1210+21))</f>
        <v/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3</v>
      </c>
      <c r="F1211" s="1">
        <v>1.0</v>
      </c>
      <c r="G1211" s="4" t="str">
        <f t="shared" si="265"/>
        <v>0.33</v>
      </c>
      <c r="H1211" s="2">
        <f t="shared" si="266"/>
        <v>0.99</v>
      </c>
      <c r="I1211" s="2">
        <f t="shared" si="267"/>
        <v>0.0006894150418</v>
      </c>
      <c r="J1211" s="2">
        <f t="shared" si="268"/>
        <v>0</v>
      </c>
    </row>
    <row r="1212">
      <c r="C1212" s="1">
        <v>2.0</v>
      </c>
      <c r="E1212" s="4">
        <f t="shared" si="264"/>
        <v>0</v>
      </c>
      <c r="F1212" s="1">
        <v>1.0</v>
      </c>
      <c r="G1212" s="4" t="str">
        <f t="shared" si="265"/>
        <v/>
      </c>
      <c r="H1212" s="2">
        <f t="shared" si="266"/>
        <v>0</v>
      </c>
      <c r="I1212" s="2">
        <f t="shared" si="267"/>
        <v>0</v>
      </c>
      <c r="J1212" s="2">
        <f t="shared" si="268"/>
        <v>0</v>
      </c>
    </row>
    <row r="1213">
      <c r="C1213" s="1">
        <v>3.0</v>
      </c>
      <c r="E1213" s="4">
        <f t="shared" si="264"/>
        <v>14</v>
      </c>
      <c r="F1213" s="1">
        <v>1.0</v>
      </c>
      <c r="G1213" s="4" t="str">
        <f t="shared" si="265"/>
        <v>0.36</v>
      </c>
      <c r="H1213" s="2">
        <f t="shared" si="266"/>
        <v>5.04</v>
      </c>
      <c r="I1213" s="2">
        <f t="shared" si="267"/>
        <v>0.003509749304</v>
      </c>
      <c r="J1213" s="2">
        <f t="shared" si="268"/>
        <v>0</v>
      </c>
    </row>
    <row r="1214">
      <c r="C1214" s="1">
        <v>4.0</v>
      </c>
      <c r="E1214" s="4">
        <f t="shared" si="264"/>
        <v>19</v>
      </c>
      <c r="F1214" s="1">
        <v>1.0</v>
      </c>
      <c r="G1214" s="4" t="str">
        <f t="shared" si="265"/>
        <v>0.53</v>
      </c>
      <c r="H1214" s="2">
        <f t="shared" si="266"/>
        <v>10.07</v>
      </c>
      <c r="I1214" s="2">
        <f t="shared" si="267"/>
        <v>0.007012534819</v>
      </c>
      <c r="J1214" s="2">
        <f t="shared" si="268"/>
        <v>0</v>
      </c>
    </row>
    <row r="1215">
      <c r="C1215" s="1">
        <v>5.0</v>
      </c>
      <c r="E1215" s="4">
        <f t="shared" si="264"/>
        <v>33</v>
      </c>
      <c r="F1215" s="1">
        <v>1.0</v>
      </c>
      <c r="G1215" s="4" t="str">
        <f t="shared" si="265"/>
        <v>0.67</v>
      </c>
      <c r="H1215" s="2">
        <f t="shared" si="266"/>
        <v>22.11</v>
      </c>
      <c r="I1215" s="2">
        <f t="shared" si="267"/>
        <v>0.01539693593</v>
      </c>
      <c r="J1215" s="2">
        <f t="shared" si="268"/>
        <v>0</v>
      </c>
    </row>
    <row r="1216">
      <c r="C1216" s="1">
        <v>6.0</v>
      </c>
      <c r="E1216" s="4">
        <f t="shared" si="264"/>
        <v>0</v>
      </c>
      <c r="F1216" s="1">
        <v>1.0</v>
      </c>
      <c r="G1216" s="4" t="str">
        <f t="shared" si="265"/>
        <v/>
      </c>
      <c r="H1216" s="2">
        <f t="shared" si="266"/>
        <v>0</v>
      </c>
      <c r="I1216" s="2">
        <f t="shared" si="267"/>
        <v>0</v>
      </c>
      <c r="J1216" s="2">
        <f t="shared" si="268"/>
        <v>0</v>
      </c>
    </row>
    <row r="1217">
      <c r="C1217" s="1">
        <v>7.0</v>
      </c>
      <c r="E1217" s="4">
        <f t="shared" si="264"/>
        <v>1299</v>
      </c>
      <c r="F1217" s="1">
        <v>1.0</v>
      </c>
      <c r="G1217" s="4" t="str">
        <f t="shared" si="265"/>
        <v>0.98</v>
      </c>
      <c r="H1217" s="2">
        <f t="shared" si="266"/>
        <v>1273.02</v>
      </c>
      <c r="I1217" s="2">
        <f t="shared" si="267"/>
        <v>0.8865041783</v>
      </c>
      <c r="J1217" s="2">
        <f t="shared" si="268"/>
        <v>0</v>
      </c>
    </row>
    <row r="1218">
      <c r="C1218" s="1">
        <v>8.0</v>
      </c>
      <c r="E1218" s="4">
        <f t="shared" si="264"/>
        <v>15</v>
      </c>
      <c r="F1218" s="1">
        <v>1.0</v>
      </c>
      <c r="G1218" s="4" t="str">
        <f t="shared" si="265"/>
        <v>0.80</v>
      </c>
      <c r="H1218" s="2">
        <f t="shared" si="266"/>
        <v>12</v>
      </c>
      <c r="I1218" s="2">
        <f t="shared" si="267"/>
        <v>0.008356545961</v>
      </c>
      <c r="J1218" s="2">
        <f t="shared" si="268"/>
        <v>0</v>
      </c>
    </row>
    <row r="1219">
      <c r="C1219" s="1">
        <v>9.0</v>
      </c>
      <c r="E1219" s="4">
        <f t="shared" si="264"/>
        <v>53</v>
      </c>
      <c r="F1219" s="1">
        <v>0.0</v>
      </c>
      <c r="G1219" s="4" t="str">
        <f t="shared" si="265"/>
        <v>0.75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0.07853064067</v>
      </c>
    </row>
    <row r="1221">
      <c r="D1221" s="1" t="s">
        <v>29</v>
      </c>
      <c r="E1221" s="2">
        <f>Sum(E1210:E1219)</f>
        <v>1436</v>
      </c>
      <c r="H1221" s="2">
        <f>Sum(H1210:H1219)</f>
        <v>1323.23</v>
      </c>
    </row>
    <row r="1222">
      <c r="D1222" s="1" t="s">
        <v>17</v>
      </c>
      <c r="E1222" s="2">
        <f>E1221/$B$2</f>
        <v>0.01121875</v>
      </c>
    </row>
    <row r="1223">
      <c r="D1223" s="1" t="s">
        <v>18</v>
      </c>
      <c r="E1223" s="2">
        <f>H1221/E1221</f>
        <v>0.9214693593</v>
      </c>
    </row>
    <row r="1224">
      <c r="D1224" s="1" t="s">
        <v>20</v>
      </c>
      <c r="E1224" s="2">
        <f>H1221/$B$2</f>
        <v>0.01033773438</v>
      </c>
    </row>
    <row r="1225">
      <c r="D1225" s="1" t="s">
        <v>21</v>
      </c>
      <c r="E1225" s="2">
        <f>(E1221-H1221)/$B$2</f>
        <v>0.000881015625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0</v>
      </c>
      <c r="F1240" s="1">
        <v>1.0</v>
      </c>
      <c r="G1240" s="4" t="str">
        <f t="shared" ref="G1240:G1249" si="270">INDIRECT(CONCATENATE("'ccc",$E$1238,"'!",$B$1,C1240+21))</f>
        <v/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2</v>
      </c>
      <c r="F1241" s="1">
        <v>1.0</v>
      </c>
      <c r="G1241" s="4" t="str">
        <f t="shared" si="270"/>
        <v>0.00</v>
      </c>
      <c r="H1241" s="2">
        <f t="shared" si="271"/>
        <v>0</v>
      </c>
      <c r="I1241" s="2">
        <f t="shared" si="272"/>
        <v>0</v>
      </c>
      <c r="J1241" s="2">
        <f t="shared" si="273"/>
        <v>0</v>
      </c>
    </row>
    <row r="1242">
      <c r="C1242" s="1">
        <v>2.0</v>
      </c>
      <c r="E1242" s="4">
        <f t="shared" si="269"/>
        <v>4</v>
      </c>
      <c r="F1242" s="1">
        <v>1.0</v>
      </c>
      <c r="G1242" s="4" t="str">
        <f t="shared" si="270"/>
        <v>0.00</v>
      </c>
      <c r="H1242" s="2">
        <f t="shared" si="271"/>
        <v>0</v>
      </c>
      <c r="I1242" s="2">
        <f t="shared" si="272"/>
        <v>0</v>
      </c>
      <c r="J1242" s="2">
        <f t="shared" si="273"/>
        <v>0</v>
      </c>
    </row>
    <row r="1243">
      <c r="C1243" s="1">
        <v>3.0</v>
      </c>
      <c r="E1243" s="4">
        <f t="shared" si="269"/>
        <v>20</v>
      </c>
      <c r="F1243" s="1">
        <v>1.0</v>
      </c>
      <c r="G1243" s="4" t="str">
        <f t="shared" si="270"/>
        <v>0.60</v>
      </c>
      <c r="H1243" s="2">
        <f t="shared" si="271"/>
        <v>12</v>
      </c>
      <c r="I1243" s="2">
        <f t="shared" si="272"/>
        <v>0.008462623413</v>
      </c>
      <c r="J1243" s="2">
        <f t="shared" si="273"/>
        <v>0</v>
      </c>
    </row>
    <row r="1244">
      <c r="C1244" s="1">
        <v>4.0</v>
      </c>
      <c r="E1244" s="4">
        <f t="shared" si="269"/>
        <v>23</v>
      </c>
      <c r="F1244" s="1">
        <v>1.0</v>
      </c>
      <c r="G1244" s="4" t="str">
        <f t="shared" si="270"/>
        <v>0.48</v>
      </c>
      <c r="H1244" s="2">
        <f t="shared" si="271"/>
        <v>11.04</v>
      </c>
      <c r="I1244" s="2">
        <f t="shared" si="272"/>
        <v>0.00778561354</v>
      </c>
      <c r="J1244" s="2">
        <f t="shared" si="273"/>
        <v>0</v>
      </c>
    </row>
    <row r="1245">
      <c r="C1245" s="1">
        <v>5.0</v>
      </c>
      <c r="E1245" s="4">
        <f t="shared" si="269"/>
        <v>70</v>
      </c>
      <c r="F1245" s="1">
        <v>1.0</v>
      </c>
      <c r="G1245" s="4" t="str">
        <f t="shared" si="270"/>
        <v>0.61</v>
      </c>
      <c r="H1245" s="2">
        <f t="shared" si="271"/>
        <v>42.7</v>
      </c>
      <c r="I1245" s="2">
        <f t="shared" si="272"/>
        <v>0.03011283498</v>
      </c>
      <c r="J1245" s="2">
        <f t="shared" si="273"/>
        <v>0</v>
      </c>
    </row>
    <row r="1246">
      <c r="C1246" s="1">
        <v>6.0</v>
      </c>
      <c r="E1246" s="4">
        <f t="shared" si="269"/>
        <v>1</v>
      </c>
      <c r="F1246" s="1">
        <v>1.0</v>
      </c>
      <c r="G1246" s="4" t="str">
        <f t="shared" si="270"/>
        <v>1.00</v>
      </c>
      <c r="H1246" s="2">
        <f t="shared" si="271"/>
        <v>1</v>
      </c>
      <c r="I1246" s="2">
        <f t="shared" si="272"/>
        <v>0.0007052186178</v>
      </c>
      <c r="J1246" s="2">
        <f t="shared" si="273"/>
        <v>0</v>
      </c>
    </row>
    <row r="1247">
      <c r="C1247" s="1">
        <v>7.0</v>
      </c>
      <c r="E1247" s="4">
        <f t="shared" si="269"/>
        <v>1084</v>
      </c>
      <c r="F1247" s="1">
        <v>1.0</v>
      </c>
      <c r="G1247" s="4" t="str">
        <f t="shared" si="270"/>
        <v>0.96</v>
      </c>
      <c r="H1247" s="2">
        <f t="shared" si="271"/>
        <v>1040.64</v>
      </c>
      <c r="I1247" s="2">
        <f t="shared" si="272"/>
        <v>0.7338787024</v>
      </c>
      <c r="J1247" s="2">
        <f t="shared" si="273"/>
        <v>0</v>
      </c>
    </row>
    <row r="1248">
      <c r="C1248" s="1">
        <v>8.0</v>
      </c>
      <c r="E1248" s="4">
        <f t="shared" si="269"/>
        <v>56</v>
      </c>
      <c r="F1248" s="1">
        <v>1.0</v>
      </c>
      <c r="G1248" s="4" t="str">
        <f t="shared" si="270"/>
        <v>0.70</v>
      </c>
      <c r="H1248" s="2">
        <f t="shared" si="271"/>
        <v>39.2</v>
      </c>
      <c r="I1248" s="2">
        <f t="shared" si="272"/>
        <v>0.02764456982</v>
      </c>
      <c r="J1248" s="2">
        <f t="shared" si="273"/>
        <v>0</v>
      </c>
    </row>
    <row r="1249">
      <c r="C1249" s="1">
        <v>9.0</v>
      </c>
      <c r="E1249" s="4">
        <f t="shared" si="269"/>
        <v>158</v>
      </c>
      <c r="F1249" s="1">
        <v>0.0</v>
      </c>
      <c r="G1249" s="4" t="str">
        <f t="shared" si="270"/>
        <v>0.63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0.1914104372</v>
      </c>
    </row>
    <row r="1251">
      <c r="D1251" s="1" t="s">
        <v>29</v>
      </c>
      <c r="E1251" s="2">
        <f>Sum(E1240:E1249)</f>
        <v>1418</v>
      </c>
      <c r="H1251" s="2">
        <f>Sum(H1240:H1249)</f>
        <v>1146.58</v>
      </c>
    </row>
    <row r="1252">
      <c r="D1252" s="1" t="s">
        <v>17</v>
      </c>
      <c r="E1252" s="2">
        <f>E1251/$B$2</f>
        <v>0.011078125</v>
      </c>
    </row>
    <row r="1253">
      <c r="D1253" s="1" t="s">
        <v>18</v>
      </c>
      <c r="E1253" s="2">
        <f>H1251/E1251</f>
        <v>0.8085895628</v>
      </c>
    </row>
    <row r="1254">
      <c r="D1254" s="1" t="s">
        <v>20</v>
      </c>
      <c r="E1254" s="2">
        <f>H1251/$B$2</f>
        <v>0.00895765625</v>
      </c>
    </row>
    <row r="1255">
      <c r="D1255" s="1" t="s">
        <v>21</v>
      </c>
      <c r="E1255" s="2">
        <f>(E1251-H1251)/$B$2</f>
        <v>0.00212046875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0</v>
      </c>
      <c r="F1270" s="1">
        <v>1.0</v>
      </c>
      <c r="G1270" s="4" t="str">
        <f t="shared" ref="G1270:G1279" si="275">INDIRECT(CONCATENATE("'ccc",$E$1268,"'!",$B$1,C1270+21))</f>
        <v/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1</v>
      </c>
      <c r="F1271" s="1">
        <v>1.0</v>
      </c>
      <c r="G1271" s="4" t="str">
        <f t="shared" si="275"/>
        <v>0.00</v>
      </c>
      <c r="H1271" s="2">
        <f t="shared" si="276"/>
        <v>0</v>
      </c>
      <c r="I1271" s="2">
        <f t="shared" si="277"/>
        <v>0</v>
      </c>
      <c r="J1271" s="2">
        <f t="shared" si="278"/>
        <v>0</v>
      </c>
    </row>
    <row r="1272">
      <c r="C1272" s="1">
        <v>2.0</v>
      </c>
      <c r="E1272" s="4">
        <f t="shared" si="274"/>
        <v>3</v>
      </c>
      <c r="F1272" s="1">
        <v>1.0</v>
      </c>
      <c r="G1272" s="4" t="str">
        <f t="shared" si="275"/>
        <v>0.00</v>
      </c>
      <c r="H1272" s="2">
        <f t="shared" si="276"/>
        <v>0</v>
      </c>
      <c r="I1272" s="2">
        <f t="shared" si="277"/>
        <v>0</v>
      </c>
      <c r="J1272" s="2">
        <f t="shared" si="278"/>
        <v>0</v>
      </c>
    </row>
    <row r="1273">
      <c r="C1273" s="1">
        <v>3.0</v>
      </c>
      <c r="E1273" s="4">
        <f t="shared" si="274"/>
        <v>19</v>
      </c>
      <c r="F1273" s="1">
        <v>1.0</v>
      </c>
      <c r="G1273" s="4" t="str">
        <f t="shared" si="275"/>
        <v>0.58</v>
      </c>
      <c r="H1273" s="2">
        <f t="shared" si="276"/>
        <v>11.02</v>
      </c>
      <c r="I1273" s="2">
        <f t="shared" si="277"/>
        <v>0.008014545455</v>
      </c>
      <c r="J1273" s="2">
        <f t="shared" si="278"/>
        <v>0</v>
      </c>
    </row>
    <row r="1274">
      <c r="C1274" s="1">
        <v>4.0</v>
      </c>
      <c r="E1274" s="4">
        <f t="shared" si="274"/>
        <v>24</v>
      </c>
      <c r="F1274" s="1">
        <v>1.0</v>
      </c>
      <c r="G1274" s="4" t="str">
        <f t="shared" si="275"/>
        <v>0.46</v>
      </c>
      <c r="H1274" s="2">
        <f t="shared" si="276"/>
        <v>11.04</v>
      </c>
      <c r="I1274" s="2">
        <f t="shared" si="277"/>
        <v>0.008029090909</v>
      </c>
      <c r="J1274" s="2">
        <f t="shared" si="278"/>
        <v>0</v>
      </c>
    </row>
    <row r="1275">
      <c r="C1275" s="1">
        <v>5.0</v>
      </c>
      <c r="E1275" s="4">
        <f t="shared" si="274"/>
        <v>102</v>
      </c>
      <c r="F1275" s="1">
        <v>1.0</v>
      </c>
      <c r="G1275" s="4" t="str">
        <f t="shared" si="275"/>
        <v>0.68</v>
      </c>
      <c r="H1275" s="2">
        <f t="shared" si="276"/>
        <v>69.36</v>
      </c>
      <c r="I1275" s="2">
        <f t="shared" si="277"/>
        <v>0.05044363636</v>
      </c>
      <c r="J1275" s="2">
        <f t="shared" si="278"/>
        <v>0</v>
      </c>
    </row>
    <row r="1276">
      <c r="C1276" s="1">
        <v>6.0</v>
      </c>
      <c r="E1276" s="4">
        <f t="shared" si="274"/>
        <v>0</v>
      </c>
      <c r="F1276" s="1">
        <v>1.0</v>
      </c>
      <c r="G1276" s="4" t="str">
        <f t="shared" si="275"/>
        <v/>
      </c>
      <c r="H1276" s="2">
        <f t="shared" si="276"/>
        <v>0</v>
      </c>
      <c r="I1276" s="2">
        <f t="shared" si="277"/>
        <v>0</v>
      </c>
      <c r="J1276" s="2">
        <f t="shared" si="278"/>
        <v>0</v>
      </c>
    </row>
    <row r="1277">
      <c r="C1277" s="1">
        <v>7.0</v>
      </c>
      <c r="E1277" s="4">
        <f t="shared" si="274"/>
        <v>987</v>
      </c>
      <c r="F1277" s="1">
        <v>1.0</v>
      </c>
      <c r="G1277" s="4" t="str">
        <f t="shared" si="275"/>
        <v>0.95</v>
      </c>
      <c r="H1277" s="2">
        <f t="shared" si="276"/>
        <v>937.65</v>
      </c>
      <c r="I1277" s="2">
        <f t="shared" si="277"/>
        <v>0.6819272727</v>
      </c>
      <c r="J1277" s="2">
        <f t="shared" si="278"/>
        <v>0</v>
      </c>
    </row>
    <row r="1278">
      <c r="C1278" s="1">
        <v>8.0</v>
      </c>
      <c r="E1278" s="4">
        <f t="shared" si="274"/>
        <v>77</v>
      </c>
      <c r="F1278" s="1">
        <v>1.0</v>
      </c>
      <c r="G1278" s="4" t="str">
        <f t="shared" si="275"/>
        <v>0.68</v>
      </c>
      <c r="H1278" s="2">
        <f t="shared" si="276"/>
        <v>52.36</v>
      </c>
      <c r="I1278" s="2">
        <f t="shared" si="277"/>
        <v>0.03808</v>
      </c>
      <c r="J1278" s="2">
        <f t="shared" si="278"/>
        <v>0</v>
      </c>
    </row>
    <row r="1279">
      <c r="C1279" s="1">
        <v>9.0</v>
      </c>
      <c r="E1279" s="4">
        <f t="shared" si="274"/>
        <v>162</v>
      </c>
      <c r="F1279" s="1">
        <v>0.0</v>
      </c>
      <c r="G1279" s="4" t="str">
        <f t="shared" si="275"/>
        <v>0.70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0.2135054545</v>
      </c>
    </row>
    <row r="1281">
      <c r="D1281" s="1" t="s">
        <v>29</v>
      </c>
      <c r="E1281" s="2">
        <f>Sum(E1270:E1279)</f>
        <v>1375</v>
      </c>
      <c r="H1281" s="2">
        <f>Sum(H1270:H1279)</f>
        <v>1081.43</v>
      </c>
    </row>
    <row r="1282">
      <c r="D1282" s="1" t="s">
        <v>17</v>
      </c>
      <c r="E1282" s="2">
        <f>E1281/$B$2</f>
        <v>0.0107421875</v>
      </c>
    </row>
    <row r="1283">
      <c r="D1283" s="1" t="s">
        <v>18</v>
      </c>
      <c r="E1283" s="2">
        <f>H1281/E1281</f>
        <v>0.7864945455</v>
      </c>
    </row>
    <row r="1284">
      <c r="D1284" s="1" t="s">
        <v>20</v>
      </c>
      <c r="E1284" s="2">
        <f>H1281/$B$2</f>
        <v>0.008448671875</v>
      </c>
    </row>
    <row r="1285">
      <c r="D1285" s="1" t="s">
        <v>21</v>
      </c>
      <c r="E1285" s="2">
        <f>(E1281-H1281)/$B$2</f>
        <v>0.002293515625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2</v>
      </c>
      <c r="F1301" s="1">
        <v>1.0</v>
      </c>
      <c r="G1301" s="4" t="str">
        <f t="shared" si="280"/>
        <v>0.00</v>
      </c>
      <c r="H1301" s="2">
        <f t="shared" si="281"/>
        <v>0</v>
      </c>
      <c r="I1301" s="2">
        <f t="shared" si="282"/>
        <v>0</v>
      </c>
      <c r="J1301" s="2">
        <f t="shared" si="283"/>
        <v>0</v>
      </c>
    </row>
    <row r="1302">
      <c r="C1302" s="1">
        <v>2.0</v>
      </c>
      <c r="E1302" s="4">
        <f t="shared" si="279"/>
        <v>2</v>
      </c>
      <c r="F1302" s="1">
        <v>1.0</v>
      </c>
      <c r="G1302" s="4" t="str">
        <f t="shared" si="280"/>
        <v>0.00</v>
      </c>
      <c r="H1302" s="2">
        <f t="shared" si="281"/>
        <v>0</v>
      </c>
      <c r="I1302" s="2">
        <f t="shared" si="282"/>
        <v>0</v>
      </c>
      <c r="J1302" s="2">
        <f t="shared" si="283"/>
        <v>0</v>
      </c>
    </row>
    <row r="1303">
      <c r="C1303" s="1">
        <v>3.0</v>
      </c>
      <c r="E1303" s="4">
        <f t="shared" si="279"/>
        <v>51</v>
      </c>
      <c r="F1303" s="1">
        <v>1.0</v>
      </c>
      <c r="G1303" s="4" t="str">
        <f t="shared" si="280"/>
        <v>0.53</v>
      </c>
      <c r="H1303" s="2">
        <f t="shared" si="281"/>
        <v>27.03</v>
      </c>
      <c r="I1303" s="2">
        <f t="shared" si="282"/>
        <v>0.01881002088</v>
      </c>
      <c r="J1303" s="2">
        <f t="shared" si="283"/>
        <v>0</v>
      </c>
    </row>
    <row r="1304">
      <c r="C1304" s="1">
        <v>4.0</v>
      </c>
      <c r="E1304" s="4">
        <f t="shared" si="279"/>
        <v>25</v>
      </c>
      <c r="F1304" s="1">
        <v>1.0</v>
      </c>
      <c r="G1304" s="4" t="str">
        <f t="shared" si="280"/>
        <v>0.64</v>
      </c>
      <c r="H1304" s="2">
        <f t="shared" si="281"/>
        <v>16</v>
      </c>
      <c r="I1304" s="2">
        <f t="shared" si="282"/>
        <v>0.01113430759</v>
      </c>
      <c r="J1304" s="2">
        <f t="shared" si="283"/>
        <v>0</v>
      </c>
    </row>
    <row r="1305">
      <c r="C1305" s="1">
        <v>5.0</v>
      </c>
      <c r="E1305" s="4">
        <f t="shared" si="279"/>
        <v>122</v>
      </c>
      <c r="F1305" s="1">
        <v>1.0</v>
      </c>
      <c r="G1305" s="4" t="str">
        <f t="shared" si="280"/>
        <v>0.64</v>
      </c>
      <c r="H1305" s="2">
        <f t="shared" si="281"/>
        <v>78.08</v>
      </c>
      <c r="I1305" s="2">
        <f t="shared" si="282"/>
        <v>0.05433542102</v>
      </c>
      <c r="J1305" s="2">
        <f t="shared" si="283"/>
        <v>0</v>
      </c>
    </row>
    <row r="1306">
      <c r="C1306" s="1">
        <v>6.0</v>
      </c>
      <c r="E1306" s="4">
        <f t="shared" si="279"/>
        <v>1</v>
      </c>
      <c r="F1306" s="1">
        <v>1.0</v>
      </c>
      <c r="G1306" s="4" t="str">
        <f t="shared" si="280"/>
        <v>0.00</v>
      </c>
      <c r="H1306" s="2">
        <f t="shared" si="281"/>
        <v>0</v>
      </c>
      <c r="I1306" s="2">
        <f t="shared" si="282"/>
        <v>0</v>
      </c>
      <c r="J1306" s="2">
        <f t="shared" si="283"/>
        <v>0</v>
      </c>
    </row>
    <row r="1307">
      <c r="C1307" s="1">
        <v>7.0</v>
      </c>
      <c r="E1307" s="4">
        <f t="shared" si="279"/>
        <v>824</v>
      </c>
      <c r="F1307" s="1">
        <v>1.0</v>
      </c>
      <c r="G1307" s="4" t="str">
        <f t="shared" si="280"/>
        <v>0.91</v>
      </c>
      <c r="H1307" s="2">
        <f t="shared" si="281"/>
        <v>749.84</v>
      </c>
      <c r="I1307" s="2">
        <f t="shared" si="282"/>
        <v>0.521809325</v>
      </c>
      <c r="J1307" s="2">
        <f t="shared" si="283"/>
        <v>0</v>
      </c>
    </row>
    <row r="1308">
      <c r="C1308" s="1">
        <v>8.0</v>
      </c>
      <c r="E1308" s="4">
        <f t="shared" si="279"/>
        <v>124</v>
      </c>
      <c r="F1308" s="1">
        <v>1.0</v>
      </c>
      <c r="G1308" s="4" t="str">
        <f t="shared" si="280"/>
        <v>0.66</v>
      </c>
      <c r="H1308" s="2">
        <f t="shared" si="281"/>
        <v>81.84</v>
      </c>
      <c r="I1308" s="2">
        <f t="shared" si="282"/>
        <v>0.0569519833</v>
      </c>
      <c r="J1308" s="2">
        <f t="shared" si="283"/>
        <v>0</v>
      </c>
    </row>
    <row r="1309">
      <c r="C1309" s="1">
        <v>9.0</v>
      </c>
      <c r="E1309" s="4">
        <f t="shared" si="279"/>
        <v>286</v>
      </c>
      <c r="F1309" s="1">
        <v>0.0</v>
      </c>
      <c r="G1309" s="4" t="str">
        <f t="shared" si="280"/>
        <v>0.69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0.3369589422</v>
      </c>
    </row>
    <row r="1311">
      <c r="D1311" s="1" t="s">
        <v>29</v>
      </c>
      <c r="E1311" s="2">
        <f>Sum(E1300:E1309)</f>
        <v>1437</v>
      </c>
      <c r="H1311" s="2">
        <f>Sum(H1300:H1309)</f>
        <v>952.79</v>
      </c>
    </row>
    <row r="1312">
      <c r="D1312" s="1" t="s">
        <v>17</v>
      </c>
      <c r="E1312" s="2">
        <f>E1311/$B$2</f>
        <v>0.0112265625</v>
      </c>
    </row>
    <row r="1313">
      <c r="D1313" s="1" t="s">
        <v>18</v>
      </c>
      <c r="E1313" s="2">
        <f>H1311/E1311</f>
        <v>0.6630410578</v>
      </c>
    </row>
    <row r="1314">
      <c r="D1314" s="1" t="s">
        <v>20</v>
      </c>
      <c r="E1314" s="2">
        <f>H1311/$B$2</f>
        <v>0.007443671875</v>
      </c>
    </row>
    <row r="1315">
      <c r="D1315" s="1" t="s">
        <v>21</v>
      </c>
      <c r="E1315" s="2">
        <f>(E1311-H1311)/$B$2</f>
        <v>0.003782890625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0</v>
      </c>
      <c r="F1331" s="1">
        <v>1.0</v>
      </c>
      <c r="G1331" s="4" t="str">
        <f t="shared" si="285"/>
        <v/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1</v>
      </c>
      <c r="F1332" s="1">
        <v>1.0</v>
      </c>
      <c r="G1332" s="4" t="str">
        <f t="shared" si="285"/>
        <v>0.00</v>
      </c>
      <c r="H1332" s="2">
        <f t="shared" si="286"/>
        <v>0</v>
      </c>
      <c r="I1332" s="2">
        <f t="shared" si="287"/>
        <v>0</v>
      </c>
      <c r="J1332" s="2">
        <f t="shared" si="288"/>
        <v>0</v>
      </c>
    </row>
    <row r="1333">
      <c r="C1333" s="1">
        <v>3.0</v>
      </c>
      <c r="E1333" s="4">
        <f t="shared" si="284"/>
        <v>37</v>
      </c>
      <c r="F1333" s="1">
        <v>1.0</v>
      </c>
      <c r="G1333" s="4" t="str">
        <f t="shared" si="285"/>
        <v>0.65</v>
      </c>
      <c r="H1333" s="2">
        <f t="shared" si="286"/>
        <v>24.05</v>
      </c>
      <c r="I1333" s="2">
        <f t="shared" si="287"/>
        <v>0.01834477498</v>
      </c>
      <c r="J1333" s="2">
        <f t="shared" si="288"/>
        <v>0</v>
      </c>
    </row>
    <row r="1334">
      <c r="C1334" s="1">
        <v>4.0</v>
      </c>
      <c r="E1334" s="4">
        <f t="shared" si="284"/>
        <v>24</v>
      </c>
      <c r="F1334" s="1">
        <v>1.0</v>
      </c>
      <c r="G1334" s="4" t="str">
        <f t="shared" si="285"/>
        <v>0.50</v>
      </c>
      <c r="H1334" s="2">
        <f t="shared" si="286"/>
        <v>12</v>
      </c>
      <c r="I1334" s="2">
        <f t="shared" si="287"/>
        <v>0.009153318078</v>
      </c>
      <c r="J1334" s="2">
        <f t="shared" si="288"/>
        <v>0</v>
      </c>
    </row>
    <row r="1335">
      <c r="C1335" s="1">
        <v>5.0</v>
      </c>
      <c r="E1335" s="4">
        <f t="shared" si="284"/>
        <v>150</v>
      </c>
      <c r="F1335" s="1">
        <v>1.0</v>
      </c>
      <c r="G1335" s="4" t="str">
        <f t="shared" si="285"/>
        <v>0.70</v>
      </c>
      <c r="H1335" s="2">
        <f t="shared" si="286"/>
        <v>105</v>
      </c>
      <c r="I1335" s="2">
        <f t="shared" si="287"/>
        <v>0.08009153318</v>
      </c>
      <c r="J1335" s="2">
        <f t="shared" si="288"/>
        <v>0</v>
      </c>
    </row>
    <row r="1336">
      <c r="C1336" s="1">
        <v>6.0</v>
      </c>
      <c r="E1336" s="4">
        <f t="shared" si="284"/>
        <v>2</v>
      </c>
      <c r="F1336" s="1">
        <v>1.0</v>
      </c>
      <c r="G1336" s="4" t="str">
        <f t="shared" si="285"/>
        <v>1.00</v>
      </c>
      <c r="H1336" s="2">
        <f t="shared" si="286"/>
        <v>2</v>
      </c>
      <c r="I1336" s="2">
        <f t="shared" si="287"/>
        <v>0.001525553013</v>
      </c>
      <c r="J1336" s="2">
        <f t="shared" si="288"/>
        <v>0</v>
      </c>
    </row>
    <row r="1337">
      <c r="C1337" s="1">
        <v>7.0</v>
      </c>
      <c r="E1337" s="4">
        <f t="shared" si="284"/>
        <v>706</v>
      </c>
      <c r="F1337" s="1">
        <v>1.0</v>
      </c>
      <c r="G1337" s="4" t="str">
        <f t="shared" si="285"/>
        <v>0.91</v>
      </c>
      <c r="H1337" s="2">
        <f t="shared" si="286"/>
        <v>642.46</v>
      </c>
      <c r="I1337" s="2">
        <f t="shared" si="287"/>
        <v>0.4900533944</v>
      </c>
      <c r="J1337" s="2">
        <f t="shared" si="288"/>
        <v>0</v>
      </c>
    </row>
    <row r="1338">
      <c r="C1338" s="1">
        <v>8.0</v>
      </c>
      <c r="E1338" s="4">
        <f t="shared" si="284"/>
        <v>122</v>
      </c>
      <c r="F1338" s="1">
        <v>1.0</v>
      </c>
      <c r="G1338" s="4" t="str">
        <f t="shared" si="285"/>
        <v>0.66</v>
      </c>
      <c r="H1338" s="2">
        <f t="shared" si="286"/>
        <v>80.52</v>
      </c>
      <c r="I1338" s="2">
        <f t="shared" si="287"/>
        <v>0.0614187643</v>
      </c>
      <c r="J1338" s="2">
        <f t="shared" si="288"/>
        <v>0</v>
      </c>
    </row>
    <row r="1339">
      <c r="C1339" s="1">
        <v>9.0</v>
      </c>
      <c r="E1339" s="4">
        <f t="shared" si="284"/>
        <v>269</v>
      </c>
      <c r="F1339" s="1">
        <v>0.0</v>
      </c>
      <c r="G1339" s="4" t="str">
        <f t="shared" si="285"/>
        <v>0.69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0.3394126621</v>
      </c>
    </row>
    <row r="1341">
      <c r="D1341" s="1" t="s">
        <v>29</v>
      </c>
      <c r="E1341" s="2">
        <f>Sum(E1330:E1339)</f>
        <v>1311</v>
      </c>
      <c r="H1341" s="2">
        <f>Sum(H1330:H1339)</f>
        <v>866.03</v>
      </c>
    </row>
    <row r="1342">
      <c r="D1342" s="1" t="s">
        <v>17</v>
      </c>
      <c r="E1342" s="2">
        <f>E1341/$B$2</f>
        <v>0.0102421875</v>
      </c>
    </row>
    <row r="1343">
      <c r="D1343" s="1" t="s">
        <v>18</v>
      </c>
      <c r="E1343" s="2">
        <f>H1341/E1341</f>
        <v>0.6605873379</v>
      </c>
    </row>
    <row r="1344">
      <c r="D1344" s="1" t="s">
        <v>20</v>
      </c>
      <c r="E1344" s="2">
        <f>H1341/$B$2</f>
        <v>0.006765859375</v>
      </c>
    </row>
    <row r="1345">
      <c r="D1345" s="1" t="s">
        <v>21</v>
      </c>
      <c r="E1345" s="2">
        <f>(E1341-H1341)/$B$2</f>
        <v>0.003476328125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</v>
      </c>
      <c r="F1360" s="1">
        <v>1.0</v>
      </c>
      <c r="G1360" s="4" t="str">
        <f t="shared" ref="G1360:G1369" si="290">INDIRECT(CONCATENATE("'ccc",$E$1358,"'!",$B$1,C1360+21))</f>
        <v>1.00</v>
      </c>
      <c r="H1360" s="2">
        <f t="shared" ref="H1360:H1369" si="291">E1360*F1360*G1360</f>
        <v>1</v>
      </c>
      <c r="I1360" s="2">
        <f t="shared" ref="I1360:I1369" si="292">H1360/$E$1371</f>
        <v>0.0007204610951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</v>
      </c>
      <c r="F1361" s="1">
        <v>1.0</v>
      </c>
      <c r="G1361" s="4" t="str">
        <f t="shared" si="290"/>
        <v>1.00</v>
      </c>
      <c r="H1361" s="2">
        <f t="shared" si="291"/>
        <v>1</v>
      </c>
      <c r="I1361" s="2">
        <f t="shared" si="292"/>
        <v>0.0007204610951</v>
      </c>
      <c r="J1361" s="2">
        <f t="shared" si="293"/>
        <v>0</v>
      </c>
    </row>
    <row r="1362">
      <c r="C1362" s="1">
        <v>2.0</v>
      </c>
      <c r="E1362" s="4">
        <f t="shared" si="289"/>
        <v>3</v>
      </c>
      <c r="F1362" s="1">
        <v>1.0</v>
      </c>
      <c r="G1362" s="4" t="str">
        <f t="shared" si="290"/>
        <v>0.00</v>
      </c>
      <c r="H1362" s="2">
        <f t="shared" si="291"/>
        <v>0</v>
      </c>
      <c r="I1362" s="2">
        <f t="shared" si="292"/>
        <v>0</v>
      </c>
      <c r="J1362" s="2">
        <f t="shared" si="293"/>
        <v>0</v>
      </c>
    </row>
    <row r="1363">
      <c r="C1363" s="1">
        <v>3.0</v>
      </c>
      <c r="E1363" s="4">
        <f t="shared" si="289"/>
        <v>10</v>
      </c>
      <c r="F1363" s="1">
        <v>1.0</v>
      </c>
      <c r="G1363" s="4" t="str">
        <f t="shared" si="290"/>
        <v>0.10</v>
      </c>
      <c r="H1363" s="2">
        <f t="shared" si="291"/>
        <v>1</v>
      </c>
      <c r="I1363" s="2">
        <f t="shared" si="292"/>
        <v>0.0007204610951</v>
      </c>
      <c r="J1363" s="2">
        <f t="shared" si="293"/>
        <v>0</v>
      </c>
    </row>
    <row r="1364">
      <c r="C1364" s="1">
        <v>4.0</v>
      </c>
      <c r="E1364" s="4">
        <f t="shared" si="289"/>
        <v>17</v>
      </c>
      <c r="F1364" s="1">
        <v>1.0</v>
      </c>
      <c r="G1364" s="4" t="str">
        <f t="shared" si="290"/>
        <v>0.35</v>
      </c>
      <c r="H1364" s="2">
        <f t="shared" si="291"/>
        <v>5.95</v>
      </c>
      <c r="I1364" s="2">
        <f t="shared" si="292"/>
        <v>0.004286743516</v>
      </c>
      <c r="J1364" s="2">
        <f t="shared" si="293"/>
        <v>0</v>
      </c>
    </row>
    <row r="1365">
      <c r="C1365" s="1">
        <v>5.0</v>
      </c>
      <c r="E1365" s="4">
        <f t="shared" si="289"/>
        <v>13</v>
      </c>
      <c r="F1365" s="1">
        <v>1.0</v>
      </c>
      <c r="G1365" s="4" t="str">
        <f t="shared" si="290"/>
        <v>0.46</v>
      </c>
      <c r="H1365" s="2">
        <f t="shared" si="291"/>
        <v>5.98</v>
      </c>
      <c r="I1365" s="2">
        <f t="shared" si="292"/>
        <v>0.004308357349</v>
      </c>
      <c r="J1365" s="2">
        <f t="shared" si="293"/>
        <v>0</v>
      </c>
    </row>
    <row r="1366">
      <c r="C1366" s="1">
        <v>6.0</v>
      </c>
      <c r="E1366" s="4">
        <f t="shared" si="289"/>
        <v>2</v>
      </c>
      <c r="F1366" s="1">
        <v>1.0</v>
      </c>
      <c r="G1366" s="4" t="str">
        <f t="shared" si="290"/>
        <v>0.00</v>
      </c>
      <c r="H1366" s="2">
        <f t="shared" si="291"/>
        <v>0</v>
      </c>
      <c r="I1366" s="2">
        <f t="shared" si="292"/>
        <v>0</v>
      </c>
      <c r="J1366" s="2">
        <f t="shared" si="293"/>
        <v>0</v>
      </c>
    </row>
    <row r="1367">
      <c r="C1367" s="1">
        <v>7.0</v>
      </c>
      <c r="E1367" s="4">
        <f t="shared" si="289"/>
        <v>483</v>
      </c>
      <c r="F1367" s="1">
        <v>1.0</v>
      </c>
      <c r="G1367" s="4" t="str">
        <f t="shared" si="290"/>
        <v>0.89</v>
      </c>
      <c r="H1367" s="2">
        <f t="shared" si="291"/>
        <v>429.87</v>
      </c>
      <c r="I1367" s="2">
        <f t="shared" si="292"/>
        <v>0.309704611</v>
      </c>
      <c r="J1367" s="2">
        <f t="shared" si="293"/>
        <v>0</v>
      </c>
    </row>
    <row r="1368">
      <c r="C1368" s="1">
        <v>8.0</v>
      </c>
      <c r="E1368" s="4">
        <f t="shared" si="289"/>
        <v>11</v>
      </c>
      <c r="F1368" s="1">
        <v>1.0</v>
      </c>
      <c r="G1368" s="4" t="str">
        <f t="shared" si="290"/>
        <v>0.45</v>
      </c>
      <c r="H1368" s="2">
        <f t="shared" si="291"/>
        <v>4.95</v>
      </c>
      <c r="I1368" s="2">
        <f t="shared" si="292"/>
        <v>0.003566282421</v>
      </c>
      <c r="J1368" s="2">
        <f t="shared" si="293"/>
        <v>0</v>
      </c>
    </row>
    <row r="1369">
      <c r="C1369" s="1">
        <v>9.0</v>
      </c>
      <c r="E1369" s="4">
        <f t="shared" si="289"/>
        <v>847</v>
      </c>
      <c r="F1369" s="1">
        <v>1.0</v>
      </c>
      <c r="G1369" s="4" t="str">
        <f t="shared" si="290"/>
        <v>0.90</v>
      </c>
      <c r="H1369" s="2">
        <f t="shared" si="291"/>
        <v>762.3</v>
      </c>
      <c r="I1369" s="2">
        <f t="shared" si="292"/>
        <v>0.5492074928</v>
      </c>
      <c r="J1369" s="2">
        <f t="shared" si="293"/>
        <v>0</v>
      </c>
    </row>
    <row r="1370">
      <c r="C1370" s="1" t="s">
        <v>28</v>
      </c>
      <c r="I1370" s="2">
        <f>(E1371-H1371)/E1371</f>
        <v>0.1267651297</v>
      </c>
    </row>
    <row r="1371">
      <c r="D1371" s="1" t="s">
        <v>29</v>
      </c>
      <c r="E1371" s="2">
        <f>Sum(E1360:E1369)</f>
        <v>1388</v>
      </c>
      <c r="H1371" s="2">
        <f>Sum(H1360:H1369)</f>
        <v>1212.05</v>
      </c>
    </row>
    <row r="1372">
      <c r="D1372" s="1" t="s">
        <v>17</v>
      </c>
      <c r="E1372" s="2">
        <f>E1371/$B$2</f>
        <v>0.01084375</v>
      </c>
    </row>
    <row r="1373">
      <c r="D1373" s="1" t="s">
        <v>18</v>
      </c>
      <c r="E1373" s="2">
        <f>H1371/E1371</f>
        <v>0.8732348703</v>
      </c>
    </row>
    <row r="1374">
      <c r="D1374" s="1" t="s">
        <v>20</v>
      </c>
      <c r="E1374" s="2">
        <f>H1371/$B$2</f>
        <v>0.009469140625</v>
      </c>
    </row>
    <row r="1375">
      <c r="D1375" s="1" t="s">
        <v>21</v>
      </c>
      <c r="E1375" s="2">
        <f>(E1371-H1371)/$B$2</f>
        <v>0.001374609375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0</v>
      </c>
      <c r="F1390" s="1">
        <v>1.0</v>
      </c>
      <c r="G1390" s="4" t="str">
        <f t="shared" ref="G1390:G1399" si="295">INDIRECT(CONCATENATE("'ccc",$E$1388,"'!",$B$1,C1390+21))</f>
        <v/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0</v>
      </c>
      <c r="F1392" s="1">
        <v>1.0</v>
      </c>
      <c r="G1392" s="4" t="str">
        <f t="shared" si="295"/>
        <v/>
      </c>
      <c r="H1392" s="2">
        <f t="shared" si="296"/>
        <v>0</v>
      </c>
      <c r="I1392" s="2">
        <f t="shared" si="297"/>
        <v>0</v>
      </c>
      <c r="J1392" s="2">
        <f t="shared" si="298"/>
        <v>0</v>
      </c>
    </row>
    <row r="1393">
      <c r="C1393" s="1">
        <v>3.0</v>
      </c>
      <c r="E1393" s="4">
        <f t="shared" si="294"/>
        <v>8</v>
      </c>
      <c r="F1393" s="1">
        <v>1.0</v>
      </c>
      <c r="G1393" s="4" t="str">
        <f t="shared" si="295"/>
        <v>0.25</v>
      </c>
      <c r="H1393" s="2">
        <f t="shared" si="296"/>
        <v>2</v>
      </c>
      <c r="I1393" s="2">
        <f t="shared" si="297"/>
        <v>0.001485884101</v>
      </c>
      <c r="J1393" s="2">
        <f t="shared" si="298"/>
        <v>0</v>
      </c>
    </row>
    <row r="1394">
      <c r="C1394" s="1">
        <v>4.0</v>
      </c>
      <c r="E1394" s="4">
        <f t="shared" si="294"/>
        <v>15</v>
      </c>
      <c r="F1394" s="1">
        <v>1.0</v>
      </c>
      <c r="G1394" s="4" t="str">
        <f t="shared" si="295"/>
        <v>0.60</v>
      </c>
      <c r="H1394" s="2">
        <f t="shared" si="296"/>
        <v>9</v>
      </c>
      <c r="I1394" s="2">
        <f t="shared" si="297"/>
        <v>0.006686478455</v>
      </c>
      <c r="J1394" s="2">
        <f t="shared" si="298"/>
        <v>0</v>
      </c>
    </row>
    <row r="1395">
      <c r="C1395" s="1">
        <v>5.0</v>
      </c>
      <c r="E1395" s="4">
        <f t="shared" si="294"/>
        <v>14</v>
      </c>
      <c r="F1395" s="1">
        <v>1.0</v>
      </c>
      <c r="G1395" s="4" t="str">
        <f t="shared" si="295"/>
        <v>0.50</v>
      </c>
      <c r="H1395" s="2">
        <f t="shared" si="296"/>
        <v>7</v>
      </c>
      <c r="I1395" s="2">
        <f t="shared" si="297"/>
        <v>0.005200594354</v>
      </c>
      <c r="J1395" s="2">
        <f t="shared" si="298"/>
        <v>0</v>
      </c>
    </row>
    <row r="1396">
      <c r="C1396" s="1">
        <v>6.0</v>
      </c>
      <c r="E1396" s="4">
        <f t="shared" si="294"/>
        <v>0</v>
      </c>
      <c r="F1396" s="1">
        <v>1.0</v>
      </c>
      <c r="G1396" s="4" t="str">
        <f t="shared" si="295"/>
        <v/>
      </c>
      <c r="H1396" s="2">
        <f t="shared" si="296"/>
        <v>0</v>
      </c>
      <c r="I1396" s="2">
        <f t="shared" si="297"/>
        <v>0</v>
      </c>
      <c r="J1396" s="2">
        <f t="shared" si="298"/>
        <v>0</v>
      </c>
    </row>
    <row r="1397">
      <c r="C1397" s="1">
        <v>7.0</v>
      </c>
      <c r="E1397" s="4">
        <f t="shared" si="294"/>
        <v>319</v>
      </c>
      <c r="F1397" s="1">
        <v>1.0</v>
      </c>
      <c r="G1397" s="4" t="str">
        <f t="shared" si="295"/>
        <v>0.88</v>
      </c>
      <c r="H1397" s="2">
        <f t="shared" si="296"/>
        <v>280.72</v>
      </c>
      <c r="I1397" s="2">
        <f t="shared" si="297"/>
        <v>0.2085586924</v>
      </c>
      <c r="J1397" s="2">
        <f t="shared" si="298"/>
        <v>0</v>
      </c>
    </row>
    <row r="1398">
      <c r="C1398" s="1">
        <v>8.0</v>
      </c>
      <c r="E1398" s="4">
        <f t="shared" si="294"/>
        <v>3</v>
      </c>
      <c r="F1398" s="1">
        <v>1.0</v>
      </c>
      <c r="G1398" s="4" t="str">
        <f t="shared" si="295"/>
        <v>0.33</v>
      </c>
      <c r="H1398" s="2">
        <f t="shared" si="296"/>
        <v>0.99</v>
      </c>
      <c r="I1398" s="2">
        <f t="shared" si="297"/>
        <v>0.00073551263</v>
      </c>
      <c r="J1398" s="2">
        <f t="shared" si="298"/>
        <v>0</v>
      </c>
    </row>
    <row r="1399">
      <c r="C1399" s="1">
        <v>9.0</v>
      </c>
      <c r="E1399" s="4">
        <f t="shared" si="294"/>
        <v>987</v>
      </c>
      <c r="F1399" s="1">
        <v>1.0</v>
      </c>
      <c r="G1399" s="4" t="str">
        <f t="shared" si="295"/>
        <v>0.93</v>
      </c>
      <c r="H1399" s="2">
        <f t="shared" si="296"/>
        <v>917.91</v>
      </c>
      <c r="I1399" s="2">
        <f t="shared" si="297"/>
        <v>0.6819539376</v>
      </c>
      <c r="J1399" s="2">
        <f t="shared" si="298"/>
        <v>0</v>
      </c>
    </row>
    <row r="1400">
      <c r="C1400" s="1" t="s">
        <v>28</v>
      </c>
      <c r="I1400" s="2">
        <f>(E1401-H1401)/E1401</f>
        <v>0.09537890045</v>
      </c>
    </row>
    <row r="1401">
      <c r="D1401" s="1" t="s">
        <v>29</v>
      </c>
      <c r="E1401" s="2">
        <f>Sum(E1390:E1399)</f>
        <v>1346</v>
      </c>
      <c r="H1401" s="2">
        <f>Sum(H1390:H1399)</f>
        <v>1217.62</v>
      </c>
    </row>
    <row r="1402">
      <c r="D1402" s="1" t="s">
        <v>17</v>
      </c>
      <c r="E1402" s="2">
        <f>E1401/$B$2</f>
        <v>0.010515625</v>
      </c>
    </row>
    <row r="1403">
      <c r="D1403" s="1" t="s">
        <v>18</v>
      </c>
      <c r="E1403" s="2">
        <f>H1401/E1401</f>
        <v>0.9046210996</v>
      </c>
    </row>
    <row r="1404">
      <c r="D1404" s="1" t="s">
        <v>20</v>
      </c>
      <c r="E1404" s="2">
        <f>H1401/$B$2</f>
        <v>0.00951265625</v>
      </c>
    </row>
    <row r="1405">
      <c r="D1405" s="1" t="s">
        <v>21</v>
      </c>
      <c r="E1405" s="2">
        <f>(E1401-H1401)/$B$2</f>
        <v>0.00100296875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0</v>
      </c>
      <c r="F1420" s="1">
        <v>1.0</v>
      </c>
      <c r="G1420" s="4" t="str">
        <f t="shared" ref="G1420:G1429" si="300">INDIRECT(CONCATENATE("'ccc",$E$1418,"'!",$B$1,C1420+21))</f>
        <v/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0</v>
      </c>
      <c r="F1421" s="1">
        <v>1.0</v>
      </c>
      <c r="G1421" s="4" t="str">
        <f t="shared" si="300"/>
        <v/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0</v>
      </c>
      <c r="F1422" s="1">
        <v>1.0</v>
      </c>
      <c r="G1422" s="4" t="str">
        <f t="shared" si="300"/>
        <v/>
      </c>
      <c r="H1422" s="2">
        <f t="shared" si="301"/>
        <v>0</v>
      </c>
      <c r="I1422" s="2">
        <f t="shared" si="302"/>
        <v>0</v>
      </c>
      <c r="J1422" s="2">
        <f t="shared" si="303"/>
        <v>0</v>
      </c>
    </row>
    <row r="1423">
      <c r="C1423" s="1">
        <v>3.0</v>
      </c>
      <c r="E1423" s="4">
        <f t="shared" si="299"/>
        <v>4</v>
      </c>
      <c r="F1423" s="1">
        <v>1.0</v>
      </c>
      <c r="G1423" s="4" t="str">
        <f t="shared" si="300"/>
        <v>0.50</v>
      </c>
      <c r="H1423" s="2">
        <f t="shared" si="301"/>
        <v>2</v>
      </c>
      <c r="I1423" s="2">
        <f t="shared" si="302"/>
        <v>0.001113585746</v>
      </c>
      <c r="J1423" s="2">
        <f t="shared" si="303"/>
        <v>0</v>
      </c>
    </row>
    <row r="1424">
      <c r="C1424" s="1">
        <v>4.0</v>
      </c>
      <c r="E1424" s="4">
        <f t="shared" si="299"/>
        <v>14</v>
      </c>
      <c r="F1424" s="1">
        <v>1.0</v>
      </c>
      <c r="G1424" s="4" t="str">
        <f t="shared" si="300"/>
        <v>0.57</v>
      </c>
      <c r="H1424" s="2">
        <f t="shared" si="301"/>
        <v>7.98</v>
      </c>
      <c r="I1424" s="2">
        <f t="shared" si="302"/>
        <v>0.004443207127</v>
      </c>
      <c r="J1424" s="2">
        <f t="shared" si="303"/>
        <v>0</v>
      </c>
    </row>
    <row r="1425">
      <c r="C1425" s="1">
        <v>5.0</v>
      </c>
      <c r="E1425" s="4">
        <f t="shared" si="299"/>
        <v>6</v>
      </c>
      <c r="F1425" s="1">
        <v>1.0</v>
      </c>
      <c r="G1425" s="4" t="str">
        <f t="shared" si="300"/>
        <v>0.67</v>
      </c>
      <c r="H1425" s="2">
        <f t="shared" si="301"/>
        <v>4.02</v>
      </c>
      <c r="I1425" s="2">
        <f t="shared" si="302"/>
        <v>0.00223830735</v>
      </c>
      <c r="J1425" s="2">
        <f t="shared" si="303"/>
        <v>0</v>
      </c>
    </row>
    <row r="1426">
      <c r="C1426" s="1">
        <v>6.0</v>
      </c>
      <c r="E1426" s="4">
        <f t="shared" si="299"/>
        <v>0</v>
      </c>
      <c r="F1426" s="1">
        <v>1.0</v>
      </c>
      <c r="G1426" s="4" t="str">
        <f t="shared" si="300"/>
        <v/>
      </c>
      <c r="H1426" s="2">
        <f t="shared" si="301"/>
        <v>0</v>
      </c>
      <c r="I1426" s="2">
        <f t="shared" si="302"/>
        <v>0</v>
      </c>
      <c r="J1426" s="2">
        <f t="shared" si="303"/>
        <v>0</v>
      </c>
    </row>
    <row r="1427">
      <c r="C1427" s="1">
        <v>7.0</v>
      </c>
      <c r="E1427" s="4">
        <f t="shared" si="299"/>
        <v>256</v>
      </c>
      <c r="F1427" s="1">
        <v>1.0</v>
      </c>
      <c r="G1427" s="4" t="str">
        <f t="shared" si="300"/>
        <v>0.83</v>
      </c>
      <c r="H1427" s="2">
        <f t="shared" si="301"/>
        <v>212.48</v>
      </c>
      <c r="I1427" s="2">
        <f t="shared" si="302"/>
        <v>0.1183073497</v>
      </c>
      <c r="J1427" s="2">
        <f t="shared" si="303"/>
        <v>0</v>
      </c>
    </row>
    <row r="1428">
      <c r="C1428" s="1">
        <v>8.0</v>
      </c>
      <c r="E1428" s="4">
        <f t="shared" si="299"/>
        <v>2</v>
      </c>
      <c r="F1428" s="1">
        <v>1.0</v>
      </c>
      <c r="G1428" s="4" t="str">
        <f t="shared" si="300"/>
        <v>0.50</v>
      </c>
      <c r="H1428" s="2">
        <f t="shared" si="301"/>
        <v>1</v>
      </c>
      <c r="I1428" s="2">
        <f t="shared" si="302"/>
        <v>0.0005567928731</v>
      </c>
      <c r="J1428" s="2">
        <f t="shared" si="303"/>
        <v>0</v>
      </c>
    </row>
    <row r="1429">
      <c r="C1429" s="1">
        <v>9.0</v>
      </c>
      <c r="E1429" s="4">
        <f t="shared" si="299"/>
        <v>1514</v>
      </c>
      <c r="F1429" s="1">
        <v>1.0</v>
      </c>
      <c r="G1429" s="4" t="str">
        <f t="shared" si="300"/>
        <v>0.95</v>
      </c>
      <c r="H1429" s="2">
        <f t="shared" si="301"/>
        <v>1438.3</v>
      </c>
      <c r="I1429" s="2">
        <f t="shared" si="302"/>
        <v>0.8008351893</v>
      </c>
      <c r="J1429" s="2">
        <f t="shared" si="303"/>
        <v>0</v>
      </c>
    </row>
    <row r="1430">
      <c r="C1430" s="1" t="s">
        <v>28</v>
      </c>
      <c r="I1430" s="2">
        <f>(E1431-H1431)/E1431</f>
        <v>0.07250556793</v>
      </c>
    </row>
    <row r="1431">
      <c r="D1431" s="1" t="s">
        <v>29</v>
      </c>
      <c r="E1431" s="2">
        <f>Sum(E1420:E1429)</f>
        <v>1796</v>
      </c>
      <c r="H1431" s="2">
        <f>Sum(H1420:H1429)</f>
        <v>1665.78</v>
      </c>
    </row>
    <row r="1432">
      <c r="D1432" s="1" t="s">
        <v>17</v>
      </c>
      <c r="E1432" s="2">
        <f>E1431/$B$2</f>
        <v>0.01403125</v>
      </c>
    </row>
    <row r="1433">
      <c r="D1433" s="1" t="s">
        <v>18</v>
      </c>
      <c r="E1433" s="2">
        <f>H1431/E1431</f>
        <v>0.9274944321</v>
      </c>
    </row>
    <row r="1434">
      <c r="D1434" s="1" t="s">
        <v>20</v>
      </c>
      <c r="E1434" s="2">
        <f>H1431/$B$2</f>
        <v>0.01301390625</v>
      </c>
    </row>
    <row r="1435">
      <c r="D1435" s="1" t="s">
        <v>21</v>
      </c>
      <c r="E1435" s="2">
        <f>(E1431-H1431)/$B$2</f>
        <v>0.00101734375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</v>
      </c>
      <c r="F1450" s="1">
        <v>1.0</v>
      </c>
      <c r="G1450" s="4" t="str">
        <f t="shared" ref="G1450:G1459" si="305">INDIRECT(CONCATENATE("'ccc",$E$1448,"'!",$B$1,C1450+21))</f>
        <v>0.00</v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1</v>
      </c>
      <c r="F1452" s="1">
        <v>1.0</v>
      </c>
      <c r="G1452" s="4" t="str">
        <f t="shared" si="305"/>
        <v>0.00</v>
      </c>
      <c r="H1452" s="2">
        <f t="shared" si="306"/>
        <v>0</v>
      </c>
      <c r="I1452" s="2">
        <f t="shared" si="307"/>
        <v>0</v>
      </c>
      <c r="J1452" s="2">
        <f t="shared" si="308"/>
        <v>0</v>
      </c>
    </row>
    <row r="1453">
      <c r="C1453" s="1">
        <v>3.0</v>
      </c>
      <c r="E1453" s="4">
        <f t="shared" si="304"/>
        <v>4</v>
      </c>
      <c r="F1453" s="1">
        <v>1.0</v>
      </c>
      <c r="G1453" s="4" t="str">
        <f t="shared" si="305"/>
        <v>0.75</v>
      </c>
      <c r="H1453" s="2">
        <f t="shared" si="306"/>
        <v>3</v>
      </c>
      <c r="I1453" s="2">
        <f t="shared" si="307"/>
        <v>0.001651073198</v>
      </c>
      <c r="J1453" s="2">
        <f t="shared" si="308"/>
        <v>0</v>
      </c>
    </row>
    <row r="1454">
      <c r="C1454" s="1">
        <v>4.0</v>
      </c>
      <c r="E1454" s="4">
        <f t="shared" si="304"/>
        <v>16</v>
      </c>
      <c r="F1454" s="1">
        <v>1.0</v>
      </c>
      <c r="G1454" s="4" t="str">
        <f t="shared" si="305"/>
        <v>0.50</v>
      </c>
      <c r="H1454" s="2">
        <f t="shared" si="306"/>
        <v>8</v>
      </c>
      <c r="I1454" s="2">
        <f t="shared" si="307"/>
        <v>0.00440286186</v>
      </c>
      <c r="J1454" s="2">
        <f t="shared" si="308"/>
        <v>0</v>
      </c>
    </row>
    <row r="1455">
      <c r="C1455" s="1">
        <v>5.0</v>
      </c>
      <c r="E1455" s="4">
        <f t="shared" si="304"/>
        <v>2</v>
      </c>
      <c r="F1455" s="1">
        <v>1.0</v>
      </c>
      <c r="G1455" s="4" t="str">
        <f t="shared" si="305"/>
        <v>0.50</v>
      </c>
      <c r="H1455" s="2">
        <f t="shared" si="306"/>
        <v>1</v>
      </c>
      <c r="I1455" s="2">
        <f t="shared" si="307"/>
        <v>0.0005503577325</v>
      </c>
      <c r="J1455" s="2">
        <f t="shared" si="308"/>
        <v>0</v>
      </c>
    </row>
    <row r="1456">
      <c r="C1456" s="1">
        <v>6.0</v>
      </c>
      <c r="E1456" s="4">
        <f t="shared" si="304"/>
        <v>0</v>
      </c>
      <c r="F1456" s="1">
        <v>1.0</v>
      </c>
      <c r="G1456" s="4" t="str">
        <f t="shared" si="305"/>
        <v/>
      </c>
      <c r="H1456" s="2">
        <f t="shared" si="306"/>
        <v>0</v>
      </c>
      <c r="I1456" s="2">
        <f t="shared" si="307"/>
        <v>0</v>
      </c>
      <c r="J1456" s="2">
        <f t="shared" si="308"/>
        <v>0</v>
      </c>
    </row>
    <row r="1457">
      <c r="C1457" s="1">
        <v>7.0</v>
      </c>
      <c r="E1457" s="4">
        <f t="shared" si="304"/>
        <v>174</v>
      </c>
      <c r="F1457" s="1">
        <v>1.0</v>
      </c>
      <c r="G1457" s="4" t="str">
        <f t="shared" si="305"/>
        <v>0.85</v>
      </c>
      <c r="H1457" s="2">
        <f t="shared" si="306"/>
        <v>147.9</v>
      </c>
      <c r="I1457" s="2">
        <f t="shared" si="307"/>
        <v>0.08139790864</v>
      </c>
      <c r="J1457" s="2">
        <f t="shared" si="308"/>
        <v>0</v>
      </c>
    </row>
    <row r="1458">
      <c r="C1458" s="1">
        <v>8.0</v>
      </c>
      <c r="E1458" s="4">
        <f t="shared" si="304"/>
        <v>6</v>
      </c>
      <c r="F1458" s="1">
        <v>1.0</v>
      </c>
      <c r="G1458" s="4" t="str">
        <f t="shared" si="305"/>
        <v>0.50</v>
      </c>
      <c r="H1458" s="2">
        <f t="shared" si="306"/>
        <v>3</v>
      </c>
      <c r="I1458" s="2">
        <f t="shared" si="307"/>
        <v>0.001651073198</v>
      </c>
      <c r="J1458" s="2">
        <f t="shared" si="308"/>
        <v>0</v>
      </c>
    </row>
    <row r="1459">
      <c r="C1459" s="1">
        <v>9.0</v>
      </c>
      <c r="E1459" s="4">
        <f t="shared" si="304"/>
        <v>1612</v>
      </c>
      <c r="F1459" s="1">
        <v>1.0</v>
      </c>
      <c r="G1459" s="4" t="str">
        <f t="shared" si="305"/>
        <v>0.97</v>
      </c>
      <c r="H1459" s="2">
        <f t="shared" si="306"/>
        <v>1563.64</v>
      </c>
      <c r="I1459" s="2">
        <f t="shared" si="307"/>
        <v>0.8605613649</v>
      </c>
      <c r="J1459" s="2">
        <f t="shared" si="308"/>
        <v>0</v>
      </c>
    </row>
    <row r="1460">
      <c r="C1460" s="1" t="s">
        <v>28</v>
      </c>
      <c r="I1460" s="2">
        <f>(E1461-H1461)/E1461</f>
        <v>0.04978536048</v>
      </c>
    </row>
    <row r="1461">
      <c r="D1461" s="1" t="s">
        <v>29</v>
      </c>
      <c r="E1461" s="2">
        <f>Sum(E1450:E1459)</f>
        <v>1817</v>
      </c>
      <c r="H1461" s="2">
        <f>Sum(H1450:H1459)</f>
        <v>1726.54</v>
      </c>
    </row>
    <row r="1462">
      <c r="D1462" s="1" t="s">
        <v>17</v>
      </c>
      <c r="E1462" s="2">
        <f>E1461/$B$2</f>
        <v>0.0141953125</v>
      </c>
    </row>
    <row r="1463">
      <c r="D1463" s="1" t="s">
        <v>18</v>
      </c>
      <c r="E1463" s="2">
        <f>H1461/E1461</f>
        <v>0.9502146395</v>
      </c>
    </row>
    <row r="1464">
      <c r="D1464" s="1" t="s">
        <v>20</v>
      </c>
      <c r="E1464" s="2">
        <f>H1461/$B$2</f>
        <v>0.01348859375</v>
      </c>
    </row>
    <row r="1465">
      <c r="D1465" s="1" t="s">
        <v>21</v>
      </c>
      <c r="E1465" s="2">
        <f>(E1461-H1461)/$B$2</f>
        <v>0.00070671875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3</v>
      </c>
      <c r="F1481" s="1">
        <v>1.0</v>
      </c>
      <c r="G1481" s="4" t="str">
        <f t="shared" si="310"/>
        <v>0.33</v>
      </c>
      <c r="H1481" s="2">
        <f t="shared" si="311"/>
        <v>0.99</v>
      </c>
      <c r="I1481" s="2">
        <f t="shared" si="312"/>
        <v>0.0005478693968</v>
      </c>
      <c r="J1481" s="2">
        <f t="shared" si="313"/>
        <v>0</v>
      </c>
    </row>
    <row r="1482">
      <c r="C1482" s="1">
        <v>2.0</v>
      </c>
      <c r="E1482" s="4">
        <f t="shared" si="309"/>
        <v>0</v>
      </c>
      <c r="F1482" s="1">
        <v>1.0</v>
      </c>
      <c r="G1482" s="4" t="str">
        <f t="shared" si="310"/>
        <v/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2</v>
      </c>
      <c r="F1483" s="1">
        <v>1.0</v>
      </c>
      <c r="G1483" s="4" t="str">
        <f t="shared" si="310"/>
        <v>1.00</v>
      </c>
      <c r="H1483" s="2">
        <f t="shared" si="311"/>
        <v>2</v>
      </c>
      <c r="I1483" s="2">
        <f t="shared" si="312"/>
        <v>0.001106806862</v>
      </c>
      <c r="J1483" s="2">
        <f t="shared" si="313"/>
        <v>0</v>
      </c>
    </row>
    <row r="1484">
      <c r="C1484" s="1">
        <v>4.0</v>
      </c>
      <c r="E1484" s="4">
        <f t="shared" si="309"/>
        <v>10</v>
      </c>
      <c r="F1484" s="1">
        <v>1.0</v>
      </c>
      <c r="G1484" s="4" t="str">
        <f t="shared" si="310"/>
        <v>0.30</v>
      </c>
      <c r="H1484" s="2">
        <f t="shared" si="311"/>
        <v>3</v>
      </c>
      <c r="I1484" s="2">
        <f t="shared" si="312"/>
        <v>0.001660210293</v>
      </c>
      <c r="J1484" s="2">
        <f t="shared" si="313"/>
        <v>0</v>
      </c>
    </row>
    <row r="1485">
      <c r="C1485" s="1">
        <v>5.0</v>
      </c>
      <c r="E1485" s="4">
        <f t="shared" si="309"/>
        <v>5</v>
      </c>
      <c r="F1485" s="1">
        <v>1.0</v>
      </c>
      <c r="G1485" s="4" t="str">
        <f t="shared" si="310"/>
        <v>0.40</v>
      </c>
      <c r="H1485" s="2">
        <f t="shared" si="311"/>
        <v>2</v>
      </c>
      <c r="I1485" s="2">
        <f t="shared" si="312"/>
        <v>0.001106806862</v>
      </c>
      <c r="J1485" s="2">
        <f t="shared" si="313"/>
        <v>0</v>
      </c>
    </row>
    <row r="1486">
      <c r="C1486" s="1">
        <v>6.0</v>
      </c>
      <c r="E1486" s="4">
        <f t="shared" si="309"/>
        <v>1</v>
      </c>
      <c r="F1486" s="1">
        <v>1.0</v>
      </c>
      <c r="G1486" s="4" t="str">
        <f t="shared" si="310"/>
        <v>1.00</v>
      </c>
      <c r="H1486" s="2">
        <f t="shared" si="311"/>
        <v>1</v>
      </c>
      <c r="I1486" s="2">
        <f t="shared" si="312"/>
        <v>0.0005534034311</v>
      </c>
      <c r="J1486" s="2">
        <f t="shared" si="313"/>
        <v>0</v>
      </c>
    </row>
    <row r="1487">
      <c r="C1487" s="1">
        <v>7.0</v>
      </c>
      <c r="E1487" s="4">
        <f t="shared" si="309"/>
        <v>143</v>
      </c>
      <c r="F1487" s="1">
        <v>1.0</v>
      </c>
      <c r="G1487" s="4" t="str">
        <f t="shared" si="310"/>
        <v>0.80</v>
      </c>
      <c r="H1487" s="2">
        <f t="shared" si="311"/>
        <v>114.4</v>
      </c>
      <c r="I1487" s="2">
        <f t="shared" si="312"/>
        <v>0.06330935252</v>
      </c>
      <c r="J1487" s="2">
        <f t="shared" si="313"/>
        <v>0</v>
      </c>
    </row>
    <row r="1488">
      <c r="C1488" s="1">
        <v>8.0</v>
      </c>
      <c r="E1488" s="4">
        <f t="shared" si="309"/>
        <v>1</v>
      </c>
      <c r="F1488" s="1">
        <v>1.0</v>
      </c>
      <c r="G1488" s="4" t="str">
        <f t="shared" si="310"/>
        <v>0.00</v>
      </c>
      <c r="H1488" s="2">
        <f t="shared" si="311"/>
        <v>0</v>
      </c>
      <c r="I1488" s="2">
        <f t="shared" si="312"/>
        <v>0</v>
      </c>
      <c r="J1488" s="2">
        <f t="shared" si="313"/>
        <v>0</v>
      </c>
    </row>
    <row r="1489">
      <c r="C1489" s="1">
        <v>9.0</v>
      </c>
      <c r="E1489" s="4">
        <f t="shared" si="309"/>
        <v>1642</v>
      </c>
      <c r="F1489" s="1">
        <v>1.0</v>
      </c>
      <c r="G1489" s="4" t="str">
        <f t="shared" si="310"/>
        <v>0.97</v>
      </c>
      <c r="H1489" s="2">
        <f t="shared" si="311"/>
        <v>1592.74</v>
      </c>
      <c r="I1489" s="2">
        <f t="shared" si="312"/>
        <v>0.8814277809</v>
      </c>
      <c r="J1489" s="2">
        <f t="shared" si="313"/>
        <v>0</v>
      </c>
    </row>
    <row r="1490">
      <c r="C1490" s="1" t="s">
        <v>28</v>
      </c>
      <c r="I1490" s="2">
        <f>(E1491-H1491)/E1491</f>
        <v>0.05028776978</v>
      </c>
    </row>
    <row r="1491">
      <c r="D1491" s="1" t="s">
        <v>29</v>
      </c>
      <c r="E1491" s="2">
        <f>Sum(E1480:E1489)</f>
        <v>1807</v>
      </c>
      <c r="H1491" s="2">
        <f>Sum(H1480:H1489)</f>
        <v>1716.13</v>
      </c>
    </row>
    <row r="1492">
      <c r="D1492" s="1" t="s">
        <v>17</v>
      </c>
      <c r="E1492" s="2">
        <f>E1491/$B$2</f>
        <v>0.0141171875</v>
      </c>
    </row>
    <row r="1493">
      <c r="D1493" s="1" t="s">
        <v>18</v>
      </c>
      <c r="E1493" s="2">
        <f>H1491/E1491</f>
        <v>0.9497122302</v>
      </c>
    </row>
    <row r="1494">
      <c r="D1494" s="1" t="s">
        <v>20</v>
      </c>
      <c r="E1494" s="2">
        <f>H1491/$B$2</f>
        <v>0.01340726563</v>
      </c>
    </row>
    <row r="1495">
      <c r="D1495" s="1" t="s">
        <v>21</v>
      </c>
      <c r="E1495" s="2">
        <f>(E1491-H1491)/$B$2</f>
        <v>0.000709921875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52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 t="str">
        <f t="shared" ref="N95:X95" si="59">INDIRECT(CONCATENATE("I",$L95+N$63))</f>
        <v>#DIV/0!</v>
      </c>
      <c r="O95" s="2" t="str">
        <f t="shared" si="59"/>
        <v>#DIV/0!</v>
      </c>
      <c r="P95" s="2" t="str">
        <f t="shared" si="59"/>
        <v>#DIV/0!</v>
      </c>
      <c r="Q95" s="2" t="str">
        <f t="shared" si="59"/>
        <v>#DIV/0!</v>
      </c>
      <c r="R95" s="2" t="str">
        <f t="shared" si="59"/>
        <v>#DIV/0!</v>
      </c>
      <c r="S95" s="2" t="str">
        <f t="shared" si="59"/>
        <v>#DIV/0!</v>
      </c>
      <c r="T95" s="2" t="str">
        <f t="shared" si="59"/>
        <v>#DIV/0!</v>
      </c>
      <c r="U95" s="2" t="str">
        <f t="shared" si="59"/>
        <v>#DIV/0!</v>
      </c>
      <c r="V95" s="2" t="str">
        <f t="shared" si="59"/>
        <v>#DIV/0!</v>
      </c>
      <c r="W95" s="2" t="str">
        <f t="shared" si="59"/>
        <v>#DIV/0!</v>
      </c>
      <c r="X95" s="2" t="str">
        <f t="shared" si="59"/>
        <v>#DIV/0!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 t="str">
        <f t="shared" ref="N96:X96" si="65">INDIRECT(CONCATENATE("I",$L96+N$63))</f>
        <v>#DIV/0!</v>
      </c>
      <c r="O96" s="2" t="str">
        <f t="shared" si="65"/>
        <v>#DIV/0!</v>
      </c>
      <c r="P96" s="2" t="str">
        <f t="shared" si="65"/>
        <v>#DIV/0!</v>
      </c>
      <c r="Q96" s="2" t="str">
        <f t="shared" si="65"/>
        <v>#DIV/0!</v>
      </c>
      <c r="R96" s="2" t="str">
        <f t="shared" si="65"/>
        <v>#DIV/0!</v>
      </c>
      <c r="S96" s="2" t="str">
        <f t="shared" si="65"/>
        <v>#DIV/0!</v>
      </c>
      <c r="T96" s="2" t="str">
        <f t="shared" si="65"/>
        <v>#DIV/0!</v>
      </c>
      <c r="U96" s="2" t="str">
        <f t="shared" si="65"/>
        <v>#DIV/0!</v>
      </c>
      <c r="V96" s="2" t="str">
        <f t="shared" si="65"/>
        <v>#DIV/0!</v>
      </c>
      <c r="W96" s="2" t="str">
        <f t="shared" si="65"/>
        <v>#DIV/0!</v>
      </c>
      <c r="X96" s="2" t="str">
        <f t="shared" si="65"/>
        <v>#DIV/0!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 t="str">
        <f t="shared" ref="N97:X97" si="66">INDIRECT(CONCATENATE("I",$L97+N$63))</f>
        <v>#DIV/0!</v>
      </c>
      <c r="O97" s="2" t="str">
        <f t="shared" si="66"/>
        <v>#DIV/0!</v>
      </c>
      <c r="P97" s="2" t="str">
        <f t="shared" si="66"/>
        <v>#DIV/0!</v>
      </c>
      <c r="Q97" s="2" t="str">
        <f t="shared" si="66"/>
        <v>#DIV/0!</v>
      </c>
      <c r="R97" s="2" t="str">
        <f t="shared" si="66"/>
        <v>#DIV/0!</v>
      </c>
      <c r="S97" s="2" t="str">
        <f t="shared" si="66"/>
        <v>#DIV/0!</v>
      </c>
      <c r="T97" s="2" t="str">
        <f t="shared" si="66"/>
        <v>#DIV/0!</v>
      </c>
      <c r="U97" s="2" t="str">
        <f t="shared" si="66"/>
        <v>#DIV/0!</v>
      </c>
      <c r="V97" s="2" t="str">
        <f t="shared" si="66"/>
        <v>#DIV/0!</v>
      </c>
      <c r="W97" s="2" t="str">
        <f t="shared" si="66"/>
        <v>#DIV/0!</v>
      </c>
      <c r="X97" s="2" t="str">
        <f t="shared" si="66"/>
        <v>#DIV/0!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 t="str">
        <f t="shared" ref="N98:X98" si="67">INDIRECT(CONCATENATE("I",$L98+N$63))</f>
        <v>#DIV/0!</v>
      </c>
      <c r="O98" s="2" t="str">
        <f t="shared" si="67"/>
        <v>#DIV/0!</v>
      </c>
      <c r="P98" s="2" t="str">
        <f t="shared" si="67"/>
        <v>#DIV/0!</v>
      </c>
      <c r="Q98" s="2" t="str">
        <f t="shared" si="67"/>
        <v>#DIV/0!</v>
      </c>
      <c r="R98" s="2" t="str">
        <f t="shared" si="67"/>
        <v>#DIV/0!</v>
      </c>
      <c r="S98" s="2" t="str">
        <f t="shared" si="67"/>
        <v>#DIV/0!</v>
      </c>
      <c r="T98" s="2" t="str">
        <f t="shared" si="67"/>
        <v>#DIV/0!</v>
      </c>
      <c r="U98" s="2" t="str">
        <f t="shared" si="67"/>
        <v>#DIV/0!</v>
      </c>
      <c r="V98" s="2" t="str">
        <f t="shared" si="67"/>
        <v>#DIV/0!</v>
      </c>
      <c r="W98" s="2" t="str">
        <f t="shared" si="67"/>
        <v>#DIV/0!</v>
      </c>
      <c r="X98" s="2" t="str">
        <f t="shared" si="67"/>
        <v>#DIV/0!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 t="str">
        <f t="shared" ref="N99:X99" si="68">INDIRECT(CONCATENATE("I",$L99+N$63))</f>
        <v>#DIV/0!</v>
      </c>
      <c r="O99" s="2" t="str">
        <f t="shared" si="68"/>
        <v>#DIV/0!</v>
      </c>
      <c r="P99" s="2" t="str">
        <f t="shared" si="68"/>
        <v>#DIV/0!</v>
      </c>
      <c r="Q99" s="2" t="str">
        <f t="shared" si="68"/>
        <v>#DIV/0!</v>
      </c>
      <c r="R99" s="2" t="str">
        <f t="shared" si="68"/>
        <v>#DIV/0!</v>
      </c>
      <c r="S99" s="2" t="str">
        <f t="shared" si="68"/>
        <v>#DIV/0!</v>
      </c>
      <c r="T99" s="2" t="str">
        <f t="shared" si="68"/>
        <v>#DIV/0!</v>
      </c>
      <c r="U99" s="2" t="str">
        <f t="shared" si="68"/>
        <v>#DIV/0!</v>
      </c>
      <c r="V99" s="2" t="str">
        <f t="shared" si="68"/>
        <v>#DIV/0!</v>
      </c>
      <c r="W99" s="2" t="str">
        <f t="shared" si="68"/>
        <v>#DIV/0!</v>
      </c>
      <c r="X99" s="2" t="str">
        <f t="shared" si="68"/>
        <v>#DIV/0!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 t="str">
        <f t="shared" ref="N100:X100" si="69">INDIRECT(CONCATENATE("I",$L100+N$63))</f>
        <v>#DIV/0!</v>
      </c>
      <c r="O100" s="2" t="str">
        <f t="shared" si="69"/>
        <v>#DIV/0!</v>
      </c>
      <c r="P100" s="2" t="str">
        <f t="shared" si="69"/>
        <v>#DIV/0!</v>
      </c>
      <c r="Q100" s="2" t="str">
        <f t="shared" si="69"/>
        <v>#DIV/0!</v>
      </c>
      <c r="R100" s="2" t="str">
        <f t="shared" si="69"/>
        <v>#DIV/0!</v>
      </c>
      <c r="S100" s="2" t="str">
        <f t="shared" si="69"/>
        <v>#DIV/0!</v>
      </c>
      <c r="T100" s="2" t="str">
        <f t="shared" si="69"/>
        <v>#DIV/0!</v>
      </c>
      <c r="U100" s="2" t="str">
        <f t="shared" si="69"/>
        <v>#DIV/0!</v>
      </c>
      <c r="V100" s="2" t="str">
        <f t="shared" si="69"/>
        <v>#DIV/0!</v>
      </c>
      <c r="W100" s="2" t="str">
        <f t="shared" si="69"/>
        <v>#DIV/0!</v>
      </c>
      <c r="X100" s="2" t="str">
        <f t="shared" si="69"/>
        <v>#DIV/0!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 t="str">
        <f t="shared" ref="N101:X101" si="70">INDIRECT(CONCATENATE("I",$L101+N$63))</f>
        <v>#DIV/0!</v>
      </c>
      <c r="O101" s="2" t="str">
        <f t="shared" si="70"/>
        <v>#DIV/0!</v>
      </c>
      <c r="P101" s="2" t="str">
        <f t="shared" si="70"/>
        <v>#DIV/0!</v>
      </c>
      <c r="Q101" s="2" t="str">
        <f t="shared" si="70"/>
        <v>#DIV/0!</v>
      </c>
      <c r="R101" s="2" t="str">
        <f t="shared" si="70"/>
        <v>#DIV/0!</v>
      </c>
      <c r="S101" s="2" t="str">
        <f t="shared" si="70"/>
        <v>#DIV/0!</v>
      </c>
      <c r="T101" s="2" t="str">
        <f t="shared" si="70"/>
        <v>#DIV/0!</v>
      </c>
      <c r="U101" s="2" t="str">
        <f t="shared" si="70"/>
        <v>#DIV/0!</v>
      </c>
      <c r="V101" s="2" t="str">
        <f t="shared" si="70"/>
        <v>#DIV/0!</v>
      </c>
      <c r="W101" s="2" t="str">
        <f t="shared" si="70"/>
        <v>#DIV/0!</v>
      </c>
      <c r="X101" s="2" t="str">
        <f t="shared" si="70"/>
        <v>#DIV/0!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 t="str">
        <f t="shared" ref="N102:X102" si="71">INDIRECT(CONCATENATE("I",$L102+N$63))</f>
        <v>#DIV/0!</v>
      </c>
      <c r="O102" s="2" t="str">
        <f t="shared" si="71"/>
        <v>#DIV/0!</v>
      </c>
      <c r="P102" s="2" t="str">
        <f t="shared" si="71"/>
        <v>#DIV/0!</v>
      </c>
      <c r="Q102" s="2" t="str">
        <f t="shared" si="71"/>
        <v>#DIV/0!</v>
      </c>
      <c r="R102" s="2" t="str">
        <f t="shared" si="71"/>
        <v>#DIV/0!</v>
      </c>
      <c r="S102" s="2" t="str">
        <f t="shared" si="71"/>
        <v>#DIV/0!</v>
      </c>
      <c r="T102" s="2" t="str">
        <f t="shared" si="71"/>
        <v>#DIV/0!</v>
      </c>
      <c r="U102" s="2" t="str">
        <f t="shared" si="71"/>
        <v>#DIV/0!</v>
      </c>
      <c r="V102" s="2" t="str">
        <f t="shared" si="71"/>
        <v>#DIV/0!</v>
      </c>
      <c r="W102" s="2" t="str">
        <f t="shared" si="71"/>
        <v>#DIV/0!</v>
      </c>
      <c r="X102" s="2" t="str">
        <f t="shared" si="71"/>
        <v>#DIV/0!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 t="str">
        <f t="shared" ref="N103:X103" si="72">INDIRECT(CONCATENATE("I",$L103+N$63))</f>
        <v>#DIV/0!</v>
      </c>
      <c r="O103" s="2" t="str">
        <f t="shared" si="72"/>
        <v>#DIV/0!</v>
      </c>
      <c r="P103" s="2" t="str">
        <f t="shared" si="72"/>
        <v>#DIV/0!</v>
      </c>
      <c r="Q103" s="2" t="str">
        <f t="shared" si="72"/>
        <v>#DIV/0!</v>
      </c>
      <c r="R103" s="2" t="str">
        <f t="shared" si="72"/>
        <v>#DIV/0!</v>
      </c>
      <c r="S103" s="2" t="str">
        <f t="shared" si="72"/>
        <v>#DIV/0!</v>
      </c>
      <c r="T103" s="2" t="str">
        <f t="shared" si="72"/>
        <v>#DIV/0!</v>
      </c>
      <c r="U103" s="2" t="str">
        <f t="shared" si="72"/>
        <v>#DIV/0!</v>
      </c>
      <c r="V103" s="2" t="str">
        <f t="shared" si="72"/>
        <v>#DIV/0!</v>
      </c>
      <c r="W103" s="2" t="str">
        <f t="shared" si="72"/>
        <v>#DIV/0!</v>
      </c>
      <c r="X103" s="2" t="str">
        <f t="shared" si="72"/>
        <v>#DIV/0!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 t="str">
        <f t="shared" ref="N104:X104" si="73">INDIRECT(CONCATENATE("I",$L104+N$63))</f>
        <v>#DIV/0!</v>
      </c>
      <c r="O104" s="2" t="str">
        <f t="shared" si="73"/>
        <v>#DIV/0!</v>
      </c>
      <c r="P104" s="2" t="str">
        <f t="shared" si="73"/>
        <v>#DIV/0!</v>
      </c>
      <c r="Q104" s="2" t="str">
        <f t="shared" si="73"/>
        <v>#DIV/0!</v>
      </c>
      <c r="R104" s="2" t="str">
        <f t="shared" si="73"/>
        <v>#DIV/0!</v>
      </c>
      <c r="S104" s="2" t="str">
        <f t="shared" si="73"/>
        <v>#DIV/0!</v>
      </c>
      <c r="T104" s="2" t="str">
        <f t="shared" si="73"/>
        <v>#DIV/0!</v>
      </c>
      <c r="U104" s="2" t="str">
        <f t="shared" si="73"/>
        <v>#DIV/0!</v>
      </c>
      <c r="V104" s="2" t="str">
        <f t="shared" si="73"/>
        <v>#DIV/0!</v>
      </c>
      <c r="W104" s="2" t="str">
        <f t="shared" si="73"/>
        <v>#DIV/0!</v>
      </c>
      <c r="X104" s="2" t="str">
        <f t="shared" si="73"/>
        <v>#DIV/0!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</v>
      </c>
      <c r="P105" s="2">
        <f t="shared" si="74"/>
        <v>0</v>
      </c>
      <c r="Q105" s="2">
        <f t="shared" si="74"/>
        <v>0.06666666667</v>
      </c>
      <c r="R105" s="2">
        <f t="shared" si="74"/>
        <v>0</v>
      </c>
      <c r="S105" s="2">
        <f t="shared" si="74"/>
        <v>0</v>
      </c>
      <c r="T105" s="2">
        <f t="shared" si="74"/>
        <v>0</v>
      </c>
      <c r="U105" s="2">
        <f t="shared" si="74"/>
        <v>0.368</v>
      </c>
      <c r="V105" s="2">
        <f t="shared" si="74"/>
        <v>0.4666666667</v>
      </c>
      <c r="W105" s="2">
        <f t="shared" si="74"/>
        <v>0</v>
      </c>
      <c r="X105" s="2">
        <f t="shared" si="74"/>
        <v>0.09866666667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</v>
      </c>
      <c r="P106" s="2">
        <f t="shared" si="75"/>
        <v>0.0275</v>
      </c>
      <c r="Q106" s="2">
        <f t="shared" si="75"/>
        <v>0.02290909091</v>
      </c>
      <c r="R106" s="2">
        <f t="shared" si="75"/>
        <v>0</v>
      </c>
      <c r="S106" s="2">
        <f t="shared" si="75"/>
        <v>0.009136363636</v>
      </c>
      <c r="T106" s="2">
        <f t="shared" si="75"/>
        <v>0.004545454545</v>
      </c>
      <c r="U106" s="2">
        <f t="shared" si="75"/>
        <v>0.07272727273</v>
      </c>
      <c r="V106" s="2">
        <f t="shared" si="75"/>
        <v>0.6858181818</v>
      </c>
      <c r="W106" s="2">
        <f t="shared" si="75"/>
        <v>0</v>
      </c>
      <c r="X106" s="2">
        <f t="shared" si="75"/>
        <v>0.1773636364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</v>
      </c>
      <c r="P107" s="2">
        <f t="shared" si="76"/>
        <v>0.008928571429</v>
      </c>
      <c r="Q107" s="2">
        <f t="shared" si="76"/>
        <v>0.04017857143</v>
      </c>
      <c r="R107" s="2">
        <f t="shared" si="76"/>
        <v>0</v>
      </c>
      <c r="S107" s="2">
        <f t="shared" si="76"/>
        <v>0.004464285714</v>
      </c>
      <c r="T107" s="2">
        <f t="shared" si="76"/>
        <v>0</v>
      </c>
      <c r="U107" s="2">
        <f t="shared" si="76"/>
        <v>0.01339285714</v>
      </c>
      <c r="V107" s="2">
        <f t="shared" si="76"/>
        <v>0.8614285714</v>
      </c>
      <c r="W107" s="2">
        <f t="shared" si="76"/>
        <v>0</v>
      </c>
      <c r="X107" s="2">
        <f t="shared" si="76"/>
        <v>0.07160714286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0.001086956522</v>
      </c>
      <c r="P108" s="2">
        <f t="shared" si="77"/>
        <v>0.00652173913</v>
      </c>
      <c r="Q108" s="2">
        <f t="shared" si="77"/>
        <v>0.01195652174</v>
      </c>
      <c r="R108" s="2">
        <f t="shared" si="77"/>
        <v>0</v>
      </c>
      <c r="S108" s="2">
        <f t="shared" si="77"/>
        <v>0.00652173913</v>
      </c>
      <c r="T108" s="2">
        <f t="shared" si="77"/>
        <v>0.002206521739</v>
      </c>
      <c r="U108" s="2">
        <f t="shared" si="77"/>
        <v>0.007652173913</v>
      </c>
      <c r="V108" s="2">
        <f t="shared" si="77"/>
        <v>0.866673913</v>
      </c>
      <c r="W108" s="2">
        <f t="shared" si="77"/>
        <v>0</v>
      </c>
      <c r="X108" s="2">
        <f t="shared" si="77"/>
        <v>0.09738043478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0.002138297872</v>
      </c>
      <c r="P109" s="2">
        <f t="shared" si="78"/>
        <v>0.003159574468</v>
      </c>
      <c r="Q109" s="2">
        <f t="shared" si="78"/>
        <v>0.009574468085</v>
      </c>
      <c r="R109" s="2">
        <f t="shared" si="78"/>
        <v>0</v>
      </c>
      <c r="S109" s="2">
        <f t="shared" si="78"/>
        <v>0.005361702128</v>
      </c>
      <c r="T109" s="2">
        <f t="shared" si="78"/>
        <v>0.004244680851</v>
      </c>
      <c r="U109" s="2">
        <f t="shared" si="78"/>
        <v>0.00529787234</v>
      </c>
      <c r="V109" s="2">
        <f t="shared" si="78"/>
        <v>0.8987978723</v>
      </c>
      <c r="W109" s="2">
        <f t="shared" si="78"/>
        <v>0</v>
      </c>
      <c r="X109" s="2">
        <f t="shared" si="78"/>
        <v>0.07142553191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</v>
      </c>
      <c r="P110" s="2">
        <f t="shared" si="79"/>
        <v>0.003392857143</v>
      </c>
      <c r="Q110" s="2">
        <f t="shared" si="79"/>
        <v>0.02142857143</v>
      </c>
      <c r="R110" s="2">
        <f t="shared" si="79"/>
        <v>0.00206043956</v>
      </c>
      <c r="S110" s="2">
        <f t="shared" si="79"/>
        <v>0.0135989011</v>
      </c>
      <c r="T110" s="2">
        <f t="shared" si="79"/>
        <v>0.006181318681</v>
      </c>
      <c r="U110" s="2">
        <f t="shared" si="79"/>
        <v>0.01177884615</v>
      </c>
      <c r="V110" s="2">
        <f t="shared" si="79"/>
        <v>0.5035989011</v>
      </c>
      <c r="W110" s="2">
        <f t="shared" si="79"/>
        <v>0.2776167582</v>
      </c>
      <c r="X110" s="2">
        <f t="shared" si="79"/>
        <v>0.1603434066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0.0007385952209</v>
      </c>
      <c r="P111" s="2">
        <f t="shared" si="80"/>
        <v>0.00433019551</v>
      </c>
      <c r="Q111" s="2">
        <f t="shared" si="80"/>
        <v>0.02691527878</v>
      </c>
      <c r="R111" s="2">
        <f t="shared" si="80"/>
        <v>0.001469949312</v>
      </c>
      <c r="S111" s="2">
        <f t="shared" si="80"/>
        <v>0.001477190442</v>
      </c>
      <c r="T111" s="2">
        <f t="shared" si="80"/>
        <v>0.007248370746</v>
      </c>
      <c r="U111" s="2">
        <f t="shared" si="80"/>
        <v>0.03401882694</v>
      </c>
      <c r="V111" s="2">
        <f t="shared" si="80"/>
        <v>0.4377697321</v>
      </c>
      <c r="W111" s="2">
        <f t="shared" si="80"/>
        <v>0.3119261405</v>
      </c>
      <c r="X111" s="2">
        <f t="shared" si="80"/>
        <v>0.1741057205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</v>
      </c>
      <c r="P112" s="2">
        <f t="shared" si="81"/>
        <v>0.001897763578</v>
      </c>
      <c r="Q112" s="2">
        <f t="shared" si="81"/>
        <v>0.01968051118</v>
      </c>
      <c r="R112" s="2">
        <f t="shared" si="81"/>
        <v>0</v>
      </c>
      <c r="S112" s="2">
        <f t="shared" si="81"/>
        <v>0.007725239617</v>
      </c>
      <c r="T112" s="2">
        <f t="shared" si="81"/>
        <v>0.002549520767</v>
      </c>
      <c r="U112" s="2">
        <f t="shared" si="81"/>
        <v>0.03669009585</v>
      </c>
      <c r="V112" s="2">
        <f t="shared" si="81"/>
        <v>0.1681916933</v>
      </c>
      <c r="W112" s="2">
        <f t="shared" si="81"/>
        <v>0.5960383387</v>
      </c>
      <c r="X112" s="2">
        <f t="shared" si="81"/>
        <v>0.1672268371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0.000668002672</v>
      </c>
      <c r="P113" s="2">
        <f t="shared" si="82"/>
        <v>0.001356045424</v>
      </c>
      <c r="Q113" s="2">
        <f t="shared" si="82"/>
        <v>0.01410821643</v>
      </c>
      <c r="R113" s="2">
        <f t="shared" si="82"/>
        <v>0.0006613226453</v>
      </c>
      <c r="S113" s="2">
        <f t="shared" si="82"/>
        <v>0.007294589178</v>
      </c>
      <c r="T113" s="2">
        <f t="shared" si="82"/>
        <v>0.001322645291</v>
      </c>
      <c r="U113" s="2">
        <f t="shared" si="82"/>
        <v>0.0327254509</v>
      </c>
      <c r="V113" s="2">
        <f t="shared" si="82"/>
        <v>0.150253841</v>
      </c>
      <c r="W113" s="2">
        <f t="shared" si="82"/>
        <v>0.6468937876</v>
      </c>
      <c r="X113" s="2">
        <f t="shared" si="82"/>
        <v>0.1447160989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</v>
      </c>
      <c r="P114" s="2">
        <f t="shared" si="83"/>
        <v>0.001331147541</v>
      </c>
      <c r="Q114" s="2">
        <f t="shared" si="83"/>
        <v>0.008459016393</v>
      </c>
      <c r="R114" s="2">
        <f t="shared" si="83"/>
        <v>0</v>
      </c>
      <c r="S114" s="2">
        <f t="shared" si="83"/>
        <v>0.007790163934</v>
      </c>
      <c r="T114" s="2">
        <f t="shared" si="83"/>
        <v>0.001973770492</v>
      </c>
      <c r="U114" s="2">
        <f t="shared" si="83"/>
        <v>0.03609180328</v>
      </c>
      <c r="V114" s="2">
        <f t="shared" si="83"/>
        <v>0.0908852459</v>
      </c>
      <c r="W114" s="2">
        <f t="shared" si="83"/>
        <v>0.7226557377</v>
      </c>
      <c r="X114" s="2">
        <f t="shared" si="83"/>
        <v>0.1308131148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 t="str">
        <f t="shared" ref="E910:E919" si="214">INDIRECT(CONCATENATE("'ccc",$E$908,"'!",$B$1,C910+2))</f>
        <v/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 t="str">
        <f t="shared" ref="I910:I919" si="217">H910/$E$921</f>
        <v>#DIV/0!</v>
      </c>
      <c r="J910" s="2" t="str">
        <f t="shared" ref="J910:J919" si="218">I910*$E$262</f>
        <v>#DIV/0!</v>
      </c>
    </row>
    <row r="911">
      <c r="C911" s="1">
        <v>1.0</v>
      </c>
      <c r="E911" s="4" t="str">
        <f t="shared" si="214"/>
        <v/>
      </c>
      <c r="F911" s="1">
        <v>1.0</v>
      </c>
      <c r="G911" s="4" t="str">
        <f t="shared" si="215"/>
        <v/>
      </c>
      <c r="H911" s="2">
        <f t="shared" si="216"/>
        <v>0</v>
      </c>
      <c r="I911" s="2" t="str">
        <f t="shared" si="217"/>
        <v>#DIV/0!</v>
      </c>
      <c r="J911" s="2" t="str">
        <f t="shared" si="218"/>
        <v>#DIV/0!</v>
      </c>
    </row>
    <row r="912">
      <c r="C912" s="1">
        <v>2.0</v>
      </c>
      <c r="E912" s="4" t="str">
        <f t="shared" si="214"/>
        <v/>
      </c>
      <c r="F912" s="1">
        <v>1.0</v>
      </c>
      <c r="G912" s="4" t="str">
        <f t="shared" si="215"/>
        <v/>
      </c>
      <c r="H912" s="2">
        <f t="shared" si="216"/>
        <v>0</v>
      </c>
      <c r="I912" s="2" t="str">
        <f t="shared" si="217"/>
        <v>#DIV/0!</v>
      </c>
      <c r="J912" s="2" t="str">
        <f t="shared" si="218"/>
        <v>#DIV/0!</v>
      </c>
    </row>
    <row r="913">
      <c r="C913" s="1">
        <v>3.0</v>
      </c>
      <c r="E913" s="4" t="str">
        <f t="shared" si="214"/>
        <v/>
      </c>
      <c r="F913" s="1">
        <v>1.0</v>
      </c>
      <c r="G913" s="4" t="str">
        <f t="shared" si="215"/>
        <v/>
      </c>
      <c r="H913" s="2">
        <f t="shared" si="216"/>
        <v>0</v>
      </c>
      <c r="I913" s="2" t="str">
        <f t="shared" si="217"/>
        <v>#DIV/0!</v>
      </c>
      <c r="J913" s="2" t="str">
        <f t="shared" si="218"/>
        <v>#DIV/0!</v>
      </c>
    </row>
    <row r="914">
      <c r="C914" s="1">
        <v>4.0</v>
      </c>
      <c r="E914" s="4" t="str">
        <f t="shared" si="214"/>
        <v/>
      </c>
      <c r="F914" s="1">
        <v>1.0</v>
      </c>
      <c r="G914" s="4" t="str">
        <f t="shared" si="215"/>
        <v/>
      </c>
      <c r="H914" s="2">
        <f t="shared" si="216"/>
        <v>0</v>
      </c>
      <c r="I914" s="2" t="str">
        <f t="shared" si="217"/>
        <v>#DIV/0!</v>
      </c>
      <c r="J914" s="2" t="str">
        <f t="shared" si="218"/>
        <v>#DIV/0!</v>
      </c>
    </row>
    <row r="915">
      <c r="C915" s="1">
        <v>5.0</v>
      </c>
      <c r="E915" s="4" t="str">
        <f t="shared" si="214"/>
        <v/>
      </c>
      <c r="F915" s="1">
        <v>1.0</v>
      </c>
      <c r="G915" s="4" t="str">
        <f t="shared" si="215"/>
        <v/>
      </c>
      <c r="H915" s="2">
        <f t="shared" si="216"/>
        <v>0</v>
      </c>
      <c r="I915" s="2" t="str">
        <f t="shared" si="217"/>
        <v>#DIV/0!</v>
      </c>
      <c r="J915" s="2" t="str">
        <f t="shared" si="218"/>
        <v>#DIV/0!</v>
      </c>
    </row>
    <row r="916">
      <c r="C916" s="1">
        <v>6.0</v>
      </c>
      <c r="E916" s="4" t="str">
        <f t="shared" si="214"/>
        <v/>
      </c>
      <c r="F916" s="1">
        <v>1.0</v>
      </c>
      <c r="G916" s="4" t="str">
        <f t="shared" si="215"/>
        <v/>
      </c>
      <c r="H916" s="2">
        <f t="shared" si="216"/>
        <v>0</v>
      </c>
      <c r="I916" s="2" t="str">
        <f t="shared" si="217"/>
        <v>#DIV/0!</v>
      </c>
      <c r="J916" s="2" t="str">
        <f t="shared" si="218"/>
        <v>#DIV/0!</v>
      </c>
    </row>
    <row r="917">
      <c r="C917" s="1">
        <v>7.0</v>
      </c>
      <c r="E917" s="4" t="str">
        <f t="shared" si="214"/>
        <v/>
      </c>
      <c r="F917" s="1">
        <v>0.0</v>
      </c>
      <c r="G917" s="4" t="str">
        <f t="shared" si="215"/>
        <v/>
      </c>
      <c r="H917" s="2">
        <f t="shared" si="216"/>
        <v>0</v>
      </c>
      <c r="I917" s="2" t="str">
        <f t="shared" si="217"/>
        <v>#DIV/0!</v>
      </c>
      <c r="J917" s="2" t="str">
        <f t="shared" si="218"/>
        <v>#DIV/0!</v>
      </c>
    </row>
    <row r="918">
      <c r="C918" s="1">
        <v>8.0</v>
      </c>
      <c r="E918" s="4" t="str">
        <f t="shared" si="214"/>
        <v/>
      </c>
      <c r="F918" s="1">
        <v>0.0</v>
      </c>
      <c r="G918" s="4" t="str">
        <f t="shared" si="215"/>
        <v/>
      </c>
      <c r="H918" s="2">
        <f t="shared" si="216"/>
        <v>0</v>
      </c>
      <c r="I918" s="2" t="str">
        <f t="shared" si="217"/>
        <v>#DIV/0!</v>
      </c>
      <c r="J918" s="2" t="str">
        <f t="shared" si="218"/>
        <v>#DIV/0!</v>
      </c>
    </row>
    <row r="919">
      <c r="C919" s="1">
        <v>9.0</v>
      </c>
      <c r="E919" s="4" t="str">
        <f t="shared" si="214"/>
        <v/>
      </c>
      <c r="F919" s="1">
        <v>0.0</v>
      </c>
      <c r="G919" s="4" t="str">
        <f t="shared" si="215"/>
        <v/>
      </c>
      <c r="H919" s="2">
        <f t="shared" si="216"/>
        <v>0</v>
      </c>
      <c r="I919" s="2" t="str">
        <f t="shared" si="217"/>
        <v>#DIV/0!</v>
      </c>
      <c r="J919" s="2" t="str">
        <f t="shared" si="218"/>
        <v>#DIV/0!</v>
      </c>
    </row>
    <row r="920">
      <c r="C920" s="1" t="s">
        <v>28</v>
      </c>
      <c r="I920" s="2" t="str">
        <f>(E921-H921)/E921</f>
        <v>#DIV/0!</v>
      </c>
    </row>
    <row r="921">
      <c r="D921" s="1" t="s">
        <v>29</v>
      </c>
      <c r="E921" s="2">
        <f>Sum(E910:E919)</f>
        <v>0</v>
      </c>
      <c r="H921" s="2">
        <f>Sum(H910:H919)</f>
        <v>0</v>
      </c>
    </row>
    <row r="922">
      <c r="D922" s="1" t="s">
        <v>17</v>
      </c>
      <c r="E922" s="2">
        <f>E921/$B$2</f>
        <v>0</v>
      </c>
    </row>
    <row r="923">
      <c r="D923" s="1" t="s">
        <v>18</v>
      </c>
      <c r="E923" s="2" t="str">
        <f>H921/E921</f>
        <v>#DIV/0!</v>
      </c>
    </row>
    <row r="924">
      <c r="D924" s="1" t="s">
        <v>20</v>
      </c>
      <c r="E924" s="2">
        <f>H921/$B$2</f>
        <v>0</v>
      </c>
    </row>
    <row r="925">
      <c r="D925" s="1" t="s">
        <v>21</v>
      </c>
      <c r="E925" s="2">
        <f>(E921-H921)/$B$2</f>
        <v>0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 t="str">
        <f t="shared" ref="E940:E949" si="219">INDIRECT(CONCATENATE("'ccc",$E$938,"'!",$B$1,C940+2))</f>
        <v/>
      </c>
      <c r="F940" s="1">
        <v>1.0</v>
      </c>
      <c r="G940" s="4" t="str">
        <f t="shared" ref="G940:G949" si="220">INDIRECT(CONCATENATE("'ccc",$E$938,"'!",$B$1,C940+21))</f>
        <v/>
      </c>
      <c r="H940" s="2">
        <f t="shared" ref="H940:H949" si="221">E940*F940*G940</f>
        <v>0</v>
      </c>
      <c r="I940" s="2" t="str">
        <f t="shared" ref="I940:I949" si="222">H940/$E$951</f>
        <v>#DIV/0!</v>
      </c>
      <c r="J940" s="2" t="str">
        <f t="shared" ref="J940:J949" si="223">I940*$E$262</f>
        <v>#DIV/0!</v>
      </c>
    </row>
    <row r="941">
      <c r="C941" s="1">
        <v>1.0</v>
      </c>
      <c r="E941" s="4" t="str">
        <f t="shared" si="219"/>
        <v/>
      </c>
      <c r="F941" s="1">
        <v>1.0</v>
      </c>
      <c r="G941" s="4" t="str">
        <f t="shared" si="220"/>
        <v/>
      </c>
      <c r="H941" s="2">
        <f t="shared" si="221"/>
        <v>0</v>
      </c>
      <c r="I941" s="2" t="str">
        <f t="shared" si="222"/>
        <v>#DIV/0!</v>
      </c>
      <c r="J941" s="2" t="str">
        <f t="shared" si="223"/>
        <v>#DIV/0!</v>
      </c>
    </row>
    <row r="942">
      <c r="C942" s="1">
        <v>2.0</v>
      </c>
      <c r="E942" s="4" t="str">
        <f t="shared" si="219"/>
        <v/>
      </c>
      <c r="F942" s="1">
        <v>1.0</v>
      </c>
      <c r="G942" s="4" t="str">
        <f t="shared" si="220"/>
        <v/>
      </c>
      <c r="H942" s="2">
        <f t="shared" si="221"/>
        <v>0</v>
      </c>
      <c r="I942" s="2" t="str">
        <f t="shared" si="222"/>
        <v>#DIV/0!</v>
      </c>
      <c r="J942" s="2" t="str">
        <f t="shared" si="223"/>
        <v>#DIV/0!</v>
      </c>
    </row>
    <row r="943">
      <c r="C943" s="1">
        <v>3.0</v>
      </c>
      <c r="E943" s="4" t="str">
        <f t="shared" si="219"/>
        <v/>
      </c>
      <c r="F943" s="1">
        <v>1.0</v>
      </c>
      <c r="G943" s="4" t="str">
        <f t="shared" si="220"/>
        <v/>
      </c>
      <c r="H943" s="2">
        <f t="shared" si="221"/>
        <v>0</v>
      </c>
      <c r="I943" s="2" t="str">
        <f t="shared" si="222"/>
        <v>#DIV/0!</v>
      </c>
      <c r="J943" s="2" t="str">
        <f t="shared" si="223"/>
        <v>#DIV/0!</v>
      </c>
    </row>
    <row r="944">
      <c r="C944" s="1">
        <v>4.0</v>
      </c>
      <c r="E944" s="4" t="str">
        <f t="shared" si="219"/>
        <v/>
      </c>
      <c r="F944" s="1">
        <v>1.0</v>
      </c>
      <c r="G944" s="4" t="str">
        <f t="shared" si="220"/>
        <v/>
      </c>
      <c r="H944" s="2">
        <f t="shared" si="221"/>
        <v>0</v>
      </c>
      <c r="I944" s="2" t="str">
        <f t="shared" si="222"/>
        <v>#DIV/0!</v>
      </c>
      <c r="J944" s="2" t="str">
        <f t="shared" si="223"/>
        <v>#DIV/0!</v>
      </c>
    </row>
    <row r="945">
      <c r="C945" s="1">
        <v>5.0</v>
      </c>
      <c r="E945" s="4" t="str">
        <f t="shared" si="219"/>
        <v/>
      </c>
      <c r="F945" s="1">
        <v>1.0</v>
      </c>
      <c r="G945" s="4" t="str">
        <f t="shared" si="220"/>
        <v/>
      </c>
      <c r="H945" s="2">
        <f t="shared" si="221"/>
        <v>0</v>
      </c>
      <c r="I945" s="2" t="str">
        <f t="shared" si="222"/>
        <v>#DIV/0!</v>
      </c>
      <c r="J945" s="2" t="str">
        <f t="shared" si="223"/>
        <v>#DIV/0!</v>
      </c>
    </row>
    <row r="946">
      <c r="C946" s="1">
        <v>6.0</v>
      </c>
      <c r="E946" s="4" t="str">
        <f t="shared" si="219"/>
        <v/>
      </c>
      <c r="F946" s="1">
        <v>1.0</v>
      </c>
      <c r="G946" s="4" t="str">
        <f t="shared" si="220"/>
        <v/>
      </c>
      <c r="H946" s="2">
        <f t="shared" si="221"/>
        <v>0</v>
      </c>
      <c r="I946" s="2" t="str">
        <f t="shared" si="222"/>
        <v>#DIV/0!</v>
      </c>
      <c r="J946" s="2" t="str">
        <f t="shared" si="223"/>
        <v>#DIV/0!</v>
      </c>
    </row>
    <row r="947">
      <c r="C947" s="1">
        <v>7.0</v>
      </c>
      <c r="E947" s="4" t="str">
        <f t="shared" si="219"/>
        <v/>
      </c>
      <c r="F947" s="1">
        <v>0.0</v>
      </c>
      <c r="G947" s="4" t="str">
        <f t="shared" si="220"/>
        <v/>
      </c>
      <c r="H947" s="2">
        <f t="shared" si="221"/>
        <v>0</v>
      </c>
      <c r="I947" s="2" t="str">
        <f t="shared" si="222"/>
        <v>#DIV/0!</v>
      </c>
      <c r="J947" s="2" t="str">
        <f t="shared" si="223"/>
        <v>#DIV/0!</v>
      </c>
    </row>
    <row r="948">
      <c r="C948" s="1">
        <v>8.0</v>
      </c>
      <c r="E948" s="4" t="str">
        <f t="shared" si="219"/>
        <v/>
      </c>
      <c r="F948" s="1">
        <v>0.0</v>
      </c>
      <c r="G948" s="4" t="str">
        <f t="shared" si="220"/>
        <v/>
      </c>
      <c r="H948" s="2">
        <f t="shared" si="221"/>
        <v>0</v>
      </c>
      <c r="I948" s="2" t="str">
        <f t="shared" si="222"/>
        <v>#DIV/0!</v>
      </c>
      <c r="J948" s="2" t="str">
        <f t="shared" si="223"/>
        <v>#DIV/0!</v>
      </c>
    </row>
    <row r="949">
      <c r="C949" s="1">
        <v>9.0</v>
      </c>
      <c r="E949" s="4" t="str">
        <f t="shared" si="219"/>
        <v/>
      </c>
      <c r="F949" s="1">
        <v>0.0</v>
      </c>
      <c r="G949" s="4" t="str">
        <f t="shared" si="220"/>
        <v/>
      </c>
      <c r="H949" s="2">
        <f t="shared" si="221"/>
        <v>0</v>
      </c>
      <c r="I949" s="2" t="str">
        <f t="shared" si="222"/>
        <v>#DIV/0!</v>
      </c>
      <c r="J949" s="2" t="str">
        <f t="shared" si="223"/>
        <v>#DIV/0!</v>
      </c>
    </row>
    <row r="950">
      <c r="C950" s="1" t="s">
        <v>28</v>
      </c>
      <c r="I950" s="2" t="str">
        <f>(E951-H951)/E951</f>
        <v>#DIV/0!</v>
      </c>
    </row>
    <row r="951">
      <c r="D951" s="1" t="s">
        <v>29</v>
      </c>
      <c r="E951" s="2">
        <f>Sum(E940:E949)</f>
        <v>0</v>
      </c>
      <c r="H951" s="2">
        <f>Sum(H940:H949)</f>
        <v>0</v>
      </c>
    </row>
    <row r="952">
      <c r="D952" s="1" t="s">
        <v>17</v>
      </c>
      <c r="E952" s="2">
        <f>E951/$B$2</f>
        <v>0</v>
      </c>
    </row>
    <row r="953">
      <c r="D953" s="1" t="s">
        <v>18</v>
      </c>
      <c r="E953" s="2" t="str">
        <f>H951/E951</f>
        <v>#DIV/0!</v>
      </c>
    </row>
    <row r="954">
      <c r="D954" s="1" t="s">
        <v>20</v>
      </c>
      <c r="E954" s="2">
        <f>H951/$B$2</f>
        <v>0</v>
      </c>
    </row>
    <row r="955">
      <c r="D955" s="1" t="s">
        <v>21</v>
      </c>
      <c r="E955" s="2">
        <f>(E951-H951)/$B$2</f>
        <v>0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 t="str">
        <f t="shared" ref="E970:E979" si="224">INDIRECT(CONCATENATE("'ccc",$E$968,"'!",$B$1,C970+2))</f>
        <v/>
      </c>
      <c r="F970" s="1">
        <v>1.0</v>
      </c>
      <c r="G970" s="4" t="str">
        <f t="shared" ref="G970:G979" si="225">INDIRECT(CONCATENATE("'ccc",$E$968,"'!",$B$1,C970+21))</f>
        <v/>
      </c>
      <c r="H970" s="2">
        <f t="shared" ref="H970:H979" si="226">E970*F970*G970</f>
        <v>0</v>
      </c>
      <c r="I970" s="2" t="str">
        <f t="shared" ref="I970:I979" si="227">H970/$E$981</f>
        <v>#DIV/0!</v>
      </c>
      <c r="J970" s="2" t="str">
        <f t="shared" ref="J970:J979" si="228">I970*$E$262</f>
        <v>#DIV/0!</v>
      </c>
    </row>
    <row r="971">
      <c r="C971" s="1">
        <v>1.0</v>
      </c>
      <c r="E971" s="4" t="str">
        <f t="shared" si="224"/>
        <v/>
      </c>
      <c r="F971" s="1">
        <v>1.0</v>
      </c>
      <c r="G971" s="4" t="str">
        <f t="shared" si="225"/>
        <v/>
      </c>
      <c r="H971" s="2">
        <f t="shared" si="226"/>
        <v>0</v>
      </c>
      <c r="I971" s="2" t="str">
        <f t="shared" si="227"/>
        <v>#DIV/0!</v>
      </c>
      <c r="J971" s="2" t="str">
        <f t="shared" si="228"/>
        <v>#DIV/0!</v>
      </c>
    </row>
    <row r="972">
      <c r="C972" s="1">
        <v>2.0</v>
      </c>
      <c r="E972" s="4" t="str">
        <f t="shared" si="224"/>
        <v/>
      </c>
      <c r="F972" s="1">
        <v>1.0</v>
      </c>
      <c r="G972" s="4" t="str">
        <f t="shared" si="225"/>
        <v/>
      </c>
      <c r="H972" s="2">
        <f t="shared" si="226"/>
        <v>0</v>
      </c>
      <c r="I972" s="2" t="str">
        <f t="shared" si="227"/>
        <v>#DIV/0!</v>
      </c>
      <c r="J972" s="2" t="str">
        <f t="shared" si="228"/>
        <v>#DIV/0!</v>
      </c>
    </row>
    <row r="973">
      <c r="C973" s="1">
        <v>3.0</v>
      </c>
      <c r="E973" s="4" t="str">
        <f t="shared" si="224"/>
        <v/>
      </c>
      <c r="F973" s="1">
        <v>1.0</v>
      </c>
      <c r="G973" s="4" t="str">
        <f t="shared" si="225"/>
        <v/>
      </c>
      <c r="H973" s="2">
        <f t="shared" si="226"/>
        <v>0</v>
      </c>
      <c r="I973" s="2" t="str">
        <f t="shared" si="227"/>
        <v>#DIV/0!</v>
      </c>
      <c r="J973" s="2" t="str">
        <f t="shared" si="228"/>
        <v>#DIV/0!</v>
      </c>
    </row>
    <row r="974">
      <c r="C974" s="1">
        <v>4.0</v>
      </c>
      <c r="E974" s="4" t="str">
        <f t="shared" si="224"/>
        <v/>
      </c>
      <c r="F974" s="1">
        <v>1.0</v>
      </c>
      <c r="G974" s="4" t="str">
        <f t="shared" si="225"/>
        <v/>
      </c>
      <c r="H974" s="2">
        <f t="shared" si="226"/>
        <v>0</v>
      </c>
      <c r="I974" s="2" t="str">
        <f t="shared" si="227"/>
        <v>#DIV/0!</v>
      </c>
      <c r="J974" s="2" t="str">
        <f t="shared" si="228"/>
        <v>#DIV/0!</v>
      </c>
    </row>
    <row r="975">
      <c r="C975" s="1">
        <v>5.0</v>
      </c>
      <c r="E975" s="4" t="str">
        <f t="shared" si="224"/>
        <v/>
      </c>
      <c r="F975" s="1">
        <v>1.0</v>
      </c>
      <c r="G975" s="4" t="str">
        <f t="shared" si="225"/>
        <v/>
      </c>
      <c r="H975" s="2">
        <f t="shared" si="226"/>
        <v>0</v>
      </c>
      <c r="I975" s="2" t="str">
        <f t="shared" si="227"/>
        <v>#DIV/0!</v>
      </c>
      <c r="J975" s="2" t="str">
        <f t="shared" si="228"/>
        <v>#DIV/0!</v>
      </c>
    </row>
    <row r="976">
      <c r="C976" s="1">
        <v>6.0</v>
      </c>
      <c r="E976" s="4" t="str">
        <f t="shared" si="224"/>
        <v/>
      </c>
      <c r="F976" s="1">
        <v>1.0</v>
      </c>
      <c r="G976" s="4" t="str">
        <f t="shared" si="225"/>
        <v/>
      </c>
      <c r="H976" s="2">
        <f t="shared" si="226"/>
        <v>0</v>
      </c>
      <c r="I976" s="2" t="str">
        <f t="shared" si="227"/>
        <v>#DIV/0!</v>
      </c>
      <c r="J976" s="2" t="str">
        <f t="shared" si="228"/>
        <v>#DIV/0!</v>
      </c>
    </row>
    <row r="977">
      <c r="C977" s="1">
        <v>7.0</v>
      </c>
      <c r="E977" s="4" t="str">
        <f t="shared" si="224"/>
        <v/>
      </c>
      <c r="F977" s="1">
        <v>0.0</v>
      </c>
      <c r="G977" s="4" t="str">
        <f t="shared" si="225"/>
        <v/>
      </c>
      <c r="H977" s="2">
        <f t="shared" si="226"/>
        <v>0</v>
      </c>
      <c r="I977" s="2" t="str">
        <f t="shared" si="227"/>
        <v>#DIV/0!</v>
      </c>
      <c r="J977" s="2" t="str">
        <f t="shared" si="228"/>
        <v>#DIV/0!</v>
      </c>
    </row>
    <row r="978">
      <c r="C978" s="1">
        <v>8.0</v>
      </c>
      <c r="E978" s="4" t="str">
        <f t="shared" si="224"/>
        <v/>
      </c>
      <c r="F978" s="1">
        <v>0.0</v>
      </c>
      <c r="G978" s="4" t="str">
        <f t="shared" si="225"/>
        <v/>
      </c>
      <c r="H978" s="2">
        <f t="shared" si="226"/>
        <v>0</v>
      </c>
      <c r="I978" s="2" t="str">
        <f t="shared" si="227"/>
        <v>#DIV/0!</v>
      </c>
      <c r="J978" s="2" t="str">
        <f t="shared" si="228"/>
        <v>#DIV/0!</v>
      </c>
    </row>
    <row r="979">
      <c r="C979" s="1">
        <v>9.0</v>
      </c>
      <c r="E979" s="4" t="str">
        <f t="shared" si="224"/>
        <v/>
      </c>
      <c r="F979" s="1">
        <v>0.0</v>
      </c>
      <c r="G979" s="4" t="str">
        <f t="shared" si="225"/>
        <v/>
      </c>
      <c r="H979" s="2">
        <f t="shared" si="226"/>
        <v>0</v>
      </c>
      <c r="I979" s="2" t="str">
        <f t="shared" si="227"/>
        <v>#DIV/0!</v>
      </c>
      <c r="J979" s="2" t="str">
        <f t="shared" si="228"/>
        <v>#DIV/0!</v>
      </c>
    </row>
    <row r="980">
      <c r="C980" s="1" t="s">
        <v>28</v>
      </c>
      <c r="I980" s="2" t="str">
        <f>(E981-H981)/E981</f>
        <v>#DIV/0!</v>
      </c>
    </row>
    <row r="981">
      <c r="D981" s="1" t="s">
        <v>29</v>
      </c>
      <c r="E981" s="2">
        <f>Sum(E970:E979)</f>
        <v>0</v>
      </c>
      <c r="H981" s="2">
        <f>Sum(H970:H979)</f>
        <v>0</v>
      </c>
    </row>
    <row r="982">
      <c r="D982" s="1" t="s">
        <v>17</v>
      </c>
      <c r="E982" s="2">
        <f>E981/$B$2</f>
        <v>0</v>
      </c>
    </row>
    <row r="983">
      <c r="D983" s="1" t="s">
        <v>18</v>
      </c>
      <c r="E983" s="2" t="str">
        <f>H981/E981</f>
        <v>#DIV/0!</v>
      </c>
    </row>
    <row r="984">
      <c r="D984" s="1" t="s">
        <v>20</v>
      </c>
      <c r="E984" s="2">
        <f>H981/$B$2</f>
        <v>0</v>
      </c>
    </row>
    <row r="985">
      <c r="D985" s="1" t="s">
        <v>21</v>
      </c>
      <c r="E985" s="2">
        <f>(E981-H981)/$B$2</f>
        <v>0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 t="str">
        <f t="shared" ref="E1000:E1009" si="229">INDIRECT(CONCATENATE("'ccc",$E$998,"'!",$B$1,C1000+2))</f>
        <v/>
      </c>
      <c r="F1000" s="1">
        <v>1.0</v>
      </c>
      <c r="G1000" s="4" t="str">
        <f>INDIRECT(CONCATENATE("'ccc",$E$998,"'!",$B$1,C1000+21))</f>
        <v/>
      </c>
      <c r="H1000" s="2">
        <f t="shared" ref="H1000:H1009" si="230">E1000*F1000*G1000</f>
        <v>0</v>
      </c>
      <c r="I1000" s="2" t="str">
        <f t="shared" ref="I1000:I1009" si="231">H1000/$E$1011</f>
        <v>#DIV/0!</v>
      </c>
      <c r="J1000" s="2" t="str">
        <f t="shared" ref="J1000:J1009" si="232">I1000*$E$262</f>
        <v>#DIV/0!</v>
      </c>
    </row>
    <row r="1001">
      <c r="C1001" s="1">
        <v>1.0</v>
      </c>
      <c r="E1001" s="4" t="str">
        <f t="shared" si="229"/>
        <v/>
      </c>
      <c r="F1001" s="1">
        <v>1.0</v>
      </c>
      <c r="G1001" s="4" t="str">
        <f t="shared" ref="G1001:G1009" si="233">INDIRECT(CONCATENATE("'ccc",$E$968,"'!",$B$1,C1001+21))</f>
        <v/>
      </c>
      <c r="H1001" s="2">
        <f t="shared" si="230"/>
        <v>0</v>
      </c>
      <c r="I1001" s="2" t="str">
        <f t="shared" si="231"/>
        <v>#DIV/0!</v>
      </c>
      <c r="J1001" s="2" t="str">
        <f t="shared" si="232"/>
        <v>#DIV/0!</v>
      </c>
    </row>
    <row r="1002">
      <c r="C1002" s="1">
        <v>2.0</v>
      </c>
      <c r="E1002" s="4" t="str">
        <f t="shared" si="229"/>
        <v/>
      </c>
      <c r="F1002" s="1">
        <v>1.0</v>
      </c>
      <c r="G1002" s="4" t="str">
        <f t="shared" si="233"/>
        <v/>
      </c>
      <c r="H1002" s="2">
        <f t="shared" si="230"/>
        <v>0</v>
      </c>
      <c r="I1002" s="2" t="str">
        <f t="shared" si="231"/>
        <v>#DIV/0!</v>
      </c>
      <c r="J1002" s="2" t="str">
        <f t="shared" si="232"/>
        <v>#DIV/0!</v>
      </c>
    </row>
    <row r="1003">
      <c r="C1003" s="1">
        <v>3.0</v>
      </c>
      <c r="E1003" s="4" t="str">
        <f t="shared" si="229"/>
        <v/>
      </c>
      <c r="F1003" s="1">
        <v>1.0</v>
      </c>
      <c r="G1003" s="4" t="str">
        <f t="shared" si="233"/>
        <v/>
      </c>
      <c r="H1003" s="2">
        <f t="shared" si="230"/>
        <v>0</v>
      </c>
      <c r="I1003" s="2" t="str">
        <f t="shared" si="231"/>
        <v>#DIV/0!</v>
      </c>
      <c r="J1003" s="2" t="str">
        <f t="shared" si="232"/>
        <v>#DIV/0!</v>
      </c>
    </row>
    <row r="1004">
      <c r="C1004" s="1">
        <v>4.0</v>
      </c>
      <c r="E1004" s="4" t="str">
        <f t="shared" si="229"/>
        <v/>
      </c>
      <c r="F1004" s="1">
        <v>1.0</v>
      </c>
      <c r="G1004" s="4" t="str">
        <f t="shared" si="233"/>
        <v/>
      </c>
      <c r="H1004" s="2">
        <f t="shared" si="230"/>
        <v>0</v>
      </c>
      <c r="I1004" s="2" t="str">
        <f t="shared" si="231"/>
        <v>#DIV/0!</v>
      </c>
      <c r="J1004" s="2" t="str">
        <f t="shared" si="232"/>
        <v>#DIV/0!</v>
      </c>
    </row>
    <row r="1005">
      <c r="C1005" s="1">
        <v>5.0</v>
      </c>
      <c r="E1005" s="4" t="str">
        <f t="shared" si="229"/>
        <v/>
      </c>
      <c r="F1005" s="1">
        <v>1.0</v>
      </c>
      <c r="G1005" s="4" t="str">
        <f t="shared" si="233"/>
        <v/>
      </c>
      <c r="H1005" s="2">
        <f t="shared" si="230"/>
        <v>0</v>
      </c>
      <c r="I1005" s="2" t="str">
        <f t="shared" si="231"/>
        <v>#DIV/0!</v>
      </c>
      <c r="J1005" s="2" t="str">
        <f t="shared" si="232"/>
        <v>#DIV/0!</v>
      </c>
    </row>
    <row r="1006">
      <c r="C1006" s="1">
        <v>6.0</v>
      </c>
      <c r="E1006" s="4" t="str">
        <f t="shared" si="229"/>
        <v/>
      </c>
      <c r="F1006" s="1">
        <v>1.0</v>
      </c>
      <c r="G1006" s="4" t="str">
        <f t="shared" si="233"/>
        <v/>
      </c>
      <c r="H1006" s="2">
        <f t="shared" si="230"/>
        <v>0</v>
      </c>
      <c r="I1006" s="2" t="str">
        <f t="shared" si="231"/>
        <v>#DIV/0!</v>
      </c>
      <c r="J1006" s="2" t="str">
        <f t="shared" si="232"/>
        <v>#DIV/0!</v>
      </c>
    </row>
    <row r="1007">
      <c r="C1007" s="1">
        <v>7.0</v>
      </c>
      <c r="E1007" s="4" t="str">
        <f t="shared" si="229"/>
        <v/>
      </c>
      <c r="F1007" s="1">
        <v>0.0</v>
      </c>
      <c r="G1007" s="4" t="str">
        <f t="shared" si="233"/>
        <v/>
      </c>
      <c r="H1007" s="2">
        <f t="shared" si="230"/>
        <v>0</v>
      </c>
      <c r="I1007" s="2" t="str">
        <f t="shared" si="231"/>
        <v>#DIV/0!</v>
      </c>
      <c r="J1007" s="2" t="str">
        <f t="shared" si="232"/>
        <v>#DIV/0!</v>
      </c>
    </row>
    <row r="1008">
      <c r="C1008" s="1">
        <v>8.0</v>
      </c>
      <c r="E1008" s="4" t="str">
        <f t="shared" si="229"/>
        <v/>
      </c>
      <c r="F1008" s="1">
        <v>0.0</v>
      </c>
      <c r="G1008" s="4" t="str">
        <f t="shared" si="233"/>
        <v/>
      </c>
      <c r="H1008" s="2">
        <f t="shared" si="230"/>
        <v>0</v>
      </c>
      <c r="I1008" s="2" t="str">
        <f t="shared" si="231"/>
        <v>#DIV/0!</v>
      </c>
      <c r="J1008" s="2" t="str">
        <f t="shared" si="232"/>
        <v>#DIV/0!</v>
      </c>
    </row>
    <row r="1009">
      <c r="C1009" s="1">
        <v>9.0</v>
      </c>
      <c r="E1009" s="4" t="str">
        <f t="shared" si="229"/>
        <v/>
      </c>
      <c r="F1009" s="1">
        <v>0.0</v>
      </c>
      <c r="G1009" s="4" t="str">
        <f t="shared" si="233"/>
        <v/>
      </c>
      <c r="H1009" s="2">
        <f t="shared" si="230"/>
        <v>0</v>
      </c>
      <c r="I1009" s="2" t="str">
        <f t="shared" si="231"/>
        <v>#DIV/0!</v>
      </c>
      <c r="J1009" s="2" t="str">
        <f t="shared" si="232"/>
        <v>#DIV/0!</v>
      </c>
    </row>
    <row r="1010">
      <c r="C1010" s="1" t="s">
        <v>28</v>
      </c>
      <c r="I1010" s="2" t="str">
        <f>(E1011-H1011)/E1011</f>
        <v>#DIV/0!</v>
      </c>
    </row>
    <row r="1011">
      <c r="D1011" s="1" t="s">
        <v>29</v>
      </c>
      <c r="E1011" s="2">
        <f>Sum(E1000:E1009)</f>
        <v>0</v>
      </c>
      <c r="H1011" s="2">
        <f>Sum(H1000:H1009)</f>
        <v>0</v>
      </c>
    </row>
    <row r="1012">
      <c r="D1012" s="1" t="s">
        <v>17</v>
      </c>
      <c r="E1012" s="2">
        <f>E1011/$B$2</f>
        <v>0</v>
      </c>
    </row>
    <row r="1013">
      <c r="D1013" s="1" t="s">
        <v>18</v>
      </c>
      <c r="E1013" s="2" t="str">
        <f>H1011/E1011</f>
        <v>#DIV/0!</v>
      </c>
    </row>
    <row r="1014">
      <c r="D1014" s="1" t="s">
        <v>20</v>
      </c>
      <c r="E1014" s="2">
        <f>H1011/$B$2</f>
        <v>0</v>
      </c>
    </row>
    <row r="1015">
      <c r="D1015" s="1" t="s">
        <v>21</v>
      </c>
      <c r="E1015" s="2">
        <f>(E1011-H1011)/$B$2</f>
        <v>0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 t="str">
        <f t="shared" ref="E1030:E1039" si="234">INDIRECT(CONCATENATE("'ccc",$E$1028,"'!",$B$1,C1030+2))</f>
        <v/>
      </c>
      <c r="F1030" s="1">
        <v>1.0</v>
      </c>
      <c r="G1030" s="4" t="str">
        <f t="shared" ref="G1030:G1039" si="235">INDIRECT(CONCATENATE("'ccc",$E$1028,"'!",$B$1,C1030+21))</f>
        <v/>
      </c>
      <c r="H1030" s="2">
        <f t="shared" ref="H1030:H1039" si="236">E1030*F1030*G1030</f>
        <v>0</v>
      </c>
      <c r="I1030" s="2" t="str">
        <f t="shared" ref="I1030:I1039" si="237">H1030/$E$1041</f>
        <v>#DIV/0!</v>
      </c>
      <c r="J1030" s="2" t="str">
        <f t="shared" ref="J1030:J1039" si="238">I1030*$E$262</f>
        <v>#DIV/0!</v>
      </c>
    </row>
    <row r="1031">
      <c r="C1031" s="1">
        <v>1.0</v>
      </c>
      <c r="E1031" s="4" t="str">
        <f t="shared" si="234"/>
        <v/>
      </c>
      <c r="F1031" s="1">
        <v>1.0</v>
      </c>
      <c r="G1031" s="4" t="str">
        <f t="shared" si="235"/>
        <v/>
      </c>
      <c r="H1031" s="2">
        <f t="shared" si="236"/>
        <v>0</v>
      </c>
      <c r="I1031" s="2" t="str">
        <f t="shared" si="237"/>
        <v>#DIV/0!</v>
      </c>
      <c r="J1031" s="2" t="str">
        <f t="shared" si="238"/>
        <v>#DIV/0!</v>
      </c>
    </row>
    <row r="1032">
      <c r="C1032" s="1">
        <v>2.0</v>
      </c>
      <c r="E1032" s="4" t="str">
        <f t="shared" si="234"/>
        <v/>
      </c>
      <c r="F1032" s="1">
        <v>1.0</v>
      </c>
      <c r="G1032" s="4" t="str">
        <f t="shared" si="235"/>
        <v/>
      </c>
      <c r="H1032" s="2">
        <f t="shared" si="236"/>
        <v>0</v>
      </c>
      <c r="I1032" s="2" t="str">
        <f t="shared" si="237"/>
        <v>#DIV/0!</v>
      </c>
      <c r="J1032" s="2" t="str">
        <f t="shared" si="238"/>
        <v>#DIV/0!</v>
      </c>
    </row>
    <row r="1033">
      <c r="C1033" s="1">
        <v>3.0</v>
      </c>
      <c r="E1033" s="4" t="str">
        <f t="shared" si="234"/>
        <v/>
      </c>
      <c r="F1033" s="1">
        <v>1.0</v>
      </c>
      <c r="G1033" s="4" t="str">
        <f t="shared" si="235"/>
        <v/>
      </c>
      <c r="H1033" s="2">
        <f t="shared" si="236"/>
        <v>0</v>
      </c>
      <c r="I1033" s="2" t="str">
        <f t="shared" si="237"/>
        <v>#DIV/0!</v>
      </c>
      <c r="J1033" s="2" t="str">
        <f t="shared" si="238"/>
        <v>#DIV/0!</v>
      </c>
    </row>
    <row r="1034">
      <c r="C1034" s="1">
        <v>4.0</v>
      </c>
      <c r="E1034" s="4" t="str">
        <f t="shared" si="234"/>
        <v/>
      </c>
      <c r="F1034" s="1">
        <v>1.0</v>
      </c>
      <c r="G1034" s="4" t="str">
        <f t="shared" si="235"/>
        <v/>
      </c>
      <c r="H1034" s="2">
        <f t="shared" si="236"/>
        <v>0</v>
      </c>
      <c r="I1034" s="2" t="str">
        <f t="shared" si="237"/>
        <v>#DIV/0!</v>
      </c>
      <c r="J1034" s="2" t="str">
        <f t="shared" si="238"/>
        <v>#DIV/0!</v>
      </c>
    </row>
    <row r="1035">
      <c r="C1035" s="1">
        <v>5.0</v>
      </c>
      <c r="E1035" s="4" t="str">
        <f t="shared" si="234"/>
        <v/>
      </c>
      <c r="F1035" s="1">
        <v>1.0</v>
      </c>
      <c r="G1035" s="4" t="str">
        <f t="shared" si="235"/>
        <v/>
      </c>
      <c r="H1035" s="2">
        <f t="shared" si="236"/>
        <v>0</v>
      </c>
      <c r="I1035" s="2" t="str">
        <f t="shared" si="237"/>
        <v>#DIV/0!</v>
      </c>
      <c r="J1035" s="2" t="str">
        <f t="shared" si="238"/>
        <v>#DIV/0!</v>
      </c>
    </row>
    <row r="1036">
      <c r="C1036" s="1">
        <v>6.0</v>
      </c>
      <c r="E1036" s="4" t="str">
        <f t="shared" si="234"/>
        <v/>
      </c>
      <c r="F1036" s="1">
        <v>1.0</v>
      </c>
      <c r="G1036" s="4" t="str">
        <f t="shared" si="235"/>
        <v/>
      </c>
      <c r="H1036" s="2">
        <f t="shared" si="236"/>
        <v>0</v>
      </c>
      <c r="I1036" s="2" t="str">
        <f t="shared" si="237"/>
        <v>#DIV/0!</v>
      </c>
      <c r="J1036" s="2" t="str">
        <f t="shared" si="238"/>
        <v>#DIV/0!</v>
      </c>
    </row>
    <row r="1037">
      <c r="C1037" s="1">
        <v>7.0</v>
      </c>
      <c r="E1037" s="4" t="str">
        <f t="shared" si="234"/>
        <v/>
      </c>
      <c r="F1037" s="1">
        <v>0.0</v>
      </c>
      <c r="G1037" s="4" t="str">
        <f t="shared" si="235"/>
        <v/>
      </c>
      <c r="H1037" s="2">
        <f t="shared" si="236"/>
        <v>0</v>
      </c>
      <c r="I1037" s="2" t="str">
        <f t="shared" si="237"/>
        <v>#DIV/0!</v>
      </c>
      <c r="J1037" s="2" t="str">
        <f t="shared" si="238"/>
        <v>#DIV/0!</v>
      </c>
    </row>
    <row r="1038">
      <c r="C1038" s="1">
        <v>8.0</v>
      </c>
      <c r="E1038" s="4" t="str">
        <f t="shared" si="234"/>
        <v/>
      </c>
      <c r="F1038" s="1">
        <v>0.0</v>
      </c>
      <c r="G1038" s="4" t="str">
        <f t="shared" si="235"/>
        <v/>
      </c>
      <c r="H1038" s="2">
        <f t="shared" si="236"/>
        <v>0</v>
      </c>
      <c r="I1038" s="2" t="str">
        <f t="shared" si="237"/>
        <v>#DIV/0!</v>
      </c>
      <c r="J1038" s="2" t="str">
        <f t="shared" si="238"/>
        <v>#DIV/0!</v>
      </c>
    </row>
    <row r="1039">
      <c r="C1039" s="1">
        <v>9.0</v>
      </c>
      <c r="E1039" s="4" t="str">
        <f t="shared" si="234"/>
        <v/>
      </c>
      <c r="F1039" s="1">
        <v>0.0</v>
      </c>
      <c r="G1039" s="4" t="str">
        <f t="shared" si="235"/>
        <v/>
      </c>
      <c r="H1039" s="2">
        <f t="shared" si="236"/>
        <v>0</v>
      </c>
      <c r="I1039" s="2" t="str">
        <f t="shared" si="237"/>
        <v>#DIV/0!</v>
      </c>
      <c r="J1039" s="2" t="str">
        <f t="shared" si="238"/>
        <v>#DIV/0!</v>
      </c>
    </row>
    <row r="1040">
      <c r="C1040" s="1" t="s">
        <v>28</v>
      </c>
      <c r="I1040" s="2" t="str">
        <f>(E1041-H1041)/E1041</f>
        <v>#DIV/0!</v>
      </c>
    </row>
    <row r="1041">
      <c r="D1041" s="1" t="s">
        <v>29</v>
      </c>
      <c r="E1041" s="2">
        <f>Sum(E1030:E1039)</f>
        <v>0</v>
      </c>
      <c r="H1041" s="2">
        <f>Sum(H1030:H1039)</f>
        <v>0</v>
      </c>
    </row>
    <row r="1042">
      <c r="D1042" s="1" t="s">
        <v>17</v>
      </c>
      <c r="E1042" s="2">
        <f>E1041/$B$2</f>
        <v>0</v>
      </c>
    </row>
    <row r="1043">
      <c r="D1043" s="1" t="s">
        <v>18</v>
      </c>
      <c r="E1043" s="2" t="str">
        <f>H1041/E1041</f>
        <v>#DIV/0!</v>
      </c>
    </row>
    <row r="1044">
      <c r="D1044" s="1" t="s">
        <v>20</v>
      </c>
      <c r="E1044" s="2">
        <f>H1041/$B$2</f>
        <v>0</v>
      </c>
    </row>
    <row r="1045">
      <c r="D1045" s="1" t="s">
        <v>21</v>
      </c>
      <c r="E1045" s="2">
        <f>(E1041-H1041)/$B$2</f>
        <v>0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 t="str">
        <f t="shared" ref="E1060:E1069" si="239">INDIRECT(CONCATENATE("'ccc",$E$1058,"'!",$B$1,C1060+2))</f>
        <v/>
      </c>
      <c r="F1060" s="1">
        <v>1.0</v>
      </c>
      <c r="G1060" s="4" t="str">
        <f t="shared" ref="G1060:G1069" si="240">INDIRECT(CONCATENATE("'ccc",$E$1058,"'!",$B$1,C1060+21))</f>
        <v/>
      </c>
      <c r="H1060" s="2">
        <f t="shared" ref="H1060:H1069" si="241">E1060*F1060*G1060</f>
        <v>0</v>
      </c>
      <c r="I1060" s="2" t="str">
        <f t="shared" ref="I1060:I1069" si="242">H1060/$E$1071</f>
        <v>#DIV/0!</v>
      </c>
      <c r="J1060" s="2" t="str">
        <f t="shared" ref="J1060:J1069" si="243">I1060*$E$262</f>
        <v>#DIV/0!</v>
      </c>
    </row>
    <row r="1061">
      <c r="C1061" s="1">
        <v>1.0</v>
      </c>
      <c r="E1061" s="4" t="str">
        <f t="shared" si="239"/>
        <v/>
      </c>
      <c r="F1061" s="1">
        <v>1.0</v>
      </c>
      <c r="G1061" s="4" t="str">
        <f t="shared" si="240"/>
        <v/>
      </c>
      <c r="H1061" s="2">
        <f t="shared" si="241"/>
        <v>0</v>
      </c>
      <c r="I1061" s="2" t="str">
        <f t="shared" si="242"/>
        <v>#DIV/0!</v>
      </c>
      <c r="J1061" s="2" t="str">
        <f t="shared" si="243"/>
        <v>#DIV/0!</v>
      </c>
    </row>
    <row r="1062">
      <c r="C1062" s="1">
        <v>2.0</v>
      </c>
      <c r="E1062" s="4" t="str">
        <f t="shared" si="239"/>
        <v/>
      </c>
      <c r="F1062" s="1">
        <v>1.0</v>
      </c>
      <c r="G1062" s="4" t="str">
        <f t="shared" si="240"/>
        <v/>
      </c>
      <c r="H1062" s="2">
        <f t="shared" si="241"/>
        <v>0</v>
      </c>
      <c r="I1062" s="2" t="str">
        <f t="shared" si="242"/>
        <v>#DIV/0!</v>
      </c>
      <c r="J1062" s="2" t="str">
        <f t="shared" si="243"/>
        <v>#DIV/0!</v>
      </c>
    </row>
    <row r="1063">
      <c r="C1063" s="1">
        <v>3.0</v>
      </c>
      <c r="E1063" s="4" t="str">
        <f t="shared" si="239"/>
        <v/>
      </c>
      <c r="F1063" s="1">
        <v>1.0</v>
      </c>
      <c r="G1063" s="4" t="str">
        <f t="shared" si="240"/>
        <v/>
      </c>
      <c r="H1063" s="2">
        <f t="shared" si="241"/>
        <v>0</v>
      </c>
      <c r="I1063" s="2" t="str">
        <f t="shared" si="242"/>
        <v>#DIV/0!</v>
      </c>
      <c r="J1063" s="2" t="str">
        <f t="shared" si="243"/>
        <v>#DIV/0!</v>
      </c>
    </row>
    <row r="1064">
      <c r="C1064" s="1">
        <v>4.0</v>
      </c>
      <c r="E1064" s="4" t="str">
        <f t="shared" si="239"/>
        <v/>
      </c>
      <c r="F1064" s="1">
        <v>1.0</v>
      </c>
      <c r="G1064" s="4" t="str">
        <f t="shared" si="240"/>
        <v/>
      </c>
      <c r="H1064" s="2">
        <f t="shared" si="241"/>
        <v>0</v>
      </c>
      <c r="I1064" s="2" t="str">
        <f t="shared" si="242"/>
        <v>#DIV/0!</v>
      </c>
      <c r="J1064" s="2" t="str">
        <f t="shared" si="243"/>
        <v>#DIV/0!</v>
      </c>
    </row>
    <row r="1065">
      <c r="C1065" s="1">
        <v>5.0</v>
      </c>
      <c r="E1065" s="4" t="str">
        <f t="shared" si="239"/>
        <v/>
      </c>
      <c r="F1065" s="1">
        <v>1.0</v>
      </c>
      <c r="G1065" s="4" t="str">
        <f t="shared" si="240"/>
        <v/>
      </c>
      <c r="H1065" s="2">
        <f t="shared" si="241"/>
        <v>0</v>
      </c>
      <c r="I1065" s="2" t="str">
        <f t="shared" si="242"/>
        <v>#DIV/0!</v>
      </c>
      <c r="J1065" s="2" t="str">
        <f t="shared" si="243"/>
        <v>#DIV/0!</v>
      </c>
    </row>
    <row r="1066">
      <c r="C1066" s="1">
        <v>6.0</v>
      </c>
      <c r="E1066" s="4" t="str">
        <f t="shared" si="239"/>
        <v/>
      </c>
      <c r="F1066" s="1">
        <v>1.0</v>
      </c>
      <c r="G1066" s="4" t="str">
        <f t="shared" si="240"/>
        <v/>
      </c>
      <c r="H1066" s="2">
        <f t="shared" si="241"/>
        <v>0</v>
      </c>
      <c r="I1066" s="2" t="str">
        <f t="shared" si="242"/>
        <v>#DIV/0!</v>
      </c>
      <c r="J1066" s="2" t="str">
        <f t="shared" si="243"/>
        <v>#DIV/0!</v>
      </c>
    </row>
    <row r="1067">
      <c r="C1067" s="1">
        <v>7.0</v>
      </c>
      <c r="E1067" s="4" t="str">
        <f t="shared" si="239"/>
        <v/>
      </c>
      <c r="F1067" s="1">
        <v>1.0</v>
      </c>
      <c r="G1067" s="4" t="str">
        <f t="shared" si="240"/>
        <v/>
      </c>
      <c r="H1067" s="2">
        <f t="shared" si="241"/>
        <v>0</v>
      </c>
      <c r="I1067" s="2" t="str">
        <f t="shared" si="242"/>
        <v>#DIV/0!</v>
      </c>
      <c r="J1067" s="2" t="str">
        <f t="shared" si="243"/>
        <v>#DIV/0!</v>
      </c>
    </row>
    <row r="1068">
      <c r="C1068" s="1">
        <v>8.0</v>
      </c>
      <c r="E1068" s="4" t="str">
        <f t="shared" si="239"/>
        <v/>
      </c>
      <c r="F1068" s="1">
        <v>0.0</v>
      </c>
      <c r="G1068" s="4" t="str">
        <f t="shared" si="240"/>
        <v/>
      </c>
      <c r="H1068" s="2">
        <f t="shared" si="241"/>
        <v>0</v>
      </c>
      <c r="I1068" s="2" t="str">
        <f t="shared" si="242"/>
        <v>#DIV/0!</v>
      </c>
      <c r="J1068" s="2" t="str">
        <f t="shared" si="243"/>
        <v>#DIV/0!</v>
      </c>
    </row>
    <row r="1069">
      <c r="C1069" s="1">
        <v>9.0</v>
      </c>
      <c r="E1069" s="4" t="str">
        <f t="shared" si="239"/>
        <v/>
      </c>
      <c r="F1069" s="1">
        <v>0.0</v>
      </c>
      <c r="G1069" s="4" t="str">
        <f t="shared" si="240"/>
        <v/>
      </c>
      <c r="H1069" s="2">
        <f t="shared" si="241"/>
        <v>0</v>
      </c>
      <c r="I1069" s="2" t="str">
        <f t="shared" si="242"/>
        <v>#DIV/0!</v>
      </c>
      <c r="J1069" s="2" t="str">
        <f t="shared" si="243"/>
        <v>#DIV/0!</v>
      </c>
    </row>
    <row r="1070">
      <c r="C1070" s="1" t="s">
        <v>28</v>
      </c>
      <c r="I1070" s="2" t="str">
        <f>(E1071-H1071)/E1071</f>
        <v>#DIV/0!</v>
      </c>
    </row>
    <row r="1071">
      <c r="D1071" s="1" t="s">
        <v>29</v>
      </c>
      <c r="E1071" s="2">
        <f>Sum(E1060:E1069)</f>
        <v>0</v>
      </c>
      <c r="H1071" s="2">
        <f>Sum(H1060:H1069)</f>
        <v>0</v>
      </c>
    </row>
    <row r="1072">
      <c r="D1072" s="1" t="s">
        <v>17</v>
      </c>
      <c r="E1072" s="2">
        <f>E1071/$B$2</f>
        <v>0</v>
      </c>
    </row>
    <row r="1073">
      <c r="D1073" s="1" t="s">
        <v>18</v>
      </c>
      <c r="E1073" s="2" t="str">
        <f>H1071/E1071</f>
        <v>#DIV/0!</v>
      </c>
    </row>
    <row r="1074">
      <c r="D1074" s="1" t="s">
        <v>20</v>
      </c>
      <c r="E1074" s="2">
        <f>H1071/$B$2</f>
        <v>0</v>
      </c>
    </row>
    <row r="1075">
      <c r="D1075" s="1" t="s">
        <v>21</v>
      </c>
      <c r="E1075" s="2">
        <f>(E1071-H1071)/$B$2</f>
        <v>0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 t="str">
        <f t="shared" ref="E1090:E1099" si="244">INDIRECT(CONCATENATE("'ccc",$E$1088,"'!",$B$1,C1090+2))</f>
        <v/>
      </c>
      <c r="F1090" s="1">
        <v>1.0</v>
      </c>
      <c r="G1090" s="4" t="str">
        <f t="shared" ref="G1090:G1099" si="245">INDIRECT(CONCATENATE("'ccc",$E$1088,"'!",$B$1,C1090+21))</f>
        <v/>
      </c>
      <c r="H1090" s="2">
        <f t="shared" ref="H1090:H1099" si="246">E1090*F1090*G1090</f>
        <v>0</v>
      </c>
      <c r="I1090" s="2" t="str">
        <f t="shared" ref="I1090:I1099" si="247">H1090/$E$1101</f>
        <v>#DIV/0!</v>
      </c>
      <c r="J1090" s="2" t="str">
        <f t="shared" ref="J1090:J1099" si="248">I1090*$E$262</f>
        <v>#DIV/0!</v>
      </c>
    </row>
    <row r="1091">
      <c r="C1091" s="1">
        <v>1.0</v>
      </c>
      <c r="E1091" s="4" t="str">
        <f t="shared" si="244"/>
        <v/>
      </c>
      <c r="F1091" s="1">
        <v>1.0</v>
      </c>
      <c r="G1091" s="4" t="str">
        <f t="shared" si="245"/>
        <v/>
      </c>
      <c r="H1091" s="2">
        <f t="shared" si="246"/>
        <v>0</v>
      </c>
      <c r="I1091" s="2" t="str">
        <f t="shared" si="247"/>
        <v>#DIV/0!</v>
      </c>
      <c r="J1091" s="2" t="str">
        <f t="shared" si="248"/>
        <v>#DIV/0!</v>
      </c>
    </row>
    <row r="1092">
      <c r="C1092" s="1">
        <v>2.0</v>
      </c>
      <c r="E1092" s="4" t="str">
        <f t="shared" si="244"/>
        <v/>
      </c>
      <c r="F1092" s="1">
        <v>1.0</v>
      </c>
      <c r="G1092" s="4" t="str">
        <f t="shared" si="245"/>
        <v/>
      </c>
      <c r="H1092" s="2">
        <f t="shared" si="246"/>
        <v>0</v>
      </c>
      <c r="I1092" s="2" t="str">
        <f t="shared" si="247"/>
        <v>#DIV/0!</v>
      </c>
      <c r="J1092" s="2" t="str">
        <f t="shared" si="248"/>
        <v>#DIV/0!</v>
      </c>
    </row>
    <row r="1093">
      <c r="C1093" s="1">
        <v>3.0</v>
      </c>
      <c r="E1093" s="4" t="str">
        <f t="shared" si="244"/>
        <v/>
      </c>
      <c r="F1093" s="1">
        <v>1.0</v>
      </c>
      <c r="G1093" s="4" t="str">
        <f t="shared" si="245"/>
        <v/>
      </c>
      <c r="H1093" s="2">
        <f t="shared" si="246"/>
        <v>0</v>
      </c>
      <c r="I1093" s="2" t="str">
        <f t="shared" si="247"/>
        <v>#DIV/0!</v>
      </c>
      <c r="J1093" s="2" t="str">
        <f t="shared" si="248"/>
        <v>#DIV/0!</v>
      </c>
    </row>
    <row r="1094">
      <c r="C1094" s="1">
        <v>4.0</v>
      </c>
      <c r="E1094" s="4" t="str">
        <f t="shared" si="244"/>
        <v/>
      </c>
      <c r="F1094" s="1">
        <v>1.0</v>
      </c>
      <c r="G1094" s="4" t="str">
        <f t="shared" si="245"/>
        <v/>
      </c>
      <c r="H1094" s="2">
        <f t="shared" si="246"/>
        <v>0</v>
      </c>
      <c r="I1094" s="2" t="str">
        <f t="shared" si="247"/>
        <v>#DIV/0!</v>
      </c>
      <c r="J1094" s="2" t="str">
        <f t="shared" si="248"/>
        <v>#DIV/0!</v>
      </c>
    </row>
    <row r="1095">
      <c r="C1095" s="1">
        <v>5.0</v>
      </c>
      <c r="E1095" s="4" t="str">
        <f t="shared" si="244"/>
        <v/>
      </c>
      <c r="F1095" s="1">
        <v>1.0</v>
      </c>
      <c r="G1095" s="4" t="str">
        <f t="shared" si="245"/>
        <v/>
      </c>
      <c r="H1095" s="2">
        <f t="shared" si="246"/>
        <v>0</v>
      </c>
      <c r="I1095" s="2" t="str">
        <f t="shared" si="247"/>
        <v>#DIV/0!</v>
      </c>
      <c r="J1095" s="2" t="str">
        <f t="shared" si="248"/>
        <v>#DIV/0!</v>
      </c>
    </row>
    <row r="1096">
      <c r="C1096" s="1">
        <v>6.0</v>
      </c>
      <c r="E1096" s="4" t="str">
        <f t="shared" si="244"/>
        <v/>
      </c>
      <c r="F1096" s="1">
        <v>1.0</v>
      </c>
      <c r="G1096" s="4" t="str">
        <f t="shared" si="245"/>
        <v/>
      </c>
      <c r="H1096" s="2">
        <f t="shared" si="246"/>
        <v>0</v>
      </c>
      <c r="I1096" s="2" t="str">
        <f t="shared" si="247"/>
        <v>#DIV/0!</v>
      </c>
      <c r="J1096" s="2" t="str">
        <f t="shared" si="248"/>
        <v>#DIV/0!</v>
      </c>
    </row>
    <row r="1097">
      <c r="C1097" s="1">
        <v>7.0</v>
      </c>
      <c r="E1097" s="4" t="str">
        <f t="shared" si="244"/>
        <v/>
      </c>
      <c r="F1097" s="1">
        <v>1.0</v>
      </c>
      <c r="G1097" s="4" t="str">
        <f t="shared" si="245"/>
        <v/>
      </c>
      <c r="H1097" s="2">
        <f t="shared" si="246"/>
        <v>0</v>
      </c>
      <c r="I1097" s="2" t="str">
        <f t="shared" si="247"/>
        <v>#DIV/0!</v>
      </c>
      <c r="J1097" s="2" t="str">
        <f t="shared" si="248"/>
        <v>#DIV/0!</v>
      </c>
    </row>
    <row r="1098">
      <c r="C1098" s="1">
        <v>8.0</v>
      </c>
      <c r="E1098" s="4" t="str">
        <f t="shared" si="244"/>
        <v/>
      </c>
      <c r="F1098" s="1">
        <v>0.0</v>
      </c>
      <c r="G1098" s="4" t="str">
        <f t="shared" si="245"/>
        <v/>
      </c>
      <c r="H1098" s="2">
        <f t="shared" si="246"/>
        <v>0</v>
      </c>
      <c r="I1098" s="2" t="str">
        <f t="shared" si="247"/>
        <v>#DIV/0!</v>
      </c>
      <c r="J1098" s="2" t="str">
        <f t="shared" si="248"/>
        <v>#DIV/0!</v>
      </c>
    </row>
    <row r="1099">
      <c r="C1099" s="1">
        <v>9.0</v>
      </c>
      <c r="E1099" s="4" t="str">
        <f t="shared" si="244"/>
        <v/>
      </c>
      <c r="F1099" s="1">
        <v>0.0</v>
      </c>
      <c r="G1099" s="4" t="str">
        <f t="shared" si="245"/>
        <v/>
      </c>
      <c r="H1099" s="2">
        <f t="shared" si="246"/>
        <v>0</v>
      </c>
      <c r="I1099" s="2" t="str">
        <f t="shared" si="247"/>
        <v>#DIV/0!</v>
      </c>
      <c r="J1099" s="2" t="str">
        <f t="shared" si="248"/>
        <v>#DIV/0!</v>
      </c>
    </row>
    <row r="1100">
      <c r="C1100" s="1" t="s">
        <v>28</v>
      </c>
      <c r="I1100" s="2" t="str">
        <f>(E1101-H1101)/E1101</f>
        <v>#DIV/0!</v>
      </c>
    </row>
    <row r="1101">
      <c r="D1101" s="1" t="s">
        <v>29</v>
      </c>
      <c r="E1101" s="2">
        <f>Sum(E1090:E1099)</f>
        <v>0</v>
      </c>
      <c r="H1101" s="2">
        <f>Sum(H1090:H1099)</f>
        <v>0</v>
      </c>
    </row>
    <row r="1102">
      <c r="D1102" s="1" t="s">
        <v>17</v>
      </c>
      <c r="E1102" s="2">
        <f>E1101/$B$2</f>
        <v>0</v>
      </c>
    </row>
    <row r="1103">
      <c r="D1103" s="1" t="s">
        <v>18</v>
      </c>
      <c r="E1103" s="2" t="str">
        <f>H1101/E1101</f>
        <v>#DIV/0!</v>
      </c>
    </row>
    <row r="1104">
      <c r="D1104" s="1" t="s">
        <v>20</v>
      </c>
      <c r="E1104" s="2">
        <f>H1101/$B$2</f>
        <v>0</v>
      </c>
    </row>
    <row r="1105">
      <c r="D1105" s="1" t="s">
        <v>21</v>
      </c>
      <c r="E1105" s="2">
        <f>(E1101-H1101)/$B$2</f>
        <v>0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 t="str">
        <f t="shared" ref="E1120:E1129" si="249">INDIRECT(CONCATENATE("'ccc",$E$1118,"'!",$B$1,C1120+2))</f>
        <v/>
      </c>
      <c r="F1120" s="1">
        <v>1.0</v>
      </c>
      <c r="G1120" s="4" t="str">
        <f t="shared" ref="G1120:G1129" si="250">INDIRECT(CONCATENATE("'ccc",$E$1118,"'!",$B$1,C1120+21))</f>
        <v/>
      </c>
      <c r="H1120" s="2">
        <f t="shared" ref="H1120:H1129" si="251">E1120*F1120*G1120</f>
        <v>0</v>
      </c>
      <c r="I1120" s="2" t="str">
        <f t="shared" ref="I1120:I1129" si="252">H1120/$E$1131</f>
        <v>#DIV/0!</v>
      </c>
      <c r="J1120" s="2" t="str">
        <f t="shared" ref="J1120:J1129" si="253">I1120*$E$262</f>
        <v>#DIV/0!</v>
      </c>
    </row>
    <row r="1121">
      <c r="C1121" s="1">
        <v>1.0</v>
      </c>
      <c r="E1121" s="4" t="str">
        <f t="shared" si="249"/>
        <v/>
      </c>
      <c r="F1121" s="1">
        <v>1.0</v>
      </c>
      <c r="G1121" s="4" t="str">
        <f t="shared" si="250"/>
        <v/>
      </c>
      <c r="H1121" s="2">
        <f t="shared" si="251"/>
        <v>0</v>
      </c>
      <c r="I1121" s="2" t="str">
        <f t="shared" si="252"/>
        <v>#DIV/0!</v>
      </c>
      <c r="J1121" s="2" t="str">
        <f t="shared" si="253"/>
        <v>#DIV/0!</v>
      </c>
    </row>
    <row r="1122">
      <c r="C1122" s="1">
        <v>2.0</v>
      </c>
      <c r="E1122" s="4" t="str">
        <f t="shared" si="249"/>
        <v/>
      </c>
      <c r="F1122" s="1">
        <v>1.0</v>
      </c>
      <c r="G1122" s="4" t="str">
        <f t="shared" si="250"/>
        <v/>
      </c>
      <c r="H1122" s="2">
        <f t="shared" si="251"/>
        <v>0</v>
      </c>
      <c r="I1122" s="2" t="str">
        <f t="shared" si="252"/>
        <v>#DIV/0!</v>
      </c>
      <c r="J1122" s="2" t="str">
        <f t="shared" si="253"/>
        <v>#DIV/0!</v>
      </c>
    </row>
    <row r="1123">
      <c r="C1123" s="1">
        <v>3.0</v>
      </c>
      <c r="E1123" s="4" t="str">
        <f t="shared" si="249"/>
        <v/>
      </c>
      <c r="F1123" s="1">
        <v>1.0</v>
      </c>
      <c r="G1123" s="4" t="str">
        <f t="shared" si="250"/>
        <v/>
      </c>
      <c r="H1123" s="2">
        <f t="shared" si="251"/>
        <v>0</v>
      </c>
      <c r="I1123" s="2" t="str">
        <f t="shared" si="252"/>
        <v>#DIV/0!</v>
      </c>
      <c r="J1123" s="2" t="str">
        <f t="shared" si="253"/>
        <v>#DIV/0!</v>
      </c>
    </row>
    <row r="1124">
      <c r="C1124" s="1">
        <v>4.0</v>
      </c>
      <c r="E1124" s="4" t="str">
        <f t="shared" si="249"/>
        <v/>
      </c>
      <c r="F1124" s="1">
        <v>1.0</v>
      </c>
      <c r="G1124" s="4" t="str">
        <f t="shared" si="250"/>
        <v/>
      </c>
      <c r="H1124" s="2">
        <f t="shared" si="251"/>
        <v>0</v>
      </c>
      <c r="I1124" s="2" t="str">
        <f t="shared" si="252"/>
        <v>#DIV/0!</v>
      </c>
      <c r="J1124" s="2" t="str">
        <f t="shared" si="253"/>
        <v>#DIV/0!</v>
      </c>
    </row>
    <row r="1125">
      <c r="C1125" s="1">
        <v>5.0</v>
      </c>
      <c r="E1125" s="4" t="str">
        <f t="shared" si="249"/>
        <v/>
      </c>
      <c r="F1125" s="1">
        <v>1.0</v>
      </c>
      <c r="G1125" s="4" t="str">
        <f t="shared" si="250"/>
        <v/>
      </c>
      <c r="H1125" s="2">
        <f t="shared" si="251"/>
        <v>0</v>
      </c>
      <c r="I1125" s="2" t="str">
        <f t="shared" si="252"/>
        <v>#DIV/0!</v>
      </c>
      <c r="J1125" s="2" t="str">
        <f t="shared" si="253"/>
        <v>#DIV/0!</v>
      </c>
    </row>
    <row r="1126">
      <c r="C1126" s="1">
        <v>6.0</v>
      </c>
      <c r="E1126" s="4" t="str">
        <f t="shared" si="249"/>
        <v/>
      </c>
      <c r="F1126" s="1">
        <v>1.0</v>
      </c>
      <c r="G1126" s="4" t="str">
        <f t="shared" si="250"/>
        <v/>
      </c>
      <c r="H1126" s="2">
        <f t="shared" si="251"/>
        <v>0</v>
      </c>
      <c r="I1126" s="2" t="str">
        <f t="shared" si="252"/>
        <v>#DIV/0!</v>
      </c>
      <c r="J1126" s="2" t="str">
        <f t="shared" si="253"/>
        <v>#DIV/0!</v>
      </c>
    </row>
    <row r="1127">
      <c r="C1127" s="1">
        <v>7.0</v>
      </c>
      <c r="E1127" s="4" t="str">
        <f t="shared" si="249"/>
        <v/>
      </c>
      <c r="F1127" s="1">
        <v>1.0</v>
      </c>
      <c r="G1127" s="4" t="str">
        <f t="shared" si="250"/>
        <v/>
      </c>
      <c r="H1127" s="2">
        <f t="shared" si="251"/>
        <v>0</v>
      </c>
      <c r="I1127" s="2" t="str">
        <f t="shared" si="252"/>
        <v>#DIV/0!</v>
      </c>
      <c r="J1127" s="2" t="str">
        <f t="shared" si="253"/>
        <v>#DIV/0!</v>
      </c>
    </row>
    <row r="1128">
      <c r="C1128" s="1">
        <v>8.0</v>
      </c>
      <c r="E1128" s="4" t="str">
        <f t="shared" si="249"/>
        <v/>
      </c>
      <c r="F1128" s="1">
        <v>0.0</v>
      </c>
      <c r="G1128" s="4" t="str">
        <f t="shared" si="250"/>
        <v/>
      </c>
      <c r="H1128" s="2">
        <f t="shared" si="251"/>
        <v>0</v>
      </c>
      <c r="I1128" s="2" t="str">
        <f t="shared" si="252"/>
        <v>#DIV/0!</v>
      </c>
      <c r="J1128" s="2" t="str">
        <f t="shared" si="253"/>
        <v>#DIV/0!</v>
      </c>
    </row>
    <row r="1129">
      <c r="C1129" s="1">
        <v>9.0</v>
      </c>
      <c r="E1129" s="4" t="str">
        <f t="shared" si="249"/>
        <v/>
      </c>
      <c r="F1129" s="1">
        <v>0.0</v>
      </c>
      <c r="G1129" s="4" t="str">
        <f t="shared" si="250"/>
        <v/>
      </c>
      <c r="H1129" s="2">
        <f t="shared" si="251"/>
        <v>0</v>
      </c>
      <c r="I1129" s="2" t="str">
        <f t="shared" si="252"/>
        <v>#DIV/0!</v>
      </c>
      <c r="J1129" s="2" t="str">
        <f t="shared" si="253"/>
        <v>#DIV/0!</v>
      </c>
    </row>
    <row r="1130">
      <c r="C1130" s="1" t="s">
        <v>28</v>
      </c>
      <c r="I1130" s="2" t="str">
        <f>(E1131-H1131)/E1131</f>
        <v>#DIV/0!</v>
      </c>
    </row>
    <row r="1131">
      <c r="D1131" s="1" t="s">
        <v>29</v>
      </c>
      <c r="E1131" s="2">
        <f>Sum(E1120:E1129)</f>
        <v>0</v>
      </c>
      <c r="H1131" s="2">
        <f>Sum(H1120:H1129)</f>
        <v>0</v>
      </c>
    </row>
    <row r="1132">
      <c r="D1132" s="1" t="s">
        <v>17</v>
      </c>
      <c r="E1132" s="2">
        <f>E1131/$B$2</f>
        <v>0</v>
      </c>
    </row>
    <row r="1133">
      <c r="D1133" s="1" t="s">
        <v>18</v>
      </c>
      <c r="E1133" s="2" t="str">
        <f>H1131/E1131</f>
        <v>#DIV/0!</v>
      </c>
    </row>
    <row r="1134">
      <c r="D1134" s="1" t="s">
        <v>20</v>
      </c>
      <c r="E1134" s="2">
        <f>H1131/$B$2</f>
        <v>0</v>
      </c>
    </row>
    <row r="1135">
      <c r="D1135" s="1" t="s">
        <v>21</v>
      </c>
      <c r="E1135" s="2">
        <f>(E1131-H1131)/$B$2</f>
        <v>0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 t="str">
        <f t="shared" ref="E1150:E1159" si="254">INDIRECT(CONCATENATE("'ccc",$E$1148,"'!",$B$1,C1150+2))</f>
        <v/>
      </c>
      <c r="F1150" s="1">
        <v>1.0</v>
      </c>
      <c r="G1150" s="4" t="str">
        <f t="shared" ref="G1150:G1159" si="255">INDIRECT(CONCATENATE("'ccc",$E$1148,"'!",$B$1,C1150+21))</f>
        <v/>
      </c>
      <c r="H1150" s="2">
        <f t="shared" ref="H1150:H1159" si="256">E1150*F1150*G1150</f>
        <v>0</v>
      </c>
      <c r="I1150" s="2" t="str">
        <f t="shared" ref="I1150:I1159" si="257">H1150/$E$1161</f>
        <v>#DIV/0!</v>
      </c>
      <c r="J1150" s="2" t="str">
        <f t="shared" ref="J1150:J1159" si="258">I1150*$E$262</f>
        <v>#DIV/0!</v>
      </c>
    </row>
    <row r="1151">
      <c r="C1151" s="1">
        <v>1.0</v>
      </c>
      <c r="E1151" s="4" t="str">
        <f t="shared" si="254"/>
        <v/>
      </c>
      <c r="F1151" s="1">
        <v>1.0</v>
      </c>
      <c r="G1151" s="4" t="str">
        <f t="shared" si="255"/>
        <v/>
      </c>
      <c r="H1151" s="2">
        <f t="shared" si="256"/>
        <v>0</v>
      </c>
      <c r="I1151" s="2" t="str">
        <f t="shared" si="257"/>
        <v>#DIV/0!</v>
      </c>
      <c r="J1151" s="2" t="str">
        <f t="shared" si="258"/>
        <v>#DIV/0!</v>
      </c>
    </row>
    <row r="1152">
      <c r="C1152" s="1">
        <v>2.0</v>
      </c>
      <c r="E1152" s="4" t="str">
        <f t="shared" si="254"/>
        <v/>
      </c>
      <c r="F1152" s="1">
        <v>1.0</v>
      </c>
      <c r="G1152" s="4" t="str">
        <f t="shared" si="255"/>
        <v/>
      </c>
      <c r="H1152" s="2">
        <f t="shared" si="256"/>
        <v>0</v>
      </c>
      <c r="I1152" s="2" t="str">
        <f t="shared" si="257"/>
        <v>#DIV/0!</v>
      </c>
      <c r="J1152" s="2" t="str">
        <f t="shared" si="258"/>
        <v>#DIV/0!</v>
      </c>
    </row>
    <row r="1153">
      <c r="C1153" s="1">
        <v>3.0</v>
      </c>
      <c r="E1153" s="4" t="str">
        <f t="shared" si="254"/>
        <v/>
      </c>
      <c r="F1153" s="1">
        <v>1.0</v>
      </c>
      <c r="G1153" s="4" t="str">
        <f t="shared" si="255"/>
        <v/>
      </c>
      <c r="H1153" s="2">
        <f t="shared" si="256"/>
        <v>0</v>
      </c>
      <c r="I1153" s="2" t="str">
        <f t="shared" si="257"/>
        <v>#DIV/0!</v>
      </c>
      <c r="J1153" s="2" t="str">
        <f t="shared" si="258"/>
        <v>#DIV/0!</v>
      </c>
    </row>
    <row r="1154">
      <c r="C1154" s="1">
        <v>4.0</v>
      </c>
      <c r="E1154" s="4" t="str">
        <f t="shared" si="254"/>
        <v/>
      </c>
      <c r="F1154" s="1">
        <v>1.0</v>
      </c>
      <c r="G1154" s="4" t="str">
        <f t="shared" si="255"/>
        <v/>
      </c>
      <c r="H1154" s="2">
        <f t="shared" si="256"/>
        <v>0</v>
      </c>
      <c r="I1154" s="2" t="str">
        <f t="shared" si="257"/>
        <v>#DIV/0!</v>
      </c>
      <c r="J1154" s="2" t="str">
        <f t="shared" si="258"/>
        <v>#DIV/0!</v>
      </c>
    </row>
    <row r="1155">
      <c r="C1155" s="1">
        <v>5.0</v>
      </c>
      <c r="E1155" s="4" t="str">
        <f t="shared" si="254"/>
        <v/>
      </c>
      <c r="F1155" s="1">
        <v>1.0</v>
      </c>
      <c r="G1155" s="4" t="str">
        <f t="shared" si="255"/>
        <v/>
      </c>
      <c r="H1155" s="2">
        <f t="shared" si="256"/>
        <v>0</v>
      </c>
      <c r="I1155" s="2" t="str">
        <f t="shared" si="257"/>
        <v>#DIV/0!</v>
      </c>
      <c r="J1155" s="2" t="str">
        <f t="shared" si="258"/>
        <v>#DIV/0!</v>
      </c>
    </row>
    <row r="1156">
      <c r="C1156" s="1">
        <v>6.0</v>
      </c>
      <c r="E1156" s="4" t="str">
        <f t="shared" si="254"/>
        <v/>
      </c>
      <c r="F1156" s="1">
        <v>1.0</v>
      </c>
      <c r="G1156" s="4" t="str">
        <f t="shared" si="255"/>
        <v/>
      </c>
      <c r="H1156" s="2">
        <f t="shared" si="256"/>
        <v>0</v>
      </c>
      <c r="I1156" s="2" t="str">
        <f t="shared" si="257"/>
        <v>#DIV/0!</v>
      </c>
      <c r="J1156" s="2" t="str">
        <f t="shared" si="258"/>
        <v>#DIV/0!</v>
      </c>
    </row>
    <row r="1157">
      <c r="C1157" s="1">
        <v>7.0</v>
      </c>
      <c r="E1157" s="4" t="str">
        <f t="shared" si="254"/>
        <v/>
      </c>
      <c r="F1157" s="1">
        <v>1.0</v>
      </c>
      <c r="G1157" s="4" t="str">
        <f t="shared" si="255"/>
        <v/>
      </c>
      <c r="H1157" s="2">
        <f t="shared" si="256"/>
        <v>0</v>
      </c>
      <c r="I1157" s="2" t="str">
        <f t="shared" si="257"/>
        <v>#DIV/0!</v>
      </c>
      <c r="J1157" s="2" t="str">
        <f t="shared" si="258"/>
        <v>#DIV/0!</v>
      </c>
    </row>
    <row r="1158">
      <c r="C1158" s="1">
        <v>8.0</v>
      </c>
      <c r="E1158" s="4" t="str">
        <f t="shared" si="254"/>
        <v/>
      </c>
      <c r="F1158" s="1">
        <v>0.0</v>
      </c>
      <c r="G1158" s="4" t="str">
        <f t="shared" si="255"/>
        <v/>
      </c>
      <c r="H1158" s="2">
        <f t="shared" si="256"/>
        <v>0</v>
      </c>
      <c r="I1158" s="2" t="str">
        <f t="shared" si="257"/>
        <v>#DIV/0!</v>
      </c>
      <c r="J1158" s="2" t="str">
        <f t="shared" si="258"/>
        <v>#DIV/0!</v>
      </c>
    </row>
    <row r="1159">
      <c r="C1159" s="1">
        <v>9.0</v>
      </c>
      <c r="E1159" s="4" t="str">
        <f t="shared" si="254"/>
        <v/>
      </c>
      <c r="F1159" s="1">
        <v>0.0</v>
      </c>
      <c r="G1159" s="4" t="str">
        <f t="shared" si="255"/>
        <v/>
      </c>
      <c r="H1159" s="2">
        <f t="shared" si="256"/>
        <v>0</v>
      </c>
      <c r="I1159" s="2" t="str">
        <f t="shared" si="257"/>
        <v>#DIV/0!</v>
      </c>
      <c r="J1159" s="2" t="str">
        <f t="shared" si="258"/>
        <v>#DIV/0!</v>
      </c>
    </row>
    <row r="1160">
      <c r="C1160" s="1" t="s">
        <v>28</v>
      </c>
      <c r="I1160" s="2" t="str">
        <f>(E1161-H1161)/E1161</f>
        <v>#DIV/0!</v>
      </c>
    </row>
    <row r="1161">
      <c r="D1161" s="1" t="s">
        <v>29</v>
      </c>
      <c r="E1161" s="2">
        <f>Sum(E1150:E1159)</f>
        <v>0</v>
      </c>
      <c r="H1161" s="2">
        <f>Sum(H1150:H1159)</f>
        <v>0</v>
      </c>
    </row>
    <row r="1162">
      <c r="D1162" s="1" t="s">
        <v>17</v>
      </c>
      <c r="E1162" s="2">
        <f>E1161/$B$2</f>
        <v>0</v>
      </c>
    </row>
    <row r="1163">
      <c r="D1163" s="1" t="s">
        <v>18</v>
      </c>
      <c r="E1163" s="2" t="str">
        <f>H1161/E1161</f>
        <v>#DIV/0!</v>
      </c>
    </row>
    <row r="1164">
      <c r="D1164" s="1" t="s">
        <v>20</v>
      </c>
      <c r="E1164" s="2">
        <f>H1161/$B$2</f>
        <v>0</v>
      </c>
    </row>
    <row r="1165">
      <c r="D1165" s="1" t="s">
        <v>21</v>
      </c>
      <c r="E1165" s="2">
        <f>(E1161-H1161)/$B$2</f>
        <v>0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 t="str">
        <f t="shared" ref="E1180:E1189" si="259">INDIRECT(CONCATENATE("'ccc",$E$1178,"'!",$B$1,C1180+2))</f>
        <v/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 t="str">
        <f t="shared" ref="I1180:I1189" si="262">H1180/$E$1191</f>
        <v>#DIV/0!</v>
      </c>
      <c r="J1180" s="2" t="str">
        <f t="shared" ref="J1180:J1189" si="263">I1180*$E$262</f>
        <v>#DIV/0!</v>
      </c>
    </row>
    <row r="1181">
      <c r="C1181" s="1">
        <v>1.0</v>
      </c>
      <c r="E1181" s="4" t="str">
        <f t="shared" si="259"/>
        <v/>
      </c>
      <c r="F1181" s="1">
        <v>1.0</v>
      </c>
      <c r="G1181" s="4" t="str">
        <f t="shared" si="260"/>
        <v/>
      </c>
      <c r="H1181" s="2">
        <f t="shared" si="261"/>
        <v>0</v>
      </c>
      <c r="I1181" s="2" t="str">
        <f t="shared" si="262"/>
        <v>#DIV/0!</v>
      </c>
      <c r="J1181" s="2" t="str">
        <f t="shared" si="263"/>
        <v>#DIV/0!</v>
      </c>
    </row>
    <row r="1182">
      <c r="C1182" s="1">
        <v>2.0</v>
      </c>
      <c r="E1182" s="4" t="str">
        <f t="shared" si="259"/>
        <v/>
      </c>
      <c r="F1182" s="1">
        <v>1.0</v>
      </c>
      <c r="G1182" s="4" t="str">
        <f t="shared" si="260"/>
        <v/>
      </c>
      <c r="H1182" s="2">
        <f t="shared" si="261"/>
        <v>0</v>
      </c>
      <c r="I1182" s="2" t="str">
        <f t="shared" si="262"/>
        <v>#DIV/0!</v>
      </c>
      <c r="J1182" s="2" t="str">
        <f t="shared" si="263"/>
        <v>#DIV/0!</v>
      </c>
    </row>
    <row r="1183">
      <c r="C1183" s="1">
        <v>3.0</v>
      </c>
      <c r="E1183" s="4" t="str">
        <f t="shared" si="259"/>
        <v/>
      </c>
      <c r="F1183" s="1">
        <v>1.0</v>
      </c>
      <c r="G1183" s="4" t="str">
        <f t="shared" si="260"/>
        <v/>
      </c>
      <c r="H1183" s="2">
        <f t="shared" si="261"/>
        <v>0</v>
      </c>
      <c r="I1183" s="2" t="str">
        <f t="shared" si="262"/>
        <v>#DIV/0!</v>
      </c>
      <c r="J1183" s="2" t="str">
        <f t="shared" si="263"/>
        <v>#DIV/0!</v>
      </c>
    </row>
    <row r="1184">
      <c r="C1184" s="1">
        <v>4.0</v>
      </c>
      <c r="E1184" s="4" t="str">
        <f t="shared" si="259"/>
        <v/>
      </c>
      <c r="F1184" s="1">
        <v>1.0</v>
      </c>
      <c r="G1184" s="4" t="str">
        <f t="shared" si="260"/>
        <v/>
      </c>
      <c r="H1184" s="2">
        <f t="shared" si="261"/>
        <v>0</v>
      </c>
      <c r="I1184" s="2" t="str">
        <f t="shared" si="262"/>
        <v>#DIV/0!</v>
      </c>
      <c r="J1184" s="2" t="str">
        <f t="shared" si="263"/>
        <v>#DIV/0!</v>
      </c>
    </row>
    <row r="1185">
      <c r="C1185" s="1">
        <v>5.0</v>
      </c>
      <c r="E1185" s="4" t="str">
        <f t="shared" si="259"/>
        <v/>
      </c>
      <c r="F1185" s="1">
        <v>1.0</v>
      </c>
      <c r="G1185" s="4" t="str">
        <f t="shared" si="260"/>
        <v/>
      </c>
      <c r="H1185" s="2">
        <f t="shared" si="261"/>
        <v>0</v>
      </c>
      <c r="I1185" s="2" t="str">
        <f t="shared" si="262"/>
        <v>#DIV/0!</v>
      </c>
      <c r="J1185" s="2" t="str">
        <f t="shared" si="263"/>
        <v>#DIV/0!</v>
      </c>
    </row>
    <row r="1186">
      <c r="C1186" s="1">
        <v>6.0</v>
      </c>
      <c r="E1186" s="4" t="str">
        <f t="shared" si="259"/>
        <v/>
      </c>
      <c r="F1186" s="1">
        <v>1.0</v>
      </c>
      <c r="G1186" s="4" t="str">
        <f t="shared" si="260"/>
        <v/>
      </c>
      <c r="H1186" s="2">
        <f t="shared" si="261"/>
        <v>0</v>
      </c>
      <c r="I1186" s="2" t="str">
        <f t="shared" si="262"/>
        <v>#DIV/0!</v>
      </c>
      <c r="J1186" s="2" t="str">
        <f t="shared" si="263"/>
        <v>#DIV/0!</v>
      </c>
    </row>
    <row r="1187">
      <c r="C1187" s="1">
        <v>7.0</v>
      </c>
      <c r="E1187" s="4" t="str">
        <f t="shared" si="259"/>
        <v/>
      </c>
      <c r="F1187" s="1">
        <v>1.0</v>
      </c>
      <c r="G1187" s="4" t="str">
        <f t="shared" si="260"/>
        <v/>
      </c>
      <c r="H1187" s="2">
        <f t="shared" si="261"/>
        <v>0</v>
      </c>
      <c r="I1187" s="2" t="str">
        <f t="shared" si="262"/>
        <v>#DIV/0!</v>
      </c>
      <c r="J1187" s="2" t="str">
        <f t="shared" si="263"/>
        <v>#DIV/0!</v>
      </c>
    </row>
    <row r="1188">
      <c r="C1188" s="1">
        <v>8.0</v>
      </c>
      <c r="E1188" s="4" t="str">
        <f t="shared" si="259"/>
        <v/>
      </c>
      <c r="F1188" s="1">
        <v>0.0</v>
      </c>
      <c r="G1188" s="4" t="str">
        <f t="shared" si="260"/>
        <v/>
      </c>
      <c r="H1188" s="2">
        <f t="shared" si="261"/>
        <v>0</v>
      </c>
      <c r="I1188" s="2" t="str">
        <f t="shared" si="262"/>
        <v>#DIV/0!</v>
      </c>
      <c r="J1188" s="2" t="str">
        <f t="shared" si="263"/>
        <v>#DIV/0!</v>
      </c>
    </row>
    <row r="1189">
      <c r="C1189" s="1">
        <v>9.0</v>
      </c>
      <c r="E1189" s="4" t="str">
        <f t="shared" si="259"/>
        <v/>
      </c>
      <c r="F1189" s="1">
        <v>0.0</v>
      </c>
      <c r="G1189" s="4" t="str">
        <f t="shared" si="260"/>
        <v/>
      </c>
      <c r="H1189" s="2">
        <f t="shared" si="261"/>
        <v>0</v>
      </c>
      <c r="I1189" s="2" t="str">
        <f t="shared" si="262"/>
        <v>#DIV/0!</v>
      </c>
      <c r="J1189" s="2" t="str">
        <f t="shared" si="263"/>
        <v>#DIV/0!</v>
      </c>
    </row>
    <row r="1190">
      <c r="C1190" s="1" t="s">
        <v>28</v>
      </c>
      <c r="I1190" s="2" t="str">
        <f>(E1191-H1191)/E1191</f>
        <v>#DIV/0!</v>
      </c>
    </row>
    <row r="1191">
      <c r="D1191" s="1" t="s">
        <v>29</v>
      </c>
      <c r="E1191" s="2">
        <f>Sum(E1180:E1189)</f>
        <v>0</v>
      </c>
      <c r="H1191" s="2">
        <f>Sum(H1180:H1189)</f>
        <v>0</v>
      </c>
    </row>
    <row r="1192">
      <c r="D1192" s="1" t="s">
        <v>17</v>
      </c>
      <c r="E1192" s="2">
        <f>E1191/$B$2</f>
        <v>0</v>
      </c>
    </row>
    <row r="1193">
      <c r="D1193" s="1" t="s">
        <v>18</v>
      </c>
      <c r="E1193" s="2" t="str">
        <f>H1191/E1191</f>
        <v>#DIV/0!</v>
      </c>
    </row>
    <row r="1194">
      <c r="D1194" s="1" t="s">
        <v>20</v>
      </c>
      <c r="E1194" s="2">
        <f>H1191/$B$2</f>
        <v>0</v>
      </c>
    </row>
    <row r="1195">
      <c r="D1195" s="1" t="s">
        <v>21</v>
      </c>
      <c r="E1195" s="2">
        <f>(E1191-H1191)/$B$2</f>
        <v>0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0</v>
      </c>
      <c r="F1210" s="1">
        <v>1.0</v>
      </c>
      <c r="G1210" s="4" t="str">
        <f t="shared" ref="G1210:G1219" si="265">INDIRECT(CONCATENATE("'ccc",$E$1208,"'!",$B$1,C1210+21))</f>
        <v/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0</v>
      </c>
      <c r="F1211" s="1">
        <v>1.0</v>
      </c>
      <c r="G1211" s="4" t="str">
        <f t="shared" si="265"/>
        <v/>
      </c>
      <c r="H1211" s="2">
        <f t="shared" si="266"/>
        <v>0</v>
      </c>
      <c r="I1211" s="2">
        <f t="shared" si="267"/>
        <v>0</v>
      </c>
      <c r="J1211" s="2">
        <f t="shared" si="268"/>
        <v>0</v>
      </c>
    </row>
    <row r="1212">
      <c r="C1212" s="1">
        <v>2.0</v>
      </c>
      <c r="E1212" s="4">
        <f t="shared" si="264"/>
        <v>1</v>
      </c>
      <c r="F1212" s="1">
        <v>1.0</v>
      </c>
      <c r="G1212" s="4" t="str">
        <f t="shared" si="265"/>
        <v>0.00</v>
      </c>
      <c r="H1212" s="2">
        <f t="shared" si="266"/>
        <v>0</v>
      </c>
      <c r="I1212" s="2">
        <f t="shared" si="267"/>
        <v>0</v>
      </c>
      <c r="J1212" s="2">
        <f t="shared" si="268"/>
        <v>0</v>
      </c>
    </row>
    <row r="1213">
      <c r="C1213" s="1">
        <v>3.0</v>
      </c>
      <c r="E1213" s="4">
        <f t="shared" si="264"/>
        <v>2</v>
      </c>
      <c r="F1213" s="1">
        <v>1.0</v>
      </c>
      <c r="G1213" s="4" t="str">
        <f t="shared" si="265"/>
        <v>1.00</v>
      </c>
      <c r="H1213" s="2">
        <f t="shared" si="266"/>
        <v>2</v>
      </c>
      <c r="I1213" s="2">
        <f t="shared" si="267"/>
        <v>0.06666666667</v>
      </c>
      <c r="J1213" s="2">
        <f t="shared" si="268"/>
        <v>0</v>
      </c>
    </row>
    <row r="1214">
      <c r="C1214" s="1">
        <v>4.0</v>
      </c>
      <c r="E1214" s="4">
        <f t="shared" si="264"/>
        <v>0</v>
      </c>
      <c r="F1214" s="1">
        <v>1.0</v>
      </c>
      <c r="G1214" s="4" t="str">
        <f t="shared" si="265"/>
        <v/>
      </c>
      <c r="H1214" s="2">
        <f t="shared" si="266"/>
        <v>0</v>
      </c>
      <c r="I1214" s="2">
        <f t="shared" si="267"/>
        <v>0</v>
      </c>
      <c r="J1214" s="2">
        <f t="shared" si="268"/>
        <v>0</v>
      </c>
    </row>
    <row r="1215">
      <c r="C1215" s="1">
        <v>5.0</v>
      </c>
      <c r="E1215" s="4">
        <f t="shared" si="264"/>
        <v>0</v>
      </c>
      <c r="F1215" s="1">
        <v>1.0</v>
      </c>
      <c r="G1215" s="4" t="str">
        <f t="shared" si="265"/>
        <v/>
      </c>
      <c r="H1215" s="2">
        <f t="shared" si="266"/>
        <v>0</v>
      </c>
      <c r="I1215" s="2">
        <f t="shared" si="267"/>
        <v>0</v>
      </c>
      <c r="J1215" s="2">
        <f t="shared" si="268"/>
        <v>0</v>
      </c>
    </row>
    <row r="1216">
      <c r="C1216" s="1">
        <v>6.0</v>
      </c>
      <c r="E1216" s="4">
        <f t="shared" si="264"/>
        <v>0</v>
      </c>
      <c r="F1216" s="1">
        <v>1.0</v>
      </c>
      <c r="G1216" s="4" t="str">
        <f t="shared" si="265"/>
        <v/>
      </c>
      <c r="H1216" s="2">
        <f t="shared" si="266"/>
        <v>0</v>
      </c>
      <c r="I1216" s="2">
        <f t="shared" si="267"/>
        <v>0</v>
      </c>
      <c r="J1216" s="2">
        <f t="shared" si="268"/>
        <v>0</v>
      </c>
    </row>
    <row r="1217">
      <c r="C1217" s="1">
        <v>7.0</v>
      </c>
      <c r="E1217" s="4">
        <f t="shared" si="264"/>
        <v>12</v>
      </c>
      <c r="F1217" s="1">
        <v>1.0</v>
      </c>
      <c r="G1217" s="4" t="str">
        <f t="shared" si="265"/>
        <v>0.92</v>
      </c>
      <c r="H1217" s="2">
        <f t="shared" si="266"/>
        <v>11.04</v>
      </c>
      <c r="I1217" s="2">
        <f t="shared" si="267"/>
        <v>0.368</v>
      </c>
      <c r="J1217" s="2">
        <f t="shared" si="268"/>
        <v>0</v>
      </c>
    </row>
    <row r="1218">
      <c r="C1218" s="1">
        <v>8.0</v>
      </c>
      <c r="E1218" s="4">
        <f t="shared" si="264"/>
        <v>14</v>
      </c>
      <c r="F1218" s="1">
        <v>1.0</v>
      </c>
      <c r="G1218" s="4" t="str">
        <f t="shared" si="265"/>
        <v>1.00</v>
      </c>
      <c r="H1218" s="2">
        <f t="shared" si="266"/>
        <v>14</v>
      </c>
      <c r="I1218" s="2">
        <f t="shared" si="267"/>
        <v>0.4666666667</v>
      </c>
      <c r="J1218" s="2">
        <f t="shared" si="268"/>
        <v>0</v>
      </c>
    </row>
    <row r="1219">
      <c r="C1219" s="1">
        <v>9.0</v>
      </c>
      <c r="E1219" s="4">
        <f t="shared" si="264"/>
        <v>1</v>
      </c>
      <c r="F1219" s="1">
        <v>0.0</v>
      </c>
      <c r="G1219" s="4" t="str">
        <f t="shared" si="265"/>
        <v>1.00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0.09866666667</v>
      </c>
    </row>
    <row r="1221">
      <c r="D1221" s="1" t="s">
        <v>29</v>
      </c>
      <c r="E1221" s="2">
        <f>Sum(E1210:E1219)</f>
        <v>30</v>
      </c>
      <c r="H1221" s="2">
        <f>Sum(H1210:H1219)</f>
        <v>27.04</v>
      </c>
    </row>
    <row r="1222">
      <c r="D1222" s="1" t="s">
        <v>17</v>
      </c>
      <c r="E1222" s="2">
        <f>E1221/$B$2</f>
        <v>0.000234375</v>
      </c>
    </row>
    <row r="1223">
      <c r="D1223" s="1" t="s">
        <v>18</v>
      </c>
      <c r="E1223" s="2">
        <f>H1221/E1221</f>
        <v>0.9013333333</v>
      </c>
    </row>
    <row r="1224">
      <c r="D1224" s="1" t="s">
        <v>20</v>
      </c>
      <c r="E1224" s="2">
        <f>H1221/$B$2</f>
        <v>0.00021125</v>
      </c>
    </row>
    <row r="1225">
      <c r="D1225" s="1" t="s">
        <v>21</v>
      </c>
      <c r="E1225" s="2">
        <f>(E1221-H1221)/$B$2</f>
        <v>0.000023125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0</v>
      </c>
      <c r="F1240" s="1">
        <v>1.0</v>
      </c>
      <c r="G1240" s="4" t="str">
        <f t="shared" ref="G1240:G1249" si="270">INDIRECT(CONCATENATE("'ccc",$E$1238,"'!",$B$1,C1240+21))</f>
        <v/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2</v>
      </c>
      <c r="F1241" s="1">
        <v>1.0</v>
      </c>
      <c r="G1241" s="4" t="str">
        <f t="shared" si="270"/>
        <v>0.00</v>
      </c>
      <c r="H1241" s="2">
        <f t="shared" si="271"/>
        <v>0</v>
      </c>
      <c r="I1241" s="2">
        <f t="shared" si="272"/>
        <v>0</v>
      </c>
      <c r="J1241" s="2">
        <f t="shared" si="273"/>
        <v>0</v>
      </c>
    </row>
    <row r="1242">
      <c r="C1242" s="1">
        <v>2.0</v>
      </c>
      <c r="E1242" s="4">
        <f t="shared" si="269"/>
        <v>11</v>
      </c>
      <c r="F1242" s="1">
        <v>1.0</v>
      </c>
      <c r="G1242" s="4" t="str">
        <f t="shared" si="270"/>
        <v>0.55</v>
      </c>
      <c r="H1242" s="2">
        <f t="shared" si="271"/>
        <v>6.05</v>
      </c>
      <c r="I1242" s="2">
        <f t="shared" si="272"/>
        <v>0.0275</v>
      </c>
      <c r="J1242" s="2">
        <f t="shared" si="273"/>
        <v>0</v>
      </c>
    </row>
    <row r="1243">
      <c r="C1243" s="1">
        <v>3.0</v>
      </c>
      <c r="E1243" s="4">
        <f t="shared" si="269"/>
        <v>14</v>
      </c>
      <c r="F1243" s="1">
        <v>1.0</v>
      </c>
      <c r="G1243" s="4" t="str">
        <f t="shared" si="270"/>
        <v>0.36</v>
      </c>
      <c r="H1243" s="2">
        <f t="shared" si="271"/>
        <v>5.04</v>
      </c>
      <c r="I1243" s="2">
        <f t="shared" si="272"/>
        <v>0.02290909091</v>
      </c>
      <c r="J1243" s="2">
        <f t="shared" si="273"/>
        <v>0</v>
      </c>
    </row>
    <row r="1244">
      <c r="C1244" s="1">
        <v>4.0</v>
      </c>
      <c r="E1244" s="4">
        <f t="shared" si="269"/>
        <v>0</v>
      </c>
      <c r="F1244" s="1">
        <v>1.0</v>
      </c>
      <c r="G1244" s="4" t="str">
        <f t="shared" si="270"/>
        <v/>
      </c>
      <c r="H1244" s="2">
        <f t="shared" si="271"/>
        <v>0</v>
      </c>
      <c r="I1244" s="2">
        <f t="shared" si="272"/>
        <v>0</v>
      </c>
      <c r="J1244" s="2">
        <f t="shared" si="273"/>
        <v>0</v>
      </c>
    </row>
    <row r="1245">
      <c r="C1245" s="1">
        <v>5.0</v>
      </c>
      <c r="E1245" s="4">
        <f t="shared" si="269"/>
        <v>3</v>
      </c>
      <c r="F1245" s="1">
        <v>1.0</v>
      </c>
      <c r="G1245" s="4" t="str">
        <f t="shared" si="270"/>
        <v>0.67</v>
      </c>
      <c r="H1245" s="2">
        <f t="shared" si="271"/>
        <v>2.01</v>
      </c>
      <c r="I1245" s="2">
        <f t="shared" si="272"/>
        <v>0.009136363636</v>
      </c>
      <c r="J1245" s="2">
        <f t="shared" si="273"/>
        <v>0</v>
      </c>
    </row>
    <row r="1246">
      <c r="C1246" s="1">
        <v>6.0</v>
      </c>
      <c r="E1246" s="4">
        <f t="shared" si="269"/>
        <v>1</v>
      </c>
      <c r="F1246" s="1">
        <v>1.0</v>
      </c>
      <c r="G1246" s="4" t="str">
        <f t="shared" si="270"/>
        <v>1.00</v>
      </c>
      <c r="H1246" s="2">
        <f t="shared" si="271"/>
        <v>1</v>
      </c>
      <c r="I1246" s="2">
        <f t="shared" si="272"/>
        <v>0.004545454545</v>
      </c>
      <c r="J1246" s="2">
        <f t="shared" si="273"/>
        <v>0</v>
      </c>
    </row>
    <row r="1247">
      <c r="C1247" s="1">
        <v>7.0</v>
      </c>
      <c r="E1247" s="4">
        <f t="shared" si="269"/>
        <v>20</v>
      </c>
      <c r="F1247" s="1">
        <v>1.0</v>
      </c>
      <c r="G1247" s="4" t="str">
        <f t="shared" si="270"/>
        <v>0.80</v>
      </c>
      <c r="H1247" s="2">
        <f t="shared" si="271"/>
        <v>16</v>
      </c>
      <c r="I1247" s="2">
        <f t="shared" si="272"/>
        <v>0.07272727273</v>
      </c>
      <c r="J1247" s="2">
        <f t="shared" si="273"/>
        <v>0</v>
      </c>
    </row>
    <row r="1248">
      <c r="C1248" s="1">
        <v>8.0</v>
      </c>
      <c r="E1248" s="4">
        <f t="shared" si="269"/>
        <v>164</v>
      </c>
      <c r="F1248" s="1">
        <v>1.0</v>
      </c>
      <c r="G1248" s="4" t="str">
        <f t="shared" si="270"/>
        <v>0.92</v>
      </c>
      <c r="H1248" s="2">
        <f t="shared" si="271"/>
        <v>150.88</v>
      </c>
      <c r="I1248" s="2">
        <f t="shared" si="272"/>
        <v>0.6858181818</v>
      </c>
      <c r="J1248" s="2">
        <f t="shared" si="273"/>
        <v>0</v>
      </c>
    </row>
    <row r="1249">
      <c r="C1249" s="1">
        <v>9.0</v>
      </c>
      <c r="E1249" s="4">
        <f t="shared" si="269"/>
        <v>5</v>
      </c>
      <c r="F1249" s="1">
        <v>0.0</v>
      </c>
      <c r="G1249" s="4" t="str">
        <f t="shared" si="270"/>
        <v>0.60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0.1773636364</v>
      </c>
    </row>
    <row r="1251">
      <c r="D1251" s="1" t="s">
        <v>29</v>
      </c>
      <c r="E1251" s="2">
        <f>Sum(E1240:E1249)</f>
        <v>220</v>
      </c>
      <c r="H1251" s="2">
        <f>Sum(H1240:H1249)</f>
        <v>180.98</v>
      </c>
    </row>
    <row r="1252">
      <c r="D1252" s="1" t="s">
        <v>17</v>
      </c>
      <c r="E1252" s="2">
        <f>E1251/$B$2</f>
        <v>0.00171875</v>
      </c>
    </row>
    <row r="1253">
      <c r="D1253" s="1" t="s">
        <v>18</v>
      </c>
      <c r="E1253" s="2">
        <f>H1251/E1251</f>
        <v>0.8226363636</v>
      </c>
    </row>
    <row r="1254">
      <c r="D1254" s="1" t="s">
        <v>20</v>
      </c>
      <c r="E1254" s="2">
        <f>H1251/$B$2</f>
        <v>0.00141390625</v>
      </c>
    </row>
    <row r="1255">
      <c r="D1255" s="1" t="s">
        <v>21</v>
      </c>
      <c r="E1255" s="2">
        <f>(E1251-H1251)/$B$2</f>
        <v>0.00030484375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0</v>
      </c>
      <c r="F1270" s="1">
        <v>1.0</v>
      </c>
      <c r="G1270" s="4" t="str">
        <f t="shared" ref="G1270:G1279" si="275">INDIRECT(CONCATENATE("'ccc",$E$1268,"'!",$B$1,C1270+21))</f>
        <v/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0</v>
      </c>
      <c r="F1271" s="1">
        <v>1.0</v>
      </c>
      <c r="G1271" s="4" t="str">
        <f t="shared" si="275"/>
        <v/>
      </c>
      <c r="H1271" s="2">
        <f t="shared" si="276"/>
        <v>0</v>
      </c>
      <c r="I1271" s="2">
        <f t="shared" si="277"/>
        <v>0</v>
      </c>
      <c r="J1271" s="2">
        <f t="shared" si="278"/>
        <v>0</v>
      </c>
    </row>
    <row r="1272">
      <c r="C1272" s="1">
        <v>2.0</v>
      </c>
      <c r="E1272" s="4">
        <f t="shared" si="274"/>
        <v>2</v>
      </c>
      <c r="F1272" s="1">
        <v>1.0</v>
      </c>
      <c r="G1272" s="4" t="str">
        <f t="shared" si="275"/>
        <v>1.00</v>
      </c>
      <c r="H1272" s="2">
        <f t="shared" si="276"/>
        <v>2</v>
      </c>
      <c r="I1272" s="2">
        <f t="shared" si="277"/>
        <v>0.008928571429</v>
      </c>
      <c r="J1272" s="2">
        <f t="shared" si="278"/>
        <v>0</v>
      </c>
    </row>
    <row r="1273">
      <c r="C1273" s="1">
        <v>3.0</v>
      </c>
      <c r="E1273" s="4">
        <f t="shared" si="274"/>
        <v>10</v>
      </c>
      <c r="F1273" s="1">
        <v>1.0</v>
      </c>
      <c r="G1273" s="4" t="str">
        <f t="shared" si="275"/>
        <v>0.90</v>
      </c>
      <c r="H1273" s="2">
        <f t="shared" si="276"/>
        <v>9</v>
      </c>
      <c r="I1273" s="2">
        <f t="shared" si="277"/>
        <v>0.04017857143</v>
      </c>
      <c r="J1273" s="2">
        <f t="shared" si="278"/>
        <v>0</v>
      </c>
    </row>
    <row r="1274">
      <c r="C1274" s="1">
        <v>4.0</v>
      </c>
      <c r="E1274" s="4">
        <f t="shared" si="274"/>
        <v>0</v>
      </c>
      <c r="F1274" s="1">
        <v>1.0</v>
      </c>
      <c r="G1274" s="4" t="str">
        <f t="shared" si="275"/>
        <v/>
      </c>
      <c r="H1274" s="2">
        <f t="shared" si="276"/>
        <v>0</v>
      </c>
      <c r="I1274" s="2">
        <f t="shared" si="277"/>
        <v>0</v>
      </c>
      <c r="J1274" s="2">
        <f t="shared" si="278"/>
        <v>0</v>
      </c>
    </row>
    <row r="1275">
      <c r="C1275" s="1">
        <v>5.0</v>
      </c>
      <c r="E1275" s="4">
        <f t="shared" si="274"/>
        <v>1</v>
      </c>
      <c r="F1275" s="1">
        <v>1.0</v>
      </c>
      <c r="G1275" s="4" t="str">
        <f t="shared" si="275"/>
        <v>1.00</v>
      </c>
      <c r="H1275" s="2">
        <f t="shared" si="276"/>
        <v>1</v>
      </c>
      <c r="I1275" s="2">
        <f t="shared" si="277"/>
        <v>0.004464285714</v>
      </c>
      <c r="J1275" s="2">
        <f t="shared" si="278"/>
        <v>0</v>
      </c>
    </row>
    <row r="1276">
      <c r="C1276" s="1">
        <v>6.0</v>
      </c>
      <c r="E1276" s="4">
        <f t="shared" si="274"/>
        <v>0</v>
      </c>
      <c r="F1276" s="1">
        <v>1.0</v>
      </c>
      <c r="G1276" s="4" t="str">
        <f t="shared" si="275"/>
        <v/>
      </c>
      <c r="H1276" s="2">
        <f t="shared" si="276"/>
        <v>0</v>
      </c>
      <c r="I1276" s="2">
        <f t="shared" si="277"/>
        <v>0</v>
      </c>
      <c r="J1276" s="2">
        <f t="shared" si="278"/>
        <v>0</v>
      </c>
    </row>
    <row r="1277">
      <c r="C1277" s="1">
        <v>7.0</v>
      </c>
      <c r="E1277" s="4">
        <f t="shared" si="274"/>
        <v>4</v>
      </c>
      <c r="F1277" s="1">
        <v>1.0</v>
      </c>
      <c r="G1277" s="4" t="str">
        <f t="shared" si="275"/>
        <v>0.75</v>
      </c>
      <c r="H1277" s="2">
        <f t="shared" si="276"/>
        <v>3</v>
      </c>
      <c r="I1277" s="2">
        <f t="shared" si="277"/>
        <v>0.01339285714</v>
      </c>
      <c r="J1277" s="2">
        <f t="shared" si="278"/>
        <v>0</v>
      </c>
    </row>
    <row r="1278">
      <c r="C1278" s="1">
        <v>8.0</v>
      </c>
      <c r="E1278" s="4">
        <f t="shared" si="274"/>
        <v>201</v>
      </c>
      <c r="F1278" s="1">
        <v>1.0</v>
      </c>
      <c r="G1278" s="4" t="str">
        <f t="shared" si="275"/>
        <v>0.96</v>
      </c>
      <c r="H1278" s="2">
        <f t="shared" si="276"/>
        <v>192.96</v>
      </c>
      <c r="I1278" s="2">
        <f t="shared" si="277"/>
        <v>0.8614285714</v>
      </c>
      <c r="J1278" s="2">
        <f t="shared" si="278"/>
        <v>0</v>
      </c>
    </row>
    <row r="1279">
      <c r="C1279" s="1">
        <v>9.0</v>
      </c>
      <c r="E1279" s="4">
        <f t="shared" si="274"/>
        <v>6</v>
      </c>
      <c r="F1279" s="1">
        <v>0.0</v>
      </c>
      <c r="G1279" s="4" t="str">
        <f t="shared" si="275"/>
        <v>0.83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0.07160714286</v>
      </c>
    </row>
    <row r="1281">
      <c r="D1281" s="1" t="s">
        <v>29</v>
      </c>
      <c r="E1281" s="2">
        <f>Sum(E1270:E1279)</f>
        <v>224</v>
      </c>
      <c r="H1281" s="2">
        <f>Sum(H1270:H1279)</f>
        <v>207.96</v>
      </c>
    </row>
    <row r="1282">
      <c r="D1282" s="1" t="s">
        <v>17</v>
      </c>
      <c r="E1282" s="2">
        <f>E1281/$B$2</f>
        <v>0.00175</v>
      </c>
    </row>
    <row r="1283">
      <c r="D1283" s="1" t="s">
        <v>18</v>
      </c>
      <c r="E1283" s="2">
        <f>H1281/E1281</f>
        <v>0.9283928571</v>
      </c>
    </row>
    <row r="1284">
      <c r="D1284" s="1" t="s">
        <v>20</v>
      </c>
      <c r="E1284" s="2">
        <f>H1281/$B$2</f>
        <v>0.0016246875</v>
      </c>
    </row>
    <row r="1285">
      <c r="D1285" s="1" t="s">
        <v>21</v>
      </c>
      <c r="E1285" s="2">
        <f>(E1281-H1281)/$B$2</f>
        <v>0.0001253125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2</v>
      </c>
      <c r="F1301" s="1">
        <v>1.0</v>
      </c>
      <c r="G1301" s="4" t="str">
        <f t="shared" si="280"/>
        <v>0.50</v>
      </c>
      <c r="H1301" s="2">
        <f t="shared" si="281"/>
        <v>1</v>
      </c>
      <c r="I1301" s="2">
        <f t="shared" si="282"/>
        <v>0.001086956522</v>
      </c>
      <c r="J1301" s="2">
        <f t="shared" si="283"/>
        <v>0</v>
      </c>
    </row>
    <row r="1302">
      <c r="C1302" s="1">
        <v>2.0</v>
      </c>
      <c r="E1302" s="4">
        <f t="shared" si="279"/>
        <v>20</v>
      </c>
      <c r="F1302" s="1">
        <v>1.0</v>
      </c>
      <c r="G1302" s="4" t="str">
        <f t="shared" si="280"/>
        <v>0.30</v>
      </c>
      <c r="H1302" s="2">
        <f t="shared" si="281"/>
        <v>6</v>
      </c>
      <c r="I1302" s="2">
        <f t="shared" si="282"/>
        <v>0.00652173913</v>
      </c>
      <c r="J1302" s="2">
        <f t="shared" si="283"/>
        <v>0</v>
      </c>
    </row>
    <row r="1303">
      <c r="C1303" s="1">
        <v>3.0</v>
      </c>
      <c r="E1303" s="4">
        <f t="shared" si="279"/>
        <v>22</v>
      </c>
      <c r="F1303" s="1">
        <v>1.0</v>
      </c>
      <c r="G1303" s="4" t="str">
        <f t="shared" si="280"/>
        <v>0.50</v>
      </c>
      <c r="H1303" s="2">
        <f t="shared" si="281"/>
        <v>11</v>
      </c>
      <c r="I1303" s="2">
        <f t="shared" si="282"/>
        <v>0.01195652174</v>
      </c>
      <c r="J1303" s="2">
        <f t="shared" si="283"/>
        <v>0</v>
      </c>
    </row>
    <row r="1304">
      <c r="C1304" s="1">
        <v>4.0</v>
      </c>
      <c r="E1304" s="4">
        <f t="shared" si="279"/>
        <v>1</v>
      </c>
      <c r="F1304" s="1">
        <v>1.0</v>
      </c>
      <c r="G1304" s="4" t="str">
        <f t="shared" si="280"/>
        <v>0.00</v>
      </c>
      <c r="H1304" s="2">
        <f t="shared" si="281"/>
        <v>0</v>
      </c>
      <c r="I1304" s="2">
        <f t="shared" si="282"/>
        <v>0</v>
      </c>
      <c r="J1304" s="2">
        <f t="shared" si="283"/>
        <v>0</v>
      </c>
    </row>
    <row r="1305">
      <c r="C1305" s="1">
        <v>5.0</v>
      </c>
      <c r="E1305" s="4">
        <f t="shared" si="279"/>
        <v>12</v>
      </c>
      <c r="F1305" s="1">
        <v>1.0</v>
      </c>
      <c r="G1305" s="4" t="str">
        <f t="shared" si="280"/>
        <v>0.50</v>
      </c>
      <c r="H1305" s="2">
        <f t="shared" si="281"/>
        <v>6</v>
      </c>
      <c r="I1305" s="2">
        <f t="shared" si="282"/>
        <v>0.00652173913</v>
      </c>
      <c r="J1305" s="2">
        <f t="shared" si="283"/>
        <v>0</v>
      </c>
    </row>
    <row r="1306">
      <c r="C1306" s="1">
        <v>6.0</v>
      </c>
      <c r="E1306" s="4">
        <f t="shared" si="279"/>
        <v>7</v>
      </c>
      <c r="F1306" s="1">
        <v>1.0</v>
      </c>
      <c r="G1306" s="4" t="str">
        <f t="shared" si="280"/>
        <v>0.29</v>
      </c>
      <c r="H1306" s="2">
        <f t="shared" si="281"/>
        <v>2.03</v>
      </c>
      <c r="I1306" s="2">
        <f t="shared" si="282"/>
        <v>0.002206521739</v>
      </c>
      <c r="J1306" s="2">
        <f t="shared" si="283"/>
        <v>0</v>
      </c>
    </row>
    <row r="1307">
      <c r="C1307" s="1">
        <v>7.0</v>
      </c>
      <c r="E1307" s="4">
        <f t="shared" si="279"/>
        <v>8</v>
      </c>
      <c r="F1307" s="1">
        <v>1.0</v>
      </c>
      <c r="G1307" s="4" t="str">
        <f t="shared" si="280"/>
        <v>0.88</v>
      </c>
      <c r="H1307" s="2">
        <f t="shared" si="281"/>
        <v>7.04</v>
      </c>
      <c r="I1307" s="2">
        <f t="shared" si="282"/>
        <v>0.007652173913</v>
      </c>
      <c r="J1307" s="2">
        <f t="shared" si="283"/>
        <v>0</v>
      </c>
    </row>
    <row r="1308">
      <c r="C1308" s="1">
        <v>8.0</v>
      </c>
      <c r="E1308" s="4">
        <f t="shared" si="279"/>
        <v>822</v>
      </c>
      <c r="F1308" s="1">
        <v>1.0</v>
      </c>
      <c r="G1308" s="4" t="str">
        <f t="shared" si="280"/>
        <v>0.97</v>
      </c>
      <c r="H1308" s="2">
        <f t="shared" si="281"/>
        <v>797.34</v>
      </c>
      <c r="I1308" s="2">
        <f t="shared" si="282"/>
        <v>0.866673913</v>
      </c>
      <c r="J1308" s="2">
        <f t="shared" si="283"/>
        <v>0</v>
      </c>
    </row>
    <row r="1309">
      <c r="C1309" s="1">
        <v>9.0</v>
      </c>
      <c r="E1309" s="4">
        <f t="shared" si="279"/>
        <v>26</v>
      </c>
      <c r="F1309" s="1">
        <v>0.0</v>
      </c>
      <c r="G1309" s="4" t="str">
        <f t="shared" si="280"/>
        <v>0.65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0.09738043478</v>
      </c>
    </row>
    <row r="1311">
      <c r="D1311" s="1" t="s">
        <v>29</v>
      </c>
      <c r="E1311" s="2">
        <f>Sum(E1300:E1309)</f>
        <v>920</v>
      </c>
      <c r="H1311" s="2">
        <f>Sum(H1300:H1309)</f>
        <v>830.41</v>
      </c>
    </row>
    <row r="1312">
      <c r="D1312" s="1" t="s">
        <v>17</v>
      </c>
      <c r="E1312" s="2">
        <f>E1311/$B$2</f>
        <v>0.0071875</v>
      </c>
    </row>
    <row r="1313">
      <c r="D1313" s="1" t="s">
        <v>18</v>
      </c>
      <c r="E1313" s="2">
        <f>H1311/E1311</f>
        <v>0.9026195652</v>
      </c>
    </row>
    <row r="1314">
      <c r="D1314" s="1" t="s">
        <v>20</v>
      </c>
      <c r="E1314" s="2">
        <f>H1311/$B$2</f>
        <v>0.006487578125</v>
      </c>
    </row>
    <row r="1315">
      <c r="D1315" s="1" t="s">
        <v>21</v>
      </c>
      <c r="E1315" s="2">
        <f>(E1311-H1311)/$B$2</f>
        <v>0.000699921875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3</v>
      </c>
      <c r="F1331" s="1">
        <v>1.0</v>
      </c>
      <c r="G1331" s="4" t="str">
        <f t="shared" si="285"/>
        <v>0.67</v>
      </c>
      <c r="H1331" s="2">
        <f t="shared" si="286"/>
        <v>2.01</v>
      </c>
      <c r="I1331" s="2">
        <f t="shared" si="287"/>
        <v>0.002138297872</v>
      </c>
      <c r="J1331" s="2">
        <f t="shared" si="288"/>
        <v>0</v>
      </c>
    </row>
    <row r="1332">
      <c r="C1332" s="1">
        <v>2.0</v>
      </c>
      <c r="E1332" s="4">
        <f t="shared" si="284"/>
        <v>9</v>
      </c>
      <c r="F1332" s="1">
        <v>1.0</v>
      </c>
      <c r="G1332" s="4" t="str">
        <f t="shared" si="285"/>
        <v>0.33</v>
      </c>
      <c r="H1332" s="2">
        <f t="shared" si="286"/>
        <v>2.97</v>
      </c>
      <c r="I1332" s="2">
        <f t="shared" si="287"/>
        <v>0.003159574468</v>
      </c>
      <c r="J1332" s="2">
        <f t="shared" si="288"/>
        <v>0</v>
      </c>
    </row>
    <row r="1333">
      <c r="C1333" s="1">
        <v>3.0</v>
      </c>
      <c r="E1333" s="4">
        <f t="shared" si="284"/>
        <v>18</v>
      </c>
      <c r="F1333" s="1">
        <v>1.0</v>
      </c>
      <c r="G1333" s="4" t="str">
        <f t="shared" si="285"/>
        <v>0.50</v>
      </c>
      <c r="H1333" s="2">
        <f t="shared" si="286"/>
        <v>9</v>
      </c>
      <c r="I1333" s="2">
        <f t="shared" si="287"/>
        <v>0.009574468085</v>
      </c>
      <c r="J1333" s="2">
        <f t="shared" si="288"/>
        <v>0</v>
      </c>
    </row>
    <row r="1334">
      <c r="C1334" s="1">
        <v>4.0</v>
      </c>
      <c r="E1334" s="4">
        <f t="shared" si="284"/>
        <v>1</v>
      </c>
      <c r="F1334" s="1">
        <v>1.0</v>
      </c>
      <c r="G1334" s="4" t="str">
        <f t="shared" si="285"/>
        <v>0.00</v>
      </c>
      <c r="H1334" s="2">
        <f t="shared" si="286"/>
        <v>0</v>
      </c>
      <c r="I1334" s="2">
        <f t="shared" si="287"/>
        <v>0</v>
      </c>
      <c r="J1334" s="2">
        <f t="shared" si="288"/>
        <v>0</v>
      </c>
    </row>
    <row r="1335">
      <c r="C1335" s="1">
        <v>5.0</v>
      </c>
      <c r="E1335" s="4">
        <f t="shared" si="284"/>
        <v>14</v>
      </c>
      <c r="F1335" s="1">
        <v>1.0</v>
      </c>
      <c r="G1335" s="4" t="str">
        <f t="shared" si="285"/>
        <v>0.36</v>
      </c>
      <c r="H1335" s="2">
        <f t="shared" si="286"/>
        <v>5.04</v>
      </c>
      <c r="I1335" s="2">
        <f t="shared" si="287"/>
        <v>0.005361702128</v>
      </c>
      <c r="J1335" s="2">
        <f t="shared" si="288"/>
        <v>0</v>
      </c>
    </row>
    <row r="1336">
      <c r="C1336" s="1">
        <v>6.0</v>
      </c>
      <c r="E1336" s="4">
        <f t="shared" si="284"/>
        <v>7</v>
      </c>
      <c r="F1336" s="1">
        <v>1.0</v>
      </c>
      <c r="G1336" s="4" t="str">
        <f t="shared" si="285"/>
        <v>0.57</v>
      </c>
      <c r="H1336" s="2">
        <f t="shared" si="286"/>
        <v>3.99</v>
      </c>
      <c r="I1336" s="2">
        <f t="shared" si="287"/>
        <v>0.004244680851</v>
      </c>
      <c r="J1336" s="2">
        <f t="shared" si="288"/>
        <v>0</v>
      </c>
    </row>
    <row r="1337">
      <c r="C1337" s="1">
        <v>7.0</v>
      </c>
      <c r="E1337" s="4">
        <f t="shared" si="284"/>
        <v>6</v>
      </c>
      <c r="F1337" s="1">
        <v>1.0</v>
      </c>
      <c r="G1337" s="4" t="str">
        <f t="shared" si="285"/>
        <v>0.83</v>
      </c>
      <c r="H1337" s="2">
        <f t="shared" si="286"/>
        <v>4.98</v>
      </c>
      <c r="I1337" s="2">
        <f t="shared" si="287"/>
        <v>0.00529787234</v>
      </c>
      <c r="J1337" s="2">
        <f t="shared" si="288"/>
        <v>0</v>
      </c>
    </row>
    <row r="1338">
      <c r="C1338" s="1">
        <v>8.0</v>
      </c>
      <c r="E1338" s="4">
        <f t="shared" si="284"/>
        <v>871</v>
      </c>
      <c r="F1338" s="1">
        <v>1.0</v>
      </c>
      <c r="G1338" s="4" t="str">
        <f t="shared" si="285"/>
        <v>0.97</v>
      </c>
      <c r="H1338" s="2">
        <f t="shared" si="286"/>
        <v>844.87</v>
      </c>
      <c r="I1338" s="2">
        <f t="shared" si="287"/>
        <v>0.8987978723</v>
      </c>
      <c r="J1338" s="2">
        <f t="shared" si="288"/>
        <v>0</v>
      </c>
    </row>
    <row r="1339">
      <c r="C1339" s="1">
        <v>9.0</v>
      </c>
      <c r="E1339" s="4">
        <f t="shared" si="284"/>
        <v>11</v>
      </c>
      <c r="F1339" s="1">
        <v>0.0</v>
      </c>
      <c r="G1339" s="4" t="str">
        <f t="shared" si="285"/>
        <v>0.36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0.07142553191</v>
      </c>
    </row>
    <row r="1341">
      <c r="D1341" s="1" t="s">
        <v>29</v>
      </c>
      <c r="E1341" s="2">
        <f>Sum(E1330:E1339)</f>
        <v>940</v>
      </c>
      <c r="H1341" s="2">
        <f>Sum(H1330:H1339)</f>
        <v>872.86</v>
      </c>
    </row>
    <row r="1342">
      <c r="D1342" s="1" t="s">
        <v>17</v>
      </c>
      <c r="E1342" s="2">
        <f>E1341/$B$2</f>
        <v>0.00734375</v>
      </c>
    </row>
    <row r="1343">
      <c r="D1343" s="1" t="s">
        <v>18</v>
      </c>
      <c r="E1343" s="2">
        <f>H1341/E1341</f>
        <v>0.9285744681</v>
      </c>
    </row>
    <row r="1344">
      <c r="D1344" s="1" t="s">
        <v>20</v>
      </c>
      <c r="E1344" s="2">
        <f>H1341/$B$2</f>
        <v>0.00681921875</v>
      </c>
    </row>
    <row r="1345">
      <c r="D1345" s="1" t="s">
        <v>21</v>
      </c>
      <c r="E1345" s="2">
        <f>(E1341-H1341)/$B$2</f>
        <v>0.00052453125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3</v>
      </c>
      <c r="F1360" s="1">
        <v>1.0</v>
      </c>
      <c r="G1360" s="4" t="str">
        <f t="shared" ref="G1360:G1369" si="290">INDIRECT(CONCATENATE("'ccc",$E$1358,"'!",$B$1,C1360+21))</f>
        <v>0.00</v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3</v>
      </c>
      <c r="F1361" s="1">
        <v>1.0</v>
      </c>
      <c r="G1361" s="4" t="str">
        <f t="shared" si="290"/>
        <v>0.00</v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13</v>
      </c>
      <c r="F1362" s="1">
        <v>1.0</v>
      </c>
      <c r="G1362" s="4" t="str">
        <f t="shared" si="290"/>
        <v>0.38</v>
      </c>
      <c r="H1362" s="2">
        <f t="shared" si="291"/>
        <v>4.94</v>
      </c>
      <c r="I1362" s="2">
        <f t="shared" si="292"/>
        <v>0.003392857143</v>
      </c>
      <c r="J1362" s="2">
        <f t="shared" si="293"/>
        <v>0</v>
      </c>
    </row>
    <row r="1363">
      <c r="C1363" s="1">
        <v>3.0</v>
      </c>
      <c r="E1363" s="4">
        <f t="shared" si="289"/>
        <v>52</v>
      </c>
      <c r="F1363" s="1">
        <v>1.0</v>
      </c>
      <c r="G1363" s="4" t="str">
        <f t="shared" si="290"/>
        <v>0.60</v>
      </c>
      <c r="H1363" s="2">
        <f t="shared" si="291"/>
        <v>31.2</v>
      </c>
      <c r="I1363" s="2">
        <f t="shared" si="292"/>
        <v>0.02142857143</v>
      </c>
      <c r="J1363" s="2">
        <f t="shared" si="293"/>
        <v>0</v>
      </c>
    </row>
    <row r="1364">
      <c r="C1364" s="1">
        <v>4.0</v>
      </c>
      <c r="E1364" s="4">
        <f t="shared" si="289"/>
        <v>6</v>
      </c>
      <c r="F1364" s="1">
        <v>1.0</v>
      </c>
      <c r="G1364" s="4" t="str">
        <f t="shared" si="290"/>
        <v>0.50</v>
      </c>
      <c r="H1364" s="2">
        <f t="shared" si="291"/>
        <v>3</v>
      </c>
      <c r="I1364" s="2">
        <f t="shared" si="292"/>
        <v>0.00206043956</v>
      </c>
      <c r="J1364" s="2">
        <f t="shared" si="293"/>
        <v>0</v>
      </c>
    </row>
    <row r="1365">
      <c r="C1365" s="1">
        <v>5.0</v>
      </c>
      <c r="E1365" s="4">
        <f t="shared" si="289"/>
        <v>45</v>
      </c>
      <c r="F1365" s="1">
        <v>1.0</v>
      </c>
      <c r="G1365" s="4" t="str">
        <f t="shared" si="290"/>
        <v>0.44</v>
      </c>
      <c r="H1365" s="2">
        <f t="shared" si="291"/>
        <v>19.8</v>
      </c>
      <c r="I1365" s="2">
        <f t="shared" si="292"/>
        <v>0.0135989011</v>
      </c>
      <c r="J1365" s="2">
        <f t="shared" si="293"/>
        <v>0</v>
      </c>
    </row>
    <row r="1366">
      <c r="C1366" s="1">
        <v>6.0</v>
      </c>
      <c r="E1366" s="4">
        <f t="shared" si="289"/>
        <v>15</v>
      </c>
      <c r="F1366" s="1">
        <v>1.0</v>
      </c>
      <c r="G1366" s="4" t="str">
        <f t="shared" si="290"/>
        <v>0.60</v>
      </c>
      <c r="H1366" s="2">
        <f t="shared" si="291"/>
        <v>9</v>
      </c>
      <c r="I1366" s="2">
        <f t="shared" si="292"/>
        <v>0.006181318681</v>
      </c>
      <c r="J1366" s="2">
        <f t="shared" si="293"/>
        <v>0</v>
      </c>
    </row>
    <row r="1367">
      <c r="C1367" s="1">
        <v>7.0</v>
      </c>
      <c r="E1367" s="4">
        <f t="shared" si="289"/>
        <v>35</v>
      </c>
      <c r="F1367" s="1">
        <v>1.0</v>
      </c>
      <c r="G1367" s="4" t="str">
        <f t="shared" si="290"/>
        <v>0.49</v>
      </c>
      <c r="H1367" s="2">
        <f t="shared" si="291"/>
        <v>17.15</v>
      </c>
      <c r="I1367" s="2">
        <f t="shared" si="292"/>
        <v>0.01177884615</v>
      </c>
      <c r="J1367" s="2">
        <f t="shared" si="293"/>
        <v>0</v>
      </c>
    </row>
    <row r="1368">
      <c r="C1368" s="1">
        <v>8.0</v>
      </c>
      <c r="E1368" s="4">
        <f t="shared" si="289"/>
        <v>797</v>
      </c>
      <c r="F1368" s="1">
        <v>1.0</v>
      </c>
      <c r="G1368" s="4" t="str">
        <f t="shared" si="290"/>
        <v>0.92</v>
      </c>
      <c r="H1368" s="2">
        <f t="shared" si="291"/>
        <v>733.24</v>
      </c>
      <c r="I1368" s="2">
        <f t="shared" si="292"/>
        <v>0.5035989011</v>
      </c>
      <c r="J1368" s="2">
        <f t="shared" si="293"/>
        <v>0</v>
      </c>
    </row>
    <row r="1369">
      <c r="C1369" s="1">
        <v>9.0</v>
      </c>
      <c r="E1369" s="4">
        <f t="shared" si="289"/>
        <v>487</v>
      </c>
      <c r="F1369" s="1">
        <v>1.0</v>
      </c>
      <c r="G1369" s="4" t="str">
        <f t="shared" si="290"/>
        <v>0.83</v>
      </c>
      <c r="H1369" s="2">
        <f t="shared" si="291"/>
        <v>404.21</v>
      </c>
      <c r="I1369" s="2">
        <f t="shared" si="292"/>
        <v>0.2776167582</v>
      </c>
      <c r="J1369" s="2">
        <f t="shared" si="293"/>
        <v>0</v>
      </c>
    </row>
    <row r="1370">
      <c r="C1370" s="1" t="s">
        <v>28</v>
      </c>
      <c r="I1370" s="2">
        <f>(E1371-H1371)/E1371</f>
        <v>0.1603434066</v>
      </c>
    </row>
    <row r="1371">
      <c r="D1371" s="1" t="s">
        <v>29</v>
      </c>
      <c r="E1371" s="2">
        <f>Sum(E1360:E1369)</f>
        <v>1456</v>
      </c>
      <c r="H1371" s="2">
        <f>Sum(H1360:H1369)</f>
        <v>1222.54</v>
      </c>
    </row>
    <row r="1372">
      <c r="D1372" s="1" t="s">
        <v>17</v>
      </c>
      <c r="E1372" s="2">
        <f>E1371/$B$2</f>
        <v>0.011375</v>
      </c>
    </row>
    <row r="1373">
      <c r="D1373" s="1" t="s">
        <v>18</v>
      </c>
      <c r="E1373" s="2">
        <f>H1371/E1371</f>
        <v>0.8396565934</v>
      </c>
    </row>
    <row r="1374">
      <c r="D1374" s="1" t="s">
        <v>20</v>
      </c>
      <c r="E1374" s="2">
        <f>H1371/$B$2</f>
        <v>0.00955109375</v>
      </c>
    </row>
    <row r="1375">
      <c r="D1375" s="1" t="s">
        <v>21</v>
      </c>
      <c r="E1375" s="2">
        <f>(E1371-H1371)/$B$2</f>
        <v>0.00182390625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2</v>
      </c>
      <c r="F1390" s="1">
        <v>1.0</v>
      </c>
      <c r="G1390" s="4" t="str">
        <f t="shared" ref="G1390:G1399" si="295">INDIRECT(CONCATENATE("'ccc",$E$1388,"'!",$B$1,C1390+21))</f>
        <v>0.00</v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6</v>
      </c>
      <c r="F1391" s="1">
        <v>1.0</v>
      </c>
      <c r="G1391" s="4" t="str">
        <f t="shared" si="295"/>
        <v>0.17</v>
      </c>
      <c r="H1391" s="2">
        <f t="shared" si="296"/>
        <v>1.02</v>
      </c>
      <c r="I1391" s="2">
        <f t="shared" si="297"/>
        <v>0.0007385952209</v>
      </c>
      <c r="J1391" s="2">
        <f t="shared" si="298"/>
        <v>0</v>
      </c>
    </row>
    <row r="1392">
      <c r="C1392" s="1">
        <v>2.0</v>
      </c>
      <c r="E1392" s="4">
        <f t="shared" si="294"/>
        <v>13</v>
      </c>
      <c r="F1392" s="1">
        <v>1.0</v>
      </c>
      <c r="G1392" s="4" t="str">
        <f t="shared" si="295"/>
        <v>0.46</v>
      </c>
      <c r="H1392" s="2">
        <f t="shared" si="296"/>
        <v>5.98</v>
      </c>
      <c r="I1392" s="2">
        <f t="shared" si="297"/>
        <v>0.00433019551</v>
      </c>
      <c r="J1392" s="2">
        <f t="shared" si="298"/>
        <v>0</v>
      </c>
    </row>
    <row r="1393">
      <c r="C1393" s="1">
        <v>3.0</v>
      </c>
      <c r="E1393" s="4">
        <f t="shared" si="294"/>
        <v>59</v>
      </c>
      <c r="F1393" s="1">
        <v>1.0</v>
      </c>
      <c r="G1393" s="4" t="str">
        <f t="shared" si="295"/>
        <v>0.63</v>
      </c>
      <c r="H1393" s="2">
        <f t="shared" si="296"/>
        <v>37.17</v>
      </c>
      <c r="I1393" s="2">
        <f t="shared" si="297"/>
        <v>0.02691527878</v>
      </c>
      <c r="J1393" s="2">
        <f t="shared" si="298"/>
        <v>0</v>
      </c>
    </row>
    <row r="1394">
      <c r="C1394" s="1">
        <v>4.0</v>
      </c>
      <c r="E1394" s="4">
        <f t="shared" si="294"/>
        <v>7</v>
      </c>
      <c r="F1394" s="1">
        <v>1.0</v>
      </c>
      <c r="G1394" s="4" t="str">
        <f t="shared" si="295"/>
        <v>0.29</v>
      </c>
      <c r="H1394" s="2">
        <f t="shared" si="296"/>
        <v>2.03</v>
      </c>
      <c r="I1394" s="2">
        <f t="shared" si="297"/>
        <v>0.001469949312</v>
      </c>
      <c r="J1394" s="2">
        <f t="shared" si="298"/>
        <v>0</v>
      </c>
    </row>
    <row r="1395">
      <c r="C1395" s="1">
        <v>5.0</v>
      </c>
      <c r="E1395" s="4">
        <f t="shared" si="294"/>
        <v>17</v>
      </c>
      <c r="F1395" s="1">
        <v>1.0</v>
      </c>
      <c r="G1395" s="4" t="str">
        <f t="shared" si="295"/>
        <v>0.12</v>
      </c>
      <c r="H1395" s="2">
        <f t="shared" si="296"/>
        <v>2.04</v>
      </c>
      <c r="I1395" s="2">
        <f t="shared" si="297"/>
        <v>0.001477190442</v>
      </c>
      <c r="J1395" s="2">
        <f t="shared" si="298"/>
        <v>0</v>
      </c>
    </row>
    <row r="1396">
      <c r="C1396" s="1">
        <v>6.0</v>
      </c>
      <c r="E1396" s="4">
        <f t="shared" si="294"/>
        <v>13</v>
      </c>
      <c r="F1396" s="1">
        <v>1.0</v>
      </c>
      <c r="G1396" s="4" t="str">
        <f t="shared" si="295"/>
        <v>0.77</v>
      </c>
      <c r="H1396" s="2">
        <f t="shared" si="296"/>
        <v>10.01</v>
      </c>
      <c r="I1396" s="2">
        <f t="shared" si="297"/>
        <v>0.007248370746</v>
      </c>
      <c r="J1396" s="2">
        <f t="shared" si="298"/>
        <v>0</v>
      </c>
    </row>
    <row r="1397">
      <c r="C1397" s="1">
        <v>7.0</v>
      </c>
      <c r="E1397" s="4">
        <f t="shared" si="294"/>
        <v>58</v>
      </c>
      <c r="F1397" s="1">
        <v>1.0</v>
      </c>
      <c r="G1397" s="4" t="str">
        <f t="shared" si="295"/>
        <v>0.81</v>
      </c>
      <c r="H1397" s="2">
        <f t="shared" si="296"/>
        <v>46.98</v>
      </c>
      <c r="I1397" s="2">
        <f t="shared" si="297"/>
        <v>0.03401882694</v>
      </c>
      <c r="J1397" s="2">
        <f t="shared" si="298"/>
        <v>0</v>
      </c>
    </row>
    <row r="1398">
      <c r="C1398" s="1">
        <v>8.0</v>
      </c>
      <c r="E1398" s="4">
        <f t="shared" si="294"/>
        <v>687</v>
      </c>
      <c r="F1398" s="1">
        <v>1.0</v>
      </c>
      <c r="G1398" s="4" t="str">
        <f t="shared" si="295"/>
        <v>0.88</v>
      </c>
      <c r="H1398" s="2">
        <f t="shared" si="296"/>
        <v>604.56</v>
      </c>
      <c r="I1398" s="2">
        <f t="shared" si="297"/>
        <v>0.4377697321</v>
      </c>
      <c r="J1398" s="2">
        <f t="shared" si="298"/>
        <v>0</v>
      </c>
    </row>
    <row r="1399">
      <c r="C1399" s="1">
        <v>9.0</v>
      </c>
      <c r="E1399" s="4">
        <f t="shared" si="294"/>
        <v>519</v>
      </c>
      <c r="F1399" s="1">
        <v>1.0</v>
      </c>
      <c r="G1399" s="4" t="str">
        <f t="shared" si="295"/>
        <v>0.83</v>
      </c>
      <c r="H1399" s="2">
        <f t="shared" si="296"/>
        <v>430.77</v>
      </c>
      <c r="I1399" s="2">
        <f t="shared" si="297"/>
        <v>0.3119261405</v>
      </c>
      <c r="J1399" s="2">
        <f t="shared" si="298"/>
        <v>0</v>
      </c>
    </row>
    <row r="1400">
      <c r="C1400" s="1" t="s">
        <v>28</v>
      </c>
      <c r="I1400" s="2">
        <f>(E1401-H1401)/E1401</f>
        <v>0.1741057205</v>
      </c>
    </row>
    <row r="1401">
      <c r="D1401" s="1" t="s">
        <v>29</v>
      </c>
      <c r="E1401" s="2">
        <f>Sum(E1390:E1399)</f>
        <v>1381</v>
      </c>
      <c r="H1401" s="2">
        <f>Sum(H1390:H1399)</f>
        <v>1140.56</v>
      </c>
    </row>
    <row r="1402">
      <c r="D1402" s="1" t="s">
        <v>17</v>
      </c>
      <c r="E1402" s="2">
        <f>E1401/$B$2</f>
        <v>0.0107890625</v>
      </c>
    </row>
    <row r="1403">
      <c r="D1403" s="1" t="s">
        <v>18</v>
      </c>
      <c r="E1403" s="2">
        <f>H1401/E1401</f>
        <v>0.8258942795</v>
      </c>
    </row>
    <row r="1404">
      <c r="D1404" s="1" t="s">
        <v>20</v>
      </c>
      <c r="E1404" s="2">
        <f>H1401/$B$2</f>
        <v>0.008910625</v>
      </c>
    </row>
    <row r="1405">
      <c r="D1405" s="1" t="s">
        <v>21</v>
      </c>
      <c r="E1405" s="2">
        <f>(E1401-H1401)/$B$2</f>
        <v>0.0018784375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3</v>
      </c>
      <c r="F1420" s="1">
        <v>1.0</v>
      </c>
      <c r="G1420" s="4" t="str">
        <f t="shared" ref="G1420:G1429" si="300">INDIRECT(CONCATENATE("'ccc",$E$1418,"'!",$B$1,C1420+21))</f>
        <v>0.00</v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1</v>
      </c>
      <c r="F1421" s="1">
        <v>1.0</v>
      </c>
      <c r="G1421" s="4" t="str">
        <f t="shared" si="300"/>
        <v>0.00</v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9</v>
      </c>
      <c r="F1422" s="1">
        <v>1.0</v>
      </c>
      <c r="G1422" s="4" t="str">
        <f t="shared" si="300"/>
        <v>0.33</v>
      </c>
      <c r="H1422" s="2">
        <f t="shared" si="301"/>
        <v>2.97</v>
      </c>
      <c r="I1422" s="2">
        <f t="shared" si="302"/>
        <v>0.001897763578</v>
      </c>
      <c r="J1422" s="2">
        <f t="shared" si="303"/>
        <v>0</v>
      </c>
    </row>
    <row r="1423">
      <c r="C1423" s="1">
        <v>3.0</v>
      </c>
      <c r="E1423" s="4">
        <f t="shared" si="299"/>
        <v>44</v>
      </c>
      <c r="F1423" s="1">
        <v>1.0</v>
      </c>
      <c r="G1423" s="4" t="str">
        <f t="shared" si="300"/>
        <v>0.70</v>
      </c>
      <c r="H1423" s="2">
        <f t="shared" si="301"/>
        <v>30.8</v>
      </c>
      <c r="I1423" s="2">
        <f t="shared" si="302"/>
        <v>0.01968051118</v>
      </c>
      <c r="J1423" s="2">
        <f t="shared" si="303"/>
        <v>0</v>
      </c>
    </row>
    <row r="1424">
      <c r="C1424" s="1">
        <v>4.0</v>
      </c>
      <c r="E1424" s="4">
        <f t="shared" si="299"/>
        <v>2</v>
      </c>
      <c r="F1424" s="1">
        <v>1.0</v>
      </c>
      <c r="G1424" s="4" t="str">
        <f t="shared" si="300"/>
        <v>0.00</v>
      </c>
      <c r="H1424" s="2">
        <f t="shared" si="301"/>
        <v>0</v>
      </c>
      <c r="I1424" s="2">
        <f t="shared" si="302"/>
        <v>0</v>
      </c>
      <c r="J1424" s="2">
        <f t="shared" si="303"/>
        <v>0</v>
      </c>
    </row>
    <row r="1425">
      <c r="C1425" s="1">
        <v>5.0</v>
      </c>
      <c r="E1425" s="4">
        <f t="shared" si="299"/>
        <v>31</v>
      </c>
      <c r="F1425" s="1">
        <v>1.0</v>
      </c>
      <c r="G1425" s="4" t="str">
        <f t="shared" si="300"/>
        <v>0.39</v>
      </c>
      <c r="H1425" s="2">
        <f t="shared" si="301"/>
        <v>12.09</v>
      </c>
      <c r="I1425" s="2">
        <f t="shared" si="302"/>
        <v>0.007725239617</v>
      </c>
      <c r="J1425" s="2">
        <f t="shared" si="303"/>
        <v>0</v>
      </c>
    </row>
    <row r="1426">
      <c r="C1426" s="1">
        <v>6.0</v>
      </c>
      <c r="E1426" s="4">
        <f t="shared" si="299"/>
        <v>7</v>
      </c>
      <c r="F1426" s="1">
        <v>1.0</v>
      </c>
      <c r="G1426" s="4" t="str">
        <f t="shared" si="300"/>
        <v>0.57</v>
      </c>
      <c r="H1426" s="2">
        <f t="shared" si="301"/>
        <v>3.99</v>
      </c>
      <c r="I1426" s="2">
        <f t="shared" si="302"/>
        <v>0.002549520767</v>
      </c>
      <c r="J1426" s="2">
        <f t="shared" si="303"/>
        <v>0</v>
      </c>
    </row>
    <row r="1427">
      <c r="C1427" s="1">
        <v>7.0</v>
      </c>
      <c r="E1427" s="4">
        <f t="shared" si="299"/>
        <v>87</v>
      </c>
      <c r="F1427" s="1">
        <v>1.0</v>
      </c>
      <c r="G1427" s="4" t="str">
        <f t="shared" si="300"/>
        <v>0.66</v>
      </c>
      <c r="H1427" s="2">
        <f t="shared" si="301"/>
        <v>57.42</v>
      </c>
      <c r="I1427" s="2">
        <f t="shared" si="302"/>
        <v>0.03669009585</v>
      </c>
      <c r="J1427" s="2">
        <f t="shared" si="303"/>
        <v>0</v>
      </c>
    </row>
    <row r="1428">
      <c r="C1428" s="1">
        <v>8.0</v>
      </c>
      <c r="E1428" s="4">
        <f t="shared" si="299"/>
        <v>321</v>
      </c>
      <c r="F1428" s="1">
        <v>1.0</v>
      </c>
      <c r="G1428" s="4" t="str">
        <f t="shared" si="300"/>
        <v>0.82</v>
      </c>
      <c r="H1428" s="2">
        <f t="shared" si="301"/>
        <v>263.22</v>
      </c>
      <c r="I1428" s="2">
        <f t="shared" si="302"/>
        <v>0.1681916933</v>
      </c>
      <c r="J1428" s="2">
        <f t="shared" si="303"/>
        <v>0</v>
      </c>
    </row>
    <row r="1429">
      <c r="C1429" s="1">
        <v>9.0</v>
      </c>
      <c r="E1429" s="4">
        <f t="shared" si="299"/>
        <v>1060</v>
      </c>
      <c r="F1429" s="1">
        <v>1.0</v>
      </c>
      <c r="G1429" s="4" t="str">
        <f t="shared" si="300"/>
        <v>0.88</v>
      </c>
      <c r="H1429" s="2">
        <f t="shared" si="301"/>
        <v>932.8</v>
      </c>
      <c r="I1429" s="2">
        <f t="shared" si="302"/>
        <v>0.5960383387</v>
      </c>
      <c r="J1429" s="2">
        <f t="shared" si="303"/>
        <v>0</v>
      </c>
    </row>
    <row r="1430">
      <c r="C1430" s="1" t="s">
        <v>28</v>
      </c>
      <c r="I1430" s="2">
        <f>(E1431-H1431)/E1431</f>
        <v>0.1672268371</v>
      </c>
    </row>
    <row r="1431">
      <c r="D1431" s="1" t="s">
        <v>29</v>
      </c>
      <c r="E1431" s="2">
        <f>Sum(E1420:E1429)</f>
        <v>1565</v>
      </c>
      <c r="H1431" s="2">
        <f>Sum(H1420:H1429)</f>
        <v>1303.29</v>
      </c>
    </row>
    <row r="1432">
      <c r="D1432" s="1" t="s">
        <v>17</v>
      </c>
      <c r="E1432" s="2">
        <f>E1431/$B$2</f>
        <v>0.0122265625</v>
      </c>
    </row>
    <row r="1433">
      <c r="D1433" s="1" t="s">
        <v>18</v>
      </c>
      <c r="E1433" s="2">
        <f>H1431/E1431</f>
        <v>0.8327731629</v>
      </c>
    </row>
    <row r="1434">
      <c r="D1434" s="1" t="s">
        <v>20</v>
      </c>
      <c r="E1434" s="2">
        <f>H1431/$B$2</f>
        <v>0.01018195313</v>
      </c>
    </row>
    <row r="1435">
      <c r="D1435" s="1" t="s">
        <v>21</v>
      </c>
      <c r="E1435" s="2">
        <f>(E1431-H1431)/$B$2</f>
        <v>0.002044609375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2</v>
      </c>
      <c r="F1451" s="1">
        <v>1.0</v>
      </c>
      <c r="G1451" s="4" t="str">
        <f t="shared" si="305"/>
        <v>0.50</v>
      </c>
      <c r="H1451" s="2">
        <f t="shared" si="306"/>
        <v>1</v>
      </c>
      <c r="I1451" s="2">
        <f t="shared" si="307"/>
        <v>0.000668002672</v>
      </c>
      <c r="J1451" s="2">
        <f t="shared" si="308"/>
        <v>0</v>
      </c>
    </row>
    <row r="1452">
      <c r="C1452" s="1">
        <v>2.0</v>
      </c>
      <c r="E1452" s="4">
        <f t="shared" si="304"/>
        <v>7</v>
      </c>
      <c r="F1452" s="1">
        <v>1.0</v>
      </c>
      <c r="G1452" s="4" t="str">
        <f t="shared" si="305"/>
        <v>0.29</v>
      </c>
      <c r="H1452" s="2">
        <f t="shared" si="306"/>
        <v>2.03</v>
      </c>
      <c r="I1452" s="2">
        <f t="shared" si="307"/>
        <v>0.001356045424</v>
      </c>
      <c r="J1452" s="2">
        <f t="shared" si="308"/>
        <v>0</v>
      </c>
    </row>
    <row r="1453">
      <c r="C1453" s="1">
        <v>3.0</v>
      </c>
      <c r="E1453" s="4">
        <f t="shared" si="304"/>
        <v>33</v>
      </c>
      <c r="F1453" s="1">
        <v>1.0</v>
      </c>
      <c r="G1453" s="4" t="str">
        <f t="shared" si="305"/>
        <v>0.64</v>
      </c>
      <c r="H1453" s="2">
        <f t="shared" si="306"/>
        <v>21.12</v>
      </c>
      <c r="I1453" s="2">
        <f t="shared" si="307"/>
        <v>0.01410821643</v>
      </c>
      <c r="J1453" s="2">
        <f t="shared" si="308"/>
        <v>0</v>
      </c>
    </row>
    <row r="1454">
      <c r="C1454" s="1">
        <v>4.0</v>
      </c>
      <c r="E1454" s="4">
        <f t="shared" si="304"/>
        <v>3</v>
      </c>
      <c r="F1454" s="1">
        <v>1.0</v>
      </c>
      <c r="G1454" s="4" t="str">
        <f t="shared" si="305"/>
        <v>0.33</v>
      </c>
      <c r="H1454" s="2">
        <f t="shared" si="306"/>
        <v>0.99</v>
      </c>
      <c r="I1454" s="2">
        <f t="shared" si="307"/>
        <v>0.0006613226453</v>
      </c>
      <c r="J1454" s="2">
        <f t="shared" si="308"/>
        <v>0</v>
      </c>
    </row>
    <row r="1455">
      <c r="C1455" s="1">
        <v>5.0</v>
      </c>
      <c r="E1455" s="4">
        <f t="shared" si="304"/>
        <v>28</v>
      </c>
      <c r="F1455" s="1">
        <v>1.0</v>
      </c>
      <c r="G1455" s="4" t="str">
        <f t="shared" si="305"/>
        <v>0.39</v>
      </c>
      <c r="H1455" s="2">
        <f t="shared" si="306"/>
        <v>10.92</v>
      </c>
      <c r="I1455" s="2">
        <f t="shared" si="307"/>
        <v>0.007294589178</v>
      </c>
      <c r="J1455" s="2">
        <f t="shared" si="308"/>
        <v>0</v>
      </c>
    </row>
    <row r="1456">
      <c r="C1456" s="1">
        <v>6.0</v>
      </c>
      <c r="E1456" s="4">
        <f t="shared" si="304"/>
        <v>6</v>
      </c>
      <c r="F1456" s="1">
        <v>1.0</v>
      </c>
      <c r="G1456" s="4" t="str">
        <f t="shared" si="305"/>
        <v>0.33</v>
      </c>
      <c r="H1456" s="2">
        <f t="shared" si="306"/>
        <v>1.98</v>
      </c>
      <c r="I1456" s="2">
        <f t="shared" si="307"/>
        <v>0.001322645291</v>
      </c>
      <c r="J1456" s="2">
        <f t="shared" si="308"/>
        <v>0</v>
      </c>
    </row>
    <row r="1457">
      <c r="C1457" s="1">
        <v>7.0</v>
      </c>
      <c r="E1457" s="4">
        <f t="shared" si="304"/>
        <v>71</v>
      </c>
      <c r="F1457" s="1">
        <v>1.0</v>
      </c>
      <c r="G1457" s="4" t="str">
        <f t="shared" si="305"/>
        <v>0.69</v>
      </c>
      <c r="H1457" s="2">
        <f t="shared" si="306"/>
        <v>48.99</v>
      </c>
      <c r="I1457" s="2">
        <f t="shared" si="307"/>
        <v>0.0327254509</v>
      </c>
      <c r="J1457" s="2">
        <f t="shared" si="308"/>
        <v>0</v>
      </c>
    </row>
    <row r="1458">
      <c r="C1458" s="1">
        <v>8.0</v>
      </c>
      <c r="E1458" s="4">
        <f t="shared" si="304"/>
        <v>271</v>
      </c>
      <c r="F1458" s="1">
        <v>1.0</v>
      </c>
      <c r="G1458" s="4" t="str">
        <f t="shared" si="305"/>
        <v>0.83</v>
      </c>
      <c r="H1458" s="2">
        <f t="shared" si="306"/>
        <v>224.93</v>
      </c>
      <c r="I1458" s="2">
        <f t="shared" si="307"/>
        <v>0.150253841</v>
      </c>
      <c r="J1458" s="2">
        <f t="shared" si="308"/>
        <v>0</v>
      </c>
    </row>
    <row r="1459">
      <c r="C1459" s="1">
        <v>9.0</v>
      </c>
      <c r="E1459" s="4">
        <f t="shared" si="304"/>
        <v>1076</v>
      </c>
      <c r="F1459" s="1">
        <v>1.0</v>
      </c>
      <c r="G1459" s="4" t="str">
        <f t="shared" si="305"/>
        <v>0.90</v>
      </c>
      <c r="H1459" s="2">
        <f t="shared" si="306"/>
        <v>968.4</v>
      </c>
      <c r="I1459" s="2">
        <f t="shared" si="307"/>
        <v>0.6468937876</v>
      </c>
      <c r="J1459" s="2">
        <f t="shared" si="308"/>
        <v>0</v>
      </c>
    </row>
    <row r="1460">
      <c r="C1460" s="1" t="s">
        <v>28</v>
      </c>
      <c r="I1460" s="2">
        <f>(E1461-H1461)/E1461</f>
        <v>0.1447160989</v>
      </c>
    </row>
    <row r="1461">
      <c r="D1461" s="1" t="s">
        <v>29</v>
      </c>
      <c r="E1461" s="2">
        <f>Sum(E1450:E1459)</f>
        <v>1497</v>
      </c>
      <c r="H1461" s="2">
        <f>Sum(H1450:H1459)</f>
        <v>1280.36</v>
      </c>
    </row>
    <row r="1462">
      <c r="D1462" s="1" t="s">
        <v>17</v>
      </c>
      <c r="E1462" s="2">
        <f>E1461/$B$2</f>
        <v>0.0116953125</v>
      </c>
    </row>
    <row r="1463">
      <c r="D1463" s="1" t="s">
        <v>18</v>
      </c>
      <c r="E1463" s="2">
        <f>H1461/E1461</f>
        <v>0.8552839011</v>
      </c>
    </row>
    <row r="1464">
      <c r="D1464" s="1" t="s">
        <v>20</v>
      </c>
      <c r="E1464" s="2">
        <f>H1461/$B$2</f>
        <v>0.0100028125</v>
      </c>
    </row>
    <row r="1465">
      <c r="D1465" s="1" t="s">
        <v>21</v>
      </c>
      <c r="E1465" s="2">
        <f>(E1461-H1461)/$B$2</f>
        <v>0.0016925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2</v>
      </c>
      <c r="F1481" s="1">
        <v>1.0</v>
      </c>
      <c r="G1481" s="4" t="str">
        <f t="shared" si="310"/>
        <v>0.00</v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7</v>
      </c>
      <c r="F1482" s="1">
        <v>1.0</v>
      </c>
      <c r="G1482" s="4" t="str">
        <f t="shared" si="310"/>
        <v>0.29</v>
      </c>
      <c r="H1482" s="2">
        <f t="shared" si="311"/>
        <v>2.03</v>
      </c>
      <c r="I1482" s="2">
        <f t="shared" si="312"/>
        <v>0.001331147541</v>
      </c>
      <c r="J1482" s="2">
        <f t="shared" si="313"/>
        <v>0</v>
      </c>
    </row>
    <row r="1483">
      <c r="C1483" s="1">
        <v>3.0</v>
      </c>
      <c r="E1483" s="4">
        <f t="shared" si="309"/>
        <v>30</v>
      </c>
      <c r="F1483" s="1">
        <v>1.0</v>
      </c>
      <c r="G1483" s="4" t="str">
        <f t="shared" si="310"/>
        <v>0.43</v>
      </c>
      <c r="H1483" s="2">
        <f t="shared" si="311"/>
        <v>12.9</v>
      </c>
      <c r="I1483" s="2">
        <f t="shared" si="312"/>
        <v>0.008459016393</v>
      </c>
      <c r="J1483" s="2">
        <f t="shared" si="313"/>
        <v>0</v>
      </c>
    </row>
    <row r="1484">
      <c r="C1484" s="1">
        <v>4.0</v>
      </c>
      <c r="E1484" s="4">
        <f t="shared" si="309"/>
        <v>1</v>
      </c>
      <c r="F1484" s="1">
        <v>1.0</v>
      </c>
      <c r="G1484" s="4" t="str">
        <f t="shared" si="310"/>
        <v>0.00</v>
      </c>
      <c r="H1484" s="2">
        <f t="shared" si="311"/>
        <v>0</v>
      </c>
      <c r="I1484" s="2">
        <f t="shared" si="312"/>
        <v>0</v>
      </c>
      <c r="J1484" s="2">
        <f t="shared" si="313"/>
        <v>0</v>
      </c>
    </row>
    <row r="1485">
      <c r="C1485" s="1">
        <v>5.0</v>
      </c>
      <c r="E1485" s="4">
        <f t="shared" si="309"/>
        <v>27</v>
      </c>
      <c r="F1485" s="1">
        <v>1.0</v>
      </c>
      <c r="G1485" s="4" t="str">
        <f t="shared" si="310"/>
        <v>0.44</v>
      </c>
      <c r="H1485" s="2">
        <f t="shared" si="311"/>
        <v>11.88</v>
      </c>
      <c r="I1485" s="2">
        <f t="shared" si="312"/>
        <v>0.007790163934</v>
      </c>
      <c r="J1485" s="2">
        <f t="shared" si="313"/>
        <v>0</v>
      </c>
    </row>
    <row r="1486">
      <c r="C1486" s="1">
        <v>6.0</v>
      </c>
      <c r="E1486" s="4">
        <f t="shared" si="309"/>
        <v>7</v>
      </c>
      <c r="F1486" s="1">
        <v>1.0</v>
      </c>
      <c r="G1486" s="4" t="str">
        <f t="shared" si="310"/>
        <v>0.43</v>
      </c>
      <c r="H1486" s="2">
        <f t="shared" si="311"/>
        <v>3.01</v>
      </c>
      <c r="I1486" s="2">
        <f t="shared" si="312"/>
        <v>0.001973770492</v>
      </c>
      <c r="J1486" s="2">
        <f t="shared" si="313"/>
        <v>0</v>
      </c>
    </row>
    <row r="1487">
      <c r="C1487" s="1">
        <v>7.0</v>
      </c>
      <c r="E1487" s="4">
        <f t="shared" si="309"/>
        <v>86</v>
      </c>
      <c r="F1487" s="1">
        <v>1.0</v>
      </c>
      <c r="G1487" s="4" t="str">
        <f t="shared" si="310"/>
        <v>0.64</v>
      </c>
      <c r="H1487" s="2">
        <f t="shared" si="311"/>
        <v>55.04</v>
      </c>
      <c r="I1487" s="2">
        <f t="shared" si="312"/>
        <v>0.03609180328</v>
      </c>
      <c r="J1487" s="2">
        <f t="shared" si="313"/>
        <v>0</v>
      </c>
    </row>
    <row r="1488">
      <c r="C1488" s="1">
        <v>8.0</v>
      </c>
      <c r="E1488" s="4">
        <f t="shared" si="309"/>
        <v>180</v>
      </c>
      <c r="F1488" s="1">
        <v>1.0</v>
      </c>
      <c r="G1488" s="4" t="str">
        <f t="shared" si="310"/>
        <v>0.77</v>
      </c>
      <c r="H1488" s="2">
        <f t="shared" si="311"/>
        <v>138.6</v>
      </c>
      <c r="I1488" s="2">
        <f t="shared" si="312"/>
        <v>0.0908852459</v>
      </c>
      <c r="J1488" s="2">
        <f t="shared" si="313"/>
        <v>0</v>
      </c>
    </row>
    <row r="1489">
      <c r="C1489" s="1">
        <v>9.0</v>
      </c>
      <c r="E1489" s="4">
        <f t="shared" si="309"/>
        <v>1185</v>
      </c>
      <c r="F1489" s="1">
        <v>1.0</v>
      </c>
      <c r="G1489" s="4" t="str">
        <f t="shared" si="310"/>
        <v>0.93</v>
      </c>
      <c r="H1489" s="2">
        <f t="shared" si="311"/>
        <v>1102.05</v>
      </c>
      <c r="I1489" s="2">
        <f t="shared" si="312"/>
        <v>0.7226557377</v>
      </c>
      <c r="J1489" s="2">
        <f t="shared" si="313"/>
        <v>0</v>
      </c>
    </row>
    <row r="1490">
      <c r="C1490" s="1" t="s">
        <v>28</v>
      </c>
      <c r="I1490" s="2">
        <f>(E1491-H1491)/E1491</f>
        <v>0.1308131148</v>
      </c>
    </row>
    <row r="1491">
      <c r="D1491" s="1" t="s">
        <v>29</v>
      </c>
      <c r="E1491" s="2">
        <f>Sum(E1480:E1489)</f>
        <v>1525</v>
      </c>
      <c r="H1491" s="2">
        <f>Sum(H1480:H1489)</f>
        <v>1325.51</v>
      </c>
    </row>
    <row r="1492">
      <c r="D1492" s="1" t="s">
        <v>17</v>
      </c>
      <c r="E1492" s="2">
        <f>E1491/$B$2</f>
        <v>0.0119140625</v>
      </c>
    </row>
    <row r="1493">
      <c r="D1493" s="1" t="s">
        <v>18</v>
      </c>
      <c r="E1493" s="2">
        <f>H1491/E1491</f>
        <v>0.8691868852</v>
      </c>
    </row>
    <row r="1494">
      <c r="D1494" s="1" t="s">
        <v>20</v>
      </c>
      <c r="E1494" s="2">
        <f>H1491/$B$2</f>
        <v>0.01035554688</v>
      </c>
    </row>
    <row r="1495">
      <c r="D1495" s="1" t="s">
        <v>21</v>
      </c>
      <c r="E1495" s="2">
        <f>(E1491-H1491)/$B$2</f>
        <v>0.001558515625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</row>
    <row r="2">
      <c r="A2" s="1">
        <v>0.0</v>
      </c>
      <c r="B2" s="1">
        <v>20.0</v>
      </c>
      <c r="C2" s="1">
        <v>172.0</v>
      </c>
      <c r="D2" s="1">
        <v>85.0</v>
      </c>
      <c r="E2" s="1">
        <v>1.0</v>
      </c>
      <c r="F2" s="1">
        <v>5.0</v>
      </c>
      <c r="G2" s="1">
        <v>1.0</v>
      </c>
      <c r="H2" s="1">
        <v>227.0</v>
      </c>
      <c r="I2" s="1">
        <v>25.0</v>
      </c>
      <c r="J2" s="1">
        <v>29.0</v>
      </c>
      <c r="K2" s="1">
        <v>168.0</v>
      </c>
      <c r="L2" s="1">
        <v>44.0</v>
      </c>
      <c r="M2" s="1">
        <v>29.0</v>
      </c>
      <c r="N2" s="1">
        <v>286.0</v>
      </c>
      <c r="O2" s="1">
        <v>0.0</v>
      </c>
      <c r="P2" s="1">
        <v>3.0</v>
      </c>
      <c r="Q2" s="1">
        <v>8.0</v>
      </c>
      <c r="R2" s="1">
        <v>2.0</v>
      </c>
      <c r="S2" s="1">
        <v>55.0</v>
      </c>
      <c r="T2" s="1">
        <v>26.0</v>
      </c>
      <c r="U2" s="1">
        <v>0.0</v>
      </c>
      <c r="V2" s="1">
        <v>0.0</v>
      </c>
      <c r="W2" s="1">
        <v>0.0</v>
      </c>
    </row>
    <row r="3">
      <c r="A3" s="1">
        <v>1.0</v>
      </c>
      <c r="B3" s="1">
        <v>445.0</v>
      </c>
      <c r="C3" s="1">
        <v>63.0</v>
      </c>
      <c r="D3" s="1">
        <v>19.0</v>
      </c>
      <c r="E3" s="1">
        <v>62.0</v>
      </c>
      <c r="F3" s="1">
        <v>65.0</v>
      </c>
      <c r="G3" s="1">
        <v>2048.0</v>
      </c>
      <c r="H3" s="1">
        <v>94.0</v>
      </c>
      <c r="I3" s="1">
        <v>15.0</v>
      </c>
      <c r="J3" s="1">
        <v>14.0</v>
      </c>
      <c r="K3" s="1">
        <v>28.0</v>
      </c>
      <c r="L3" s="1">
        <v>53.0</v>
      </c>
      <c r="M3" s="1">
        <v>27.0</v>
      </c>
      <c r="N3" s="1">
        <v>318.0</v>
      </c>
      <c r="O3" s="1">
        <v>32.0</v>
      </c>
      <c r="P3" s="1">
        <v>19.0</v>
      </c>
      <c r="Q3" s="1">
        <v>1.0</v>
      </c>
      <c r="R3" s="1">
        <v>11.0</v>
      </c>
      <c r="S3" s="1">
        <v>5.0</v>
      </c>
      <c r="T3" s="1">
        <v>3.0</v>
      </c>
      <c r="U3" s="1">
        <v>2.0</v>
      </c>
      <c r="V3" s="1">
        <v>2.0</v>
      </c>
      <c r="W3" s="1">
        <v>0.0</v>
      </c>
    </row>
    <row r="4">
      <c r="A4" s="1">
        <v>2.0</v>
      </c>
      <c r="B4" s="1">
        <v>6012.0</v>
      </c>
      <c r="C4" s="1">
        <v>63.0</v>
      </c>
      <c r="D4" s="1">
        <v>155.0</v>
      </c>
      <c r="E4" s="1">
        <v>284.0</v>
      </c>
      <c r="F4" s="1">
        <v>542.0</v>
      </c>
      <c r="G4" s="1">
        <v>788.0</v>
      </c>
      <c r="H4" s="1">
        <v>656.0</v>
      </c>
      <c r="I4" s="1">
        <v>296.0</v>
      </c>
      <c r="J4" s="1">
        <v>353.0</v>
      </c>
      <c r="K4" s="1">
        <v>36.0</v>
      </c>
      <c r="L4" s="1">
        <v>215.0</v>
      </c>
      <c r="M4" s="1">
        <v>17.0</v>
      </c>
      <c r="N4" s="1">
        <v>41.0</v>
      </c>
      <c r="O4" s="1">
        <v>66.0</v>
      </c>
      <c r="P4" s="1">
        <v>40.0</v>
      </c>
      <c r="Q4" s="1">
        <v>17.0</v>
      </c>
      <c r="R4" s="1">
        <v>6.0</v>
      </c>
      <c r="S4" s="1">
        <v>66.0</v>
      </c>
      <c r="T4" s="1">
        <v>29.0</v>
      </c>
      <c r="U4" s="1">
        <v>4.0</v>
      </c>
      <c r="V4" s="1">
        <v>11.0</v>
      </c>
      <c r="W4" s="1">
        <v>4.0</v>
      </c>
    </row>
    <row r="5">
      <c r="A5" s="1">
        <v>3.0</v>
      </c>
      <c r="B5" s="1">
        <v>2876.0</v>
      </c>
      <c r="C5" s="1">
        <v>75.0</v>
      </c>
      <c r="D5" s="1">
        <v>1103.0</v>
      </c>
      <c r="E5" s="1">
        <v>2005.0</v>
      </c>
      <c r="F5" s="1">
        <v>587.0</v>
      </c>
      <c r="G5" s="1">
        <v>520.0</v>
      </c>
      <c r="H5" s="1">
        <v>152.0</v>
      </c>
      <c r="I5" s="1">
        <v>1153.0</v>
      </c>
      <c r="J5" s="1">
        <v>783.0</v>
      </c>
      <c r="K5" s="1">
        <v>18.0</v>
      </c>
      <c r="L5" s="1">
        <v>218.0</v>
      </c>
      <c r="M5" s="1">
        <v>97.0</v>
      </c>
      <c r="N5" s="1">
        <v>54.0</v>
      </c>
      <c r="O5" s="1">
        <v>173.0</v>
      </c>
      <c r="P5" s="1">
        <v>114.0</v>
      </c>
      <c r="Q5" s="1">
        <v>208.0</v>
      </c>
      <c r="R5" s="1">
        <v>18.0</v>
      </c>
      <c r="S5" s="1">
        <v>15.0</v>
      </c>
      <c r="T5" s="1">
        <v>4.0</v>
      </c>
      <c r="U5" s="1">
        <v>20.0</v>
      </c>
      <c r="V5" s="1">
        <v>14.0</v>
      </c>
      <c r="W5" s="1">
        <v>16.0</v>
      </c>
    </row>
    <row r="6">
      <c r="A6" s="1">
        <v>4.0</v>
      </c>
      <c r="B6" s="1">
        <v>0.0</v>
      </c>
      <c r="C6" s="1">
        <v>21.0</v>
      </c>
      <c r="D6" s="1">
        <v>69.0</v>
      </c>
      <c r="E6" s="1">
        <v>14.0</v>
      </c>
      <c r="F6" s="1">
        <v>13.0</v>
      </c>
      <c r="G6" s="1">
        <v>2.0</v>
      </c>
      <c r="H6" s="1">
        <v>695.0</v>
      </c>
      <c r="I6" s="1">
        <v>13.0</v>
      </c>
      <c r="J6" s="1">
        <v>14.0</v>
      </c>
      <c r="K6" s="1">
        <v>16.0</v>
      </c>
      <c r="L6" s="1">
        <v>615.0</v>
      </c>
      <c r="M6" s="1">
        <v>80.0</v>
      </c>
      <c r="N6" s="1">
        <v>96.0</v>
      </c>
      <c r="O6" s="1">
        <v>166.0</v>
      </c>
      <c r="P6" s="1">
        <v>50.0</v>
      </c>
      <c r="Q6" s="1">
        <v>1.0</v>
      </c>
      <c r="R6" s="1">
        <v>6.0</v>
      </c>
      <c r="S6" s="1">
        <v>62.0</v>
      </c>
      <c r="T6" s="1">
        <v>49.0</v>
      </c>
      <c r="U6" s="1">
        <v>23.0</v>
      </c>
      <c r="V6" s="1">
        <v>0.0</v>
      </c>
      <c r="W6" s="1">
        <v>0.0</v>
      </c>
    </row>
    <row r="7">
      <c r="A7" s="1">
        <v>5.0</v>
      </c>
      <c r="B7" s="1">
        <v>141.0</v>
      </c>
      <c r="C7" s="1">
        <v>446.0</v>
      </c>
      <c r="D7" s="1">
        <v>1781.0</v>
      </c>
      <c r="E7" s="1">
        <v>221.0</v>
      </c>
      <c r="F7" s="1">
        <v>58.0</v>
      </c>
      <c r="G7" s="1">
        <v>88.0</v>
      </c>
      <c r="H7" s="1">
        <v>639.0</v>
      </c>
      <c r="I7" s="1">
        <v>637.0</v>
      </c>
      <c r="J7" s="1">
        <v>679.0</v>
      </c>
      <c r="K7" s="1">
        <v>113.0</v>
      </c>
      <c r="L7" s="1">
        <v>1234.0</v>
      </c>
      <c r="M7" s="1">
        <v>718.0</v>
      </c>
      <c r="N7" s="1">
        <v>1490.0</v>
      </c>
      <c r="O7" s="1">
        <v>83.0</v>
      </c>
      <c r="P7" s="1">
        <v>56.0</v>
      </c>
      <c r="Q7" s="1">
        <v>468.0</v>
      </c>
      <c r="R7" s="1">
        <v>130.0</v>
      </c>
      <c r="S7" s="1">
        <v>81.0</v>
      </c>
      <c r="T7" s="1">
        <v>46.0</v>
      </c>
      <c r="U7" s="1">
        <v>70.0</v>
      </c>
      <c r="V7" s="1">
        <v>3.0</v>
      </c>
      <c r="W7" s="1">
        <v>9.0</v>
      </c>
    </row>
    <row r="8">
      <c r="A8" s="1">
        <v>6.0</v>
      </c>
      <c r="B8" s="1">
        <v>76.0</v>
      </c>
      <c r="C8" s="1">
        <v>6724.0</v>
      </c>
      <c r="D8" s="1">
        <v>218.0</v>
      </c>
      <c r="E8" s="1">
        <v>22.0</v>
      </c>
      <c r="F8" s="1">
        <v>11.0</v>
      </c>
      <c r="G8" s="1">
        <v>63.0</v>
      </c>
      <c r="H8" s="1">
        <v>2560.0</v>
      </c>
      <c r="I8" s="1">
        <v>401.0</v>
      </c>
      <c r="J8" s="1">
        <v>592.0</v>
      </c>
      <c r="K8" s="1">
        <v>5458.0</v>
      </c>
      <c r="L8" s="1">
        <v>505.0</v>
      </c>
      <c r="M8" s="1">
        <v>56.0</v>
      </c>
      <c r="N8" s="1">
        <v>1424.0</v>
      </c>
      <c r="O8" s="1">
        <v>2.0</v>
      </c>
      <c r="P8" s="1">
        <v>17.0</v>
      </c>
      <c r="Q8" s="1">
        <v>274.0</v>
      </c>
      <c r="R8" s="1">
        <v>53.0</v>
      </c>
      <c r="S8" s="1">
        <v>2272.0</v>
      </c>
      <c r="T8" s="1">
        <v>1504.0</v>
      </c>
      <c r="U8" s="1">
        <v>1.0</v>
      </c>
      <c r="V8" s="1">
        <v>1.0</v>
      </c>
      <c r="W8" s="1">
        <v>3.0</v>
      </c>
    </row>
    <row r="9">
      <c r="A9" s="1">
        <v>7.0</v>
      </c>
      <c r="B9" s="1">
        <v>42.0</v>
      </c>
      <c r="C9" s="1">
        <v>8.0</v>
      </c>
      <c r="D9" s="1">
        <v>2254.0</v>
      </c>
      <c r="E9" s="1">
        <v>5652.0</v>
      </c>
      <c r="F9" s="1">
        <v>3949.0</v>
      </c>
      <c r="G9" s="1">
        <v>680.0</v>
      </c>
      <c r="H9" s="1">
        <v>894.0</v>
      </c>
      <c r="I9" s="1">
        <v>140.0</v>
      </c>
      <c r="J9" s="1">
        <v>38.0</v>
      </c>
      <c r="K9" s="1">
        <v>2.0</v>
      </c>
      <c r="L9" s="1">
        <v>992.0</v>
      </c>
      <c r="M9" s="1">
        <v>1865.0</v>
      </c>
      <c r="N9" s="1">
        <v>137.0</v>
      </c>
      <c r="O9" s="1">
        <v>1604.0</v>
      </c>
      <c r="P9" s="1">
        <v>1731.0</v>
      </c>
      <c r="Q9" s="1">
        <v>4.0</v>
      </c>
      <c r="R9" s="1">
        <v>22.0</v>
      </c>
      <c r="S9" s="1">
        <v>23.0</v>
      </c>
      <c r="T9" s="1">
        <v>13.0</v>
      </c>
      <c r="U9" s="1">
        <v>1084.0</v>
      </c>
      <c r="V9" s="1">
        <v>20.0</v>
      </c>
      <c r="W9" s="1">
        <v>3.0</v>
      </c>
    </row>
    <row r="10">
      <c r="A10" s="1">
        <v>8.0</v>
      </c>
      <c r="B10" s="1">
        <v>54.0</v>
      </c>
      <c r="C10" s="1">
        <v>1238.0</v>
      </c>
      <c r="D10" s="1">
        <v>4186.0</v>
      </c>
      <c r="E10" s="1">
        <v>4411.0</v>
      </c>
      <c r="F10" s="1">
        <v>2485.0</v>
      </c>
      <c r="G10" s="1">
        <v>215.0</v>
      </c>
      <c r="H10" s="1">
        <v>1926.0</v>
      </c>
      <c r="I10" s="1">
        <v>6959.0</v>
      </c>
      <c r="J10" s="1">
        <v>3875.0</v>
      </c>
      <c r="K10" s="1">
        <v>1497.0</v>
      </c>
      <c r="L10" s="1">
        <v>1515.0</v>
      </c>
      <c r="M10" s="1">
        <v>3371.0</v>
      </c>
      <c r="N10" s="1">
        <v>2069.0</v>
      </c>
      <c r="O10" s="1">
        <v>1025.0</v>
      </c>
      <c r="P10" s="1">
        <v>1203.0</v>
      </c>
      <c r="Q10" s="1">
        <v>1893.0</v>
      </c>
      <c r="R10" s="1">
        <v>992.0</v>
      </c>
      <c r="S10" s="1">
        <v>165.0</v>
      </c>
      <c r="T10" s="1">
        <v>92.0</v>
      </c>
      <c r="U10" s="1">
        <v>56.0</v>
      </c>
      <c r="V10" s="1">
        <v>164.0</v>
      </c>
      <c r="W10" s="1">
        <v>238.0</v>
      </c>
    </row>
    <row r="11">
      <c r="A11" s="1">
        <v>9.0</v>
      </c>
      <c r="B11" s="1">
        <v>2.0</v>
      </c>
      <c r="C11" s="1">
        <v>70.0</v>
      </c>
      <c r="D11" s="1">
        <v>3195.0</v>
      </c>
      <c r="E11" s="1">
        <v>1530.0</v>
      </c>
      <c r="F11" s="1">
        <v>226.0</v>
      </c>
      <c r="G11" s="1">
        <v>17.0</v>
      </c>
      <c r="H11" s="1">
        <v>618.0</v>
      </c>
      <c r="I11" s="1">
        <v>624.0</v>
      </c>
      <c r="J11" s="1">
        <v>205.0</v>
      </c>
      <c r="K11" s="1">
        <v>42.0</v>
      </c>
      <c r="L11" s="1">
        <v>730.0</v>
      </c>
      <c r="M11" s="1">
        <v>463.0</v>
      </c>
      <c r="N11" s="1">
        <v>173.0</v>
      </c>
      <c r="O11" s="1">
        <v>456.0</v>
      </c>
      <c r="P11" s="1">
        <v>673.0</v>
      </c>
      <c r="Q11" s="1">
        <v>56.0</v>
      </c>
      <c r="R11" s="1">
        <v>38.0</v>
      </c>
      <c r="S11" s="1">
        <v>41.0</v>
      </c>
      <c r="T11" s="1">
        <v>18.0</v>
      </c>
      <c r="U11" s="1">
        <v>158.0</v>
      </c>
      <c r="V11" s="1">
        <v>5.0</v>
      </c>
      <c r="W11" s="1">
        <v>5.0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</row>
    <row r="21">
      <c r="A21" s="1">
        <v>0.0</v>
      </c>
      <c r="B21" s="1" t="str">
        <f t="shared" ref="B21:W21" si="1">LEFT(B41,4)</f>
        <v>0.10</v>
      </c>
      <c r="C21" s="1" t="str">
        <f t="shared" si="1"/>
        <v>0.41</v>
      </c>
      <c r="D21" s="1" t="str">
        <f t="shared" si="1"/>
        <v>0.32</v>
      </c>
      <c r="E21" s="1" t="str">
        <f t="shared" si="1"/>
        <v>0.00</v>
      </c>
      <c r="F21" s="1" t="str">
        <f t="shared" si="1"/>
        <v>0.40</v>
      </c>
      <c r="G21" s="1" t="str">
        <f t="shared" si="1"/>
        <v>0.00</v>
      </c>
      <c r="H21" s="1" t="str">
        <f t="shared" si="1"/>
        <v>0.33</v>
      </c>
      <c r="I21" s="1" t="str">
        <f t="shared" si="1"/>
        <v>0.32</v>
      </c>
      <c r="J21" s="1" t="str">
        <f t="shared" si="1"/>
        <v>0.48</v>
      </c>
      <c r="K21" s="1" t="str">
        <f t="shared" si="1"/>
        <v>0.34</v>
      </c>
      <c r="L21" s="1" t="str">
        <f t="shared" si="1"/>
        <v>0.27</v>
      </c>
      <c r="M21" s="1" t="str">
        <f t="shared" si="1"/>
        <v>0.28</v>
      </c>
      <c r="N21" s="1" t="str">
        <f t="shared" si="1"/>
        <v>0.37</v>
      </c>
      <c r="O21" s="1" t="str">
        <f t="shared" si="1"/>
        <v/>
      </c>
      <c r="P21" s="1" t="str">
        <f t="shared" si="1"/>
        <v>0.00</v>
      </c>
      <c r="Q21" s="1" t="str">
        <f t="shared" si="1"/>
        <v>0.50</v>
      </c>
      <c r="R21" s="1" t="str">
        <f t="shared" si="1"/>
        <v>0.00</v>
      </c>
      <c r="S21" s="1" t="str">
        <f t="shared" si="1"/>
        <v>0.31</v>
      </c>
      <c r="T21" s="1" t="str">
        <f t="shared" si="1"/>
        <v>0.35</v>
      </c>
      <c r="U21" s="1" t="str">
        <f t="shared" si="1"/>
        <v/>
      </c>
      <c r="V21" s="1" t="str">
        <f t="shared" si="1"/>
        <v/>
      </c>
      <c r="W21" s="1" t="str">
        <f t="shared" si="1"/>
        <v/>
      </c>
    </row>
    <row r="22">
      <c r="A22" s="1">
        <v>1.0</v>
      </c>
      <c r="B22" s="1" t="str">
        <f t="shared" ref="B22:W22" si="2">LEFT(B42,4)</f>
        <v>0.44</v>
      </c>
      <c r="C22" s="1" t="str">
        <f t="shared" si="2"/>
        <v>0.35</v>
      </c>
      <c r="D22" s="1" t="str">
        <f t="shared" si="2"/>
        <v>0.47</v>
      </c>
      <c r="E22" s="1" t="str">
        <f t="shared" si="2"/>
        <v>0.47</v>
      </c>
      <c r="F22" s="1" t="str">
        <f t="shared" si="2"/>
        <v>0.40</v>
      </c>
      <c r="G22" s="1" t="str">
        <f t="shared" si="2"/>
        <v>0.73</v>
      </c>
      <c r="H22" s="1" t="str">
        <f t="shared" si="2"/>
        <v>0.41</v>
      </c>
      <c r="I22" s="1" t="str">
        <f t="shared" si="2"/>
        <v>0.20</v>
      </c>
      <c r="J22" s="1" t="str">
        <f t="shared" si="2"/>
        <v>0.43</v>
      </c>
      <c r="K22" s="1" t="str">
        <f t="shared" si="2"/>
        <v>0.21</v>
      </c>
      <c r="L22" s="1" t="str">
        <f t="shared" si="2"/>
        <v>0.30</v>
      </c>
      <c r="M22" s="1" t="str">
        <f t="shared" si="2"/>
        <v>0.52</v>
      </c>
      <c r="N22" s="1" t="str">
        <f t="shared" si="2"/>
        <v>0.44</v>
      </c>
      <c r="O22" s="1" t="str">
        <f t="shared" si="2"/>
        <v>0.50</v>
      </c>
      <c r="P22" s="1" t="str">
        <f t="shared" si="2"/>
        <v>0.32</v>
      </c>
      <c r="Q22" s="1" t="str">
        <f t="shared" si="2"/>
        <v>0.00</v>
      </c>
      <c r="R22" s="1" t="str">
        <f t="shared" si="2"/>
        <v>0.55</v>
      </c>
      <c r="S22" s="1" t="str">
        <f t="shared" si="2"/>
        <v>0.20</v>
      </c>
      <c r="T22" s="1" t="str">
        <f t="shared" si="2"/>
        <v>0.67</v>
      </c>
      <c r="U22" s="1" t="str">
        <f t="shared" si="2"/>
        <v>0.00</v>
      </c>
      <c r="V22" s="1" t="str">
        <f t="shared" si="2"/>
        <v>0.00</v>
      </c>
      <c r="W22" s="1" t="str">
        <f t="shared" si="2"/>
        <v/>
      </c>
    </row>
    <row r="23">
      <c r="A23" s="1">
        <v>2.0</v>
      </c>
      <c r="B23" s="1" t="str">
        <f t="shared" ref="B23:W23" si="3">LEFT(B43,4)</f>
        <v>0.78</v>
      </c>
      <c r="C23" s="1" t="str">
        <f t="shared" si="3"/>
        <v>0.51</v>
      </c>
      <c r="D23" s="1" t="str">
        <f t="shared" si="3"/>
        <v>0.49</v>
      </c>
      <c r="E23" s="1" t="str">
        <f t="shared" si="3"/>
        <v>0.50</v>
      </c>
      <c r="F23" s="1" t="str">
        <f t="shared" si="3"/>
        <v>0.46</v>
      </c>
      <c r="G23" s="1" t="str">
        <f t="shared" si="3"/>
        <v>0.52</v>
      </c>
      <c r="H23" s="1" t="str">
        <f t="shared" si="3"/>
        <v>0.49</v>
      </c>
      <c r="I23" s="1" t="str">
        <f t="shared" si="3"/>
        <v>0.51</v>
      </c>
      <c r="J23" s="1" t="str">
        <f t="shared" si="3"/>
        <v>0.62</v>
      </c>
      <c r="K23" s="1" t="str">
        <f t="shared" si="3"/>
        <v>0.39</v>
      </c>
      <c r="L23" s="1" t="str">
        <f t="shared" si="3"/>
        <v>0.39</v>
      </c>
      <c r="M23" s="1" t="str">
        <f t="shared" si="3"/>
        <v>0.12</v>
      </c>
      <c r="N23" s="1" t="str">
        <f t="shared" si="3"/>
        <v>0.10</v>
      </c>
      <c r="O23" s="1" t="str">
        <f t="shared" si="3"/>
        <v>0.30</v>
      </c>
      <c r="P23" s="1" t="str">
        <f t="shared" si="3"/>
        <v>0.38</v>
      </c>
      <c r="Q23" s="1" t="str">
        <f t="shared" si="3"/>
        <v>0.53</v>
      </c>
      <c r="R23" s="1" t="str">
        <f t="shared" si="3"/>
        <v>0.67</v>
      </c>
      <c r="S23" s="1" t="str">
        <f t="shared" si="3"/>
        <v>0.55</v>
      </c>
      <c r="T23" s="1" t="str">
        <f t="shared" si="3"/>
        <v>0.31</v>
      </c>
      <c r="U23" s="1" t="str">
        <f t="shared" si="3"/>
        <v>0.00</v>
      </c>
      <c r="V23" s="1" t="str">
        <f t="shared" si="3"/>
        <v>0.55</v>
      </c>
      <c r="W23" s="1" t="str">
        <f t="shared" si="3"/>
        <v>0.50</v>
      </c>
    </row>
    <row r="24">
      <c r="A24" s="1">
        <v>3.0</v>
      </c>
      <c r="B24" s="1" t="str">
        <f t="shared" ref="B24:W24" si="4">LEFT(B44,4)</f>
        <v>0.65</v>
      </c>
      <c r="C24" s="1" t="str">
        <f t="shared" si="4"/>
        <v>0.49</v>
      </c>
      <c r="D24" s="1" t="str">
        <f t="shared" si="4"/>
        <v>0.72</v>
      </c>
      <c r="E24" s="1" t="str">
        <f t="shared" si="4"/>
        <v>0.76</v>
      </c>
      <c r="F24" s="1" t="str">
        <f t="shared" si="4"/>
        <v>0.69</v>
      </c>
      <c r="G24" s="1" t="str">
        <f t="shared" si="4"/>
        <v>0.53</v>
      </c>
      <c r="H24" s="1" t="str">
        <f t="shared" si="4"/>
        <v>0.36</v>
      </c>
      <c r="I24" s="1" t="str">
        <f t="shared" si="4"/>
        <v>0.78</v>
      </c>
      <c r="J24" s="1" t="str">
        <f t="shared" si="4"/>
        <v>0.76</v>
      </c>
      <c r="K24" s="1" t="str">
        <f t="shared" si="4"/>
        <v>0.17</v>
      </c>
      <c r="L24" s="1" t="str">
        <f t="shared" si="4"/>
        <v>0.50</v>
      </c>
      <c r="M24" s="1" t="str">
        <f t="shared" si="4"/>
        <v>0.45</v>
      </c>
      <c r="N24" s="1" t="str">
        <f t="shared" si="4"/>
        <v>0.30</v>
      </c>
      <c r="O24" s="1" t="str">
        <f t="shared" si="4"/>
        <v>0.54</v>
      </c>
      <c r="P24" s="1" t="str">
        <f t="shared" si="4"/>
        <v>0.48</v>
      </c>
      <c r="Q24" s="1" t="str">
        <f t="shared" si="4"/>
        <v>0.73</v>
      </c>
      <c r="R24" s="1" t="str">
        <f t="shared" si="4"/>
        <v>0.56</v>
      </c>
      <c r="S24" s="1" t="str">
        <f t="shared" si="4"/>
        <v>0.27</v>
      </c>
      <c r="T24" s="1" t="str">
        <f t="shared" si="4"/>
        <v>0.75</v>
      </c>
      <c r="U24" s="1" t="str">
        <f t="shared" si="4"/>
        <v>0.60</v>
      </c>
      <c r="V24" s="1" t="str">
        <f t="shared" si="4"/>
        <v>0.36</v>
      </c>
      <c r="W24" s="1" t="str">
        <f t="shared" si="4"/>
        <v>0.88</v>
      </c>
    </row>
    <row r="25">
      <c r="A25" s="1">
        <v>4.0</v>
      </c>
      <c r="B25" s="1" t="str">
        <f t="shared" ref="B25:W25" si="5">LEFT(B45,4)</f>
        <v/>
      </c>
      <c r="C25" s="1" t="str">
        <f t="shared" si="5"/>
        <v>0.38</v>
      </c>
      <c r="D25" s="1" t="str">
        <f t="shared" si="5"/>
        <v>0.46</v>
      </c>
      <c r="E25" s="1" t="str">
        <f t="shared" si="5"/>
        <v>0.50</v>
      </c>
      <c r="F25" s="1" t="str">
        <f t="shared" si="5"/>
        <v>0.31</v>
      </c>
      <c r="G25" s="1" t="str">
        <f t="shared" si="5"/>
        <v>0.00</v>
      </c>
      <c r="H25" s="1" t="str">
        <f t="shared" si="5"/>
        <v>0.53</v>
      </c>
      <c r="I25" s="1" t="str">
        <f t="shared" si="5"/>
        <v>0.62</v>
      </c>
      <c r="J25" s="1" t="str">
        <f t="shared" si="5"/>
        <v>0.29</v>
      </c>
      <c r="K25" s="1" t="str">
        <f t="shared" si="5"/>
        <v>0.25</v>
      </c>
      <c r="L25" s="1" t="str">
        <f t="shared" si="5"/>
        <v>0.66</v>
      </c>
      <c r="M25" s="1" t="str">
        <f t="shared" si="5"/>
        <v>0.54</v>
      </c>
      <c r="N25" s="1" t="str">
        <f t="shared" si="5"/>
        <v>0.39</v>
      </c>
      <c r="O25" s="1" t="str">
        <f t="shared" si="5"/>
        <v>0.57</v>
      </c>
      <c r="P25" s="1" t="str">
        <f t="shared" si="5"/>
        <v>0.42</v>
      </c>
      <c r="Q25" s="1" t="str">
        <f t="shared" si="5"/>
        <v>1.00</v>
      </c>
      <c r="R25" s="1" t="str">
        <f t="shared" si="5"/>
        <v>0.33</v>
      </c>
      <c r="S25" s="1" t="str">
        <f t="shared" si="5"/>
        <v>0.56</v>
      </c>
      <c r="T25" s="1" t="str">
        <f t="shared" si="5"/>
        <v>0.51</v>
      </c>
      <c r="U25" s="1" t="str">
        <f t="shared" si="5"/>
        <v>0.48</v>
      </c>
      <c r="V25" s="1" t="str">
        <f t="shared" si="5"/>
        <v/>
      </c>
      <c r="W25" s="1" t="str">
        <f t="shared" si="5"/>
        <v/>
      </c>
    </row>
    <row r="26">
      <c r="A26" s="1">
        <v>5.0</v>
      </c>
      <c r="B26" s="1" t="str">
        <f t="shared" ref="B26:W26" si="6">LEFT(B46,4)</f>
        <v>0.44</v>
      </c>
      <c r="C26" s="1" t="str">
        <f t="shared" si="6"/>
        <v>0.56</v>
      </c>
      <c r="D26" s="1" t="str">
        <f t="shared" si="6"/>
        <v>0.69</v>
      </c>
      <c r="E26" s="1" t="str">
        <f t="shared" si="6"/>
        <v>0.57</v>
      </c>
      <c r="F26" s="1" t="str">
        <f t="shared" si="6"/>
        <v>0.55</v>
      </c>
      <c r="G26" s="1" t="str">
        <f t="shared" si="6"/>
        <v>0.27</v>
      </c>
      <c r="H26" s="1" t="str">
        <f t="shared" si="6"/>
        <v>0.53</v>
      </c>
      <c r="I26" s="1" t="str">
        <f t="shared" si="6"/>
        <v>0.62</v>
      </c>
      <c r="J26" s="1" t="str">
        <f t="shared" si="6"/>
        <v>0.69</v>
      </c>
      <c r="K26" s="1" t="str">
        <f t="shared" si="6"/>
        <v>0.53</v>
      </c>
      <c r="L26" s="1" t="str">
        <f t="shared" si="6"/>
        <v>0.67</v>
      </c>
      <c r="M26" s="1" t="str">
        <f t="shared" si="6"/>
        <v>0.73</v>
      </c>
      <c r="N26" s="1" t="str">
        <f t="shared" si="6"/>
        <v>0.67</v>
      </c>
      <c r="O26" s="1" t="str">
        <f t="shared" si="6"/>
        <v>0.57</v>
      </c>
      <c r="P26" s="1" t="str">
        <f t="shared" si="6"/>
        <v>0.52</v>
      </c>
      <c r="Q26" s="1" t="str">
        <f t="shared" si="6"/>
        <v>0.79</v>
      </c>
      <c r="R26" s="1" t="str">
        <f t="shared" si="6"/>
        <v>0.71</v>
      </c>
      <c r="S26" s="1" t="str">
        <f t="shared" si="6"/>
        <v>0.57</v>
      </c>
      <c r="T26" s="1" t="str">
        <f t="shared" si="6"/>
        <v>0.33</v>
      </c>
      <c r="U26" s="1" t="str">
        <f t="shared" si="6"/>
        <v>0.61</v>
      </c>
      <c r="V26" s="1" t="str">
        <f t="shared" si="6"/>
        <v>0.67</v>
      </c>
      <c r="W26" s="1" t="str">
        <f t="shared" si="6"/>
        <v>0.56</v>
      </c>
    </row>
    <row r="27">
      <c r="A27" s="1">
        <v>6.0</v>
      </c>
      <c r="B27" s="1" t="str">
        <f t="shared" ref="B27:W27" si="7">LEFT(B47,4)</f>
        <v>0.42</v>
      </c>
      <c r="C27" s="1" t="str">
        <f t="shared" si="7"/>
        <v>0.93</v>
      </c>
      <c r="D27" s="1" t="str">
        <f t="shared" si="7"/>
        <v>0.66</v>
      </c>
      <c r="E27" s="1" t="str">
        <f t="shared" si="7"/>
        <v>0.59</v>
      </c>
      <c r="F27" s="1" t="str">
        <f t="shared" si="7"/>
        <v>0.64</v>
      </c>
      <c r="G27" s="1" t="str">
        <f t="shared" si="7"/>
        <v>0.62</v>
      </c>
      <c r="H27" s="1" t="str">
        <f t="shared" si="7"/>
        <v>0.79</v>
      </c>
      <c r="I27" s="1" t="str">
        <f t="shared" si="7"/>
        <v>0.76</v>
      </c>
      <c r="J27" s="1" t="str">
        <f t="shared" si="7"/>
        <v>0.79</v>
      </c>
      <c r="K27" s="1" t="str">
        <f t="shared" si="7"/>
        <v>0.92</v>
      </c>
      <c r="L27" s="1" t="str">
        <f t="shared" si="7"/>
        <v>0.65</v>
      </c>
      <c r="M27" s="1" t="str">
        <f t="shared" si="7"/>
        <v>0.62</v>
      </c>
      <c r="N27" s="1" t="str">
        <f t="shared" si="7"/>
        <v>0.69</v>
      </c>
      <c r="O27" s="1" t="str">
        <f t="shared" si="7"/>
        <v>0.00</v>
      </c>
      <c r="P27" s="1" t="str">
        <f t="shared" si="7"/>
        <v>0.41</v>
      </c>
      <c r="Q27" s="1" t="str">
        <f t="shared" si="7"/>
        <v>0.75</v>
      </c>
      <c r="R27" s="1" t="str">
        <f t="shared" si="7"/>
        <v>0.58</v>
      </c>
      <c r="S27" s="1" t="str">
        <f t="shared" si="7"/>
        <v>0.93</v>
      </c>
      <c r="T27" s="1" t="str">
        <f t="shared" si="7"/>
        <v>0.93</v>
      </c>
      <c r="U27" s="1" t="str">
        <f t="shared" si="7"/>
        <v>1.00</v>
      </c>
      <c r="V27" s="1" t="str">
        <f t="shared" si="7"/>
        <v>1.00</v>
      </c>
      <c r="W27" s="1" t="str">
        <f t="shared" si="7"/>
        <v>0.67</v>
      </c>
    </row>
    <row r="28">
      <c r="A28" s="1">
        <v>7.0</v>
      </c>
      <c r="B28" s="1" t="str">
        <f t="shared" ref="B28:W28" si="8">LEFT(B48,4)</f>
        <v>0.48</v>
      </c>
      <c r="C28" s="1" t="str">
        <f t="shared" si="8"/>
        <v>0.12</v>
      </c>
      <c r="D28" s="1" t="str">
        <f t="shared" si="8"/>
        <v>0.84</v>
      </c>
      <c r="E28" s="1" t="str">
        <f t="shared" si="8"/>
        <v>0.88</v>
      </c>
      <c r="F28" s="1" t="str">
        <f t="shared" si="8"/>
        <v>0.86</v>
      </c>
      <c r="G28" s="1" t="str">
        <f t="shared" si="8"/>
        <v>0.65</v>
      </c>
      <c r="H28" s="1" t="str">
        <f t="shared" si="8"/>
        <v>0.71</v>
      </c>
      <c r="I28" s="1" t="str">
        <f t="shared" si="8"/>
        <v>0.64</v>
      </c>
      <c r="J28" s="1" t="str">
        <f t="shared" si="8"/>
        <v>0.50</v>
      </c>
      <c r="K28" s="1" t="str">
        <f t="shared" si="8"/>
        <v>0.50</v>
      </c>
      <c r="L28" s="1" t="str">
        <f t="shared" si="8"/>
        <v>0.75</v>
      </c>
      <c r="M28" s="1" t="str">
        <f t="shared" si="8"/>
        <v>0.87</v>
      </c>
      <c r="N28" s="1" t="str">
        <f t="shared" si="8"/>
        <v>0.62</v>
      </c>
      <c r="O28" s="1" t="str">
        <f t="shared" si="8"/>
        <v>0.86</v>
      </c>
      <c r="P28" s="1" t="str">
        <f t="shared" si="8"/>
        <v>0.90</v>
      </c>
      <c r="Q28" s="1" t="str">
        <f t="shared" si="8"/>
        <v>0.75</v>
      </c>
      <c r="R28" s="1" t="str">
        <f t="shared" si="8"/>
        <v>0.68</v>
      </c>
      <c r="S28" s="1" t="str">
        <f t="shared" si="8"/>
        <v>0.65</v>
      </c>
      <c r="T28" s="1" t="str">
        <f t="shared" si="8"/>
        <v>0.62</v>
      </c>
      <c r="U28" s="1" t="str">
        <f t="shared" si="8"/>
        <v>0.96</v>
      </c>
      <c r="V28" s="1" t="str">
        <f t="shared" si="8"/>
        <v>0.80</v>
      </c>
      <c r="W28" s="1" t="str">
        <f t="shared" si="8"/>
        <v>1.00</v>
      </c>
    </row>
    <row r="29">
      <c r="A29" s="1">
        <v>8.0</v>
      </c>
      <c r="B29" s="1" t="str">
        <f t="shared" ref="B29:W29" si="9">LEFT(B49,4)</f>
        <v>0.50</v>
      </c>
      <c r="C29" s="1" t="str">
        <f t="shared" si="9"/>
        <v>0.72</v>
      </c>
      <c r="D29" s="1" t="str">
        <f t="shared" si="9"/>
        <v>0.86</v>
      </c>
      <c r="E29" s="1" t="str">
        <f t="shared" si="9"/>
        <v>0.86</v>
      </c>
      <c r="F29" s="1" t="str">
        <f t="shared" si="9"/>
        <v>0.84</v>
      </c>
      <c r="G29" s="1" t="str">
        <f t="shared" si="9"/>
        <v>0.58</v>
      </c>
      <c r="H29" s="1" t="str">
        <f t="shared" si="9"/>
        <v>0.70</v>
      </c>
      <c r="I29" s="1" t="str">
        <f t="shared" si="9"/>
        <v>0.93</v>
      </c>
      <c r="J29" s="1" t="str">
        <f t="shared" si="9"/>
        <v>0.90</v>
      </c>
      <c r="K29" s="1" t="str">
        <f t="shared" si="9"/>
        <v>0.76</v>
      </c>
      <c r="L29" s="1" t="str">
        <f t="shared" si="9"/>
        <v>0.74</v>
      </c>
      <c r="M29" s="1" t="str">
        <f t="shared" si="9"/>
        <v>0.87</v>
      </c>
      <c r="N29" s="1" t="str">
        <f t="shared" si="9"/>
        <v>0.74</v>
      </c>
      <c r="O29" s="1" t="str">
        <f t="shared" si="9"/>
        <v>0.78</v>
      </c>
      <c r="P29" s="1" t="str">
        <f t="shared" si="9"/>
        <v>0.80</v>
      </c>
      <c r="Q29" s="1" t="str">
        <f t="shared" si="9"/>
        <v>0.93</v>
      </c>
      <c r="R29" s="1" t="str">
        <f t="shared" si="9"/>
        <v>0.91</v>
      </c>
      <c r="S29" s="1" t="str">
        <f t="shared" si="9"/>
        <v>0.62</v>
      </c>
      <c r="T29" s="1" t="str">
        <f t="shared" si="9"/>
        <v>0.65</v>
      </c>
      <c r="U29" s="1" t="str">
        <f t="shared" si="9"/>
        <v>0.70</v>
      </c>
      <c r="V29" s="1" t="str">
        <f t="shared" si="9"/>
        <v>0.92</v>
      </c>
      <c r="W29" s="1" t="str">
        <f t="shared" si="9"/>
        <v>0.97</v>
      </c>
    </row>
    <row r="30">
      <c r="A30" s="1">
        <v>9.0</v>
      </c>
      <c r="B30" s="1" t="str">
        <f t="shared" ref="B30:W30" si="10">LEFT(B50,4)</f>
        <v>0.50</v>
      </c>
      <c r="C30" s="1" t="str">
        <f t="shared" si="10"/>
        <v>0.50</v>
      </c>
      <c r="D30" s="1" t="str">
        <f t="shared" si="10"/>
        <v>0.72</v>
      </c>
      <c r="E30" s="1" t="str">
        <f t="shared" si="10"/>
        <v>0.66</v>
      </c>
      <c r="F30" s="1" t="str">
        <f t="shared" si="10"/>
        <v>0.57</v>
      </c>
      <c r="G30" s="1" t="str">
        <f t="shared" si="10"/>
        <v>0.47</v>
      </c>
      <c r="H30" s="1" t="str">
        <f t="shared" si="10"/>
        <v>0.55</v>
      </c>
      <c r="I30" s="1" t="str">
        <f t="shared" si="10"/>
        <v>0.64</v>
      </c>
      <c r="J30" s="1" t="str">
        <f t="shared" si="10"/>
        <v>0.64</v>
      </c>
      <c r="K30" s="1" t="str">
        <f t="shared" si="10"/>
        <v>0.52</v>
      </c>
      <c r="L30" s="1" t="str">
        <f t="shared" si="10"/>
        <v>0.56</v>
      </c>
      <c r="M30" s="1" t="str">
        <f t="shared" si="10"/>
        <v>0.53</v>
      </c>
      <c r="N30" s="1" t="str">
        <f t="shared" si="10"/>
        <v>0.47</v>
      </c>
      <c r="O30" s="1" t="str">
        <f t="shared" si="10"/>
        <v>0.62</v>
      </c>
      <c r="P30" s="1" t="str">
        <f t="shared" si="10"/>
        <v>0.66</v>
      </c>
      <c r="Q30" s="1" t="str">
        <f t="shared" si="10"/>
        <v>0.45</v>
      </c>
      <c r="R30" s="1" t="str">
        <f t="shared" si="10"/>
        <v>0.39</v>
      </c>
      <c r="S30" s="1" t="str">
        <f t="shared" si="10"/>
        <v>0.46</v>
      </c>
      <c r="T30" s="1" t="str">
        <f t="shared" si="10"/>
        <v>0.50</v>
      </c>
      <c r="U30" s="1" t="str">
        <f t="shared" si="10"/>
        <v>0.63</v>
      </c>
      <c r="V30" s="1" t="str">
        <f t="shared" si="10"/>
        <v>0.60</v>
      </c>
      <c r="W30" s="1" t="str">
        <f t="shared" si="10"/>
        <v>0.80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</row>
    <row r="41">
      <c r="A41" s="1">
        <v>0.0</v>
      </c>
      <c r="B41" s="1" t="s">
        <v>53</v>
      </c>
      <c r="C41" s="1" t="s">
        <v>54</v>
      </c>
      <c r="D41" s="1" t="s">
        <v>55</v>
      </c>
      <c r="E41" s="1" t="s">
        <v>56</v>
      </c>
      <c r="F41" s="1" t="s">
        <v>57</v>
      </c>
      <c r="G41" s="1" t="s">
        <v>56</v>
      </c>
      <c r="H41" s="1" t="s">
        <v>58</v>
      </c>
      <c r="I41" s="1" t="s">
        <v>59</v>
      </c>
      <c r="J41" s="1" t="s">
        <v>60</v>
      </c>
      <c r="K41" s="1" t="s">
        <v>61</v>
      </c>
      <c r="L41" s="1" t="s">
        <v>62</v>
      </c>
      <c r="M41" s="1" t="s">
        <v>63</v>
      </c>
      <c r="N41" s="1" t="s">
        <v>64</v>
      </c>
      <c r="P41" s="1" t="s">
        <v>56</v>
      </c>
      <c r="Q41" s="1" t="s">
        <v>65</v>
      </c>
      <c r="R41" s="1" t="s">
        <v>56</v>
      </c>
      <c r="S41" s="1" t="s">
        <v>66</v>
      </c>
      <c r="T41" s="1" t="s">
        <v>67</v>
      </c>
    </row>
    <row r="42">
      <c r="A42" s="1">
        <v>1.0</v>
      </c>
      <c r="B42" s="1" t="s">
        <v>68</v>
      </c>
      <c r="C42" s="1" t="s">
        <v>69</v>
      </c>
      <c r="D42" s="1" t="s">
        <v>70</v>
      </c>
      <c r="E42" s="1" t="s">
        <v>71</v>
      </c>
      <c r="F42" s="1" t="s">
        <v>72</v>
      </c>
      <c r="G42" s="1" t="s">
        <v>73</v>
      </c>
      <c r="H42" s="1" t="s">
        <v>74</v>
      </c>
      <c r="I42" s="1" t="s">
        <v>75</v>
      </c>
      <c r="J42" s="1" t="s">
        <v>76</v>
      </c>
      <c r="K42" s="1" t="s">
        <v>77</v>
      </c>
      <c r="L42" s="1" t="s">
        <v>78</v>
      </c>
      <c r="M42" s="1" t="s">
        <v>79</v>
      </c>
      <c r="N42" s="1" t="s">
        <v>80</v>
      </c>
      <c r="O42" s="1" t="s">
        <v>81</v>
      </c>
      <c r="P42" s="1" t="s">
        <v>82</v>
      </c>
      <c r="Q42" s="1" t="s">
        <v>83</v>
      </c>
      <c r="R42" s="1" t="s">
        <v>84</v>
      </c>
      <c r="S42" s="1" t="s">
        <v>85</v>
      </c>
      <c r="T42" s="1" t="s">
        <v>86</v>
      </c>
      <c r="U42" s="1" t="s">
        <v>56</v>
      </c>
      <c r="V42" s="1" t="s">
        <v>56</v>
      </c>
    </row>
    <row r="43">
      <c r="A43" s="1">
        <v>2.0</v>
      </c>
      <c r="B43" s="1" t="s">
        <v>87</v>
      </c>
      <c r="C43" s="1" t="s">
        <v>88</v>
      </c>
      <c r="D43" s="1" t="s">
        <v>89</v>
      </c>
      <c r="E43" s="1" t="s">
        <v>90</v>
      </c>
      <c r="F43" s="1" t="s">
        <v>91</v>
      </c>
      <c r="G43" s="1" t="s">
        <v>92</v>
      </c>
      <c r="H43" s="1" t="s">
        <v>93</v>
      </c>
      <c r="I43" s="1" t="s">
        <v>94</v>
      </c>
      <c r="J43" s="1" t="s">
        <v>95</v>
      </c>
      <c r="K43" s="1" t="s">
        <v>96</v>
      </c>
      <c r="L43" s="1" t="s">
        <v>97</v>
      </c>
      <c r="M43" s="1" t="s">
        <v>98</v>
      </c>
      <c r="N43" s="1" t="s">
        <v>99</v>
      </c>
      <c r="O43" s="1" t="s">
        <v>100</v>
      </c>
      <c r="P43" s="1" t="s">
        <v>101</v>
      </c>
      <c r="Q43" s="1" t="s">
        <v>102</v>
      </c>
      <c r="R43" s="1" t="s">
        <v>103</v>
      </c>
      <c r="S43" s="1" t="s">
        <v>104</v>
      </c>
      <c r="T43" s="1" t="s">
        <v>105</v>
      </c>
      <c r="U43" s="1" t="s">
        <v>106</v>
      </c>
      <c r="V43" s="1" t="s">
        <v>107</v>
      </c>
      <c r="W43" s="1" t="s">
        <v>65</v>
      </c>
    </row>
    <row r="44">
      <c r="A44" s="1">
        <v>3.0</v>
      </c>
      <c r="B44" s="1" t="s">
        <v>108</v>
      </c>
      <c r="C44" s="1" t="s">
        <v>109</v>
      </c>
      <c r="D44" s="1" t="s">
        <v>110</v>
      </c>
      <c r="E44" s="1" t="s">
        <v>111</v>
      </c>
      <c r="F44" s="1" t="s">
        <v>112</v>
      </c>
      <c r="G44" s="1" t="s">
        <v>113</v>
      </c>
      <c r="H44" s="1" t="s">
        <v>114</v>
      </c>
      <c r="I44" s="1" t="s">
        <v>115</v>
      </c>
      <c r="J44" s="1" t="s">
        <v>116</v>
      </c>
      <c r="K44" s="1" t="s">
        <v>117</v>
      </c>
      <c r="L44" s="1" t="s">
        <v>118</v>
      </c>
      <c r="M44" s="1" t="s">
        <v>119</v>
      </c>
      <c r="N44" s="1" t="s">
        <v>120</v>
      </c>
      <c r="O44" s="1" t="s">
        <v>121</v>
      </c>
      <c r="P44" s="1" t="s">
        <v>122</v>
      </c>
      <c r="Q44" s="1" t="s">
        <v>123</v>
      </c>
      <c r="R44" s="1" t="s">
        <v>124</v>
      </c>
      <c r="S44" s="1" t="s">
        <v>125</v>
      </c>
      <c r="T44" s="1" t="s">
        <v>126</v>
      </c>
      <c r="U44" s="1" t="s">
        <v>127</v>
      </c>
      <c r="V44" s="1" t="s">
        <v>128</v>
      </c>
      <c r="W44" s="1" t="s">
        <v>129</v>
      </c>
    </row>
    <row r="45">
      <c r="A45" s="1">
        <v>4.0</v>
      </c>
      <c r="C45" s="1" t="s">
        <v>130</v>
      </c>
      <c r="D45" s="1" t="s">
        <v>131</v>
      </c>
      <c r="E45" s="1" t="s">
        <v>132</v>
      </c>
      <c r="F45" s="1" t="s">
        <v>133</v>
      </c>
      <c r="G45" s="1" t="s">
        <v>134</v>
      </c>
      <c r="H45" s="1" t="s">
        <v>135</v>
      </c>
      <c r="I45" s="1" t="s">
        <v>136</v>
      </c>
      <c r="J45" s="1" t="s">
        <v>137</v>
      </c>
      <c r="K45" s="1" t="s">
        <v>138</v>
      </c>
      <c r="L45" s="1" t="s">
        <v>139</v>
      </c>
      <c r="M45" s="1" t="s">
        <v>140</v>
      </c>
      <c r="N45" s="1" t="s">
        <v>141</v>
      </c>
      <c r="O45" s="1" t="s">
        <v>142</v>
      </c>
      <c r="P45" s="1" t="s">
        <v>143</v>
      </c>
      <c r="Q45" s="1" t="s">
        <v>144</v>
      </c>
      <c r="R45" s="1" t="s">
        <v>145</v>
      </c>
      <c r="S45" s="1" t="s">
        <v>146</v>
      </c>
      <c r="T45" s="1" t="s">
        <v>147</v>
      </c>
      <c r="U45" s="1" t="s">
        <v>148</v>
      </c>
    </row>
    <row r="46">
      <c r="A46" s="1">
        <v>5.0</v>
      </c>
      <c r="B46" s="1" t="s">
        <v>149</v>
      </c>
      <c r="C46" s="1" t="s">
        <v>150</v>
      </c>
      <c r="D46" s="1" t="s">
        <v>151</v>
      </c>
      <c r="E46" s="1" t="s">
        <v>152</v>
      </c>
      <c r="F46" s="1" t="s">
        <v>153</v>
      </c>
      <c r="G46" s="1" t="s">
        <v>154</v>
      </c>
      <c r="H46" s="1" t="s">
        <v>113</v>
      </c>
      <c r="I46" s="1" t="s">
        <v>155</v>
      </c>
      <c r="J46" s="1" t="s">
        <v>156</v>
      </c>
      <c r="K46" s="1" t="s">
        <v>157</v>
      </c>
      <c r="L46" s="1" t="s">
        <v>158</v>
      </c>
      <c r="M46" s="1" t="s">
        <v>73</v>
      </c>
      <c r="N46" s="1" t="s">
        <v>159</v>
      </c>
      <c r="O46" s="1" t="s">
        <v>160</v>
      </c>
      <c r="P46" s="1" t="s">
        <v>92</v>
      </c>
      <c r="Q46" s="1" t="s">
        <v>161</v>
      </c>
      <c r="R46" s="1" t="s">
        <v>162</v>
      </c>
      <c r="S46" s="1" t="s">
        <v>152</v>
      </c>
      <c r="T46" s="1" t="s">
        <v>163</v>
      </c>
      <c r="U46" s="1" t="s">
        <v>164</v>
      </c>
      <c r="V46" s="1" t="s">
        <v>86</v>
      </c>
      <c r="W46" s="1" t="s">
        <v>124</v>
      </c>
    </row>
    <row r="47">
      <c r="A47" s="1">
        <v>6.0</v>
      </c>
      <c r="B47" s="1" t="s">
        <v>165</v>
      </c>
      <c r="C47" s="1" t="s">
        <v>166</v>
      </c>
      <c r="D47" s="1" t="s">
        <v>167</v>
      </c>
      <c r="E47" s="1" t="s">
        <v>168</v>
      </c>
      <c r="F47" s="1" t="s">
        <v>169</v>
      </c>
      <c r="G47" s="1" t="s">
        <v>155</v>
      </c>
      <c r="H47" s="1" t="s">
        <v>161</v>
      </c>
      <c r="I47" s="1" t="s">
        <v>111</v>
      </c>
      <c r="J47" s="1" t="s">
        <v>170</v>
      </c>
      <c r="K47" s="1" t="s">
        <v>171</v>
      </c>
      <c r="L47" s="1" t="s">
        <v>172</v>
      </c>
      <c r="M47" s="1" t="s">
        <v>173</v>
      </c>
      <c r="N47" s="1" t="s">
        <v>174</v>
      </c>
      <c r="O47" s="1" t="s">
        <v>56</v>
      </c>
      <c r="P47" s="1" t="s">
        <v>175</v>
      </c>
      <c r="Q47" s="1" t="s">
        <v>176</v>
      </c>
      <c r="R47" s="1" t="s">
        <v>177</v>
      </c>
      <c r="S47" s="1" t="s">
        <v>166</v>
      </c>
      <c r="T47" s="1" t="s">
        <v>178</v>
      </c>
      <c r="U47" s="1" t="s">
        <v>144</v>
      </c>
      <c r="V47" s="1" t="s">
        <v>144</v>
      </c>
      <c r="W47" s="1" t="s">
        <v>86</v>
      </c>
    </row>
    <row r="48">
      <c r="A48" s="1">
        <v>7.0</v>
      </c>
      <c r="B48" s="1" t="s">
        <v>179</v>
      </c>
      <c r="C48" s="1" t="s">
        <v>180</v>
      </c>
      <c r="D48" s="1" t="s">
        <v>181</v>
      </c>
      <c r="E48" s="1" t="s">
        <v>182</v>
      </c>
      <c r="F48" s="1" t="s">
        <v>183</v>
      </c>
      <c r="G48" s="1" t="s">
        <v>184</v>
      </c>
      <c r="H48" s="1" t="s">
        <v>185</v>
      </c>
      <c r="I48" s="1" t="s">
        <v>186</v>
      </c>
      <c r="J48" s="1" t="s">
        <v>187</v>
      </c>
      <c r="K48" s="1" t="s">
        <v>188</v>
      </c>
      <c r="L48" s="1" t="s">
        <v>189</v>
      </c>
      <c r="M48" s="1" t="s">
        <v>190</v>
      </c>
      <c r="N48" s="1" t="s">
        <v>191</v>
      </c>
      <c r="O48" s="1" t="s">
        <v>183</v>
      </c>
      <c r="P48" s="1" t="s">
        <v>192</v>
      </c>
      <c r="Q48" s="1" t="s">
        <v>193</v>
      </c>
      <c r="R48" s="1" t="s">
        <v>194</v>
      </c>
      <c r="S48" s="1" t="s">
        <v>195</v>
      </c>
      <c r="T48" s="1" t="s">
        <v>136</v>
      </c>
      <c r="U48" s="1" t="s">
        <v>196</v>
      </c>
      <c r="V48" s="1" t="s">
        <v>197</v>
      </c>
      <c r="W48" s="1" t="s">
        <v>144</v>
      </c>
    </row>
    <row r="49">
      <c r="A49" s="1">
        <v>8.0</v>
      </c>
      <c r="B49" s="1" t="s">
        <v>198</v>
      </c>
      <c r="C49" s="1" t="s">
        <v>199</v>
      </c>
      <c r="D49" s="1" t="s">
        <v>200</v>
      </c>
      <c r="E49" s="1" t="s">
        <v>200</v>
      </c>
      <c r="F49" s="1" t="s">
        <v>201</v>
      </c>
      <c r="G49" s="1" t="s">
        <v>202</v>
      </c>
      <c r="H49" s="1" t="s">
        <v>203</v>
      </c>
      <c r="I49" s="1" t="s">
        <v>166</v>
      </c>
      <c r="J49" s="1" t="s">
        <v>204</v>
      </c>
      <c r="K49" s="1" t="s">
        <v>205</v>
      </c>
      <c r="L49" s="1" t="s">
        <v>206</v>
      </c>
      <c r="M49" s="1" t="s">
        <v>207</v>
      </c>
      <c r="N49" s="1" t="s">
        <v>208</v>
      </c>
      <c r="O49" s="1" t="s">
        <v>87</v>
      </c>
      <c r="P49" s="1" t="s">
        <v>209</v>
      </c>
      <c r="Q49" s="1" t="s">
        <v>210</v>
      </c>
      <c r="R49" s="1" t="s">
        <v>211</v>
      </c>
      <c r="S49" s="1" t="s">
        <v>212</v>
      </c>
      <c r="T49" s="1" t="s">
        <v>213</v>
      </c>
      <c r="U49" s="1" t="s">
        <v>214</v>
      </c>
      <c r="V49" s="1" t="s">
        <v>215</v>
      </c>
      <c r="W49" s="1" t="s">
        <v>216</v>
      </c>
    </row>
    <row r="50">
      <c r="A50" s="1">
        <v>9.0</v>
      </c>
      <c r="B50" s="1" t="s">
        <v>188</v>
      </c>
      <c r="C50" s="1" t="s">
        <v>217</v>
      </c>
      <c r="D50" s="1" t="s">
        <v>199</v>
      </c>
      <c r="E50" s="1" t="s">
        <v>218</v>
      </c>
      <c r="F50" s="1" t="s">
        <v>219</v>
      </c>
      <c r="G50" s="1" t="s">
        <v>71</v>
      </c>
      <c r="H50" s="1" t="s">
        <v>220</v>
      </c>
      <c r="I50" s="1" t="s">
        <v>221</v>
      </c>
      <c r="J50" s="1" t="s">
        <v>222</v>
      </c>
      <c r="K50" s="1" t="s">
        <v>223</v>
      </c>
      <c r="L50" s="1" t="s">
        <v>224</v>
      </c>
      <c r="M50" s="1" t="s">
        <v>225</v>
      </c>
      <c r="N50" s="1" t="s">
        <v>226</v>
      </c>
      <c r="O50" s="1" t="s">
        <v>155</v>
      </c>
      <c r="P50" s="1" t="s">
        <v>139</v>
      </c>
      <c r="Q50" s="1" t="s">
        <v>227</v>
      </c>
      <c r="R50" s="1" t="s">
        <v>228</v>
      </c>
      <c r="S50" s="1" t="s">
        <v>229</v>
      </c>
      <c r="T50" s="1" t="s">
        <v>230</v>
      </c>
      <c r="U50" s="1" t="s">
        <v>231</v>
      </c>
      <c r="V50" s="1" t="s">
        <v>232</v>
      </c>
      <c r="W50" s="1" t="s">
        <v>233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</row>
    <row r="2">
      <c r="A2" s="1">
        <v>0.0</v>
      </c>
      <c r="B2" s="1">
        <v>34.0</v>
      </c>
      <c r="C2" s="1">
        <v>168.0</v>
      </c>
      <c r="D2" s="1">
        <v>72.0</v>
      </c>
      <c r="E2" s="1">
        <v>3.0</v>
      </c>
      <c r="F2" s="1">
        <v>1.0</v>
      </c>
      <c r="G2" s="1">
        <v>1.0</v>
      </c>
      <c r="H2" s="1">
        <v>235.0</v>
      </c>
      <c r="I2" s="1">
        <v>17.0</v>
      </c>
      <c r="J2" s="1">
        <v>23.0</v>
      </c>
      <c r="K2" s="1">
        <v>152.0</v>
      </c>
      <c r="L2" s="1">
        <v>29.0</v>
      </c>
      <c r="M2" s="1">
        <v>30.0</v>
      </c>
      <c r="N2" s="1">
        <v>242.0</v>
      </c>
      <c r="O2" s="1">
        <v>1.0</v>
      </c>
      <c r="P2" s="1">
        <v>4.0</v>
      </c>
      <c r="Q2" s="1">
        <v>15.0</v>
      </c>
      <c r="R2" s="1">
        <v>1.0</v>
      </c>
      <c r="S2" s="1">
        <v>51.0</v>
      </c>
      <c r="T2" s="1">
        <v>20.0</v>
      </c>
      <c r="U2" s="1">
        <v>0.0</v>
      </c>
      <c r="V2" s="1">
        <v>0.0</v>
      </c>
      <c r="W2" s="1">
        <v>1.0</v>
      </c>
    </row>
    <row r="3">
      <c r="A3" s="1">
        <v>1.0</v>
      </c>
      <c r="B3" s="1">
        <v>508.0</v>
      </c>
      <c r="C3" s="1">
        <v>65.0</v>
      </c>
      <c r="D3" s="1">
        <v>25.0</v>
      </c>
      <c r="E3" s="1">
        <v>84.0</v>
      </c>
      <c r="F3" s="1">
        <v>59.0</v>
      </c>
      <c r="G3" s="1">
        <v>1938.0</v>
      </c>
      <c r="H3" s="1">
        <v>72.0</v>
      </c>
      <c r="I3" s="1">
        <v>18.0</v>
      </c>
      <c r="J3" s="1">
        <v>9.0</v>
      </c>
      <c r="K3" s="1">
        <v>30.0</v>
      </c>
      <c r="L3" s="1">
        <v>57.0</v>
      </c>
      <c r="M3" s="1">
        <v>31.0</v>
      </c>
      <c r="N3" s="1">
        <v>405.0</v>
      </c>
      <c r="O3" s="1">
        <v>50.0</v>
      </c>
      <c r="P3" s="1">
        <v>16.0</v>
      </c>
      <c r="Q3" s="1">
        <v>3.0</v>
      </c>
      <c r="R3" s="1">
        <v>3.0</v>
      </c>
      <c r="S3" s="1">
        <v>5.0</v>
      </c>
      <c r="T3" s="1">
        <v>7.0</v>
      </c>
      <c r="U3" s="1">
        <v>1.0</v>
      </c>
      <c r="V3" s="1">
        <v>0.0</v>
      </c>
      <c r="W3" s="1">
        <v>0.0</v>
      </c>
    </row>
    <row r="4">
      <c r="A4" s="1">
        <v>2.0</v>
      </c>
      <c r="B4" s="1">
        <v>5947.0</v>
      </c>
      <c r="C4" s="1">
        <v>56.0</v>
      </c>
      <c r="D4" s="1">
        <v>113.0</v>
      </c>
      <c r="E4" s="1">
        <v>285.0</v>
      </c>
      <c r="F4" s="1">
        <v>472.0</v>
      </c>
      <c r="G4" s="1">
        <v>665.0</v>
      </c>
      <c r="H4" s="1">
        <v>610.0</v>
      </c>
      <c r="I4" s="1">
        <v>282.0</v>
      </c>
      <c r="J4" s="1">
        <v>335.0</v>
      </c>
      <c r="K4" s="1">
        <v>35.0</v>
      </c>
      <c r="L4" s="1">
        <v>229.0</v>
      </c>
      <c r="M4" s="1">
        <v>18.0</v>
      </c>
      <c r="N4" s="1">
        <v>34.0</v>
      </c>
      <c r="O4" s="1">
        <v>58.0</v>
      </c>
      <c r="P4" s="1">
        <v>39.0</v>
      </c>
      <c r="Q4" s="1">
        <v>20.0</v>
      </c>
      <c r="R4" s="1">
        <v>6.0</v>
      </c>
      <c r="S4" s="1">
        <v>82.0</v>
      </c>
      <c r="T4" s="1">
        <v>23.0</v>
      </c>
      <c r="U4" s="1">
        <v>3.0</v>
      </c>
      <c r="V4" s="1">
        <v>2.0</v>
      </c>
      <c r="W4" s="1">
        <v>3.0</v>
      </c>
    </row>
    <row r="5">
      <c r="A5" s="1">
        <v>3.0</v>
      </c>
      <c r="B5" s="1">
        <v>2995.0</v>
      </c>
      <c r="C5" s="1">
        <v>84.0</v>
      </c>
      <c r="D5" s="1">
        <v>1060.0</v>
      </c>
      <c r="E5" s="1">
        <v>2186.0</v>
      </c>
      <c r="F5" s="1">
        <v>657.0</v>
      </c>
      <c r="G5" s="1">
        <v>564.0</v>
      </c>
      <c r="H5" s="1">
        <v>178.0</v>
      </c>
      <c r="I5" s="1">
        <v>1023.0</v>
      </c>
      <c r="J5" s="1">
        <v>697.0</v>
      </c>
      <c r="K5" s="1">
        <v>9.0</v>
      </c>
      <c r="L5" s="1">
        <v>302.0</v>
      </c>
      <c r="M5" s="1">
        <v>120.0</v>
      </c>
      <c r="N5" s="1">
        <v>84.0</v>
      </c>
      <c r="O5" s="1">
        <v>223.0</v>
      </c>
      <c r="P5" s="1">
        <v>123.0</v>
      </c>
      <c r="Q5" s="1">
        <v>209.0</v>
      </c>
      <c r="R5" s="1">
        <v>19.0</v>
      </c>
      <c r="S5" s="1">
        <v>11.0</v>
      </c>
      <c r="T5" s="1">
        <v>16.0</v>
      </c>
      <c r="U5" s="1">
        <v>19.0</v>
      </c>
      <c r="V5" s="1">
        <v>10.0</v>
      </c>
      <c r="W5" s="1">
        <v>17.0</v>
      </c>
    </row>
    <row r="6">
      <c r="A6" s="1">
        <v>4.0</v>
      </c>
      <c r="B6" s="1">
        <v>0.0</v>
      </c>
      <c r="C6" s="1">
        <v>21.0</v>
      </c>
      <c r="D6" s="1">
        <v>48.0</v>
      </c>
      <c r="E6" s="1">
        <v>13.0</v>
      </c>
      <c r="F6" s="1">
        <v>15.0</v>
      </c>
      <c r="G6" s="1">
        <v>9.0</v>
      </c>
      <c r="H6" s="1">
        <v>616.0</v>
      </c>
      <c r="I6" s="1">
        <v>14.0</v>
      </c>
      <c r="J6" s="1">
        <v>22.0</v>
      </c>
      <c r="K6" s="1">
        <v>19.0</v>
      </c>
      <c r="L6" s="1">
        <v>536.0</v>
      </c>
      <c r="M6" s="1">
        <v>89.0</v>
      </c>
      <c r="N6" s="1">
        <v>93.0</v>
      </c>
      <c r="O6" s="1">
        <v>162.0</v>
      </c>
      <c r="P6" s="1">
        <v>56.0</v>
      </c>
      <c r="Q6" s="1">
        <v>0.0</v>
      </c>
      <c r="R6" s="1">
        <v>6.0</v>
      </c>
      <c r="S6" s="1">
        <v>56.0</v>
      </c>
      <c r="T6" s="1">
        <v>64.0</v>
      </c>
      <c r="U6" s="1">
        <v>24.0</v>
      </c>
      <c r="V6" s="1">
        <v>0.0</v>
      </c>
      <c r="W6" s="1">
        <v>0.0</v>
      </c>
    </row>
    <row r="7">
      <c r="A7" s="1">
        <v>5.0</v>
      </c>
      <c r="B7" s="1">
        <v>132.0</v>
      </c>
      <c r="C7" s="1">
        <v>412.0</v>
      </c>
      <c r="D7" s="1">
        <v>1886.0</v>
      </c>
      <c r="E7" s="1">
        <v>283.0</v>
      </c>
      <c r="F7" s="1">
        <v>51.0</v>
      </c>
      <c r="G7" s="1">
        <v>96.0</v>
      </c>
      <c r="H7" s="1">
        <v>613.0</v>
      </c>
      <c r="I7" s="1">
        <v>597.0</v>
      </c>
      <c r="J7" s="1">
        <v>516.0</v>
      </c>
      <c r="K7" s="1">
        <v>133.0</v>
      </c>
      <c r="L7" s="1">
        <v>1187.0</v>
      </c>
      <c r="M7" s="1">
        <v>772.0</v>
      </c>
      <c r="N7" s="1">
        <v>1724.0</v>
      </c>
      <c r="O7" s="1">
        <v>91.0</v>
      </c>
      <c r="P7" s="1">
        <v>60.0</v>
      </c>
      <c r="Q7" s="1">
        <v>374.0</v>
      </c>
      <c r="R7" s="1">
        <v>127.0</v>
      </c>
      <c r="S7" s="1">
        <v>77.0</v>
      </c>
      <c r="T7" s="1">
        <v>49.0</v>
      </c>
      <c r="U7" s="1">
        <v>102.0</v>
      </c>
      <c r="V7" s="1">
        <v>1.0</v>
      </c>
      <c r="W7" s="1">
        <v>7.0</v>
      </c>
    </row>
    <row r="8">
      <c r="A8" s="1">
        <v>6.0</v>
      </c>
      <c r="B8" s="1">
        <v>91.0</v>
      </c>
      <c r="C8" s="1">
        <v>6724.0</v>
      </c>
      <c r="D8" s="1">
        <v>215.0</v>
      </c>
      <c r="E8" s="1">
        <v>14.0</v>
      </c>
      <c r="F8" s="1">
        <v>12.0</v>
      </c>
      <c r="G8" s="1">
        <v>76.0</v>
      </c>
      <c r="H8" s="1">
        <v>2292.0</v>
      </c>
      <c r="I8" s="1">
        <v>354.0</v>
      </c>
      <c r="J8" s="1">
        <v>595.0</v>
      </c>
      <c r="K8" s="1">
        <v>5525.0</v>
      </c>
      <c r="L8" s="1">
        <v>463.0</v>
      </c>
      <c r="M8" s="1">
        <v>30.0</v>
      </c>
      <c r="N8" s="1">
        <v>1335.0</v>
      </c>
      <c r="O8" s="1">
        <v>7.0</v>
      </c>
      <c r="P8" s="1">
        <v>17.0</v>
      </c>
      <c r="Q8" s="1">
        <v>179.0</v>
      </c>
      <c r="R8" s="1">
        <v>41.0</v>
      </c>
      <c r="S8" s="1">
        <v>2182.0</v>
      </c>
      <c r="T8" s="1">
        <v>1462.0</v>
      </c>
      <c r="U8" s="1">
        <v>0.0</v>
      </c>
      <c r="V8" s="1">
        <v>0.0</v>
      </c>
      <c r="W8" s="1">
        <v>3.0</v>
      </c>
    </row>
    <row r="9">
      <c r="A9" s="1">
        <v>7.0</v>
      </c>
      <c r="B9" s="1">
        <v>61.0</v>
      </c>
      <c r="C9" s="1">
        <v>8.0</v>
      </c>
      <c r="D9" s="1">
        <v>1760.0</v>
      </c>
      <c r="E9" s="1">
        <v>4790.0</v>
      </c>
      <c r="F9" s="1">
        <v>3612.0</v>
      </c>
      <c r="G9" s="1">
        <v>779.0</v>
      </c>
      <c r="H9" s="1">
        <v>963.0</v>
      </c>
      <c r="I9" s="1">
        <v>78.0</v>
      </c>
      <c r="J9" s="1">
        <v>27.0</v>
      </c>
      <c r="K9" s="1">
        <v>2.0</v>
      </c>
      <c r="L9" s="1">
        <v>691.0</v>
      </c>
      <c r="M9" s="1">
        <v>1558.0</v>
      </c>
      <c r="N9" s="1">
        <v>148.0</v>
      </c>
      <c r="O9" s="1">
        <v>1324.0</v>
      </c>
      <c r="P9" s="1">
        <v>1417.0</v>
      </c>
      <c r="Q9" s="1">
        <v>2.0</v>
      </c>
      <c r="R9" s="1">
        <v>11.0</v>
      </c>
      <c r="S9" s="1">
        <v>31.0</v>
      </c>
      <c r="T9" s="1">
        <v>12.0</v>
      </c>
      <c r="U9" s="1">
        <v>987.0</v>
      </c>
      <c r="V9" s="1">
        <v>4.0</v>
      </c>
      <c r="W9" s="1">
        <v>1.0</v>
      </c>
    </row>
    <row r="10">
      <c r="A10" s="1">
        <v>8.0</v>
      </c>
      <c r="B10" s="1">
        <v>47.0</v>
      </c>
      <c r="C10" s="1">
        <v>1142.0</v>
      </c>
      <c r="D10" s="1">
        <v>4630.0</v>
      </c>
      <c r="E10" s="1">
        <v>5123.0</v>
      </c>
      <c r="F10" s="1">
        <v>2773.0</v>
      </c>
      <c r="G10" s="1">
        <v>249.0</v>
      </c>
      <c r="H10" s="1">
        <v>2269.0</v>
      </c>
      <c r="I10" s="1">
        <v>7447.0</v>
      </c>
      <c r="J10" s="1">
        <v>4019.0</v>
      </c>
      <c r="K10" s="1">
        <v>1413.0</v>
      </c>
      <c r="L10" s="1">
        <v>1832.0</v>
      </c>
      <c r="M10" s="1">
        <v>3776.0</v>
      </c>
      <c r="N10" s="1">
        <v>2060.0</v>
      </c>
      <c r="O10" s="1">
        <v>1320.0</v>
      </c>
      <c r="P10" s="1">
        <v>1426.0</v>
      </c>
      <c r="Q10" s="1">
        <v>2148.0</v>
      </c>
      <c r="R10" s="1">
        <v>1011.0</v>
      </c>
      <c r="S10" s="1">
        <v>199.0</v>
      </c>
      <c r="T10" s="1">
        <v>126.0</v>
      </c>
      <c r="U10" s="1">
        <v>77.0</v>
      </c>
      <c r="V10" s="1">
        <v>201.0</v>
      </c>
      <c r="W10" s="1">
        <v>247.0</v>
      </c>
    </row>
    <row r="11">
      <c r="A11" s="1">
        <v>9.0</v>
      </c>
      <c r="B11" s="1">
        <v>6.0</v>
      </c>
      <c r="C11" s="1">
        <v>96.0</v>
      </c>
      <c r="D11" s="1">
        <v>3043.0</v>
      </c>
      <c r="E11" s="1">
        <v>1522.0</v>
      </c>
      <c r="F11" s="1">
        <v>233.0</v>
      </c>
      <c r="G11" s="1">
        <v>14.0</v>
      </c>
      <c r="H11" s="1">
        <v>657.0</v>
      </c>
      <c r="I11" s="1">
        <v>497.0</v>
      </c>
      <c r="J11" s="1">
        <v>167.0</v>
      </c>
      <c r="K11" s="1">
        <v>52.0</v>
      </c>
      <c r="L11" s="1">
        <v>616.0</v>
      </c>
      <c r="M11" s="1">
        <v>467.0</v>
      </c>
      <c r="N11" s="1">
        <v>123.0</v>
      </c>
      <c r="O11" s="1">
        <v>522.0</v>
      </c>
      <c r="P11" s="1">
        <v>689.0</v>
      </c>
      <c r="Q11" s="1">
        <v>45.0</v>
      </c>
      <c r="R11" s="1">
        <v>24.0</v>
      </c>
      <c r="S11" s="1">
        <v>50.0</v>
      </c>
      <c r="T11" s="1">
        <v>16.0</v>
      </c>
      <c r="U11" s="1">
        <v>162.0</v>
      </c>
      <c r="V11" s="1">
        <v>6.0</v>
      </c>
      <c r="W11" s="1">
        <v>13.0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</row>
    <row r="21">
      <c r="A21" s="1">
        <v>0.0</v>
      </c>
      <c r="B21" s="1" t="str">
        <f t="shared" ref="B21:W21" si="1">LEFT(B41,4)</f>
        <v>0.24</v>
      </c>
      <c r="C21" s="1" t="str">
        <f t="shared" si="1"/>
        <v>0.44</v>
      </c>
      <c r="D21" s="1" t="str">
        <f t="shared" si="1"/>
        <v>0.33</v>
      </c>
      <c r="E21" s="1" t="str">
        <f t="shared" si="1"/>
        <v>0.33</v>
      </c>
      <c r="F21" s="1" t="str">
        <f t="shared" si="1"/>
        <v>0.00</v>
      </c>
      <c r="G21" s="1" t="str">
        <f t="shared" si="1"/>
        <v>0.00</v>
      </c>
      <c r="H21" s="1" t="str">
        <f t="shared" si="1"/>
        <v>0.36</v>
      </c>
      <c r="I21" s="1" t="str">
        <f t="shared" si="1"/>
        <v>0.41</v>
      </c>
      <c r="J21" s="1" t="str">
        <f t="shared" si="1"/>
        <v>0.39</v>
      </c>
      <c r="K21" s="1" t="str">
        <f t="shared" si="1"/>
        <v>0.46</v>
      </c>
      <c r="L21" s="1" t="str">
        <f t="shared" si="1"/>
        <v>0.24</v>
      </c>
      <c r="M21" s="1" t="str">
        <f t="shared" si="1"/>
        <v>0.20</v>
      </c>
      <c r="N21" s="1" t="str">
        <f t="shared" si="1"/>
        <v>0.33</v>
      </c>
      <c r="O21" s="1" t="str">
        <f t="shared" si="1"/>
        <v>0.00</v>
      </c>
      <c r="P21" s="1" t="str">
        <f t="shared" si="1"/>
        <v>0.25</v>
      </c>
      <c r="Q21" s="1" t="str">
        <f t="shared" si="1"/>
        <v>0.33</v>
      </c>
      <c r="R21" s="1" t="str">
        <f t="shared" si="1"/>
        <v>1.00</v>
      </c>
      <c r="S21" s="1" t="str">
        <f t="shared" si="1"/>
        <v>0.37</v>
      </c>
      <c r="T21" s="1" t="str">
        <f t="shared" si="1"/>
        <v>0.35</v>
      </c>
      <c r="U21" s="1" t="str">
        <f t="shared" si="1"/>
        <v/>
      </c>
      <c r="V21" s="1" t="str">
        <f t="shared" si="1"/>
        <v/>
      </c>
      <c r="W21" s="1" t="str">
        <f t="shared" si="1"/>
        <v>1.00</v>
      </c>
    </row>
    <row r="22">
      <c r="A22" s="1">
        <v>1.0</v>
      </c>
      <c r="B22" s="1" t="str">
        <f t="shared" ref="B22:W22" si="2">LEFT(B42,4)</f>
        <v>0.48</v>
      </c>
      <c r="C22" s="1" t="str">
        <f t="shared" si="2"/>
        <v>0.46</v>
      </c>
      <c r="D22" s="1" t="str">
        <f t="shared" si="2"/>
        <v>0.36</v>
      </c>
      <c r="E22" s="1" t="str">
        <f t="shared" si="2"/>
        <v>0.45</v>
      </c>
      <c r="F22" s="1" t="str">
        <f t="shared" si="2"/>
        <v>0.36</v>
      </c>
      <c r="G22" s="1" t="str">
        <f t="shared" si="2"/>
        <v>0.72</v>
      </c>
      <c r="H22" s="1" t="str">
        <f t="shared" si="2"/>
        <v>0.35</v>
      </c>
      <c r="I22" s="1" t="str">
        <f t="shared" si="2"/>
        <v>0.39</v>
      </c>
      <c r="J22" s="1" t="str">
        <f t="shared" si="2"/>
        <v>0.22</v>
      </c>
      <c r="K22" s="1" t="str">
        <f t="shared" si="2"/>
        <v>0.40</v>
      </c>
      <c r="L22" s="1" t="str">
        <f t="shared" si="2"/>
        <v>0.26</v>
      </c>
      <c r="M22" s="1" t="str">
        <f t="shared" si="2"/>
        <v>0.45</v>
      </c>
      <c r="N22" s="1" t="str">
        <f t="shared" si="2"/>
        <v>0.44</v>
      </c>
      <c r="O22" s="1" t="str">
        <f t="shared" si="2"/>
        <v>0.40</v>
      </c>
      <c r="P22" s="1" t="str">
        <f t="shared" si="2"/>
        <v>0.06</v>
      </c>
      <c r="Q22" s="1" t="str">
        <f t="shared" si="2"/>
        <v>0.00</v>
      </c>
      <c r="R22" s="1" t="str">
        <f t="shared" si="2"/>
        <v>1.00</v>
      </c>
      <c r="S22" s="1" t="str">
        <f t="shared" si="2"/>
        <v>0.40</v>
      </c>
      <c r="T22" s="1" t="str">
        <f t="shared" si="2"/>
        <v>0.14</v>
      </c>
      <c r="U22" s="1" t="str">
        <f t="shared" si="2"/>
        <v>0.00</v>
      </c>
      <c r="V22" s="1" t="str">
        <f t="shared" si="2"/>
        <v/>
      </c>
      <c r="W22" s="1" t="str">
        <f t="shared" si="2"/>
        <v/>
      </c>
    </row>
    <row r="23">
      <c r="A23" s="1">
        <v>2.0</v>
      </c>
      <c r="B23" s="1" t="str">
        <f t="shared" ref="B23:W23" si="3">LEFT(B43,4)</f>
        <v>0.77</v>
      </c>
      <c r="C23" s="1" t="str">
        <f t="shared" si="3"/>
        <v>0.36</v>
      </c>
      <c r="D23" s="1" t="str">
        <f t="shared" si="3"/>
        <v>0.48</v>
      </c>
      <c r="E23" s="1" t="str">
        <f t="shared" si="3"/>
        <v>0.38</v>
      </c>
      <c r="F23" s="1" t="str">
        <f t="shared" si="3"/>
        <v>0.51</v>
      </c>
      <c r="G23" s="1" t="str">
        <f t="shared" si="3"/>
        <v>0.48</v>
      </c>
      <c r="H23" s="1" t="str">
        <f t="shared" si="3"/>
        <v>0.47</v>
      </c>
      <c r="I23" s="1" t="str">
        <f t="shared" si="3"/>
        <v>0.51</v>
      </c>
      <c r="J23" s="1" t="str">
        <f t="shared" si="3"/>
        <v>0.63</v>
      </c>
      <c r="K23" s="1" t="str">
        <f t="shared" si="3"/>
        <v>0.14</v>
      </c>
      <c r="L23" s="1" t="str">
        <f t="shared" si="3"/>
        <v>0.43</v>
      </c>
      <c r="M23" s="1" t="str">
        <f t="shared" si="3"/>
        <v>0.22</v>
      </c>
      <c r="N23" s="1" t="str">
        <f t="shared" si="3"/>
        <v>0.03</v>
      </c>
      <c r="O23" s="1" t="str">
        <f t="shared" si="3"/>
        <v>0.31</v>
      </c>
      <c r="P23" s="1" t="str">
        <f t="shared" si="3"/>
        <v>0.33</v>
      </c>
      <c r="Q23" s="1" t="str">
        <f t="shared" si="3"/>
        <v>0.35</v>
      </c>
      <c r="R23" s="1" t="str">
        <f t="shared" si="3"/>
        <v>0.33</v>
      </c>
      <c r="S23" s="1" t="str">
        <f t="shared" si="3"/>
        <v>0.41</v>
      </c>
      <c r="T23" s="1" t="str">
        <f t="shared" si="3"/>
        <v>0.26</v>
      </c>
      <c r="U23" s="1" t="str">
        <f t="shared" si="3"/>
        <v>0.00</v>
      </c>
      <c r="V23" s="1" t="str">
        <f t="shared" si="3"/>
        <v>1.00</v>
      </c>
      <c r="W23" s="1" t="str">
        <f t="shared" si="3"/>
        <v>0.33</v>
      </c>
    </row>
    <row r="24">
      <c r="A24" s="1">
        <v>3.0</v>
      </c>
      <c r="B24" s="1" t="str">
        <f t="shared" ref="B24:W24" si="4">LEFT(B44,4)</f>
        <v>0.67</v>
      </c>
      <c r="C24" s="1" t="str">
        <f t="shared" si="4"/>
        <v>0.45</v>
      </c>
      <c r="D24" s="1" t="str">
        <f t="shared" si="4"/>
        <v>0.72</v>
      </c>
      <c r="E24" s="1" t="str">
        <f t="shared" si="4"/>
        <v>0.76</v>
      </c>
      <c r="F24" s="1" t="str">
        <f t="shared" si="4"/>
        <v>0.69</v>
      </c>
      <c r="G24" s="1" t="str">
        <f t="shared" si="4"/>
        <v>0.56</v>
      </c>
      <c r="H24" s="1" t="str">
        <f t="shared" si="4"/>
        <v>0.40</v>
      </c>
      <c r="I24" s="1" t="str">
        <f t="shared" si="4"/>
        <v>0.75</v>
      </c>
      <c r="J24" s="1" t="str">
        <f t="shared" si="4"/>
        <v>0.79</v>
      </c>
      <c r="K24" s="1" t="str">
        <f t="shared" si="4"/>
        <v>0.00</v>
      </c>
      <c r="L24" s="1" t="str">
        <f t="shared" si="4"/>
        <v>0.54</v>
      </c>
      <c r="M24" s="1" t="str">
        <f t="shared" si="4"/>
        <v>0.54</v>
      </c>
      <c r="N24" s="1" t="str">
        <f t="shared" si="4"/>
        <v>0.29</v>
      </c>
      <c r="O24" s="1" t="str">
        <f t="shared" si="4"/>
        <v>0.56</v>
      </c>
      <c r="P24" s="1" t="str">
        <f t="shared" si="4"/>
        <v>0.46</v>
      </c>
      <c r="Q24" s="1" t="str">
        <f t="shared" si="4"/>
        <v>0.76</v>
      </c>
      <c r="R24" s="1" t="str">
        <f t="shared" si="4"/>
        <v>0.58</v>
      </c>
      <c r="S24" s="1" t="str">
        <f t="shared" si="4"/>
        <v>0.27</v>
      </c>
      <c r="T24" s="1" t="str">
        <f t="shared" si="4"/>
        <v>0.56</v>
      </c>
      <c r="U24" s="1" t="str">
        <f t="shared" si="4"/>
        <v>0.58</v>
      </c>
      <c r="V24" s="1" t="str">
        <f t="shared" si="4"/>
        <v>0.90</v>
      </c>
      <c r="W24" s="1" t="str">
        <f t="shared" si="4"/>
        <v>0.76</v>
      </c>
    </row>
    <row r="25">
      <c r="A25" s="1">
        <v>4.0</v>
      </c>
      <c r="B25" s="1" t="str">
        <f t="shared" ref="B25:W25" si="5">LEFT(B45,4)</f>
        <v/>
      </c>
      <c r="C25" s="1" t="str">
        <f t="shared" si="5"/>
        <v>0.29</v>
      </c>
      <c r="D25" s="1" t="str">
        <f t="shared" si="5"/>
        <v>0.60</v>
      </c>
      <c r="E25" s="1" t="str">
        <f t="shared" si="5"/>
        <v>0.46</v>
      </c>
      <c r="F25" s="1" t="str">
        <f t="shared" si="5"/>
        <v>0.33</v>
      </c>
      <c r="G25" s="1" t="str">
        <f t="shared" si="5"/>
        <v>0.00</v>
      </c>
      <c r="H25" s="1" t="str">
        <f t="shared" si="5"/>
        <v>0.48</v>
      </c>
      <c r="I25" s="1" t="str">
        <f t="shared" si="5"/>
        <v>0.36</v>
      </c>
      <c r="J25" s="1" t="str">
        <f t="shared" si="5"/>
        <v>0.45</v>
      </c>
      <c r="K25" s="1" t="str">
        <f t="shared" si="5"/>
        <v>0.32</v>
      </c>
      <c r="L25" s="1" t="str">
        <f t="shared" si="5"/>
        <v>0.60</v>
      </c>
      <c r="M25" s="1" t="str">
        <f t="shared" si="5"/>
        <v>0.57</v>
      </c>
      <c r="N25" s="1" t="str">
        <f t="shared" si="5"/>
        <v>0.31</v>
      </c>
      <c r="O25" s="1" t="str">
        <f t="shared" si="5"/>
        <v>0.60</v>
      </c>
      <c r="P25" s="1" t="str">
        <f t="shared" si="5"/>
        <v>0.46</v>
      </c>
      <c r="Q25" s="1" t="str">
        <f t="shared" si="5"/>
        <v/>
      </c>
      <c r="R25" s="1" t="str">
        <f t="shared" si="5"/>
        <v>0.67</v>
      </c>
      <c r="S25" s="1" t="str">
        <f t="shared" si="5"/>
        <v>0.45</v>
      </c>
      <c r="T25" s="1" t="str">
        <f t="shared" si="5"/>
        <v>0.38</v>
      </c>
      <c r="U25" s="1" t="str">
        <f t="shared" si="5"/>
        <v>0.46</v>
      </c>
      <c r="V25" s="1" t="str">
        <f t="shared" si="5"/>
        <v/>
      </c>
      <c r="W25" s="1" t="str">
        <f t="shared" si="5"/>
        <v/>
      </c>
    </row>
    <row r="26">
      <c r="A26" s="1">
        <v>5.0</v>
      </c>
      <c r="B26" s="1" t="str">
        <f t="shared" ref="B26:W26" si="6">LEFT(B46,4)</f>
        <v>0.40</v>
      </c>
      <c r="C26" s="1" t="str">
        <f t="shared" si="6"/>
        <v>0.59</v>
      </c>
      <c r="D26" s="1" t="str">
        <f t="shared" si="6"/>
        <v>0.67</v>
      </c>
      <c r="E26" s="1" t="str">
        <f t="shared" si="6"/>
        <v>0.58</v>
      </c>
      <c r="F26" s="1" t="str">
        <f t="shared" si="6"/>
        <v>0.49</v>
      </c>
      <c r="G26" s="1" t="str">
        <f t="shared" si="6"/>
        <v>0.31</v>
      </c>
      <c r="H26" s="1" t="str">
        <f t="shared" si="6"/>
        <v>0.51</v>
      </c>
      <c r="I26" s="1" t="str">
        <f t="shared" si="6"/>
        <v>0.59</v>
      </c>
      <c r="J26" s="1" t="str">
        <f t="shared" si="6"/>
        <v>0.66</v>
      </c>
      <c r="K26" s="1" t="str">
        <f t="shared" si="6"/>
        <v>0.46</v>
      </c>
      <c r="L26" s="1" t="str">
        <f t="shared" si="6"/>
        <v>0.66</v>
      </c>
      <c r="M26" s="1" t="str">
        <f t="shared" si="6"/>
        <v>0.71</v>
      </c>
      <c r="N26" s="1" t="str">
        <f t="shared" si="6"/>
        <v>0.69</v>
      </c>
      <c r="O26" s="1" t="str">
        <f t="shared" si="6"/>
        <v>0.59</v>
      </c>
      <c r="P26" s="1" t="str">
        <f t="shared" si="6"/>
        <v>0.50</v>
      </c>
      <c r="Q26" s="1" t="str">
        <f t="shared" si="6"/>
        <v>0.78</v>
      </c>
      <c r="R26" s="1" t="str">
        <f t="shared" si="6"/>
        <v>0.72</v>
      </c>
      <c r="S26" s="1" t="str">
        <f t="shared" si="6"/>
        <v>0.48</v>
      </c>
      <c r="T26" s="1" t="str">
        <f t="shared" si="6"/>
        <v>0.41</v>
      </c>
      <c r="U26" s="1" t="str">
        <f t="shared" si="6"/>
        <v>0.68</v>
      </c>
      <c r="V26" s="1" t="str">
        <f t="shared" si="6"/>
        <v>1.00</v>
      </c>
      <c r="W26" s="1" t="str">
        <f t="shared" si="6"/>
        <v>0.14</v>
      </c>
    </row>
    <row r="27">
      <c r="A27" s="1">
        <v>6.0</v>
      </c>
      <c r="B27" s="1" t="str">
        <f t="shared" ref="B27:W27" si="7">LEFT(B47,4)</f>
        <v>0.55</v>
      </c>
      <c r="C27" s="1" t="str">
        <f t="shared" si="7"/>
        <v>0.93</v>
      </c>
      <c r="D27" s="1" t="str">
        <f t="shared" si="7"/>
        <v>0.67</v>
      </c>
      <c r="E27" s="1" t="str">
        <f t="shared" si="7"/>
        <v>0.57</v>
      </c>
      <c r="F27" s="1" t="str">
        <f t="shared" si="7"/>
        <v>0.50</v>
      </c>
      <c r="G27" s="1" t="str">
        <f t="shared" si="7"/>
        <v>0.54</v>
      </c>
      <c r="H27" s="1" t="str">
        <f t="shared" si="7"/>
        <v>0.78</v>
      </c>
      <c r="I27" s="1" t="str">
        <f t="shared" si="7"/>
        <v>0.69</v>
      </c>
      <c r="J27" s="1" t="str">
        <f t="shared" si="7"/>
        <v>0.78</v>
      </c>
      <c r="K27" s="1" t="str">
        <f t="shared" si="7"/>
        <v>0.92</v>
      </c>
      <c r="L27" s="1" t="str">
        <f t="shared" si="7"/>
        <v>0.69</v>
      </c>
      <c r="M27" s="1" t="str">
        <f t="shared" si="7"/>
        <v>0.57</v>
      </c>
      <c r="N27" s="1" t="str">
        <f t="shared" si="7"/>
        <v>0.65</v>
      </c>
      <c r="O27" s="1" t="str">
        <f t="shared" si="7"/>
        <v>0.29</v>
      </c>
      <c r="P27" s="1" t="str">
        <f t="shared" si="7"/>
        <v>0.59</v>
      </c>
      <c r="Q27" s="1" t="str">
        <f t="shared" si="7"/>
        <v>0.71</v>
      </c>
      <c r="R27" s="1" t="str">
        <f t="shared" si="7"/>
        <v>0.73</v>
      </c>
      <c r="S27" s="1" t="str">
        <f t="shared" si="7"/>
        <v>0.93</v>
      </c>
      <c r="T27" s="1" t="str">
        <f t="shared" si="7"/>
        <v>0.92</v>
      </c>
      <c r="U27" s="1" t="str">
        <f t="shared" si="7"/>
        <v/>
      </c>
      <c r="V27" s="1" t="str">
        <f t="shared" si="7"/>
        <v/>
      </c>
      <c r="W27" s="1" t="str">
        <f t="shared" si="7"/>
        <v>0.33</v>
      </c>
    </row>
    <row r="28">
      <c r="A28" s="1">
        <v>7.0</v>
      </c>
      <c r="B28" s="1" t="str">
        <f t="shared" ref="B28:W28" si="8">LEFT(B48,4)</f>
        <v>0.51</v>
      </c>
      <c r="C28" s="1" t="str">
        <f t="shared" si="8"/>
        <v>0.38</v>
      </c>
      <c r="D28" s="1" t="str">
        <f t="shared" si="8"/>
        <v>0.82</v>
      </c>
      <c r="E28" s="1" t="str">
        <f t="shared" si="8"/>
        <v>0.86</v>
      </c>
      <c r="F28" s="1" t="str">
        <f t="shared" si="8"/>
        <v>0.86</v>
      </c>
      <c r="G28" s="1" t="str">
        <f t="shared" si="8"/>
        <v>0.66</v>
      </c>
      <c r="H28" s="1" t="str">
        <f t="shared" si="8"/>
        <v>0.71</v>
      </c>
      <c r="I28" s="1" t="str">
        <f t="shared" si="8"/>
        <v>0.51</v>
      </c>
      <c r="J28" s="1" t="str">
        <f t="shared" si="8"/>
        <v>0.59</v>
      </c>
      <c r="K28" s="1" t="str">
        <f t="shared" si="8"/>
        <v>0.50</v>
      </c>
      <c r="L28" s="1" t="str">
        <f t="shared" si="8"/>
        <v>0.74</v>
      </c>
      <c r="M28" s="1" t="str">
        <f t="shared" si="8"/>
        <v>0.88</v>
      </c>
      <c r="N28" s="1" t="str">
        <f t="shared" si="8"/>
        <v>0.64</v>
      </c>
      <c r="O28" s="1" t="str">
        <f t="shared" si="8"/>
        <v>0.84</v>
      </c>
      <c r="P28" s="1" t="str">
        <f t="shared" si="8"/>
        <v>0.90</v>
      </c>
      <c r="Q28" s="1" t="str">
        <f t="shared" si="8"/>
        <v>1.00</v>
      </c>
      <c r="R28" s="1" t="str">
        <f t="shared" si="8"/>
        <v>0.82</v>
      </c>
      <c r="S28" s="1" t="str">
        <f t="shared" si="8"/>
        <v>0.68</v>
      </c>
      <c r="T28" s="1" t="str">
        <f t="shared" si="8"/>
        <v>0.50</v>
      </c>
      <c r="U28" s="1" t="str">
        <f t="shared" si="8"/>
        <v>0.95</v>
      </c>
      <c r="V28" s="1" t="str">
        <f t="shared" si="8"/>
        <v>0.75</v>
      </c>
      <c r="W28" s="1" t="str">
        <f t="shared" si="8"/>
        <v>0.00</v>
      </c>
    </row>
    <row r="29">
      <c r="A29" s="1">
        <v>8.0</v>
      </c>
      <c r="B29" s="1" t="str">
        <f t="shared" ref="B29:W29" si="9">LEFT(B49,4)</f>
        <v>0.36</v>
      </c>
      <c r="C29" s="1" t="str">
        <f t="shared" si="9"/>
        <v>0.72</v>
      </c>
      <c r="D29" s="1" t="str">
        <f t="shared" si="9"/>
        <v>0.87</v>
      </c>
      <c r="E29" s="1" t="str">
        <f t="shared" si="9"/>
        <v>0.88</v>
      </c>
      <c r="F29" s="1" t="str">
        <f t="shared" si="9"/>
        <v>0.87</v>
      </c>
      <c r="G29" s="1" t="str">
        <f t="shared" si="9"/>
        <v>0.59</v>
      </c>
      <c r="H29" s="1" t="str">
        <f t="shared" si="9"/>
        <v>0.72</v>
      </c>
      <c r="I29" s="1" t="str">
        <f t="shared" si="9"/>
        <v>0.95</v>
      </c>
      <c r="J29" s="1" t="str">
        <f t="shared" si="9"/>
        <v>0.90</v>
      </c>
      <c r="K29" s="1" t="str">
        <f t="shared" si="9"/>
        <v>0.73</v>
      </c>
      <c r="L29" s="1" t="str">
        <f t="shared" si="9"/>
        <v>0.77</v>
      </c>
      <c r="M29" s="1" t="str">
        <f t="shared" si="9"/>
        <v>0.89</v>
      </c>
      <c r="N29" s="1" t="str">
        <f t="shared" si="9"/>
        <v>0.75</v>
      </c>
      <c r="O29" s="1" t="str">
        <f t="shared" si="9"/>
        <v>0.81</v>
      </c>
      <c r="P29" s="1" t="str">
        <f t="shared" si="9"/>
        <v>0.80</v>
      </c>
      <c r="Q29" s="1" t="str">
        <f t="shared" si="9"/>
        <v>0.94</v>
      </c>
      <c r="R29" s="1" t="str">
        <f t="shared" si="9"/>
        <v>0.94</v>
      </c>
      <c r="S29" s="1" t="str">
        <f t="shared" si="9"/>
        <v>0.56</v>
      </c>
      <c r="T29" s="1" t="str">
        <f t="shared" si="9"/>
        <v>0.63</v>
      </c>
      <c r="U29" s="1" t="str">
        <f t="shared" si="9"/>
        <v>0.68</v>
      </c>
      <c r="V29" s="1" t="str">
        <f t="shared" si="9"/>
        <v>0.96</v>
      </c>
      <c r="W29" s="1" t="str">
        <f t="shared" si="9"/>
        <v>0.96</v>
      </c>
    </row>
    <row r="30">
      <c r="A30" s="1">
        <v>9.0</v>
      </c>
      <c r="B30" s="1" t="str">
        <f t="shared" ref="B30:W30" si="10">LEFT(B50,4)</f>
        <v>0.17</v>
      </c>
      <c r="C30" s="1" t="str">
        <f t="shared" si="10"/>
        <v>0.55</v>
      </c>
      <c r="D30" s="1" t="str">
        <f t="shared" si="10"/>
        <v>0.71</v>
      </c>
      <c r="E30" s="1" t="str">
        <f t="shared" si="10"/>
        <v>0.67</v>
      </c>
      <c r="F30" s="1" t="str">
        <f t="shared" si="10"/>
        <v>0.51</v>
      </c>
      <c r="G30" s="1" t="str">
        <f t="shared" si="10"/>
        <v>0.29</v>
      </c>
      <c r="H30" s="1" t="str">
        <f t="shared" si="10"/>
        <v>0.54</v>
      </c>
      <c r="I30" s="1" t="str">
        <f t="shared" si="10"/>
        <v>0.64</v>
      </c>
      <c r="J30" s="1" t="str">
        <f t="shared" si="10"/>
        <v>0.57</v>
      </c>
      <c r="K30" s="1" t="str">
        <f t="shared" si="10"/>
        <v>0.40</v>
      </c>
      <c r="L30" s="1" t="str">
        <f t="shared" si="10"/>
        <v>0.55</v>
      </c>
      <c r="M30" s="1" t="str">
        <f t="shared" si="10"/>
        <v>0.51</v>
      </c>
      <c r="N30" s="1" t="str">
        <f t="shared" si="10"/>
        <v>0.38</v>
      </c>
      <c r="O30" s="1" t="str">
        <f t="shared" si="10"/>
        <v>0.62</v>
      </c>
      <c r="P30" s="1" t="str">
        <f t="shared" si="10"/>
        <v>0.69</v>
      </c>
      <c r="Q30" s="1" t="str">
        <f t="shared" si="10"/>
        <v>0.51</v>
      </c>
      <c r="R30" s="1" t="str">
        <f t="shared" si="10"/>
        <v>0.50</v>
      </c>
      <c r="S30" s="1" t="str">
        <f t="shared" si="10"/>
        <v>0.42</v>
      </c>
      <c r="T30" s="1" t="str">
        <f t="shared" si="10"/>
        <v>0.50</v>
      </c>
      <c r="U30" s="1" t="str">
        <f t="shared" si="10"/>
        <v>0.70</v>
      </c>
      <c r="V30" s="1" t="str">
        <f t="shared" si="10"/>
        <v>0.83</v>
      </c>
      <c r="W30" s="1" t="str">
        <f t="shared" si="10"/>
        <v>0.77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</row>
    <row r="41">
      <c r="A41" s="1">
        <v>0.0</v>
      </c>
      <c r="B41" s="1" t="s">
        <v>234</v>
      </c>
      <c r="C41" s="1" t="s">
        <v>235</v>
      </c>
      <c r="D41" s="1" t="s">
        <v>236</v>
      </c>
      <c r="E41" s="1" t="s">
        <v>237</v>
      </c>
      <c r="F41" s="1" t="s">
        <v>83</v>
      </c>
      <c r="G41" s="1" t="s">
        <v>83</v>
      </c>
      <c r="H41" s="1" t="s">
        <v>114</v>
      </c>
      <c r="I41" s="1" t="s">
        <v>238</v>
      </c>
      <c r="J41" s="1" t="s">
        <v>239</v>
      </c>
      <c r="K41" s="1" t="s">
        <v>240</v>
      </c>
      <c r="L41" s="1" t="s">
        <v>241</v>
      </c>
      <c r="M41" s="1" t="s">
        <v>242</v>
      </c>
      <c r="N41" s="1" t="s">
        <v>243</v>
      </c>
      <c r="O41" s="1" t="s">
        <v>56</v>
      </c>
      <c r="P41" s="1" t="s">
        <v>244</v>
      </c>
      <c r="Q41" s="1" t="s">
        <v>245</v>
      </c>
      <c r="R41" s="1" t="s">
        <v>144</v>
      </c>
      <c r="S41" s="1" t="s">
        <v>246</v>
      </c>
      <c r="T41" s="1" t="s">
        <v>247</v>
      </c>
      <c r="W41" s="1" t="s">
        <v>144</v>
      </c>
    </row>
    <row r="42">
      <c r="A42" s="1">
        <v>1.0</v>
      </c>
      <c r="B42" s="1" t="s">
        <v>248</v>
      </c>
      <c r="C42" s="1" t="s">
        <v>249</v>
      </c>
      <c r="D42" s="1" t="s">
        <v>250</v>
      </c>
      <c r="E42" s="1" t="s">
        <v>251</v>
      </c>
      <c r="F42" s="1" t="s">
        <v>252</v>
      </c>
      <c r="G42" s="1" t="s">
        <v>253</v>
      </c>
      <c r="H42" s="1" t="s">
        <v>254</v>
      </c>
      <c r="I42" s="1" t="s">
        <v>255</v>
      </c>
      <c r="J42" s="1" t="s">
        <v>256</v>
      </c>
      <c r="K42" s="1" t="s">
        <v>257</v>
      </c>
      <c r="L42" s="1" t="s">
        <v>258</v>
      </c>
      <c r="M42" s="1" t="s">
        <v>259</v>
      </c>
      <c r="N42" s="1" t="s">
        <v>235</v>
      </c>
      <c r="O42" s="1" t="s">
        <v>260</v>
      </c>
      <c r="P42" s="1" t="s">
        <v>261</v>
      </c>
      <c r="Q42" s="1" t="s">
        <v>262</v>
      </c>
      <c r="R42" s="1" t="s">
        <v>144</v>
      </c>
      <c r="S42" s="1" t="s">
        <v>263</v>
      </c>
      <c r="T42" s="1" t="s">
        <v>264</v>
      </c>
      <c r="U42" s="1" t="s">
        <v>56</v>
      </c>
    </row>
    <row r="43">
      <c r="A43" s="1">
        <v>2.0</v>
      </c>
      <c r="B43" s="1" t="s">
        <v>265</v>
      </c>
      <c r="C43" s="1" t="s">
        <v>266</v>
      </c>
      <c r="D43" s="1" t="s">
        <v>267</v>
      </c>
      <c r="E43" s="1" t="s">
        <v>268</v>
      </c>
      <c r="F43" s="1" t="s">
        <v>88</v>
      </c>
      <c r="G43" s="1" t="s">
        <v>269</v>
      </c>
      <c r="H43" s="1" t="s">
        <v>270</v>
      </c>
      <c r="I43" s="1" t="s">
        <v>271</v>
      </c>
      <c r="J43" s="1" t="s">
        <v>272</v>
      </c>
      <c r="K43" s="1" t="s">
        <v>273</v>
      </c>
      <c r="L43" s="1" t="s">
        <v>274</v>
      </c>
      <c r="M43" s="1" t="s">
        <v>275</v>
      </c>
      <c r="N43" s="1" t="s">
        <v>276</v>
      </c>
      <c r="O43" s="1" t="s">
        <v>277</v>
      </c>
      <c r="P43" s="1" t="s">
        <v>278</v>
      </c>
      <c r="Q43" s="1" t="s">
        <v>279</v>
      </c>
      <c r="R43" s="1" t="s">
        <v>280</v>
      </c>
      <c r="S43" s="1" t="s">
        <v>281</v>
      </c>
      <c r="T43" s="1" t="s">
        <v>258</v>
      </c>
      <c r="U43" s="1" t="s">
        <v>56</v>
      </c>
      <c r="V43" s="1" t="s">
        <v>144</v>
      </c>
      <c r="W43" s="1" t="s">
        <v>237</v>
      </c>
    </row>
    <row r="44">
      <c r="A44" s="1">
        <v>3.0</v>
      </c>
      <c r="B44" s="1" t="s">
        <v>282</v>
      </c>
      <c r="C44" s="1" t="s">
        <v>283</v>
      </c>
      <c r="D44" s="1" t="s">
        <v>284</v>
      </c>
      <c r="E44" s="1" t="s">
        <v>111</v>
      </c>
      <c r="F44" s="1" t="s">
        <v>285</v>
      </c>
      <c r="G44" s="1" t="s">
        <v>286</v>
      </c>
      <c r="H44" s="1" t="s">
        <v>287</v>
      </c>
      <c r="I44" s="1" t="s">
        <v>288</v>
      </c>
      <c r="J44" s="1" t="s">
        <v>289</v>
      </c>
      <c r="K44" s="1" t="s">
        <v>290</v>
      </c>
      <c r="L44" s="1" t="s">
        <v>291</v>
      </c>
      <c r="M44" s="1" t="s">
        <v>140</v>
      </c>
      <c r="N44" s="1" t="s">
        <v>292</v>
      </c>
      <c r="O44" s="1" t="s">
        <v>124</v>
      </c>
      <c r="P44" s="1" t="s">
        <v>293</v>
      </c>
      <c r="Q44" s="1" t="s">
        <v>294</v>
      </c>
      <c r="R44" s="1" t="s">
        <v>295</v>
      </c>
      <c r="S44" s="1" t="s">
        <v>296</v>
      </c>
      <c r="T44" s="1" t="s">
        <v>297</v>
      </c>
      <c r="U44" s="1" t="s">
        <v>298</v>
      </c>
      <c r="V44" s="1" t="s">
        <v>299</v>
      </c>
      <c r="W44" s="1" t="s">
        <v>300</v>
      </c>
    </row>
    <row r="45">
      <c r="A45" s="1">
        <v>4.0</v>
      </c>
      <c r="C45" s="1" t="s">
        <v>301</v>
      </c>
      <c r="D45" s="1" t="s">
        <v>302</v>
      </c>
      <c r="E45" s="1" t="s">
        <v>303</v>
      </c>
      <c r="F45" s="1" t="s">
        <v>304</v>
      </c>
      <c r="G45" s="1" t="s">
        <v>305</v>
      </c>
      <c r="H45" s="1" t="s">
        <v>248</v>
      </c>
      <c r="I45" s="1" t="s">
        <v>306</v>
      </c>
      <c r="J45" s="1" t="s">
        <v>283</v>
      </c>
      <c r="K45" s="1" t="s">
        <v>307</v>
      </c>
      <c r="L45" s="1" t="s">
        <v>308</v>
      </c>
      <c r="M45" s="1" t="s">
        <v>309</v>
      </c>
      <c r="N45" s="1" t="s">
        <v>310</v>
      </c>
      <c r="O45" s="1" t="s">
        <v>311</v>
      </c>
      <c r="P45" s="1" t="s">
        <v>312</v>
      </c>
      <c r="R45" s="1" t="s">
        <v>86</v>
      </c>
      <c r="S45" s="1" t="s">
        <v>251</v>
      </c>
      <c r="T45" s="1" t="s">
        <v>313</v>
      </c>
      <c r="U45" s="1" t="s">
        <v>314</v>
      </c>
    </row>
    <row r="46">
      <c r="A46" s="1">
        <v>5.0</v>
      </c>
      <c r="B46" s="1" t="s">
        <v>315</v>
      </c>
      <c r="C46" s="1" t="s">
        <v>316</v>
      </c>
      <c r="D46" s="1" t="s">
        <v>282</v>
      </c>
      <c r="E46" s="1" t="s">
        <v>202</v>
      </c>
      <c r="F46" s="1" t="s">
        <v>317</v>
      </c>
      <c r="G46" s="1" t="s">
        <v>318</v>
      </c>
      <c r="H46" s="1" t="s">
        <v>147</v>
      </c>
      <c r="I46" s="1" t="s">
        <v>168</v>
      </c>
      <c r="J46" s="1" t="s">
        <v>139</v>
      </c>
      <c r="K46" s="1" t="s">
        <v>319</v>
      </c>
      <c r="L46" s="1" t="s">
        <v>218</v>
      </c>
      <c r="M46" s="1" t="s">
        <v>185</v>
      </c>
      <c r="N46" s="1" t="s">
        <v>151</v>
      </c>
      <c r="O46" s="1" t="s">
        <v>320</v>
      </c>
      <c r="P46" s="1" t="s">
        <v>321</v>
      </c>
      <c r="Q46" s="1" t="s">
        <v>322</v>
      </c>
      <c r="R46" s="1" t="s">
        <v>323</v>
      </c>
      <c r="S46" s="1" t="s">
        <v>179</v>
      </c>
      <c r="T46" s="1" t="s">
        <v>324</v>
      </c>
      <c r="U46" s="1" t="s">
        <v>325</v>
      </c>
      <c r="V46" s="1" t="s">
        <v>144</v>
      </c>
      <c r="W46" s="1" t="s">
        <v>326</v>
      </c>
    </row>
    <row r="47">
      <c r="A47" s="1">
        <v>6.0</v>
      </c>
      <c r="B47" s="1" t="s">
        <v>327</v>
      </c>
      <c r="C47" s="1" t="s">
        <v>166</v>
      </c>
      <c r="D47" s="1" t="s">
        <v>328</v>
      </c>
      <c r="E47" s="1" t="s">
        <v>329</v>
      </c>
      <c r="F47" s="1" t="s">
        <v>65</v>
      </c>
      <c r="G47" s="1" t="s">
        <v>330</v>
      </c>
      <c r="H47" s="1" t="s">
        <v>331</v>
      </c>
      <c r="I47" s="1" t="s">
        <v>332</v>
      </c>
      <c r="J47" s="1" t="s">
        <v>333</v>
      </c>
      <c r="K47" s="1" t="s">
        <v>171</v>
      </c>
      <c r="L47" s="1" t="s">
        <v>285</v>
      </c>
      <c r="M47" s="1" t="s">
        <v>334</v>
      </c>
      <c r="N47" s="1" t="s">
        <v>184</v>
      </c>
      <c r="O47" s="1" t="s">
        <v>335</v>
      </c>
      <c r="P47" s="1" t="s">
        <v>336</v>
      </c>
      <c r="Q47" s="1" t="s">
        <v>337</v>
      </c>
      <c r="R47" s="1" t="s">
        <v>338</v>
      </c>
      <c r="S47" s="1" t="s">
        <v>166</v>
      </c>
      <c r="T47" s="1" t="s">
        <v>339</v>
      </c>
      <c r="W47" s="1" t="s">
        <v>340</v>
      </c>
    </row>
    <row r="48">
      <c r="A48" s="1">
        <v>7.0</v>
      </c>
      <c r="B48" s="1" t="s">
        <v>341</v>
      </c>
      <c r="C48" s="1" t="s">
        <v>342</v>
      </c>
      <c r="D48" s="1" t="s">
        <v>343</v>
      </c>
      <c r="E48" s="1" t="s">
        <v>344</v>
      </c>
      <c r="F48" s="1" t="s">
        <v>200</v>
      </c>
      <c r="G48" s="1" t="s">
        <v>345</v>
      </c>
      <c r="H48" s="1" t="s">
        <v>346</v>
      </c>
      <c r="I48" s="1" t="s">
        <v>347</v>
      </c>
      <c r="J48" s="1" t="s">
        <v>348</v>
      </c>
      <c r="K48" s="1" t="s">
        <v>188</v>
      </c>
      <c r="L48" s="1" t="s">
        <v>349</v>
      </c>
      <c r="M48" s="1" t="s">
        <v>350</v>
      </c>
      <c r="N48" s="1" t="s">
        <v>222</v>
      </c>
      <c r="O48" s="1" t="s">
        <v>351</v>
      </c>
      <c r="P48" s="1" t="s">
        <v>352</v>
      </c>
      <c r="Q48" s="1" t="s">
        <v>144</v>
      </c>
      <c r="R48" s="1" t="s">
        <v>353</v>
      </c>
      <c r="S48" s="1" t="s">
        <v>354</v>
      </c>
      <c r="T48" s="1" t="s">
        <v>355</v>
      </c>
      <c r="U48" s="1" t="s">
        <v>356</v>
      </c>
      <c r="V48" s="1" t="s">
        <v>126</v>
      </c>
      <c r="W48" s="1" t="s">
        <v>83</v>
      </c>
    </row>
    <row r="49">
      <c r="A49" s="1">
        <v>8.0</v>
      </c>
      <c r="B49" s="1" t="s">
        <v>357</v>
      </c>
      <c r="C49" s="1" t="s">
        <v>358</v>
      </c>
      <c r="D49" s="1" t="s">
        <v>359</v>
      </c>
      <c r="E49" s="1" t="s">
        <v>182</v>
      </c>
      <c r="F49" s="1" t="s">
        <v>359</v>
      </c>
      <c r="G49" s="1" t="s">
        <v>360</v>
      </c>
      <c r="H49" s="1" t="s">
        <v>284</v>
      </c>
      <c r="I49" s="1" t="s">
        <v>356</v>
      </c>
      <c r="J49" s="1" t="s">
        <v>192</v>
      </c>
      <c r="K49" s="1" t="s">
        <v>361</v>
      </c>
      <c r="L49" s="1" t="s">
        <v>362</v>
      </c>
      <c r="M49" s="1" t="s">
        <v>363</v>
      </c>
      <c r="N49" s="1" t="s">
        <v>189</v>
      </c>
      <c r="O49" s="1" t="s">
        <v>364</v>
      </c>
      <c r="P49" s="1" t="s">
        <v>209</v>
      </c>
      <c r="Q49" s="1" t="s">
        <v>365</v>
      </c>
      <c r="R49" s="1" t="s">
        <v>366</v>
      </c>
      <c r="S49" s="1" t="s">
        <v>124</v>
      </c>
      <c r="T49" s="1" t="s">
        <v>367</v>
      </c>
      <c r="U49" s="1" t="s">
        <v>368</v>
      </c>
      <c r="V49" s="1" t="s">
        <v>196</v>
      </c>
      <c r="W49" s="1" t="s">
        <v>369</v>
      </c>
    </row>
    <row r="50">
      <c r="A50" s="1">
        <v>9.0</v>
      </c>
      <c r="B50" s="1" t="s">
        <v>370</v>
      </c>
      <c r="C50" s="1" t="s">
        <v>220</v>
      </c>
      <c r="D50" s="1" t="s">
        <v>371</v>
      </c>
      <c r="E50" s="1" t="s">
        <v>372</v>
      </c>
      <c r="F50" s="1" t="s">
        <v>88</v>
      </c>
      <c r="G50" s="1" t="s">
        <v>373</v>
      </c>
      <c r="H50" s="1" t="s">
        <v>291</v>
      </c>
      <c r="I50" s="1" t="s">
        <v>374</v>
      </c>
      <c r="J50" s="1" t="s">
        <v>375</v>
      </c>
      <c r="K50" s="1" t="s">
        <v>376</v>
      </c>
      <c r="L50" s="1" t="s">
        <v>377</v>
      </c>
      <c r="M50" s="1" t="s">
        <v>378</v>
      </c>
      <c r="N50" s="1" t="s">
        <v>379</v>
      </c>
      <c r="O50" s="1" t="s">
        <v>155</v>
      </c>
      <c r="P50" s="1" t="s">
        <v>151</v>
      </c>
      <c r="Q50" s="1" t="s">
        <v>380</v>
      </c>
      <c r="R50" s="1" t="s">
        <v>65</v>
      </c>
      <c r="S50" s="1" t="s">
        <v>381</v>
      </c>
      <c r="T50" s="1" t="s">
        <v>382</v>
      </c>
      <c r="U50" s="1" t="s">
        <v>383</v>
      </c>
      <c r="V50" s="1" t="s">
        <v>384</v>
      </c>
      <c r="W50" s="1" t="s">
        <v>385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</row>
    <row r="2">
      <c r="A2" s="1">
        <v>0.0</v>
      </c>
      <c r="B2" s="1">
        <v>21.0</v>
      </c>
      <c r="C2" s="1">
        <v>245.0</v>
      </c>
      <c r="D2" s="1">
        <v>70.0</v>
      </c>
      <c r="E2" s="1">
        <v>0.0</v>
      </c>
      <c r="F2" s="1">
        <v>1.0</v>
      </c>
      <c r="G2" s="1">
        <v>1.0</v>
      </c>
      <c r="H2" s="1">
        <v>164.0</v>
      </c>
      <c r="I2" s="1">
        <v>20.0</v>
      </c>
      <c r="J2" s="1">
        <v>24.0</v>
      </c>
      <c r="K2" s="1">
        <v>218.0</v>
      </c>
      <c r="L2" s="1">
        <v>24.0</v>
      </c>
      <c r="M2" s="1">
        <v>20.0</v>
      </c>
      <c r="N2" s="1">
        <v>237.0</v>
      </c>
      <c r="O2" s="1">
        <v>0.0</v>
      </c>
      <c r="P2" s="1">
        <v>3.0</v>
      </c>
      <c r="Q2" s="1">
        <v>5.0</v>
      </c>
      <c r="R2" s="1">
        <v>0.0</v>
      </c>
      <c r="S2" s="1">
        <v>66.0</v>
      </c>
      <c r="T2" s="1">
        <v>32.0</v>
      </c>
      <c r="U2" s="1">
        <v>0.0</v>
      </c>
      <c r="V2" s="1">
        <v>0.0</v>
      </c>
      <c r="W2" s="1">
        <v>0.0</v>
      </c>
      <c r="X2" s="1">
        <v>1.0</v>
      </c>
    </row>
    <row r="3">
      <c r="A3" s="1">
        <v>1.0</v>
      </c>
      <c r="B3" s="1">
        <v>597.0</v>
      </c>
      <c r="C3" s="1">
        <v>60.0</v>
      </c>
      <c r="D3" s="1">
        <v>17.0</v>
      </c>
      <c r="E3" s="1">
        <v>59.0</v>
      </c>
      <c r="F3" s="1">
        <v>62.0</v>
      </c>
      <c r="G3" s="1">
        <v>2009.0</v>
      </c>
      <c r="H3" s="1">
        <v>93.0</v>
      </c>
      <c r="I3" s="1">
        <v>8.0</v>
      </c>
      <c r="J3" s="1">
        <v>5.0</v>
      </c>
      <c r="K3" s="1">
        <v>37.0</v>
      </c>
      <c r="L3" s="1">
        <v>69.0</v>
      </c>
      <c r="M3" s="1">
        <v>16.0</v>
      </c>
      <c r="N3" s="1">
        <v>352.0</v>
      </c>
      <c r="O3" s="1">
        <v>61.0</v>
      </c>
      <c r="P3" s="1">
        <v>9.0</v>
      </c>
      <c r="Q3" s="1">
        <v>2.0</v>
      </c>
      <c r="R3" s="1">
        <v>8.0</v>
      </c>
      <c r="S3" s="1">
        <v>5.0</v>
      </c>
      <c r="T3" s="1">
        <v>4.0</v>
      </c>
      <c r="U3" s="1">
        <v>2.0</v>
      </c>
      <c r="V3" s="1">
        <v>2.0</v>
      </c>
      <c r="W3" s="1">
        <v>0.0</v>
      </c>
      <c r="X3" s="1">
        <v>1.0</v>
      </c>
    </row>
    <row r="4">
      <c r="A4" s="1">
        <v>2.0</v>
      </c>
      <c r="B4" s="1">
        <v>5719.0</v>
      </c>
      <c r="C4" s="1">
        <v>57.0</v>
      </c>
      <c r="D4" s="1">
        <v>71.0</v>
      </c>
      <c r="E4" s="1">
        <v>273.0</v>
      </c>
      <c r="F4" s="1">
        <v>534.0</v>
      </c>
      <c r="G4" s="1">
        <v>634.0</v>
      </c>
      <c r="H4" s="1">
        <v>615.0</v>
      </c>
      <c r="I4" s="1">
        <v>252.0</v>
      </c>
      <c r="J4" s="1">
        <v>350.0</v>
      </c>
      <c r="K4" s="1">
        <v>44.0</v>
      </c>
      <c r="L4" s="1">
        <v>222.0</v>
      </c>
      <c r="M4" s="1">
        <v>16.0</v>
      </c>
      <c r="N4" s="1">
        <v>23.0</v>
      </c>
      <c r="O4" s="1">
        <v>60.0</v>
      </c>
      <c r="P4" s="1">
        <v>40.0</v>
      </c>
      <c r="Q4" s="1">
        <v>15.0</v>
      </c>
      <c r="R4" s="1">
        <v>5.0</v>
      </c>
      <c r="S4" s="1">
        <v>91.0</v>
      </c>
      <c r="T4" s="1">
        <v>17.0</v>
      </c>
      <c r="U4" s="1">
        <v>2.0</v>
      </c>
      <c r="V4" s="1">
        <v>20.0</v>
      </c>
      <c r="W4" s="1">
        <v>14.0</v>
      </c>
      <c r="X4" s="1">
        <v>6.0</v>
      </c>
    </row>
    <row r="5">
      <c r="A5" s="1">
        <v>3.0</v>
      </c>
      <c r="B5" s="1">
        <v>2819.0</v>
      </c>
      <c r="C5" s="1">
        <v>62.0</v>
      </c>
      <c r="D5" s="1">
        <v>950.0</v>
      </c>
      <c r="E5" s="1">
        <v>2071.0</v>
      </c>
      <c r="F5" s="1">
        <v>599.0</v>
      </c>
      <c r="G5" s="1">
        <v>496.0</v>
      </c>
      <c r="H5" s="1">
        <v>163.0</v>
      </c>
      <c r="I5" s="1">
        <v>632.0</v>
      </c>
      <c r="J5" s="1">
        <v>577.0</v>
      </c>
      <c r="K5" s="1">
        <v>12.0</v>
      </c>
      <c r="L5" s="1">
        <v>246.0</v>
      </c>
      <c r="M5" s="1">
        <v>118.0</v>
      </c>
      <c r="N5" s="1">
        <v>64.0</v>
      </c>
      <c r="O5" s="1">
        <v>200.0</v>
      </c>
      <c r="P5" s="1">
        <v>84.0</v>
      </c>
      <c r="Q5" s="1">
        <v>184.0</v>
      </c>
      <c r="R5" s="1">
        <v>15.0</v>
      </c>
      <c r="S5" s="1">
        <v>26.0</v>
      </c>
      <c r="T5" s="1">
        <v>4.0</v>
      </c>
      <c r="U5" s="1">
        <v>51.0</v>
      </c>
      <c r="V5" s="1">
        <v>22.0</v>
      </c>
      <c r="W5" s="1">
        <v>32.0</v>
      </c>
      <c r="X5" s="1">
        <v>29.0</v>
      </c>
    </row>
    <row r="6">
      <c r="A6" s="1">
        <v>4.0</v>
      </c>
      <c r="B6" s="1">
        <v>1.0</v>
      </c>
      <c r="C6" s="1">
        <v>21.0</v>
      </c>
      <c r="D6" s="1">
        <v>39.0</v>
      </c>
      <c r="E6" s="1">
        <v>8.0</v>
      </c>
      <c r="F6" s="1">
        <v>16.0</v>
      </c>
      <c r="G6" s="1">
        <v>3.0</v>
      </c>
      <c r="H6" s="1">
        <v>630.0</v>
      </c>
      <c r="I6" s="1">
        <v>11.0</v>
      </c>
      <c r="J6" s="1">
        <v>9.0</v>
      </c>
      <c r="K6" s="1">
        <v>22.0</v>
      </c>
      <c r="L6" s="1">
        <v>439.0</v>
      </c>
      <c r="M6" s="1">
        <v>47.0</v>
      </c>
      <c r="N6" s="1">
        <v>104.0</v>
      </c>
      <c r="O6" s="1">
        <v>108.0</v>
      </c>
      <c r="P6" s="1">
        <v>39.0</v>
      </c>
      <c r="Q6" s="1">
        <v>0.0</v>
      </c>
      <c r="R6" s="1">
        <v>6.0</v>
      </c>
      <c r="S6" s="1">
        <v>60.0</v>
      </c>
      <c r="T6" s="1">
        <v>53.0</v>
      </c>
      <c r="U6" s="1">
        <v>25.0</v>
      </c>
      <c r="V6" s="1">
        <v>1.0</v>
      </c>
      <c r="W6" s="1">
        <v>0.0</v>
      </c>
      <c r="X6" s="1">
        <v>0.0</v>
      </c>
    </row>
    <row r="7">
      <c r="A7" s="1">
        <v>5.0</v>
      </c>
      <c r="B7" s="1">
        <v>141.0</v>
      </c>
      <c r="C7" s="1">
        <v>393.0</v>
      </c>
      <c r="D7" s="1">
        <v>1479.0</v>
      </c>
      <c r="E7" s="1">
        <v>153.0</v>
      </c>
      <c r="F7" s="1">
        <v>44.0</v>
      </c>
      <c r="G7" s="1">
        <v>63.0</v>
      </c>
      <c r="H7" s="1">
        <v>591.0</v>
      </c>
      <c r="I7" s="1">
        <v>417.0</v>
      </c>
      <c r="J7" s="1">
        <v>555.0</v>
      </c>
      <c r="K7" s="1">
        <v>122.0</v>
      </c>
      <c r="L7" s="1">
        <v>1101.0</v>
      </c>
      <c r="M7" s="1">
        <v>500.0</v>
      </c>
      <c r="N7" s="1">
        <v>1312.0</v>
      </c>
      <c r="O7" s="1">
        <v>86.0</v>
      </c>
      <c r="P7" s="1">
        <v>52.0</v>
      </c>
      <c r="Q7" s="1">
        <v>262.0</v>
      </c>
      <c r="R7" s="1">
        <v>75.0</v>
      </c>
      <c r="S7" s="1">
        <v>75.0</v>
      </c>
      <c r="T7" s="1">
        <v>54.0</v>
      </c>
      <c r="U7" s="1">
        <v>122.0</v>
      </c>
      <c r="V7" s="1">
        <v>12.0</v>
      </c>
      <c r="W7" s="1">
        <v>18.0</v>
      </c>
      <c r="X7" s="1">
        <v>16.0</v>
      </c>
    </row>
    <row r="8">
      <c r="A8" s="1">
        <v>6.0</v>
      </c>
      <c r="B8" s="1">
        <v>65.0</v>
      </c>
      <c r="C8" s="1">
        <v>6059.0</v>
      </c>
      <c r="D8" s="1">
        <v>179.0</v>
      </c>
      <c r="E8" s="1">
        <v>10.0</v>
      </c>
      <c r="F8" s="1">
        <v>5.0</v>
      </c>
      <c r="G8" s="1">
        <v>57.0</v>
      </c>
      <c r="H8" s="1">
        <v>1894.0</v>
      </c>
      <c r="I8" s="1">
        <v>261.0</v>
      </c>
      <c r="J8" s="1">
        <v>555.0</v>
      </c>
      <c r="K8" s="1">
        <v>4875.0</v>
      </c>
      <c r="L8" s="1">
        <v>410.0</v>
      </c>
      <c r="M8" s="1">
        <v>35.0</v>
      </c>
      <c r="N8" s="1">
        <v>1096.0</v>
      </c>
      <c r="O8" s="1">
        <v>6.0</v>
      </c>
      <c r="P8" s="1">
        <v>9.0</v>
      </c>
      <c r="Q8" s="1">
        <v>161.0</v>
      </c>
      <c r="R8" s="1">
        <v>29.0</v>
      </c>
      <c r="S8" s="1">
        <v>2064.0</v>
      </c>
      <c r="T8" s="1">
        <v>1192.0</v>
      </c>
      <c r="U8" s="1">
        <v>1.0</v>
      </c>
      <c r="V8" s="1">
        <v>7.0</v>
      </c>
      <c r="W8" s="1">
        <v>17.0</v>
      </c>
      <c r="X8" s="1">
        <v>4.0</v>
      </c>
    </row>
    <row r="9">
      <c r="A9" s="1">
        <v>7.0</v>
      </c>
      <c r="B9" s="1">
        <v>69.0</v>
      </c>
      <c r="C9" s="1">
        <v>6.0</v>
      </c>
      <c r="D9" s="1">
        <v>943.0</v>
      </c>
      <c r="E9" s="1">
        <v>2914.0</v>
      </c>
      <c r="F9" s="1">
        <v>2692.0</v>
      </c>
      <c r="G9" s="1">
        <v>717.0</v>
      </c>
      <c r="H9" s="1">
        <v>789.0</v>
      </c>
      <c r="I9" s="1">
        <v>31.0</v>
      </c>
      <c r="J9" s="1">
        <v>23.0</v>
      </c>
      <c r="K9" s="1">
        <v>2.0</v>
      </c>
      <c r="L9" s="1">
        <v>374.0</v>
      </c>
      <c r="M9" s="1">
        <v>1154.0</v>
      </c>
      <c r="N9" s="1">
        <v>138.0</v>
      </c>
      <c r="O9" s="1">
        <v>910.0</v>
      </c>
      <c r="P9" s="1">
        <v>989.0</v>
      </c>
      <c r="Q9" s="1">
        <v>1.0</v>
      </c>
      <c r="R9" s="1">
        <v>4.0</v>
      </c>
      <c r="S9" s="1">
        <v>19.0</v>
      </c>
      <c r="T9" s="1">
        <v>16.0</v>
      </c>
      <c r="U9" s="1">
        <v>824.0</v>
      </c>
      <c r="V9" s="1">
        <v>8.0</v>
      </c>
      <c r="W9" s="1">
        <v>0.0</v>
      </c>
      <c r="X9" s="1">
        <v>0.0</v>
      </c>
    </row>
    <row r="10">
      <c r="A10" s="1">
        <v>8.0</v>
      </c>
      <c r="B10" s="1">
        <v>57.0</v>
      </c>
      <c r="C10" s="1">
        <v>1480.0</v>
      </c>
      <c r="D10" s="1">
        <v>5325.0</v>
      </c>
      <c r="E10" s="1">
        <v>6683.0</v>
      </c>
      <c r="F10" s="1">
        <v>3423.0</v>
      </c>
      <c r="G10" s="1">
        <v>295.0</v>
      </c>
      <c r="H10" s="1">
        <v>2696.0</v>
      </c>
      <c r="I10" s="1">
        <v>8440.0</v>
      </c>
      <c r="J10" s="1">
        <v>4837.0</v>
      </c>
      <c r="K10" s="1">
        <v>1685.0</v>
      </c>
      <c r="L10" s="1">
        <v>2422.0</v>
      </c>
      <c r="M10" s="1">
        <v>4396.0</v>
      </c>
      <c r="N10" s="1">
        <v>2508.0</v>
      </c>
      <c r="O10" s="1">
        <v>1861.0</v>
      </c>
      <c r="P10" s="1">
        <v>1765.0</v>
      </c>
      <c r="Q10" s="1">
        <v>2761.0</v>
      </c>
      <c r="R10" s="1">
        <v>1462.0</v>
      </c>
      <c r="S10" s="1">
        <v>221.0</v>
      </c>
      <c r="T10" s="1">
        <v>159.0</v>
      </c>
      <c r="U10" s="1">
        <v>124.0</v>
      </c>
      <c r="V10" s="1">
        <v>822.0</v>
      </c>
      <c r="W10" s="1">
        <v>876.0</v>
      </c>
      <c r="X10" s="1">
        <v>270.0</v>
      </c>
    </row>
    <row r="11">
      <c r="A11" s="1">
        <v>9.0</v>
      </c>
      <c r="B11" s="1">
        <v>5.0</v>
      </c>
      <c r="C11" s="1">
        <v>101.0</v>
      </c>
      <c r="D11" s="1">
        <v>3324.0</v>
      </c>
      <c r="E11" s="1">
        <v>1565.0</v>
      </c>
      <c r="F11" s="1">
        <v>208.0</v>
      </c>
      <c r="G11" s="1">
        <v>27.0</v>
      </c>
      <c r="H11" s="1">
        <v>726.0</v>
      </c>
      <c r="I11" s="1">
        <v>430.0</v>
      </c>
      <c r="J11" s="1">
        <v>248.0</v>
      </c>
      <c r="K11" s="1">
        <v>32.0</v>
      </c>
      <c r="L11" s="1">
        <v>540.0</v>
      </c>
      <c r="M11" s="1">
        <v>337.0</v>
      </c>
      <c r="N11" s="1">
        <v>140.0</v>
      </c>
      <c r="O11" s="1">
        <v>471.0</v>
      </c>
      <c r="P11" s="1">
        <v>741.0</v>
      </c>
      <c r="Q11" s="1">
        <v>37.0</v>
      </c>
      <c r="R11" s="1">
        <v>25.0</v>
      </c>
      <c r="S11" s="1">
        <v>47.0</v>
      </c>
      <c r="T11" s="1">
        <v>31.0</v>
      </c>
      <c r="U11" s="1">
        <v>286.0</v>
      </c>
      <c r="V11" s="1">
        <v>26.0</v>
      </c>
      <c r="W11" s="1">
        <v>17.0</v>
      </c>
      <c r="X11" s="1">
        <v>3.0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</row>
    <row r="21">
      <c r="A21" s="1">
        <v>0.0</v>
      </c>
      <c r="B21" s="1" t="str">
        <f t="shared" ref="B21:X21" si="1">LEFT(B41,4)</f>
        <v>0.33</v>
      </c>
      <c r="C21" s="1" t="str">
        <f t="shared" si="1"/>
        <v>0.43</v>
      </c>
      <c r="D21" s="1" t="str">
        <f t="shared" si="1"/>
        <v>0.46</v>
      </c>
      <c r="E21" s="1" t="str">
        <f t="shared" si="1"/>
        <v/>
      </c>
      <c r="F21" s="1" t="str">
        <f t="shared" si="1"/>
        <v>0.00</v>
      </c>
      <c r="G21" s="1" t="str">
        <f t="shared" si="1"/>
        <v>0.00</v>
      </c>
      <c r="H21" s="1" t="str">
        <f t="shared" si="1"/>
        <v>0.34</v>
      </c>
      <c r="I21" s="1" t="str">
        <f t="shared" si="1"/>
        <v>0.25</v>
      </c>
      <c r="J21" s="1" t="str">
        <f t="shared" si="1"/>
        <v>0.38</v>
      </c>
      <c r="K21" s="1" t="str">
        <f t="shared" si="1"/>
        <v>0.45</v>
      </c>
      <c r="L21" s="1" t="str">
        <f t="shared" si="1"/>
        <v>0.25</v>
      </c>
      <c r="M21" s="1" t="str">
        <f t="shared" si="1"/>
        <v>0.35</v>
      </c>
      <c r="N21" s="1" t="str">
        <f t="shared" si="1"/>
        <v>0.35</v>
      </c>
      <c r="O21" s="1" t="str">
        <f t="shared" si="1"/>
        <v/>
      </c>
      <c r="P21" s="1" t="str">
        <f t="shared" si="1"/>
        <v>0.33</v>
      </c>
      <c r="Q21" s="1" t="str">
        <f t="shared" si="1"/>
        <v>0.80</v>
      </c>
      <c r="R21" s="1" t="str">
        <f t="shared" si="1"/>
        <v/>
      </c>
      <c r="S21" s="1" t="str">
        <f t="shared" si="1"/>
        <v>0.38</v>
      </c>
      <c r="T21" s="1" t="str">
        <f t="shared" si="1"/>
        <v>0.38</v>
      </c>
      <c r="U21" s="1" t="str">
        <f t="shared" si="1"/>
        <v/>
      </c>
      <c r="V21" s="1" t="str">
        <f t="shared" si="1"/>
        <v/>
      </c>
      <c r="W21" s="1" t="str">
        <f t="shared" si="1"/>
        <v/>
      </c>
      <c r="X21" s="1" t="str">
        <f t="shared" si="1"/>
        <v>0.00</v>
      </c>
    </row>
    <row r="22">
      <c r="A22" s="1">
        <v>1.0</v>
      </c>
      <c r="B22" s="1" t="str">
        <f t="shared" ref="B22:X22" si="2">LEFT(B42,4)</f>
        <v>0.51</v>
      </c>
      <c r="C22" s="1" t="str">
        <f t="shared" si="2"/>
        <v>0.47</v>
      </c>
      <c r="D22" s="1" t="str">
        <f t="shared" si="2"/>
        <v>0.41</v>
      </c>
      <c r="E22" s="1" t="str">
        <f t="shared" si="2"/>
        <v>0.36</v>
      </c>
      <c r="F22" s="1" t="str">
        <f t="shared" si="2"/>
        <v>0.32</v>
      </c>
      <c r="G22" s="1" t="str">
        <f t="shared" si="2"/>
        <v>0.71</v>
      </c>
      <c r="H22" s="1" t="str">
        <f t="shared" si="2"/>
        <v>0.35</v>
      </c>
      <c r="I22" s="1" t="str">
        <f t="shared" si="2"/>
        <v>0.00</v>
      </c>
      <c r="J22" s="1" t="str">
        <f t="shared" si="2"/>
        <v>0.20</v>
      </c>
      <c r="K22" s="1" t="str">
        <f t="shared" si="2"/>
        <v>0.27</v>
      </c>
      <c r="L22" s="1" t="str">
        <f t="shared" si="2"/>
        <v>0.36</v>
      </c>
      <c r="M22" s="1" t="str">
        <f t="shared" si="2"/>
        <v>0.50</v>
      </c>
      <c r="N22" s="1" t="str">
        <f t="shared" si="2"/>
        <v>0.43</v>
      </c>
      <c r="O22" s="1" t="str">
        <f t="shared" si="2"/>
        <v>0.36</v>
      </c>
      <c r="P22" s="1" t="str">
        <f t="shared" si="2"/>
        <v>0.22</v>
      </c>
      <c r="Q22" s="1" t="str">
        <f t="shared" si="2"/>
        <v>0.00</v>
      </c>
      <c r="R22" s="1" t="str">
        <f t="shared" si="2"/>
        <v>0.25</v>
      </c>
      <c r="S22" s="1" t="str">
        <f t="shared" si="2"/>
        <v>0.20</v>
      </c>
      <c r="T22" s="1" t="str">
        <f t="shared" si="2"/>
        <v>0.50</v>
      </c>
      <c r="U22" s="1" t="str">
        <f t="shared" si="2"/>
        <v>0.00</v>
      </c>
      <c r="V22" s="1" t="str">
        <f t="shared" si="2"/>
        <v>0.50</v>
      </c>
      <c r="W22" s="1" t="str">
        <f t="shared" si="2"/>
        <v/>
      </c>
      <c r="X22" s="1" t="str">
        <f t="shared" si="2"/>
        <v>1.00</v>
      </c>
    </row>
    <row r="23">
      <c r="A23" s="1">
        <v>2.0</v>
      </c>
      <c r="B23" s="1" t="str">
        <f t="shared" ref="B23:X23" si="3">LEFT(B43,4)</f>
        <v>0.77</v>
      </c>
      <c r="C23" s="1" t="str">
        <f t="shared" si="3"/>
        <v>0.32</v>
      </c>
      <c r="D23" s="1" t="str">
        <f t="shared" si="3"/>
        <v>0.49</v>
      </c>
      <c r="E23" s="1" t="str">
        <f t="shared" si="3"/>
        <v>0.43</v>
      </c>
      <c r="F23" s="1" t="str">
        <f t="shared" si="3"/>
        <v>0.50</v>
      </c>
      <c r="G23" s="1" t="str">
        <f t="shared" si="3"/>
        <v>0.48</v>
      </c>
      <c r="H23" s="1" t="str">
        <f t="shared" si="3"/>
        <v>0.44</v>
      </c>
      <c r="I23" s="1" t="str">
        <f t="shared" si="3"/>
        <v>0.52</v>
      </c>
      <c r="J23" s="1" t="str">
        <f t="shared" si="3"/>
        <v>0.59</v>
      </c>
      <c r="K23" s="1" t="str">
        <f t="shared" si="3"/>
        <v>0.41</v>
      </c>
      <c r="L23" s="1" t="str">
        <f t="shared" si="3"/>
        <v>0.41</v>
      </c>
      <c r="M23" s="1" t="str">
        <f t="shared" si="3"/>
        <v>0.25</v>
      </c>
      <c r="N23" s="1" t="str">
        <f t="shared" si="3"/>
        <v>0.09</v>
      </c>
      <c r="O23" s="1" t="str">
        <f t="shared" si="3"/>
        <v>0.32</v>
      </c>
      <c r="P23" s="1" t="str">
        <f t="shared" si="3"/>
        <v>0.42</v>
      </c>
      <c r="Q23" s="1" t="str">
        <f t="shared" si="3"/>
        <v>0.53</v>
      </c>
      <c r="R23" s="1" t="str">
        <f t="shared" si="3"/>
        <v>0.20</v>
      </c>
      <c r="S23" s="1" t="str">
        <f t="shared" si="3"/>
        <v>0.52</v>
      </c>
      <c r="T23" s="1" t="str">
        <f t="shared" si="3"/>
        <v>0.47</v>
      </c>
      <c r="U23" s="1" t="str">
        <f t="shared" si="3"/>
        <v>0.00</v>
      </c>
      <c r="V23" s="1" t="str">
        <f t="shared" si="3"/>
        <v>0.30</v>
      </c>
      <c r="W23" s="1" t="str">
        <f t="shared" si="3"/>
        <v>0.36</v>
      </c>
      <c r="X23" s="1" t="str">
        <f t="shared" si="3"/>
        <v>0.67</v>
      </c>
    </row>
    <row r="24">
      <c r="A24" s="1">
        <v>3.0</v>
      </c>
      <c r="B24" s="1" t="str">
        <f t="shared" ref="B24:X24" si="4">LEFT(B44,4)</f>
        <v>0.62</v>
      </c>
      <c r="C24" s="1" t="str">
        <f t="shared" si="4"/>
        <v>0.47</v>
      </c>
      <c r="D24" s="1" t="str">
        <f t="shared" si="4"/>
        <v>0.74</v>
      </c>
      <c r="E24" s="1" t="str">
        <f t="shared" si="4"/>
        <v>0.79</v>
      </c>
      <c r="F24" s="1" t="str">
        <f t="shared" si="4"/>
        <v>0.68</v>
      </c>
      <c r="G24" s="1" t="str">
        <f t="shared" si="4"/>
        <v>0.57</v>
      </c>
      <c r="H24" s="1" t="str">
        <f t="shared" si="4"/>
        <v>0.39</v>
      </c>
      <c r="I24" s="1" t="str">
        <f t="shared" si="4"/>
        <v>0.76</v>
      </c>
      <c r="J24" s="1" t="str">
        <f t="shared" si="4"/>
        <v>0.73</v>
      </c>
      <c r="K24" s="1" t="str">
        <f t="shared" si="4"/>
        <v>0.33</v>
      </c>
      <c r="L24" s="1" t="str">
        <f t="shared" si="4"/>
        <v>0.58</v>
      </c>
      <c r="M24" s="1" t="str">
        <f t="shared" si="4"/>
        <v>0.52</v>
      </c>
      <c r="N24" s="1" t="str">
        <f t="shared" si="4"/>
        <v>0.34</v>
      </c>
      <c r="O24" s="1" t="str">
        <f t="shared" si="4"/>
        <v>0.55</v>
      </c>
      <c r="P24" s="1" t="str">
        <f t="shared" si="4"/>
        <v>0.46</v>
      </c>
      <c r="Q24" s="1" t="str">
        <f t="shared" si="4"/>
        <v>0.71</v>
      </c>
      <c r="R24" s="1" t="str">
        <f t="shared" si="4"/>
        <v>0.60</v>
      </c>
      <c r="S24" s="1" t="str">
        <f t="shared" si="4"/>
        <v>0.38</v>
      </c>
      <c r="T24" s="1" t="str">
        <f t="shared" si="4"/>
        <v>0.25</v>
      </c>
      <c r="U24" s="1" t="str">
        <f t="shared" si="4"/>
        <v>0.53</v>
      </c>
      <c r="V24" s="1" t="str">
        <f t="shared" si="4"/>
        <v>0.50</v>
      </c>
      <c r="W24" s="1" t="str">
        <f t="shared" si="4"/>
        <v>0.72</v>
      </c>
      <c r="X24" s="1" t="str">
        <f t="shared" si="4"/>
        <v>0.66</v>
      </c>
    </row>
    <row r="25">
      <c r="A25" s="1">
        <v>4.0</v>
      </c>
      <c r="B25" s="1" t="str">
        <f t="shared" ref="B25:X25" si="5">LEFT(B45,4)</f>
        <v>0.00</v>
      </c>
      <c r="C25" s="1" t="str">
        <f t="shared" si="5"/>
        <v>0.29</v>
      </c>
      <c r="D25" s="1" t="str">
        <f t="shared" si="5"/>
        <v>0.46</v>
      </c>
      <c r="E25" s="1" t="str">
        <f t="shared" si="5"/>
        <v>0.25</v>
      </c>
      <c r="F25" s="1" t="str">
        <f t="shared" si="5"/>
        <v>0.25</v>
      </c>
      <c r="G25" s="1" t="str">
        <f t="shared" si="5"/>
        <v>0.00</v>
      </c>
      <c r="H25" s="1" t="str">
        <f t="shared" si="5"/>
        <v>0.45</v>
      </c>
      <c r="I25" s="1" t="str">
        <f t="shared" si="5"/>
        <v>0.45</v>
      </c>
      <c r="J25" s="1" t="str">
        <f t="shared" si="5"/>
        <v>0.44</v>
      </c>
      <c r="K25" s="1" t="str">
        <f t="shared" si="5"/>
        <v>0.18</v>
      </c>
      <c r="L25" s="1" t="str">
        <f t="shared" si="5"/>
        <v>0.59</v>
      </c>
      <c r="M25" s="1" t="str">
        <f t="shared" si="5"/>
        <v>0.43</v>
      </c>
      <c r="N25" s="1" t="str">
        <f t="shared" si="5"/>
        <v>0.38</v>
      </c>
      <c r="O25" s="1" t="str">
        <f t="shared" si="5"/>
        <v>0.60</v>
      </c>
      <c r="P25" s="1" t="str">
        <f t="shared" si="5"/>
        <v>0.54</v>
      </c>
      <c r="Q25" s="1" t="str">
        <f t="shared" si="5"/>
        <v/>
      </c>
      <c r="R25" s="1" t="str">
        <f t="shared" si="5"/>
        <v>0.17</v>
      </c>
      <c r="S25" s="1" t="str">
        <f t="shared" si="5"/>
        <v>0.45</v>
      </c>
      <c r="T25" s="1" t="str">
        <f t="shared" si="5"/>
        <v>0.53</v>
      </c>
      <c r="U25" s="1" t="str">
        <f t="shared" si="5"/>
        <v>0.64</v>
      </c>
      <c r="V25" s="1" t="str">
        <f t="shared" si="5"/>
        <v>0.00</v>
      </c>
      <c r="W25" s="1" t="str">
        <f t="shared" si="5"/>
        <v/>
      </c>
      <c r="X25" s="1" t="str">
        <f t="shared" si="5"/>
        <v/>
      </c>
    </row>
    <row r="26">
      <c r="A26" s="1">
        <v>5.0</v>
      </c>
      <c r="B26" s="1" t="str">
        <f t="shared" ref="B26:X26" si="6">LEFT(B46,4)</f>
        <v>0.47</v>
      </c>
      <c r="C26" s="1" t="str">
        <f t="shared" si="6"/>
        <v>0.53</v>
      </c>
      <c r="D26" s="1" t="str">
        <f t="shared" si="6"/>
        <v>0.66</v>
      </c>
      <c r="E26" s="1" t="str">
        <f t="shared" si="6"/>
        <v>0.53</v>
      </c>
      <c r="F26" s="1" t="str">
        <f t="shared" si="6"/>
        <v>0.45</v>
      </c>
      <c r="G26" s="1" t="str">
        <f t="shared" si="6"/>
        <v>0.41</v>
      </c>
      <c r="H26" s="1" t="str">
        <f t="shared" si="6"/>
        <v>0.50</v>
      </c>
      <c r="I26" s="1" t="str">
        <f t="shared" si="6"/>
        <v>0.59</v>
      </c>
      <c r="J26" s="1" t="str">
        <f t="shared" si="6"/>
        <v>0.64</v>
      </c>
      <c r="K26" s="1" t="str">
        <f t="shared" si="6"/>
        <v>0.48</v>
      </c>
      <c r="L26" s="1" t="str">
        <f t="shared" si="6"/>
        <v>0.65</v>
      </c>
      <c r="M26" s="1" t="str">
        <f t="shared" si="6"/>
        <v>0.68</v>
      </c>
      <c r="N26" s="1" t="str">
        <f t="shared" si="6"/>
        <v>0.67</v>
      </c>
      <c r="O26" s="1" t="str">
        <f t="shared" si="6"/>
        <v>0.56</v>
      </c>
      <c r="P26" s="1" t="str">
        <f t="shared" si="6"/>
        <v>0.38</v>
      </c>
      <c r="Q26" s="1" t="str">
        <f t="shared" si="6"/>
        <v>0.71</v>
      </c>
      <c r="R26" s="1" t="str">
        <f t="shared" si="6"/>
        <v>0.64</v>
      </c>
      <c r="S26" s="1" t="str">
        <f t="shared" si="6"/>
        <v>0.44</v>
      </c>
      <c r="T26" s="1" t="str">
        <f t="shared" si="6"/>
        <v>0.33</v>
      </c>
      <c r="U26" s="1" t="str">
        <f t="shared" si="6"/>
        <v>0.64</v>
      </c>
      <c r="V26" s="1" t="str">
        <f t="shared" si="6"/>
        <v>0.50</v>
      </c>
      <c r="W26" s="1" t="str">
        <f t="shared" si="6"/>
        <v>0.56</v>
      </c>
      <c r="X26" s="1" t="str">
        <f t="shared" si="6"/>
        <v>0.50</v>
      </c>
    </row>
    <row r="27">
      <c r="A27" s="1">
        <v>6.0</v>
      </c>
      <c r="B27" s="1" t="str">
        <f t="shared" ref="B27:X27" si="7">LEFT(B47,4)</f>
        <v>0.40</v>
      </c>
      <c r="C27" s="1" t="str">
        <f t="shared" si="7"/>
        <v>0.92</v>
      </c>
      <c r="D27" s="1" t="str">
        <f t="shared" si="7"/>
        <v>0.72</v>
      </c>
      <c r="E27" s="1" t="str">
        <f t="shared" si="7"/>
        <v>0.50</v>
      </c>
      <c r="F27" s="1" t="str">
        <f t="shared" si="7"/>
        <v>0.40</v>
      </c>
      <c r="G27" s="1" t="str">
        <f t="shared" si="7"/>
        <v>0.49</v>
      </c>
      <c r="H27" s="1" t="str">
        <f t="shared" si="7"/>
        <v>0.76</v>
      </c>
      <c r="I27" s="1" t="str">
        <f t="shared" si="7"/>
        <v>0.73</v>
      </c>
      <c r="J27" s="1" t="str">
        <f t="shared" si="7"/>
        <v>0.77</v>
      </c>
      <c r="K27" s="1" t="str">
        <f t="shared" si="7"/>
        <v>0.90</v>
      </c>
      <c r="L27" s="1" t="str">
        <f t="shared" si="7"/>
        <v>0.66</v>
      </c>
      <c r="M27" s="1" t="str">
        <f t="shared" si="7"/>
        <v>0.49</v>
      </c>
      <c r="N27" s="1" t="str">
        <f t="shared" si="7"/>
        <v>0.64</v>
      </c>
      <c r="O27" s="1" t="str">
        <f t="shared" si="7"/>
        <v>0.33</v>
      </c>
      <c r="P27" s="1" t="str">
        <f t="shared" si="7"/>
        <v>0.44</v>
      </c>
      <c r="Q27" s="1" t="str">
        <f t="shared" si="7"/>
        <v>0.68</v>
      </c>
      <c r="R27" s="1" t="str">
        <f t="shared" si="7"/>
        <v>0.52</v>
      </c>
      <c r="S27" s="1" t="str">
        <f t="shared" si="7"/>
        <v>0.91</v>
      </c>
      <c r="T27" s="1" t="str">
        <f t="shared" si="7"/>
        <v>0.90</v>
      </c>
      <c r="U27" s="1" t="str">
        <f t="shared" si="7"/>
        <v>0.00</v>
      </c>
      <c r="V27" s="1" t="str">
        <f t="shared" si="7"/>
        <v>0.29</v>
      </c>
      <c r="W27" s="1" t="str">
        <f t="shared" si="7"/>
        <v>0.71</v>
      </c>
      <c r="X27" s="1" t="str">
        <f t="shared" si="7"/>
        <v>1.00</v>
      </c>
    </row>
    <row r="28">
      <c r="A28" s="1">
        <v>7.0</v>
      </c>
      <c r="B28" s="1" t="str">
        <f t="shared" ref="B28:X28" si="8">LEFT(B48,4)</f>
        <v>0.52</v>
      </c>
      <c r="C28" s="1" t="str">
        <f t="shared" si="8"/>
        <v>0.17</v>
      </c>
      <c r="D28" s="1" t="str">
        <f t="shared" si="8"/>
        <v>0.78</v>
      </c>
      <c r="E28" s="1" t="str">
        <f t="shared" si="8"/>
        <v>0.80</v>
      </c>
      <c r="F28" s="1" t="str">
        <f t="shared" si="8"/>
        <v>0.83</v>
      </c>
      <c r="G28" s="1" t="str">
        <f t="shared" si="8"/>
        <v>0.66</v>
      </c>
      <c r="H28" s="1" t="str">
        <f t="shared" si="8"/>
        <v>0.67</v>
      </c>
      <c r="I28" s="1" t="str">
        <f t="shared" si="8"/>
        <v>0.58</v>
      </c>
      <c r="J28" s="1" t="str">
        <f t="shared" si="8"/>
        <v>0.26</v>
      </c>
      <c r="K28" s="1" t="str">
        <f t="shared" si="8"/>
        <v>0.50</v>
      </c>
      <c r="L28" s="1" t="str">
        <f t="shared" si="8"/>
        <v>0.64</v>
      </c>
      <c r="M28" s="1" t="str">
        <f t="shared" si="8"/>
        <v>0.83</v>
      </c>
      <c r="N28" s="1" t="str">
        <f t="shared" si="8"/>
        <v>0.59</v>
      </c>
      <c r="O28" s="1" t="str">
        <f t="shared" si="8"/>
        <v>0.77</v>
      </c>
      <c r="P28" s="1" t="str">
        <f t="shared" si="8"/>
        <v>0.83</v>
      </c>
      <c r="Q28" s="1" t="str">
        <f t="shared" si="8"/>
        <v>1.00</v>
      </c>
      <c r="R28" s="1" t="str">
        <f t="shared" si="8"/>
        <v>0.25</v>
      </c>
      <c r="S28" s="1" t="str">
        <f t="shared" si="8"/>
        <v>0.47</v>
      </c>
      <c r="T28" s="1" t="str">
        <f t="shared" si="8"/>
        <v>0.25</v>
      </c>
      <c r="U28" s="1" t="str">
        <f t="shared" si="8"/>
        <v>0.91</v>
      </c>
      <c r="V28" s="1" t="str">
        <f t="shared" si="8"/>
        <v>0.88</v>
      </c>
      <c r="W28" s="1" t="str">
        <f t="shared" si="8"/>
        <v/>
      </c>
      <c r="X28" s="1" t="str">
        <f t="shared" si="8"/>
        <v/>
      </c>
    </row>
    <row r="29">
      <c r="A29" s="1">
        <v>8.0</v>
      </c>
      <c r="B29" s="1" t="str">
        <f t="shared" ref="B29:X29" si="9">LEFT(B49,4)</f>
        <v>0.39</v>
      </c>
      <c r="C29" s="1" t="str">
        <f t="shared" si="9"/>
        <v>0.71</v>
      </c>
      <c r="D29" s="1" t="str">
        <f t="shared" si="9"/>
        <v>0.89</v>
      </c>
      <c r="E29" s="1" t="str">
        <f t="shared" si="9"/>
        <v>0.90</v>
      </c>
      <c r="F29" s="1" t="str">
        <f t="shared" si="9"/>
        <v>0.88</v>
      </c>
      <c r="G29" s="1" t="str">
        <f t="shared" si="9"/>
        <v>0.65</v>
      </c>
      <c r="H29" s="1" t="str">
        <f t="shared" si="9"/>
        <v>0.75</v>
      </c>
      <c r="I29" s="1" t="str">
        <f t="shared" si="9"/>
        <v>0.95</v>
      </c>
      <c r="J29" s="1" t="str">
        <f t="shared" si="9"/>
        <v>0.92</v>
      </c>
      <c r="K29" s="1" t="str">
        <f t="shared" si="9"/>
        <v>0.77</v>
      </c>
      <c r="L29" s="1" t="str">
        <f t="shared" si="9"/>
        <v>0.80</v>
      </c>
      <c r="M29" s="1" t="str">
        <f t="shared" si="9"/>
        <v>0.92</v>
      </c>
      <c r="N29" s="1" t="str">
        <f t="shared" si="9"/>
        <v>0.78</v>
      </c>
      <c r="O29" s="1" t="str">
        <f t="shared" si="9"/>
        <v>0.84</v>
      </c>
      <c r="P29" s="1" t="str">
        <f t="shared" si="9"/>
        <v>0.83</v>
      </c>
      <c r="Q29" s="1" t="str">
        <f t="shared" si="9"/>
        <v>0.96</v>
      </c>
      <c r="R29" s="1" t="str">
        <f t="shared" si="9"/>
        <v>0.97</v>
      </c>
      <c r="S29" s="1" t="str">
        <f t="shared" si="9"/>
        <v>0.65</v>
      </c>
      <c r="T29" s="1" t="str">
        <f t="shared" si="9"/>
        <v>0.65</v>
      </c>
      <c r="U29" s="1" t="str">
        <f t="shared" si="9"/>
        <v>0.66</v>
      </c>
      <c r="V29" s="1" t="str">
        <f t="shared" si="9"/>
        <v>0.97</v>
      </c>
      <c r="W29" s="1" t="str">
        <f t="shared" si="9"/>
        <v>0.97</v>
      </c>
      <c r="X29" s="1" t="str">
        <f t="shared" si="9"/>
        <v>0.95</v>
      </c>
    </row>
    <row r="30">
      <c r="A30" s="1">
        <v>9.0</v>
      </c>
      <c r="B30" s="1" t="str">
        <f t="shared" ref="B30:X30" si="10">LEFT(B50,4)</f>
        <v>0.20</v>
      </c>
      <c r="C30" s="1" t="str">
        <f t="shared" si="10"/>
        <v>0.65</v>
      </c>
      <c r="D30" s="1" t="str">
        <f t="shared" si="10"/>
        <v>0.71</v>
      </c>
      <c r="E30" s="1" t="str">
        <f t="shared" si="10"/>
        <v>0.67</v>
      </c>
      <c r="F30" s="1" t="str">
        <f t="shared" si="10"/>
        <v>0.53</v>
      </c>
      <c r="G30" s="1" t="str">
        <f t="shared" si="10"/>
        <v>0.48</v>
      </c>
      <c r="H30" s="1" t="str">
        <f t="shared" si="10"/>
        <v>0.54</v>
      </c>
      <c r="I30" s="1" t="str">
        <f t="shared" si="10"/>
        <v>0.66</v>
      </c>
      <c r="J30" s="1" t="str">
        <f t="shared" si="10"/>
        <v>0.53</v>
      </c>
      <c r="K30" s="1" t="str">
        <f t="shared" si="10"/>
        <v>0.47</v>
      </c>
      <c r="L30" s="1" t="str">
        <f t="shared" si="10"/>
        <v>0.49</v>
      </c>
      <c r="M30" s="1" t="str">
        <f t="shared" si="10"/>
        <v>0.49</v>
      </c>
      <c r="N30" s="1" t="str">
        <f t="shared" si="10"/>
        <v>0.36</v>
      </c>
      <c r="O30" s="1" t="str">
        <f t="shared" si="10"/>
        <v>0.61</v>
      </c>
      <c r="P30" s="1" t="str">
        <f t="shared" si="10"/>
        <v>0.68</v>
      </c>
      <c r="Q30" s="1" t="str">
        <f t="shared" si="10"/>
        <v>0.54</v>
      </c>
      <c r="R30" s="1" t="str">
        <f t="shared" si="10"/>
        <v>0.56</v>
      </c>
      <c r="S30" s="1" t="str">
        <f t="shared" si="10"/>
        <v>0.45</v>
      </c>
      <c r="T30" s="1" t="str">
        <f t="shared" si="10"/>
        <v>0.58</v>
      </c>
      <c r="U30" s="1" t="str">
        <f t="shared" si="10"/>
        <v>0.69</v>
      </c>
      <c r="V30" s="1" t="str">
        <f t="shared" si="10"/>
        <v>0.65</v>
      </c>
      <c r="W30" s="1" t="str">
        <f t="shared" si="10"/>
        <v>0.53</v>
      </c>
      <c r="X30" s="1" t="str">
        <f t="shared" si="10"/>
        <v>0.67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</row>
    <row r="41">
      <c r="A41" s="1">
        <v>0.0</v>
      </c>
      <c r="B41" s="1" t="s">
        <v>386</v>
      </c>
      <c r="C41" s="1" t="s">
        <v>387</v>
      </c>
      <c r="D41" s="1" t="s">
        <v>312</v>
      </c>
      <c r="F41" s="1" t="s">
        <v>83</v>
      </c>
      <c r="G41" s="1" t="s">
        <v>83</v>
      </c>
      <c r="H41" s="1" t="s">
        <v>388</v>
      </c>
      <c r="I41" s="1" t="s">
        <v>389</v>
      </c>
      <c r="J41" s="1" t="s">
        <v>390</v>
      </c>
      <c r="K41" s="1" t="s">
        <v>391</v>
      </c>
      <c r="L41" s="1" t="s">
        <v>392</v>
      </c>
      <c r="M41" s="1" t="s">
        <v>393</v>
      </c>
      <c r="N41" s="1" t="s">
        <v>394</v>
      </c>
      <c r="P41" s="1" t="s">
        <v>237</v>
      </c>
      <c r="Q41" s="1" t="s">
        <v>233</v>
      </c>
      <c r="S41" s="1" t="s">
        <v>395</v>
      </c>
      <c r="T41" s="1" t="s">
        <v>396</v>
      </c>
      <c r="X41" s="1" t="s">
        <v>56</v>
      </c>
    </row>
    <row r="42">
      <c r="A42" s="1">
        <v>1.0</v>
      </c>
      <c r="B42" s="1" t="s">
        <v>88</v>
      </c>
      <c r="C42" s="1" t="s">
        <v>397</v>
      </c>
      <c r="D42" s="1" t="s">
        <v>398</v>
      </c>
      <c r="E42" s="1" t="s">
        <v>399</v>
      </c>
      <c r="F42" s="1" t="s">
        <v>400</v>
      </c>
      <c r="G42" s="1" t="s">
        <v>371</v>
      </c>
      <c r="H42" s="1" t="s">
        <v>401</v>
      </c>
      <c r="I42" s="1" t="s">
        <v>402</v>
      </c>
      <c r="J42" s="1" t="s">
        <v>403</v>
      </c>
      <c r="K42" s="1" t="s">
        <v>404</v>
      </c>
      <c r="L42" s="1" t="s">
        <v>114</v>
      </c>
      <c r="M42" s="1" t="s">
        <v>405</v>
      </c>
      <c r="N42" s="1" t="s">
        <v>406</v>
      </c>
      <c r="O42" s="1" t="s">
        <v>407</v>
      </c>
      <c r="P42" s="1" t="s">
        <v>408</v>
      </c>
      <c r="Q42" s="1" t="s">
        <v>134</v>
      </c>
      <c r="R42" s="1" t="s">
        <v>409</v>
      </c>
      <c r="S42" s="1" t="s">
        <v>85</v>
      </c>
      <c r="T42" s="1" t="s">
        <v>410</v>
      </c>
      <c r="U42" s="1" t="s">
        <v>56</v>
      </c>
      <c r="V42" s="1" t="s">
        <v>410</v>
      </c>
      <c r="X42" s="1" t="s">
        <v>144</v>
      </c>
    </row>
    <row r="43">
      <c r="A43" s="1">
        <v>2.0</v>
      </c>
      <c r="B43" s="1" t="s">
        <v>411</v>
      </c>
      <c r="C43" s="1" t="s">
        <v>412</v>
      </c>
      <c r="D43" s="1" t="s">
        <v>413</v>
      </c>
      <c r="E43" s="1" t="s">
        <v>406</v>
      </c>
      <c r="F43" s="1" t="s">
        <v>414</v>
      </c>
      <c r="G43" s="1" t="s">
        <v>267</v>
      </c>
      <c r="H43" s="1" t="s">
        <v>415</v>
      </c>
      <c r="I43" s="1" t="s">
        <v>416</v>
      </c>
      <c r="J43" s="1" t="s">
        <v>417</v>
      </c>
      <c r="K43" s="1" t="s">
        <v>418</v>
      </c>
      <c r="L43" s="1" t="s">
        <v>419</v>
      </c>
      <c r="M43" s="1" t="s">
        <v>244</v>
      </c>
      <c r="N43" s="1" t="s">
        <v>420</v>
      </c>
      <c r="O43" s="1" t="s">
        <v>421</v>
      </c>
      <c r="P43" s="1" t="s">
        <v>422</v>
      </c>
      <c r="Q43" s="1" t="s">
        <v>423</v>
      </c>
      <c r="R43" s="1" t="s">
        <v>403</v>
      </c>
      <c r="S43" s="1" t="s">
        <v>424</v>
      </c>
      <c r="T43" s="1" t="s">
        <v>425</v>
      </c>
      <c r="U43" s="1" t="s">
        <v>134</v>
      </c>
      <c r="V43" s="1" t="s">
        <v>426</v>
      </c>
      <c r="W43" s="1" t="s">
        <v>357</v>
      </c>
      <c r="X43" s="1" t="s">
        <v>103</v>
      </c>
    </row>
    <row r="44">
      <c r="A44" s="1">
        <v>3.0</v>
      </c>
      <c r="B44" s="1" t="s">
        <v>155</v>
      </c>
      <c r="C44" s="1" t="s">
        <v>427</v>
      </c>
      <c r="D44" s="1" t="s">
        <v>428</v>
      </c>
      <c r="E44" s="1" t="s">
        <v>429</v>
      </c>
      <c r="F44" s="1" t="s">
        <v>430</v>
      </c>
      <c r="G44" s="1" t="s">
        <v>160</v>
      </c>
      <c r="H44" s="1" t="s">
        <v>431</v>
      </c>
      <c r="I44" s="1" t="s">
        <v>300</v>
      </c>
      <c r="J44" s="1" t="s">
        <v>73</v>
      </c>
      <c r="K44" s="1" t="s">
        <v>432</v>
      </c>
      <c r="L44" s="1" t="s">
        <v>433</v>
      </c>
      <c r="M44" s="1" t="s">
        <v>434</v>
      </c>
      <c r="N44" s="1" t="s">
        <v>435</v>
      </c>
      <c r="O44" s="1" t="s">
        <v>436</v>
      </c>
      <c r="P44" s="1" t="s">
        <v>437</v>
      </c>
      <c r="Q44" s="1" t="s">
        <v>185</v>
      </c>
      <c r="R44" s="1" t="s">
        <v>438</v>
      </c>
      <c r="S44" s="1" t="s">
        <v>439</v>
      </c>
      <c r="T44" s="1" t="s">
        <v>244</v>
      </c>
      <c r="U44" s="1" t="s">
        <v>440</v>
      </c>
      <c r="V44" s="1" t="s">
        <v>441</v>
      </c>
      <c r="W44" s="1" t="s">
        <v>199</v>
      </c>
      <c r="X44" s="1" t="s">
        <v>442</v>
      </c>
    </row>
    <row r="45">
      <c r="A45" s="1">
        <v>4.0</v>
      </c>
      <c r="B45" s="1" t="s">
        <v>56</v>
      </c>
      <c r="C45" s="1" t="s">
        <v>301</v>
      </c>
      <c r="D45" s="1" t="s">
        <v>443</v>
      </c>
      <c r="E45" s="1" t="s">
        <v>244</v>
      </c>
      <c r="F45" s="1" t="s">
        <v>444</v>
      </c>
      <c r="G45" s="1" t="s">
        <v>56</v>
      </c>
      <c r="H45" s="1" t="s">
        <v>445</v>
      </c>
      <c r="I45" s="1" t="s">
        <v>446</v>
      </c>
      <c r="J45" s="1" t="s">
        <v>447</v>
      </c>
      <c r="K45" s="1" t="s">
        <v>448</v>
      </c>
      <c r="L45" s="1" t="s">
        <v>360</v>
      </c>
      <c r="M45" s="1" t="s">
        <v>449</v>
      </c>
      <c r="N45" s="1" t="s">
        <v>450</v>
      </c>
      <c r="O45" s="1" t="s">
        <v>451</v>
      </c>
      <c r="P45" s="1" t="s">
        <v>452</v>
      </c>
      <c r="R45" s="1" t="s">
        <v>453</v>
      </c>
      <c r="S45" s="1" t="s">
        <v>251</v>
      </c>
      <c r="T45" s="1" t="s">
        <v>113</v>
      </c>
      <c r="U45" s="1" t="s">
        <v>454</v>
      </c>
      <c r="V45" s="1" t="s">
        <v>56</v>
      </c>
    </row>
    <row r="46">
      <c r="A46" s="1">
        <v>5.0</v>
      </c>
      <c r="B46" s="1" t="s">
        <v>455</v>
      </c>
      <c r="C46" s="1" t="s">
        <v>456</v>
      </c>
      <c r="D46" s="1" t="s">
        <v>457</v>
      </c>
      <c r="E46" s="1" t="s">
        <v>458</v>
      </c>
      <c r="F46" s="1" t="s">
        <v>446</v>
      </c>
      <c r="G46" s="1" t="s">
        <v>459</v>
      </c>
      <c r="H46" s="1" t="s">
        <v>65</v>
      </c>
      <c r="I46" s="1" t="s">
        <v>460</v>
      </c>
      <c r="J46" s="1" t="s">
        <v>461</v>
      </c>
      <c r="K46" s="1" t="s">
        <v>267</v>
      </c>
      <c r="L46" s="1" t="s">
        <v>462</v>
      </c>
      <c r="M46" s="1" t="s">
        <v>463</v>
      </c>
      <c r="N46" s="1" t="s">
        <v>464</v>
      </c>
      <c r="O46" s="1" t="s">
        <v>465</v>
      </c>
      <c r="P46" s="1" t="s">
        <v>466</v>
      </c>
      <c r="Q46" s="1" t="s">
        <v>185</v>
      </c>
      <c r="R46" s="1" t="s">
        <v>467</v>
      </c>
      <c r="S46" s="1" t="s">
        <v>468</v>
      </c>
      <c r="T46" s="1" t="s">
        <v>469</v>
      </c>
      <c r="U46" s="1" t="s">
        <v>470</v>
      </c>
      <c r="V46" s="1" t="s">
        <v>65</v>
      </c>
      <c r="W46" s="1" t="s">
        <v>471</v>
      </c>
      <c r="X46" s="1" t="s">
        <v>382</v>
      </c>
    </row>
    <row r="47">
      <c r="A47" s="1">
        <v>6.0</v>
      </c>
      <c r="B47" s="1" t="s">
        <v>472</v>
      </c>
      <c r="C47" s="1" t="s">
        <v>339</v>
      </c>
      <c r="D47" s="1" t="s">
        <v>473</v>
      </c>
      <c r="E47" s="1" t="s">
        <v>474</v>
      </c>
      <c r="F47" s="1" t="s">
        <v>263</v>
      </c>
      <c r="G47" s="1" t="s">
        <v>475</v>
      </c>
      <c r="H47" s="1" t="s">
        <v>476</v>
      </c>
      <c r="I47" s="1" t="s">
        <v>477</v>
      </c>
      <c r="J47" s="1" t="s">
        <v>478</v>
      </c>
      <c r="K47" s="1" t="s">
        <v>192</v>
      </c>
      <c r="L47" s="1" t="s">
        <v>218</v>
      </c>
      <c r="M47" s="1" t="s">
        <v>109</v>
      </c>
      <c r="N47" s="1" t="s">
        <v>222</v>
      </c>
      <c r="O47" s="1" t="s">
        <v>280</v>
      </c>
      <c r="P47" s="1" t="s">
        <v>447</v>
      </c>
      <c r="Q47" s="1" t="s">
        <v>463</v>
      </c>
      <c r="R47" s="1" t="s">
        <v>416</v>
      </c>
      <c r="S47" s="1" t="s">
        <v>479</v>
      </c>
      <c r="T47" s="1" t="s">
        <v>480</v>
      </c>
      <c r="U47" s="1" t="s">
        <v>83</v>
      </c>
      <c r="V47" s="1" t="s">
        <v>335</v>
      </c>
      <c r="W47" s="1" t="s">
        <v>481</v>
      </c>
      <c r="X47" s="1" t="s">
        <v>144</v>
      </c>
    </row>
    <row r="48">
      <c r="A48" s="1">
        <v>7.0</v>
      </c>
      <c r="B48" s="1" t="s">
        <v>482</v>
      </c>
      <c r="C48" s="1" t="s">
        <v>117</v>
      </c>
      <c r="D48" s="1" t="s">
        <v>331</v>
      </c>
      <c r="E48" s="1" t="s">
        <v>483</v>
      </c>
      <c r="F48" s="1" t="s">
        <v>484</v>
      </c>
      <c r="G48" s="1" t="s">
        <v>139</v>
      </c>
      <c r="H48" s="1" t="s">
        <v>282</v>
      </c>
      <c r="I48" s="1" t="s">
        <v>298</v>
      </c>
      <c r="J48" s="1" t="s">
        <v>485</v>
      </c>
      <c r="K48" s="1" t="s">
        <v>188</v>
      </c>
      <c r="L48" s="1" t="s">
        <v>186</v>
      </c>
      <c r="M48" s="1" t="s">
        <v>486</v>
      </c>
      <c r="N48" s="1" t="s">
        <v>487</v>
      </c>
      <c r="O48" s="1" t="s">
        <v>478</v>
      </c>
      <c r="P48" s="1" t="s">
        <v>488</v>
      </c>
      <c r="Q48" s="1" t="s">
        <v>144</v>
      </c>
      <c r="R48" s="1" t="s">
        <v>409</v>
      </c>
      <c r="S48" s="1" t="s">
        <v>489</v>
      </c>
      <c r="T48" s="1" t="s">
        <v>244</v>
      </c>
      <c r="U48" s="1" t="s">
        <v>479</v>
      </c>
      <c r="V48" s="1" t="s">
        <v>490</v>
      </c>
    </row>
    <row r="49">
      <c r="A49" s="1">
        <v>8.0</v>
      </c>
      <c r="B49" s="1" t="s">
        <v>491</v>
      </c>
      <c r="C49" s="1" t="s">
        <v>371</v>
      </c>
      <c r="D49" s="1" t="s">
        <v>363</v>
      </c>
      <c r="E49" s="1" t="s">
        <v>192</v>
      </c>
      <c r="F49" s="1" t="s">
        <v>492</v>
      </c>
      <c r="G49" s="1" t="s">
        <v>493</v>
      </c>
      <c r="H49" s="1" t="s">
        <v>494</v>
      </c>
      <c r="I49" s="1" t="s">
        <v>356</v>
      </c>
      <c r="J49" s="1" t="s">
        <v>171</v>
      </c>
      <c r="K49" s="1" t="s">
        <v>265</v>
      </c>
      <c r="L49" s="1" t="s">
        <v>495</v>
      </c>
      <c r="M49" s="1" t="s">
        <v>215</v>
      </c>
      <c r="N49" s="1" t="s">
        <v>115</v>
      </c>
      <c r="O49" s="1" t="s">
        <v>496</v>
      </c>
      <c r="P49" s="1" t="s">
        <v>488</v>
      </c>
      <c r="Q49" s="1" t="s">
        <v>196</v>
      </c>
      <c r="R49" s="1" t="s">
        <v>497</v>
      </c>
      <c r="S49" s="1" t="s">
        <v>462</v>
      </c>
      <c r="T49" s="1" t="s">
        <v>462</v>
      </c>
      <c r="U49" s="1" t="s">
        <v>218</v>
      </c>
      <c r="V49" s="1" t="s">
        <v>216</v>
      </c>
      <c r="W49" s="1" t="s">
        <v>498</v>
      </c>
      <c r="X49" s="1" t="s">
        <v>356</v>
      </c>
    </row>
    <row r="50">
      <c r="A50" s="1">
        <v>9.0</v>
      </c>
      <c r="B50" s="1" t="s">
        <v>85</v>
      </c>
      <c r="C50" s="1" t="s">
        <v>499</v>
      </c>
      <c r="D50" s="1" t="s">
        <v>500</v>
      </c>
      <c r="E50" s="1" t="s">
        <v>328</v>
      </c>
      <c r="F50" s="1" t="s">
        <v>102</v>
      </c>
      <c r="G50" s="1" t="s">
        <v>501</v>
      </c>
      <c r="H50" s="1" t="s">
        <v>452</v>
      </c>
      <c r="I50" s="1" t="s">
        <v>345</v>
      </c>
      <c r="J50" s="1" t="s">
        <v>502</v>
      </c>
      <c r="K50" s="1" t="s">
        <v>503</v>
      </c>
      <c r="L50" s="1" t="s">
        <v>504</v>
      </c>
      <c r="M50" s="1" t="s">
        <v>505</v>
      </c>
      <c r="N50" s="1" t="s">
        <v>506</v>
      </c>
      <c r="O50" s="1" t="s">
        <v>507</v>
      </c>
      <c r="P50" s="1" t="s">
        <v>430</v>
      </c>
      <c r="Q50" s="1" t="s">
        <v>291</v>
      </c>
      <c r="R50" s="1" t="s">
        <v>465</v>
      </c>
      <c r="S50" s="1" t="s">
        <v>508</v>
      </c>
      <c r="T50" s="1" t="s">
        <v>509</v>
      </c>
      <c r="U50" s="1" t="s">
        <v>510</v>
      </c>
      <c r="V50" s="1" t="s">
        <v>511</v>
      </c>
      <c r="W50" s="1" t="s">
        <v>456</v>
      </c>
      <c r="X50" s="1" t="s">
        <v>512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</row>
    <row r="2">
      <c r="A2" s="1">
        <v>0.0</v>
      </c>
      <c r="B2" s="1">
        <v>10.0</v>
      </c>
      <c r="C2" s="1">
        <v>194.0</v>
      </c>
      <c r="D2" s="1">
        <v>68.0</v>
      </c>
      <c r="E2" s="1">
        <v>1.0</v>
      </c>
      <c r="F2" s="1">
        <v>1.0</v>
      </c>
      <c r="G2" s="1">
        <v>0.0</v>
      </c>
      <c r="H2" s="1">
        <v>205.0</v>
      </c>
      <c r="I2" s="1">
        <v>12.0</v>
      </c>
      <c r="J2" s="1">
        <v>15.0</v>
      </c>
      <c r="K2" s="1">
        <v>169.0</v>
      </c>
      <c r="L2" s="1">
        <v>17.0</v>
      </c>
      <c r="M2" s="1">
        <v>23.0</v>
      </c>
      <c r="N2" s="1">
        <v>222.0</v>
      </c>
      <c r="O2" s="1">
        <v>0.0</v>
      </c>
      <c r="P2" s="1">
        <v>2.0</v>
      </c>
      <c r="Q2" s="1">
        <v>6.0</v>
      </c>
      <c r="R2" s="1">
        <v>0.0</v>
      </c>
      <c r="S2" s="1">
        <v>62.0</v>
      </c>
      <c r="T2" s="1">
        <v>27.0</v>
      </c>
      <c r="U2" s="1">
        <v>0.0</v>
      </c>
      <c r="V2" s="1">
        <v>0.0</v>
      </c>
      <c r="W2" s="1">
        <v>0.0</v>
      </c>
      <c r="X2" s="1">
        <v>0.0</v>
      </c>
    </row>
    <row r="3">
      <c r="A3" s="1">
        <v>1.0</v>
      </c>
      <c r="B3" s="1">
        <v>612.0</v>
      </c>
      <c r="C3" s="1">
        <v>57.0</v>
      </c>
      <c r="D3" s="1">
        <v>15.0</v>
      </c>
      <c r="E3" s="1">
        <v>48.0</v>
      </c>
      <c r="F3" s="1">
        <v>71.0</v>
      </c>
      <c r="G3" s="1">
        <v>1848.0</v>
      </c>
      <c r="H3" s="1">
        <v>98.0</v>
      </c>
      <c r="I3" s="1">
        <v>11.0</v>
      </c>
      <c r="J3" s="1">
        <v>4.0</v>
      </c>
      <c r="K3" s="1">
        <v>24.0</v>
      </c>
      <c r="L3" s="1">
        <v>58.0</v>
      </c>
      <c r="M3" s="1">
        <v>32.0</v>
      </c>
      <c r="N3" s="1">
        <v>363.0</v>
      </c>
      <c r="O3" s="1">
        <v>51.0</v>
      </c>
      <c r="P3" s="1">
        <v>9.0</v>
      </c>
      <c r="Q3" s="1">
        <v>1.0</v>
      </c>
      <c r="R3" s="1">
        <v>7.0</v>
      </c>
      <c r="S3" s="1">
        <v>5.0</v>
      </c>
      <c r="T3" s="1">
        <v>12.0</v>
      </c>
      <c r="U3" s="1">
        <v>0.0</v>
      </c>
      <c r="V3" s="1">
        <v>3.0</v>
      </c>
      <c r="W3" s="1">
        <v>2.0</v>
      </c>
      <c r="X3" s="1">
        <v>0.0</v>
      </c>
    </row>
    <row r="4">
      <c r="A4" s="1">
        <v>2.0</v>
      </c>
      <c r="B4" s="1">
        <v>5553.0</v>
      </c>
      <c r="C4" s="1">
        <v>58.0</v>
      </c>
      <c r="D4" s="1">
        <v>74.0</v>
      </c>
      <c r="E4" s="1">
        <v>264.0</v>
      </c>
      <c r="F4" s="1">
        <v>537.0</v>
      </c>
      <c r="G4" s="1">
        <v>487.0</v>
      </c>
      <c r="H4" s="1">
        <v>557.0</v>
      </c>
      <c r="I4" s="1">
        <v>179.0</v>
      </c>
      <c r="J4" s="1">
        <v>296.0</v>
      </c>
      <c r="K4" s="1">
        <v>14.0</v>
      </c>
      <c r="L4" s="1">
        <v>205.0</v>
      </c>
      <c r="M4" s="1">
        <v>13.0</v>
      </c>
      <c r="N4" s="1">
        <v>24.0</v>
      </c>
      <c r="O4" s="1">
        <v>41.0</v>
      </c>
      <c r="P4" s="1">
        <v>45.0</v>
      </c>
      <c r="Q4" s="1">
        <v>12.0</v>
      </c>
      <c r="R4" s="1">
        <v>6.0</v>
      </c>
      <c r="S4" s="1">
        <v>77.0</v>
      </c>
      <c r="T4" s="1">
        <v>28.0</v>
      </c>
      <c r="U4" s="1">
        <v>1.0</v>
      </c>
      <c r="V4" s="1">
        <v>9.0</v>
      </c>
      <c r="W4" s="1">
        <v>5.0</v>
      </c>
      <c r="X4" s="1">
        <v>7.0</v>
      </c>
    </row>
    <row r="5">
      <c r="A5" s="1">
        <v>3.0</v>
      </c>
      <c r="B5" s="1">
        <v>2818.0</v>
      </c>
      <c r="C5" s="1">
        <v>77.0</v>
      </c>
      <c r="D5" s="1">
        <v>863.0</v>
      </c>
      <c r="E5" s="1">
        <v>2175.0</v>
      </c>
      <c r="F5" s="1">
        <v>534.0</v>
      </c>
      <c r="G5" s="1">
        <v>529.0</v>
      </c>
      <c r="H5" s="1">
        <v>158.0</v>
      </c>
      <c r="I5" s="1">
        <v>553.0</v>
      </c>
      <c r="J5" s="1">
        <v>539.0</v>
      </c>
      <c r="K5" s="1">
        <v>13.0</v>
      </c>
      <c r="L5" s="1">
        <v>285.0</v>
      </c>
      <c r="M5" s="1">
        <v>92.0</v>
      </c>
      <c r="N5" s="1">
        <v>65.0</v>
      </c>
      <c r="O5" s="1">
        <v>190.0</v>
      </c>
      <c r="P5" s="1">
        <v>95.0</v>
      </c>
      <c r="Q5" s="1">
        <v>148.0</v>
      </c>
      <c r="R5" s="1">
        <v>14.0</v>
      </c>
      <c r="S5" s="1">
        <v>20.0</v>
      </c>
      <c r="T5" s="1">
        <v>7.0</v>
      </c>
      <c r="U5" s="1">
        <v>37.0</v>
      </c>
      <c r="V5" s="1">
        <v>18.0</v>
      </c>
      <c r="W5" s="1">
        <v>23.0</v>
      </c>
      <c r="X5" s="1">
        <v>26.0</v>
      </c>
    </row>
    <row r="6">
      <c r="A6" s="1">
        <v>4.0</v>
      </c>
      <c r="B6" s="1">
        <v>0.0</v>
      </c>
      <c r="C6" s="1">
        <v>17.0</v>
      </c>
      <c r="D6" s="1">
        <v>23.0</v>
      </c>
      <c r="E6" s="1">
        <v>7.0</v>
      </c>
      <c r="F6" s="1">
        <v>6.0</v>
      </c>
      <c r="G6" s="1">
        <v>5.0</v>
      </c>
      <c r="H6" s="1">
        <v>626.0</v>
      </c>
      <c r="I6" s="1">
        <v>6.0</v>
      </c>
      <c r="J6" s="1">
        <v>13.0</v>
      </c>
      <c r="K6" s="1">
        <v>14.0</v>
      </c>
      <c r="L6" s="1">
        <v>317.0</v>
      </c>
      <c r="M6" s="1">
        <v>32.0</v>
      </c>
      <c r="N6" s="1">
        <v>74.0</v>
      </c>
      <c r="O6" s="1">
        <v>91.0</v>
      </c>
      <c r="P6" s="1">
        <v>48.0</v>
      </c>
      <c r="Q6" s="1">
        <v>1.0</v>
      </c>
      <c r="R6" s="1">
        <v>3.0</v>
      </c>
      <c r="S6" s="1">
        <v>71.0</v>
      </c>
      <c r="T6" s="1">
        <v>72.0</v>
      </c>
      <c r="U6" s="1">
        <v>24.0</v>
      </c>
      <c r="V6" s="1">
        <v>1.0</v>
      </c>
      <c r="W6" s="1">
        <v>0.0</v>
      </c>
      <c r="X6" s="1">
        <v>2.0</v>
      </c>
    </row>
    <row r="7">
      <c r="A7" s="1">
        <v>5.0</v>
      </c>
      <c r="B7" s="1">
        <v>117.0</v>
      </c>
      <c r="C7" s="1">
        <v>426.0</v>
      </c>
      <c r="D7" s="1">
        <v>1558.0</v>
      </c>
      <c r="E7" s="1">
        <v>174.0</v>
      </c>
      <c r="F7" s="1">
        <v>51.0</v>
      </c>
      <c r="G7" s="1">
        <v>71.0</v>
      </c>
      <c r="H7" s="1">
        <v>668.0</v>
      </c>
      <c r="I7" s="1">
        <v>386.0</v>
      </c>
      <c r="J7" s="1">
        <v>547.0</v>
      </c>
      <c r="K7" s="1">
        <v>140.0</v>
      </c>
      <c r="L7" s="1">
        <v>969.0</v>
      </c>
      <c r="M7" s="1">
        <v>494.0</v>
      </c>
      <c r="N7" s="1">
        <v>1401.0</v>
      </c>
      <c r="O7" s="1">
        <v>85.0</v>
      </c>
      <c r="P7" s="1">
        <v>58.0</v>
      </c>
      <c r="Q7" s="1">
        <v>231.0</v>
      </c>
      <c r="R7" s="1">
        <v>56.0</v>
      </c>
      <c r="S7" s="1">
        <v>93.0</v>
      </c>
      <c r="T7" s="1">
        <v>83.0</v>
      </c>
      <c r="U7" s="1">
        <v>150.0</v>
      </c>
      <c r="V7" s="1">
        <v>14.0</v>
      </c>
      <c r="W7" s="1">
        <v>13.0</v>
      </c>
      <c r="X7" s="1">
        <v>15.0</v>
      </c>
    </row>
    <row r="8">
      <c r="A8" s="1">
        <v>6.0</v>
      </c>
      <c r="B8" s="1">
        <v>65.0</v>
      </c>
      <c r="C8" s="1">
        <v>5900.0</v>
      </c>
      <c r="D8" s="1">
        <v>150.0</v>
      </c>
      <c r="E8" s="1">
        <v>6.0</v>
      </c>
      <c r="F8" s="1">
        <v>12.0</v>
      </c>
      <c r="G8" s="1">
        <v>77.0</v>
      </c>
      <c r="H8" s="1">
        <v>1718.0</v>
      </c>
      <c r="I8" s="1">
        <v>281.0</v>
      </c>
      <c r="J8" s="1">
        <v>482.0</v>
      </c>
      <c r="K8" s="1">
        <v>5025.0</v>
      </c>
      <c r="L8" s="1">
        <v>387.0</v>
      </c>
      <c r="M8" s="1">
        <v>22.0</v>
      </c>
      <c r="N8" s="1">
        <v>1062.0</v>
      </c>
      <c r="O8" s="1">
        <v>8.0</v>
      </c>
      <c r="P8" s="1">
        <v>16.0</v>
      </c>
      <c r="Q8" s="1">
        <v>80.0</v>
      </c>
      <c r="R8" s="1">
        <v>23.0</v>
      </c>
      <c r="S8" s="1">
        <v>2081.0</v>
      </c>
      <c r="T8" s="1">
        <v>1160.0</v>
      </c>
      <c r="U8" s="1">
        <v>2.0</v>
      </c>
      <c r="V8" s="1">
        <v>7.0</v>
      </c>
      <c r="W8" s="1">
        <v>8.0</v>
      </c>
      <c r="X8" s="1">
        <v>9.0</v>
      </c>
    </row>
    <row r="9">
      <c r="A9" s="1">
        <v>7.0</v>
      </c>
      <c r="B9" s="1">
        <v>48.0</v>
      </c>
      <c r="C9" s="1">
        <v>2.0</v>
      </c>
      <c r="D9" s="1">
        <v>803.0</v>
      </c>
      <c r="E9" s="1">
        <v>2480.0</v>
      </c>
      <c r="F9" s="1">
        <v>2355.0</v>
      </c>
      <c r="G9" s="1">
        <v>702.0</v>
      </c>
      <c r="H9" s="1">
        <v>783.0</v>
      </c>
      <c r="I9" s="1">
        <v>23.0</v>
      </c>
      <c r="J9" s="1">
        <v>18.0</v>
      </c>
      <c r="K9" s="1">
        <v>0.0</v>
      </c>
      <c r="L9" s="1">
        <v>274.0</v>
      </c>
      <c r="M9" s="1">
        <v>850.0</v>
      </c>
      <c r="N9" s="1">
        <v>103.0</v>
      </c>
      <c r="O9" s="1">
        <v>770.0</v>
      </c>
      <c r="P9" s="1">
        <v>873.0</v>
      </c>
      <c r="Q9" s="1">
        <v>0.0</v>
      </c>
      <c r="R9" s="1">
        <v>5.0</v>
      </c>
      <c r="S9" s="1">
        <v>32.0</v>
      </c>
      <c r="T9" s="1">
        <v>11.0</v>
      </c>
      <c r="U9" s="1">
        <v>706.0</v>
      </c>
      <c r="V9" s="1">
        <v>6.0</v>
      </c>
      <c r="W9" s="1">
        <v>0.0</v>
      </c>
      <c r="X9" s="1">
        <v>0.0</v>
      </c>
    </row>
    <row r="10">
      <c r="A10" s="1">
        <v>8.0</v>
      </c>
      <c r="B10" s="1">
        <v>62.0</v>
      </c>
      <c r="C10" s="1">
        <v>1540.0</v>
      </c>
      <c r="D10" s="1">
        <v>5561.0</v>
      </c>
      <c r="E10" s="1">
        <v>6981.0</v>
      </c>
      <c r="F10" s="1">
        <v>3827.0</v>
      </c>
      <c r="G10" s="1">
        <v>362.0</v>
      </c>
      <c r="H10" s="1">
        <v>2930.0</v>
      </c>
      <c r="I10" s="1">
        <v>8652.0</v>
      </c>
      <c r="J10" s="1">
        <v>4917.0</v>
      </c>
      <c r="K10" s="1">
        <v>1608.0</v>
      </c>
      <c r="L10" s="1">
        <v>2882.0</v>
      </c>
      <c r="M10" s="1">
        <v>4788.0</v>
      </c>
      <c r="N10" s="1">
        <v>2639.0</v>
      </c>
      <c r="O10" s="1">
        <v>2051.0</v>
      </c>
      <c r="P10" s="1">
        <v>2019.0</v>
      </c>
      <c r="Q10" s="1">
        <v>2936.0</v>
      </c>
      <c r="R10" s="1">
        <v>1504.0</v>
      </c>
      <c r="S10" s="1">
        <v>267.0</v>
      </c>
      <c r="T10" s="1">
        <v>184.0</v>
      </c>
      <c r="U10" s="1">
        <v>122.0</v>
      </c>
      <c r="V10" s="1">
        <v>871.0</v>
      </c>
      <c r="W10" s="1">
        <v>886.0</v>
      </c>
      <c r="X10" s="1">
        <v>277.0</v>
      </c>
    </row>
    <row r="11">
      <c r="A11" s="1">
        <v>9.0</v>
      </c>
      <c r="B11" s="1">
        <v>3.0</v>
      </c>
      <c r="C11" s="1">
        <v>87.0</v>
      </c>
      <c r="D11" s="1">
        <v>3379.0</v>
      </c>
      <c r="E11" s="1">
        <v>1673.0</v>
      </c>
      <c r="F11" s="1">
        <v>217.0</v>
      </c>
      <c r="G11" s="1">
        <v>25.0</v>
      </c>
      <c r="H11" s="1">
        <v>704.0</v>
      </c>
      <c r="I11" s="1">
        <v>371.0</v>
      </c>
      <c r="J11" s="1">
        <v>240.0</v>
      </c>
      <c r="K11" s="1">
        <v>41.0</v>
      </c>
      <c r="L11" s="1">
        <v>506.0</v>
      </c>
      <c r="M11" s="1">
        <v>376.0</v>
      </c>
      <c r="N11" s="1">
        <v>157.0</v>
      </c>
      <c r="O11" s="1">
        <v>455.0</v>
      </c>
      <c r="P11" s="1">
        <v>629.0</v>
      </c>
      <c r="Q11" s="1">
        <v>22.0</v>
      </c>
      <c r="R11" s="1">
        <v>14.0</v>
      </c>
      <c r="S11" s="1">
        <v>71.0</v>
      </c>
      <c r="T11" s="1">
        <v>55.0</v>
      </c>
      <c r="U11" s="1">
        <v>269.0</v>
      </c>
      <c r="V11" s="1">
        <v>11.0</v>
      </c>
      <c r="W11" s="1">
        <v>10.0</v>
      </c>
      <c r="X11" s="1">
        <v>5.0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</row>
    <row r="21">
      <c r="A21" s="1">
        <v>0.0</v>
      </c>
      <c r="B21" s="1" t="str">
        <f t="shared" ref="B21:X21" si="1">LEFT(B41,4)</f>
        <v>0.10</v>
      </c>
      <c r="C21" s="1" t="str">
        <f t="shared" si="1"/>
        <v>0.36</v>
      </c>
      <c r="D21" s="1" t="str">
        <f t="shared" si="1"/>
        <v>0.31</v>
      </c>
      <c r="E21" s="1" t="str">
        <f t="shared" si="1"/>
        <v>0.00</v>
      </c>
      <c r="F21" s="1" t="str">
        <f t="shared" si="1"/>
        <v>0.00</v>
      </c>
      <c r="G21" s="1" t="str">
        <f t="shared" si="1"/>
        <v/>
      </c>
      <c r="H21" s="1" t="str">
        <f t="shared" si="1"/>
        <v>0.37</v>
      </c>
      <c r="I21" s="1" t="str">
        <f t="shared" si="1"/>
        <v>0.33</v>
      </c>
      <c r="J21" s="1" t="str">
        <f t="shared" si="1"/>
        <v>0.13</v>
      </c>
      <c r="K21" s="1" t="str">
        <f t="shared" si="1"/>
        <v>0.43</v>
      </c>
      <c r="L21" s="1" t="str">
        <f t="shared" si="1"/>
        <v>0.24</v>
      </c>
      <c r="M21" s="1" t="str">
        <f t="shared" si="1"/>
        <v>0.39</v>
      </c>
      <c r="N21" s="1" t="str">
        <f t="shared" si="1"/>
        <v>0.35</v>
      </c>
      <c r="O21" s="1" t="str">
        <f t="shared" si="1"/>
        <v/>
      </c>
      <c r="P21" s="1" t="str">
        <f t="shared" si="1"/>
        <v>0.00</v>
      </c>
      <c r="Q21" s="1" t="str">
        <f t="shared" si="1"/>
        <v>0.17</v>
      </c>
      <c r="R21" s="1" t="str">
        <f t="shared" si="1"/>
        <v/>
      </c>
      <c r="S21" s="1" t="str">
        <f t="shared" si="1"/>
        <v>0.29</v>
      </c>
      <c r="T21" s="1" t="str">
        <f t="shared" si="1"/>
        <v>0.26</v>
      </c>
      <c r="U21" s="1" t="str">
        <f t="shared" si="1"/>
        <v/>
      </c>
      <c r="V21" s="1" t="str">
        <f t="shared" si="1"/>
        <v/>
      </c>
      <c r="W21" s="1" t="str">
        <f t="shared" si="1"/>
        <v/>
      </c>
      <c r="X21" s="1" t="str">
        <f t="shared" si="1"/>
        <v/>
      </c>
    </row>
    <row r="22">
      <c r="A22" s="1">
        <v>1.0</v>
      </c>
      <c r="B22" s="1" t="str">
        <f t="shared" ref="B22:X22" si="2">LEFT(B42,4)</f>
        <v>0.49</v>
      </c>
      <c r="C22" s="1" t="str">
        <f t="shared" si="2"/>
        <v>0.49</v>
      </c>
      <c r="D22" s="1" t="str">
        <f t="shared" si="2"/>
        <v>0.33</v>
      </c>
      <c r="E22" s="1" t="str">
        <f t="shared" si="2"/>
        <v>0.40</v>
      </c>
      <c r="F22" s="1" t="str">
        <f t="shared" si="2"/>
        <v>0.44</v>
      </c>
      <c r="G22" s="1" t="str">
        <f t="shared" si="2"/>
        <v>0.73</v>
      </c>
      <c r="H22" s="1" t="str">
        <f t="shared" si="2"/>
        <v>0.36</v>
      </c>
      <c r="I22" s="1" t="str">
        <f t="shared" si="2"/>
        <v>0.18</v>
      </c>
      <c r="J22" s="1" t="str">
        <f t="shared" si="2"/>
        <v>0.50</v>
      </c>
      <c r="K22" s="1" t="str">
        <f t="shared" si="2"/>
        <v>0.29</v>
      </c>
      <c r="L22" s="1" t="str">
        <f t="shared" si="2"/>
        <v>0.34</v>
      </c>
      <c r="M22" s="1" t="str">
        <f t="shared" si="2"/>
        <v>0.41</v>
      </c>
      <c r="N22" s="1" t="str">
        <f t="shared" si="2"/>
        <v>0.47</v>
      </c>
      <c r="O22" s="1" t="str">
        <f t="shared" si="2"/>
        <v>0.25</v>
      </c>
      <c r="P22" s="1" t="str">
        <f t="shared" si="2"/>
        <v>0.44</v>
      </c>
      <c r="Q22" s="1" t="str">
        <f t="shared" si="2"/>
        <v>0.00</v>
      </c>
      <c r="R22" s="1" t="str">
        <f t="shared" si="2"/>
        <v>0.29</v>
      </c>
      <c r="S22" s="1" t="str">
        <f t="shared" si="2"/>
        <v>0.00</v>
      </c>
      <c r="T22" s="1" t="str">
        <f t="shared" si="2"/>
        <v>0.42</v>
      </c>
      <c r="U22" s="1" t="str">
        <f t="shared" si="2"/>
        <v/>
      </c>
      <c r="V22" s="1" t="str">
        <f t="shared" si="2"/>
        <v>0.67</v>
      </c>
      <c r="W22" s="1" t="str">
        <f t="shared" si="2"/>
        <v>0.00</v>
      </c>
      <c r="X22" s="1" t="str">
        <f t="shared" si="2"/>
        <v/>
      </c>
    </row>
    <row r="23">
      <c r="A23" s="1">
        <v>2.0</v>
      </c>
      <c r="B23" s="1" t="str">
        <f t="shared" ref="B23:X23" si="3">LEFT(B43,4)</f>
        <v>0.77</v>
      </c>
      <c r="C23" s="1" t="str">
        <f t="shared" si="3"/>
        <v>0.31</v>
      </c>
      <c r="D23" s="1" t="str">
        <f t="shared" si="3"/>
        <v>0.51</v>
      </c>
      <c r="E23" s="1" t="str">
        <f t="shared" si="3"/>
        <v>0.40</v>
      </c>
      <c r="F23" s="1" t="str">
        <f t="shared" si="3"/>
        <v>0.49</v>
      </c>
      <c r="G23" s="1" t="str">
        <f t="shared" si="3"/>
        <v>0.46</v>
      </c>
      <c r="H23" s="1" t="str">
        <f t="shared" si="3"/>
        <v>0.38</v>
      </c>
      <c r="I23" s="1" t="str">
        <f t="shared" si="3"/>
        <v>0.53</v>
      </c>
      <c r="J23" s="1" t="str">
        <f t="shared" si="3"/>
        <v>0.56</v>
      </c>
      <c r="K23" s="1" t="str">
        <f t="shared" si="3"/>
        <v>0.43</v>
      </c>
      <c r="L23" s="1" t="str">
        <f t="shared" si="3"/>
        <v>0.40</v>
      </c>
      <c r="M23" s="1" t="str">
        <f t="shared" si="3"/>
        <v>0.23</v>
      </c>
      <c r="N23" s="1" t="str">
        <f t="shared" si="3"/>
        <v>0.04</v>
      </c>
      <c r="O23" s="1" t="str">
        <f t="shared" si="3"/>
        <v>0.39</v>
      </c>
      <c r="P23" s="1" t="str">
        <f t="shared" si="3"/>
        <v>0.33</v>
      </c>
      <c r="Q23" s="1" t="str">
        <f t="shared" si="3"/>
        <v>0.33</v>
      </c>
      <c r="R23" s="1" t="str">
        <f t="shared" si="3"/>
        <v>0.17</v>
      </c>
      <c r="S23" s="1" t="str">
        <f t="shared" si="3"/>
        <v>0.39</v>
      </c>
      <c r="T23" s="1" t="str">
        <f t="shared" si="3"/>
        <v>0.21</v>
      </c>
      <c r="U23" s="1" t="str">
        <f t="shared" si="3"/>
        <v>0.00</v>
      </c>
      <c r="V23" s="1" t="str">
        <f t="shared" si="3"/>
        <v>0.33</v>
      </c>
      <c r="W23" s="1" t="str">
        <f t="shared" si="3"/>
        <v>0.20</v>
      </c>
      <c r="X23" s="1" t="str">
        <f t="shared" si="3"/>
        <v>0.86</v>
      </c>
    </row>
    <row r="24">
      <c r="A24" s="1">
        <v>3.0</v>
      </c>
      <c r="B24" s="1" t="str">
        <f t="shared" ref="B24:X24" si="4">LEFT(B44,4)</f>
        <v>0.64</v>
      </c>
      <c r="C24" s="1" t="str">
        <f t="shared" si="4"/>
        <v>0.40</v>
      </c>
      <c r="D24" s="1" t="str">
        <f t="shared" si="4"/>
        <v>0.73</v>
      </c>
      <c r="E24" s="1" t="str">
        <f t="shared" si="4"/>
        <v>0.77</v>
      </c>
      <c r="F24" s="1" t="str">
        <f t="shared" si="4"/>
        <v>0.72</v>
      </c>
      <c r="G24" s="1" t="str">
        <f t="shared" si="4"/>
        <v>0.56</v>
      </c>
      <c r="H24" s="1" t="str">
        <f t="shared" si="4"/>
        <v>0.41</v>
      </c>
      <c r="I24" s="1" t="str">
        <f t="shared" si="4"/>
        <v>0.73</v>
      </c>
      <c r="J24" s="1" t="str">
        <f t="shared" si="4"/>
        <v>0.73</v>
      </c>
      <c r="K24" s="1" t="str">
        <f t="shared" si="4"/>
        <v>0.46</v>
      </c>
      <c r="L24" s="1" t="str">
        <f t="shared" si="4"/>
        <v>0.49</v>
      </c>
      <c r="M24" s="1" t="str">
        <f t="shared" si="4"/>
        <v>0.49</v>
      </c>
      <c r="N24" s="1" t="str">
        <f t="shared" si="4"/>
        <v>0.38</v>
      </c>
      <c r="O24" s="1" t="str">
        <f t="shared" si="4"/>
        <v>0.54</v>
      </c>
      <c r="P24" s="1" t="str">
        <f t="shared" si="4"/>
        <v>0.47</v>
      </c>
      <c r="Q24" s="1" t="str">
        <f t="shared" si="4"/>
        <v>0.72</v>
      </c>
      <c r="R24" s="1" t="str">
        <f t="shared" si="4"/>
        <v>0.50</v>
      </c>
      <c r="S24" s="1" t="str">
        <f t="shared" si="4"/>
        <v>0.25</v>
      </c>
      <c r="T24" s="1" t="str">
        <f t="shared" si="4"/>
        <v>0.14</v>
      </c>
      <c r="U24" s="1" t="str">
        <f t="shared" si="4"/>
        <v>0.65</v>
      </c>
      <c r="V24" s="1" t="str">
        <f t="shared" si="4"/>
        <v>0.50</v>
      </c>
      <c r="W24" s="1" t="str">
        <f t="shared" si="4"/>
        <v>0.78</v>
      </c>
      <c r="X24" s="1" t="str">
        <f t="shared" si="4"/>
        <v>0.85</v>
      </c>
    </row>
    <row r="25">
      <c r="A25" s="1">
        <v>4.0</v>
      </c>
      <c r="B25" s="1" t="str">
        <f t="shared" ref="B25:X25" si="5">LEFT(B45,4)</f>
        <v/>
      </c>
      <c r="C25" s="1" t="str">
        <f t="shared" si="5"/>
        <v>0.29</v>
      </c>
      <c r="D25" s="1" t="str">
        <f t="shared" si="5"/>
        <v>0.57</v>
      </c>
      <c r="E25" s="1" t="str">
        <f t="shared" si="5"/>
        <v>0.43</v>
      </c>
      <c r="F25" s="1" t="str">
        <f t="shared" si="5"/>
        <v>0.50</v>
      </c>
      <c r="G25" s="1" t="str">
        <f t="shared" si="5"/>
        <v>0.20</v>
      </c>
      <c r="H25" s="1" t="str">
        <f t="shared" si="5"/>
        <v>0.50</v>
      </c>
      <c r="I25" s="1" t="str">
        <f t="shared" si="5"/>
        <v>0.50</v>
      </c>
      <c r="J25" s="1" t="str">
        <f t="shared" si="5"/>
        <v>0.38</v>
      </c>
      <c r="K25" s="1" t="str">
        <f t="shared" si="5"/>
        <v>0.36</v>
      </c>
      <c r="L25" s="1" t="str">
        <f t="shared" si="5"/>
        <v>0.56</v>
      </c>
      <c r="M25" s="1" t="str">
        <f t="shared" si="5"/>
        <v>0.34</v>
      </c>
      <c r="N25" s="1" t="str">
        <f t="shared" si="5"/>
        <v>0.23</v>
      </c>
      <c r="O25" s="1" t="str">
        <f t="shared" si="5"/>
        <v>0.51</v>
      </c>
      <c r="P25" s="1" t="str">
        <f t="shared" si="5"/>
        <v>0.46</v>
      </c>
      <c r="Q25" s="1" t="str">
        <f t="shared" si="5"/>
        <v>1.00</v>
      </c>
      <c r="R25" s="1" t="str">
        <f t="shared" si="5"/>
        <v>0.00</v>
      </c>
      <c r="S25" s="1" t="str">
        <f t="shared" si="5"/>
        <v>0.49</v>
      </c>
      <c r="T25" s="1" t="str">
        <f t="shared" si="5"/>
        <v>0.39</v>
      </c>
      <c r="U25" s="1" t="str">
        <f t="shared" si="5"/>
        <v>0.50</v>
      </c>
      <c r="V25" s="1" t="str">
        <f t="shared" si="5"/>
        <v>0.00</v>
      </c>
      <c r="W25" s="1" t="str">
        <f t="shared" si="5"/>
        <v/>
      </c>
      <c r="X25" s="1" t="str">
        <f t="shared" si="5"/>
        <v>0.00</v>
      </c>
    </row>
    <row r="26">
      <c r="A26" s="1">
        <v>5.0</v>
      </c>
      <c r="B26" s="1" t="str">
        <f t="shared" ref="B26:X26" si="6">LEFT(B46,4)</f>
        <v>0.50</v>
      </c>
      <c r="C26" s="1" t="str">
        <f t="shared" si="6"/>
        <v>0.60</v>
      </c>
      <c r="D26" s="1" t="str">
        <f t="shared" si="6"/>
        <v>0.66</v>
      </c>
      <c r="E26" s="1" t="str">
        <f t="shared" si="6"/>
        <v>0.59</v>
      </c>
      <c r="F26" s="1" t="str">
        <f t="shared" si="6"/>
        <v>0.49</v>
      </c>
      <c r="G26" s="1" t="str">
        <f t="shared" si="6"/>
        <v>0.34</v>
      </c>
      <c r="H26" s="1" t="str">
        <f t="shared" si="6"/>
        <v>0.51</v>
      </c>
      <c r="I26" s="1" t="str">
        <f t="shared" si="6"/>
        <v>0.59</v>
      </c>
      <c r="J26" s="1" t="str">
        <f t="shared" si="6"/>
        <v>0.63</v>
      </c>
      <c r="K26" s="1" t="str">
        <f t="shared" si="6"/>
        <v>0.51</v>
      </c>
      <c r="L26" s="1" t="str">
        <f t="shared" si="6"/>
        <v>0.67</v>
      </c>
      <c r="M26" s="1" t="str">
        <f t="shared" si="6"/>
        <v>0.66</v>
      </c>
      <c r="N26" s="1" t="str">
        <f t="shared" si="6"/>
        <v>0.68</v>
      </c>
      <c r="O26" s="1" t="str">
        <f t="shared" si="6"/>
        <v>0.60</v>
      </c>
      <c r="P26" s="1" t="str">
        <f t="shared" si="6"/>
        <v>0.47</v>
      </c>
      <c r="Q26" s="1" t="str">
        <f t="shared" si="6"/>
        <v>0.74</v>
      </c>
      <c r="R26" s="1" t="str">
        <f t="shared" si="6"/>
        <v>0.68</v>
      </c>
      <c r="S26" s="1" t="str">
        <f t="shared" si="6"/>
        <v>0.42</v>
      </c>
      <c r="T26" s="1" t="str">
        <f t="shared" si="6"/>
        <v>0.53</v>
      </c>
      <c r="U26" s="1" t="str">
        <f t="shared" si="6"/>
        <v>0.70</v>
      </c>
      <c r="V26" s="1" t="str">
        <f t="shared" si="6"/>
        <v>0.36</v>
      </c>
      <c r="W26" s="1" t="str">
        <f t="shared" si="6"/>
        <v>0.23</v>
      </c>
      <c r="X26" s="1" t="str">
        <f t="shared" si="6"/>
        <v>0.67</v>
      </c>
    </row>
    <row r="27">
      <c r="A27" s="1">
        <v>6.0</v>
      </c>
      <c r="B27" s="1" t="str">
        <f t="shared" ref="B27:X27" si="7">LEFT(B47,4)</f>
        <v>0.51</v>
      </c>
      <c r="C27" s="1" t="str">
        <f t="shared" si="7"/>
        <v>0.91</v>
      </c>
      <c r="D27" s="1" t="str">
        <f t="shared" si="7"/>
        <v>0.61</v>
      </c>
      <c r="E27" s="1" t="str">
        <f t="shared" si="7"/>
        <v>0.83</v>
      </c>
      <c r="F27" s="1" t="str">
        <f t="shared" si="7"/>
        <v>0.42</v>
      </c>
      <c r="G27" s="1" t="str">
        <f t="shared" si="7"/>
        <v>0.55</v>
      </c>
      <c r="H27" s="1" t="str">
        <f t="shared" si="7"/>
        <v>0.74</v>
      </c>
      <c r="I27" s="1" t="str">
        <f t="shared" si="7"/>
        <v>0.68</v>
      </c>
      <c r="J27" s="1" t="str">
        <f t="shared" si="7"/>
        <v>0.73</v>
      </c>
      <c r="K27" s="1" t="str">
        <f t="shared" si="7"/>
        <v>0.90</v>
      </c>
      <c r="L27" s="1" t="str">
        <f t="shared" si="7"/>
        <v>0.60</v>
      </c>
      <c r="M27" s="1" t="str">
        <f t="shared" si="7"/>
        <v>0.77</v>
      </c>
      <c r="N27" s="1" t="str">
        <f t="shared" si="7"/>
        <v>0.63</v>
      </c>
      <c r="O27" s="1" t="str">
        <f t="shared" si="7"/>
        <v>0.25</v>
      </c>
      <c r="P27" s="1" t="str">
        <f t="shared" si="7"/>
        <v>0.56</v>
      </c>
      <c r="Q27" s="1" t="str">
        <f t="shared" si="7"/>
        <v>0.64</v>
      </c>
      <c r="R27" s="1" t="str">
        <f t="shared" si="7"/>
        <v>0.48</v>
      </c>
      <c r="S27" s="1" t="str">
        <f t="shared" si="7"/>
        <v>0.90</v>
      </c>
      <c r="T27" s="1" t="str">
        <f t="shared" si="7"/>
        <v>0.90</v>
      </c>
      <c r="U27" s="1" t="str">
        <f t="shared" si="7"/>
        <v>1.00</v>
      </c>
      <c r="V27" s="1" t="str">
        <f t="shared" si="7"/>
        <v>0.57</v>
      </c>
      <c r="W27" s="1" t="str">
        <f t="shared" si="7"/>
        <v>0.50</v>
      </c>
      <c r="X27" s="1" t="str">
        <f t="shared" si="7"/>
        <v>0.56</v>
      </c>
    </row>
    <row r="28">
      <c r="A28" s="1">
        <v>7.0</v>
      </c>
      <c r="B28" s="1" t="str">
        <f t="shared" ref="B28:X28" si="8">LEFT(B48,4)</f>
        <v>0.33</v>
      </c>
      <c r="C28" s="1" t="str">
        <f t="shared" si="8"/>
        <v>0.50</v>
      </c>
      <c r="D28" s="1" t="str">
        <f t="shared" si="8"/>
        <v>0.77</v>
      </c>
      <c r="E28" s="1" t="str">
        <f t="shared" si="8"/>
        <v>0.80</v>
      </c>
      <c r="F28" s="1" t="str">
        <f t="shared" si="8"/>
        <v>0.83</v>
      </c>
      <c r="G28" s="1" t="str">
        <f t="shared" si="8"/>
        <v>0.64</v>
      </c>
      <c r="H28" s="1" t="str">
        <f t="shared" si="8"/>
        <v>0.68</v>
      </c>
      <c r="I28" s="1" t="str">
        <f t="shared" si="8"/>
        <v>0.43</v>
      </c>
      <c r="J28" s="1" t="str">
        <f t="shared" si="8"/>
        <v>0.44</v>
      </c>
      <c r="K28" s="1" t="str">
        <f t="shared" si="8"/>
        <v/>
      </c>
      <c r="L28" s="1" t="str">
        <f t="shared" si="8"/>
        <v>0.61</v>
      </c>
      <c r="M28" s="1" t="str">
        <f t="shared" si="8"/>
        <v>0.84</v>
      </c>
      <c r="N28" s="1" t="str">
        <f t="shared" si="8"/>
        <v>0.57</v>
      </c>
      <c r="O28" s="1" t="str">
        <f t="shared" si="8"/>
        <v>0.80</v>
      </c>
      <c r="P28" s="1" t="str">
        <f t="shared" si="8"/>
        <v>0.83</v>
      </c>
      <c r="Q28" s="1" t="str">
        <f t="shared" si="8"/>
        <v/>
      </c>
      <c r="R28" s="1" t="str">
        <f t="shared" si="8"/>
        <v>0.40</v>
      </c>
      <c r="S28" s="1" t="str">
        <f t="shared" si="8"/>
        <v>0.50</v>
      </c>
      <c r="T28" s="1" t="str">
        <f t="shared" si="8"/>
        <v>0.36</v>
      </c>
      <c r="U28" s="1" t="str">
        <f t="shared" si="8"/>
        <v>0.91</v>
      </c>
      <c r="V28" s="1" t="str">
        <f t="shared" si="8"/>
        <v>0.83</v>
      </c>
      <c r="W28" s="1" t="str">
        <f t="shared" si="8"/>
        <v/>
      </c>
      <c r="X28" s="1" t="str">
        <f t="shared" si="8"/>
        <v/>
      </c>
    </row>
    <row r="29">
      <c r="A29" s="1">
        <v>8.0</v>
      </c>
      <c r="B29" s="1" t="str">
        <f t="shared" ref="B29:X29" si="9">LEFT(B49,4)</f>
        <v>0.45</v>
      </c>
      <c r="C29" s="1" t="str">
        <f t="shared" si="9"/>
        <v>0.74</v>
      </c>
      <c r="D29" s="1" t="str">
        <f t="shared" si="9"/>
        <v>0.90</v>
      </c>
      <c r="E29" s="1" t="str">
        <f t="shared" si="9"/>
        <v>0.90</v>
      </c>
      <c r="F29" s="1" t="str">
        <f t="shared" si="9"/>
        <v>0.89</v>
      </c>
      <c r="G29" s="1" t="str">
        <f t="shared" si="9"/>
        <v>0.71</v>
      </c>
      <c r="H29" s="1" t="str">
        <f t="shared" si="9"/>
        <v>0.75</v>
      </c>
      <c r="I29" s="1" t="str">
        <f t="shared" si="9"/>
        <v>0.96</v>
      </c>
      <c r="J29" s="1" t="str">
        <f t="shared" si="9"/>
        <v>0.93</v>
      </c>
      <c r="K29" s="1" t="str">
        <f t="shared" si="9"/>
        <v>0.73</v>
      </c>
      <c r="L29" s="1" t="str">
        <f t="shared" si="9"/>
        <v>0.83</v>
      </c>
      <c r="M29" s="1" t="str">
        <f t="shared" si="9"/>
        <v>0.91</v>
      </c>
      <c r="N29" s="1" t="str">
        <f t="shared" si="9"/>
        <v>0.80</v>
      </c>
      <c r="O29" s="1" t="str">
        <f t="shared" si="9"/>
        <v>0.85</v>
      </c>
      <c r="P29" s="1" t="str">
        <f t="shared" si="9"/>
        <v>0.87</v>
      </c>
      <c r="Q29" s="1" t="str">
        <f t="shared" si="9"/>
        <v>0.97</v>
      </c>
      <c r="R29" s="1" t="str">
        <f t="shared" si="9"/>
        <v>0.97</v>
      </c>
      <c r="S29" s="1" t="str">
        <f t="shared" si="9"/>
        <v>0.66</v>
      </c>
      <c r="T29" s="1" t="str">
        <f t="shared" si="9"/>
        <v>0.72</v>
      </c>
      <c r="U29" s="1" t="str">
        <f t="shared" si="9"/>
        <v>0.66</v>
      </c>
      <c r="V29" s="1" t="str">
        <f t="shared" si="9"/>
        <v>0.97</v>
      </c>
      <c r="W29" s="1" t="str">
        <f t="shared" si="9"/>
        <v>0.97</v>
      </c>
      <c r="X29" s="1" t="str">
        <f t="shared" si="9"/>
        <v>0.96</v>
      </c>
    </row>
    <row r="30">
      <c r="A30" s="1">
        <v>9.0</v>
      </c>
      <c r="B30" s="1" t="str">
        <f t="shared" ref="B30:X30" si="10">LEFT(B50,4)</f>
        <v>0.00</v>
      </c>
      <c r="C30" s="1" t="str">
        <f t="shared" si="10"/>
        <v>0.48</v>
      </c>
      <c r="D30" s="1" t="str">
        <f t="shared" si="10"/>
        <v>0.72</v>
      </c>
      <c r="E30" s="1" t="str">
        <f t="shared" si="10"/>
        <v>0.67</v>
      </c>
      <c r="F30" s="1" t="str">
        <f t="shared" si="10"/>
        <v>0.48</v>
      </c>
      <c r="G30" s="1" t="str">
        <f t="shared" si="10"/>
        <v>0.36</v>
      </c>
      <c r="H30" s="1" t="str">
        <f t="shared" si="10"/>
        <v>0.53</v>
      </c>
      <c r="I30" s="1" t="str">
        <f t="shared" si="10"/>
        <v>0.68</v>
      </c>
      <c r="J30" s="1" t="str">
        <f t="shared" si="10"/>
        <v>0.57</v>
      </c>
      <c r="K30" s="1" t="str">
        <f t="shared" si="10"/>
        <v>0.56</v>
      </c>
      <c r="L30" s="1" t="str">
        <f t="shared" si="10"/>
        <v>0.45</v>
      </c>
      <c r="M30" s="1" t="str">
        <f t="shared" si="10"/>
        <v>0.51</v>
      </c>
      <c r="N30" s="1" t="str">
        <f t="shared" si="10"/>
        <v>0.36</v>
      </c>
      <c r="O30" s="1" t="str">
        <f t="shared" si="10"/>
        <v>0.51</v>
      </c>
      <c r="P30" s="1" t="str">
        <f t="shared" si="10"/>
        <v>0.66</v>
      </c>
      <c r="Q30" s="1" t="str">
        <f t="shared" si="10"/>
        <v>0.27</v>
      </c>
      <c r="R30" s="1" t="str">
        <f t="shared" si="10"/>
        <v>0.50</v>
      </c>
      <c r="S30" s="1" t="str">
        <f t="shared" si="10"/>
        <v>0.48</v>
      </c>
      <c r="T30" s="1" t="str">
        <f t="shared" si="10"/>
        <v>0.55</v>
      </c>
      <c r="U30" s="1" t="str">
        <f t="shared" si="10"/>
        <v>0.69</v>
      </c>
      <c r="V30" s="1" t="str">
        <f t="shared" si="10"/>
        <v>0.36</v>
      </c>
      <c r="W30" s="1" t="str">
        <f t="shared" si="10"/>
        <v>0.80</v>
      </c>
      <c r="X30" s="1" t="str">
        <f t="shared" si="10"/>
        <v>0.80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</row>
    <row r="41">
      <c r="A41" s="1">
        <v>0.0</v>
      </c>
      <c r="B41" s="1" t="s">
        <v>513</v>
      </c>
      <c r="C41" s="1" t="s">
        <v>514</v>
      </c>
      <c r="D41" s="1" t="s">
        <v>515</v>
      </c>
      <c r="E41" s="1" t="s">
        <v>83</v>
      </c>
      <c r="F41" s="1" t="s">
        <v>83</v>
      </c>
      <c r="H41" s="1" t="s">
        <v>516</v>
      </c>
      <c r="I41" s="1" t="s">
        <v>517</v>
      </c>
      <c r="J41" s="1" t="s">
        <v>518</v>
      </c>
      <c r="K41" s="1" t="s">
        <v>406</v>
      </c>
      <c r="L41" s="1" t="s">
        <v>519</v>
      </c>
      <c r="M41" s="1" t="s">
        <v>239</v>
      </c>
      <c r="N41" s="1" t="s">
        <v>401</v>
      </c>
      <c r="P41" s="1" t="s">
        <v>134</v>
      </c>
      <c r="Q41" s="1" t="s">
        <v>117</v>
      </c>
      <c r="S41" s="1" t="s">
        <v>520</v>
      </c>
      <c r="T41" s="1" t="s">
        <v>521</v>
      </c>
    </row>
    <row r="42">
      <c r="A42" s="1">
        <v>1.0</v>
      </c>
      <c r="B42" s="1" t="s">
        <v>504</v>
      </c>
      <c r="C42" s="1" t="s">
        <v>522</v>
      </c>
      <c r="D42" s="1" t="s">
        <v>523</v>
      </c>
      <c r="E42" s="1" t="s">
        <v>315</v>
      </c>
      <c r="F42" s="1" t="s">
        <v>415</v>
      </c>
      <c r="G42" s="1" t="s">
        <v>73</v>
      </c>
      <c r="H42" s="1" t="s">
        <v>399</v>
      </c>
      <c r="I42" s="1" t="s">
        <v>524</v>
      </c>
      <c r="J42" s="1" t="s">
        <v>65</v>
      </c>
      <c r="K42" s="1" t="s">
        <v>525</v>
      </c>
      <c r="L42" s="1" t="s">
        <v>526</v>
      </c>
      <c r="M42" s="1" t="s">
        <v>527</v>
      </c>
      <c r="N42" s="1" t="s">
        <v>528</v>
      </c>
      <c r="O42" s="1" t="s">
        <v>529</v>
      </c>
      <c r="P42" s="1" t="s">
        <v>530</v>
      </c>
      <c r="Q42" s="1" t="s">
        <v>56</v>
      </c>
      <c r="R42" s="1" t="s">
        <v>531</v>
      </c>
      <c r="S42" s="1" t="s">
        <v>532</v>
      </c>
      <c r="T42" s="1" t="s">
        <v>533</v>
      </c>
      <c r="V42" s="1" t="s">
        <v>512</v>
      </c>
      <c r="W42" s="1" t="s">
        <v>56</v>
      </c>
    </row>
    <row r="43">
      <c r="A43" s="1">
        <v>2.0</v>
      </c>
      <c r="B43" s="1" t="s">
        <v>411</v>
      </c>
      <c r="C43" s="1" t="s">
        <v>534</v>
      </c>
      <c r="D43" s="1" t="s">
        <v>535</v>
      </c>
      <c r="E43" s="1" t="s">
        <v>536</v>
      </c>
      <c r="F43" s="1" t="s">
        <v>537</v>
      </c>
      <c r="G43" s="1" t="s">
        <v>131</v>
      </c>
      <c r="H43" s="1" t="s">
        <v>538</v>
      </c>
      <c r="I43" s="1" t="s">
        <v>539</v>
      </c>
      <c r="J43" s="1" t="s">
        <v>150</v>
      </c>
      <c r="K43" s="1" t="s">
        <v>540</v>
      </c>
      <c r="L43" s="1" t="s">
        <v>257</v>
      </c>
      <c r="M43" s="1" t="s">
        <v>541</v>
      </c>
      <c r="N43" s="1" t="s">
        <v>542</v>
      </c>
      <c r="O43" s="1" t="s">
        <v>543</v>
      </c>
      <c r="P43" s="1" t="s">
        <v>544</v>
      </c>
      <c r="Q43" s="1" t="s">
        <v>145</v>
      </c>
      <c r="R43" s="1" t="s">
        <v>117</v>
      </c>
      <c r="S43" s="1" t="s">
        <v>545</v>
      </c>
      <c r="T43" s="1" t="s">
        <v>546</v>
      </c>
      <c r="U43" s="1" t="s">
        <v>83</v>
      </c>
      <c r="V43" s="1" t="s">
        <v>547</v>
      </c>
      <c r="W43" s="1" t="s">
        <v>85</v>
      </c>
      <c r="X43" s="1" t="s">
        <v>548</v>
      </c>
    </row>
    <row r="44">
      <c r="A44" s="1">
        <v>3.0</v>
      </c>
      <c r="B44" s="1" t="s">
        <v>549</v>
      </c>
      <c r="C44" s="1" t="s">
        <v>550</v>
      </c>
      <c r="D44" s="1" t="s">
        <v>477</v>
      </c>
      <c r="E44" s="1" t="s">
        <v>478</v>
      </c>
      <c r="F44" s="1" t="s">
        <v>284</v>
      </c>
      <c r="G44" s="1" t="s">
        <v>551</v>
      </c>
      <c r="H44" s="1" t="s">
        <v>552</v>
      </c>
      <c r="I44" s="1" t="s">
        <v>553</v>
      </c>
      <c r="J44" s="1" t="s">
        <v>554</v>
      </c>
      <c r="K44" s="1" t="s">
        <v>240</v>
      </c>
      <c r="L44" s="1" t="s">
        <v>555</v>
      </c>
      <c r="M44" s="1" t="s">
        <v>556</v>
      </c>
      <c r="N44" s="1" t="s">
        <v>557</v>
      </c>
      <c r="O44" s="1" t="s">
        <v>558</v>
      </c>
      <c r="P44" s="1" t="s">
        <v>559</v>
      </c>
      <c r="Q44" s="1" t="s">
        <v>560</v>
      </c>
      <c r="R44" s="1" t="s">
        <v>132</v>
      </c>
      <c r="S44" s="1" t="s">
        <v>561</v>
      </c>
      <c r="T44" s="1" t="s">
        <v>562</v>
      </c>
      <c r="U44" s="1" t="s">
        <v>563</v>
      </c>
      <c r="V44" s="1" t="s">
        <v>564</v>
      </c>
      <c r="W44" s="1" t="s">
        <v>565</v>
      </c>
      <c r="X44" s="1" t="s">
        <v>566</v>
      </c>
    </row>
    <row r="45">
      <c r="A45" s="1">
        <v>4.0</v>
      </c>
      <c r="C45" s="1" t="s">
        <v>567</v>
      </c>
      <c r="D45" s="1" t="s">
        <v>375</v>
      </c>
      <c r="E45" s="1" t="s">
        <v>568</v>
      </c>
      <c r="F45" s="1" t="s">
        <v>569</v>
      </c>
      <c r="G45" s="1" t="s">
        <v>403</v>
      </c>
      <c r="H45" s="1" t="s">
        <v>217</v>
      </c>
      <c r="I45" s="1" t="s">
        <v>230</v>
      </c>
      <c r="J45" s="1" t="s">
        <v>570</v>
      </c>
      <c r="K45" s="1" t="s">
        <v>571</v>
      </c>
      <c r="L45" s="1" t="s">
        <v>150</v>
      </c>
      <c r="M45" s="1" t="s">
        <v>572</v>
      </c>
      <c r="N45" s="1" t="s">
        <v>573</v>
      </c>
      <c r="O45" s="1" t="s">
        <v>378</v>
      </c>
      <c r="P45" s="1" t="s">
        <v>574</v>
      </c>
      <c r="Q45" s="1" t="s">
        <v>144</v>
      </c>
      <c r="R45" s="1" t="s">
        <v>83</v>
      </c>
      <c r="S45" s="1" t="s">
        <v>109</v>
      </c>
      <c r="T45" s="1" t="s">
        <v>491</v>
      </c>
      <c r="U45" s="1" t="s">
        <v>569</v>
      </c>
      <c r="V45" s="1" t="s">
        <v>83</v>
      </c>
      <c r="X45" s="1" t="s">
        <v>56</v>
      </c>
    </row>
    <row r="46">
      <c r="A46" s="1">
        <v>5.0</v>
      </c>
      <c r="B46" s="1" t="s">
        <v>575</v>
      </c>
      <c r="C46" s="1" t="s">
        <v>576</v>
      </c>
      <c r="D46" s="1" t="s">
        <v>218</v>
      </c>
      <c r="E46" s="1" t="s">
        <v>577</v>
      </c>
      <c r="F46" s="1" t="s">
        <v>578</v>
      </c>
      <c r="G46" s="1" t="s">
        <v>579</v>
      </c>
      <c r="H46" s="1" t="s">
        <v>88</v>
      </c>
      <c r="I46" s="1" t="s">
        <v>360</v>
      </c>
      <c r="J46" s="1" t="s">
        <v>580</v>
      </c>
      <c r="K46" s="1" t="s">
        <v>581</v>
      </c>
      <c r="L46" s="1" t="s">
        <v>582</v>
      </c>
      <c r="M46" s="1" t="s">
        <v>583</v>
      </c>
      <c r="N46" s="1" t="s">
        <v>325</v>
      </c>
      <c r="O46" s="1" t="s">
        <v>576</v>
      </c>
      <c r="P46" s="1" t="s">
        <v>584</v>
      </c>
      <c r="Q46" s="1" t="s">
        <v>585</v>
      </c>
      <c r="R46" s="1" t="s">
        <v>586</v>
      </c>
      <c r="S46" s="1" t="s">
        <v>587</v>
      </c>
      <c r="T46" s="1" t="s">
        <v>102</v>
      </c>
      <c r="U46" s="1" t="s">
        <v>588</v>
      </c>
      <c r="V46" s="1" t="s">
        <v>399</v>
      </c>
      <c r="W46" s="1" t="s">
        <v>589</v>
      </c>
      <c r="X46" s="1" t="s">
        <v>512</v>
      </c>
    </row>
    <row r="47">
      <c r="A47" s="1">
        <v>6.0</v>
      </c>
      <c r="B47" s="1" t="s">
        <v>590</v>
      </c>
      <c r="C47" s="1" t="s">
        <v>591</v>
      </c>
      <c r="D47" s="1" t="s">
        <v>592</v>
      </c>
      <c r="E47" s="1" t="s">
        <v>384</v>
      </c>
      <c r="F47" s="1" t="s">
        <v>593</v>
      </c>
      <c r="G47" s="1" t="s">
        <v>594</v>
      </c>
      <c r="H47" s="1" t="s">
        <v>595</v>
      </c>
      <c r="I47" s="1" t="s">
        <v>596</v>
      </c>
      <c r="J47" s="1" t="s">
        <v>597</v>
      </c>
      <c r="K47" s="1" t="s">
        <v>192</v>
      </c>
      <c r="L47" s="1" t="s">
        <v>598</v>
      </c>
      <c r="M47" s="1" t="s">
        <v>411</v>
      </c>
      <c r="N47" s="1" t="s">
        <v>580</v>
      </c>
      <c r="O47" s="1" t="s">
        <v>599</v>
      </c>
      <c r="P47" s="1" t="s">
        <v>297</v>
      </c>
      <c r="Q47" s="1" t="s">
        <v>600</v>
      </c>
      <c r="R47" s="1" t="s">
        <v>501</v>
      </c>
      <c r="S47" s="1" t="s">
        <v>192</v>
      </c>
      <c r="T47" s="1" t="s">
        <v>192</v>
      </c>
      <c r="U47" s="1" t="s">
        <v>144</v>
      </c>
      <c r="V47" s="1" t="s">
        <v>601</v>
      </c>
      <c r="W47" s="1" t="s">
        <v>188</v>
      </c>
      <c r="X47" s="1" t="s">
        <v>602</v>
      </c>
    </row>
    <row r="48">
      <c r="A48" s="1">
        <v>7.0</v>
      </c>
      <c r="B48" s="1" t="s">
        <v>236</v>
      </c>
      <c r="C48" s="1" t="s">
        <v>410</v>
      </c>
      <c r="D48" s="1" t="s">
        <v>362</v>
      </c>
      <c r="E48" s="1" t="s">
        <v>209</v>
      </c>
      <c r="F48" s="1" t="s">
        <v>488</v>
      </c>
      <c r="G48" s="1" t="s">
        <v>221</v>
      </c>
      <c r="H48" s="1" t="s">
        <v>354</v>
      </c>
      <c r="I48" s="1" t="s">
        <v>603</v>
      </c>
      <c r="J48" s="1" t="s">
        <v>447</v>
      </c>
      <c r="L48" s="1" t="s">
        <v>604</v>
      </c>
      <c r="M48" s="1" t="s">
        <v>605</v>
      </c>
      <c r="N48" s="1" t="s">
        <v>606</v>
      </c>
      <c r="O48" s="1" t="s">
        <v>209</v>
      </c>
      <c r="P48" s="1" t="s">
        <v>486</v>
      </c>
      <c r="R48" s="1" t="s">
        <v>263</v>
      </c>
      <c r="S48" s="1" t="s">
        <v>118</v>
      </c>
      <c r="T48" s="1" t="s">
        <v>607</v>
      </c>
      <c r="U48" s="1" t="s">
        <v>479</v>
      </c>
      <c r="V48" s="1" t="s">
        <v>608</v>
      </c>
    </row>
    <row r="49">
      <c r="A49" s="1">
        <v>8.0</v>
      </c>
      <c r="B49" s="1" t="s">
        <v>609</v>
      </c>
      <c r="C49" s="1" t="s">
        <v>428</v>
      </c>
      <c r="D49" s="1" t="s">
        <v>192</v>
      </c>
      <c r="E49" s="1" t="s">
        <v>480</v>
      </c>
      <c r="F49" s="1" t="s">
        <v>363</v>
      </c>
      <c r="G49" s="1" t="s">
        <v>610</v>
      </c>
      <c r="H49" s="1" t="s">
        <v>494</v>
      </c>
      <c r="I49" s="1" t="s">
        <v>196</v>
      </c>
      <c r="J49" s="1" t="s">
        <v>210</v>
      </c>
      <c r="K49" s="1" t="s">
        <v>73</v>
      </c>
      <c r="L49" s="1" t="s">
        <v>486</v>
      </c>
      <c r="M49" s="1" t="s">
        <v>479</v>
      </c>
      <c r="N49" s="1" t="s">
        <v>209</v>
      </c>
      <c r="O49" s="1" t="s">
        <v>611</v>
      </c>
      <c r="P49" s="1" t="s">
        <v>359</v>
      </c>
      <c r="Q49" s="1" t="s">
        <v>216</v>
      </c>
      <c r="R49" s="1" t="s">
        <v>216</v>
      </c>
      <c r="S49" s="1" t="s">
        <v>583</v>
      </c>
      <c r="T49" s="1" t="s">
        <v>199</v>
      </c>
      <c r="U49" s="1" t="s">
        <v>583</v>
      </c>
      <c r="V49" s="1" t="s">
        <v>216</v>
      </c>
      <c r="W49" s="1" t="s">
        <v>216</v>
      </c>
      <c r="X49" s="1" t="s">
        <v>612</v>
      </c>
    </row>
    <row r="50">
      <c r="A50" s="1">
        <v>9.0</v>
      </c>
      <c r="B50" s="1" t="s">
        <v>56</v>
      </c>
      <c r="C50" s="1" t="s">
        <v>613</v>
      </c>
      <c r="D50" s="1" t="s">
        <v>253</v>
      </c>
      <c r="E50" s="1" t="s">
        <v>328</v>
      </c>
      <c r="F50" s="1" t="s">
        <v>614</v>
      </c>
      <c r="G50" s="1" t="s">
        <v>615</v>
      </c>
      <c r="H50" s="1" t="s">
        <v>616</v>
      </c>
      <c r="I50" s="1" t="s">
        <v>463</v>
      </c>
      <c r="J50" s="1" t="s">
        <v>617</v>
      </c>
      <c r="K50" s="1" t="s">
        <v>124</v>
      </c>
      <c r="L50" s="1" t="s">
        <v>119</v>
      </c>
      <c r="M50" s="1" t="s">
        <v>271</v>
      </c>
      <c r="N50" s="1" t="s">
        <v>615</v>
      </c>
      <c r="O50" s="1" t="s">
        <v>618</v>
      </c>
      <c r="P50" s="1" t="s">
        <v>139</v>
      </c>
      <c r="Q50" s="1" t="s">
        <v>619</v>
      </c>
      <c r="R50" s="1" t="s">
        <v>575</v>
      </c>
      <c r="S50" s="1" t="s">
        <v>620</v>
      </c>
      <c r="T50" s="1" t="s">
        <v>621</v>
      </c>
      <c r="U50" s="1" t="s">
        <v>622</v>
      </c>
      <c r="V50" s="1" t="s">
        <v>607</v>
      </c>
      <c r="W50" s="1" t="s">
        <v>233</v>
      </c>
      <c r="X50" s="1" t="s">
        <v>623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</row>
    <row r="2">
      <c r="A2" s="1">
        <v>0.0</v>
      </c>
      <c r="B2" s="1">
        <v>22.0</v>
      </c>
      <c r="C2" s="1">
        <v>221.0</v>
      </c>
      <c r="D2" s="1">
        <v>45.0</v>
      </c>
      <c r="E2" s="1">
        <v>0.0</v>
      </c>
      <c r="F2" s="1">
        <v>7.0</v>
      </c>
      <c r="G2" s="1">
        <v>1.0</v>
      </c>
      <c r="H2" s="1">
        <v>290.0</v>
      </c>
      <c r="I2" s="1">
        <v>15.0</v>
      </c>
      <c r="J2" s="1">
        <v>37.0</v>
      </c>
      <c r="K2" s="1">
        <v>167.0</v>
      </c>
      <c r="L2" s="1">
        <v>36.0</v>
      </c>
      <c r="M2" s="1">
        <v>15.0</v>
      </c>
      <c r="N2" s="1">
        <v>159.0</v>
      </c>
      <c r="O2" s="1">
        <v>1.0</v>
      </c>
      <c r="P2" s="1">
        <v>9.0</v>
      </c>
      <c r="Q2" s="1">
        <v>10.0</v>
      </c>
      <c r="R2" s="1">
        <v>3.0</v>
      </c>
      <c r="S2" s="1">
        <v>159.0</v>
      </c>
      <c r="T2" s="1">
        <v>52.0</v>
      </c>
      <c r="U2" s="1">
        <v>1.0</v>
      </c>
      <c r="V2" s="1">
        <v>3.0</v>
      </c>
      <c r="W2" s="1">
        <v>0.0</v>
      </c>
      <c r="X2" s="1">
        <v>2.0</v>
      </c>
      <c r="Y2" s="1">
        <v>0.0</v>
      </c>
    </row>
    <row r="3">
      <c r="A3" s="1">
        <v>1.0</v>
      </c>
      <c r="B3" s="1">
        <v>487.0</v>
      </c>
      <c r="C3" s="1">
        <v>31.0</v>
      </c>
      <c r="D3" s="1">
        <v>13.0</v>
      </c>
      <c r="E3" s="1">
        <v>29.0</v>
      </c>
      <c r="F3" s="1">
        <v>34.0</v>
      </c>
      <c r="G3" s="1">
        <v>1829.0</v>
      </c>
      <c r="H3" s="1">
        <v>53.0</v>
      </c>
      <c r="I3" s="1">
        <v>1.0</v>
      </c>
      <c r="J3" s="1">
        <v>1.0</v>
      </c>
      <c r="K3" s="1">
        <v>28.0</v>
      </c>
      <c r="L3" s="1">
        <v>12.0</v>
      </c>
      <c r="M3" s="1">
        <v>7.0</v>
      </c>
      <c r="N3" s="1">
        <v>330.0</v>
      </c>
      <c r="O3" s="1">
        <v>16.0</v>
      </c>
      <c r="P3" s="1">
        <v>8.0</v>
      </c>
      <c r="Q3" s="1">
        <v>1.0</v>
      </c>
      <c r="R3" s="1">
        <v>4.0</v>
      </c>
      <c r="S3" s="1">
        <v>7.0</v>
      </c>
      <c r="T3" s="1">
        <v>10.0</v>
      </c>
      <c r="U3" s="1">
        <v>1.0</v>
      </c>
      <c r="V3" s="1">
        <v>3.0</v>
      </c>
      <c r="W3" s="1">
        <v>0.0</v>
      </c>
      <c r="X3" s="1">
        <v>3.0</v>
      </c>
      <c r="Y3" s="1">
        <v>0.0</v>
      </c>
    </row>
    <row r="4">
      <c r="A4" s="1">
        <v>2.0</v>
      </c>
      <c r="B4" s="1">
        <v>5011.0</v>
      </c>
      <c r="C4" s="1">
        <v>32.0</v>
      </c>
      <c r="D4" s="1">
        <v>42.0</v>
      </c>
      <c r="E4" s="1">
        <v>57.0</v>
      </c>
      <c r="F4" s="1">
        <v>180.0</v>
      </c>
      <c r="G4" s="1">
        <v>338.0</v>
      </c>
      <c r="H4" s="1">
        <v>416.0</v>
      </c>
      <c r="I4" s="1">
        <v>109.0</v>
      </c>
      <c r="J4" s="1">
        <v>212.0</v>
      </c>
      <c r="K4" s="1">
        <v>24.0</v>
      </c>
      <c r="L4" s="1">
        <v>93.0</v>
      </c>
      <c r="M4" s="1">
        <v>7.0</v>
      </c>
      <c r="N4" s="1">
        <v>15.0</v>
      </c>
      <c r="O4" s="1">
        <v>4.0</v>
      </c>
      <c r="P4" s="1">
        <v>11.0</v>
      </c>
      <c r="Q4" s="1">
        <v>10.0</v>
      </c>
      <c r="R4" s="1">
        <v>2.0</v>
      </c>
      <c r="S4" s="1">
        <v>142.0</v>
      </c>
      <c r="T4" s="1">
        <v>16.0</v>
      </c>
      <c r="U4" s="1">
        <v>3.0</v>
      </c>
      <c r="V4" s="1">
        <v>13.0</v>
      </c>
      <c r="W4" s="1">
        <v>6.0</v>
      </c>
      <c r="X4" s="1">
        <v>9.0</v>
      </c>
      <c r="Y4" s="1">
        <v>4.0</v>
      </c>
    </row>
    <row r="5">
      <c r="A5" s="1">
        <v>3.0</v>
      </c>
      <c r="B5" s="1">
        <v>3200.0</v>
      </c>
      <c r="C5" s="1">
        <v>98.0</v>
      </c>
      <c r="D5" s="1">
        <v>583.0</v>
      </c>
      <c r="E5" s="1">
        <v>1236.0</v>
      </c>
      <c r="F5" s="1">
        <v>436.0</v>
      </c>
      <c r="G5" s="1">
        <v>607.0</v>
      </c>
      <c r="H5" s="1">
        <v>124.0</v>
      </c>
      <c r="I5" s="1">
        <v>828.0</v>
      </c>
      <c r="J5" s="1">
        <v>698.0</v>
      </c>
      <c r="K5" s="1">
        <v>26.0</v>
      </c>
      <c r="L5" s="1">
        <v>120.0</v>
      </c>
      <c r="M5" s="1">
        <v>36.0</v>
      </c>
      <c r="N5" s="1">
        <v>68.0</v>
      </c>
      <c r="O5" s="1">
        <v>38.0</v>
      </c>
      <c r="P5" s="1">
        <v>22.0</v>
      </c>
      <c r="Q5" s="1">
        <v>189.0</v>
      </c>
      <c r="R5" s="1">
        <v>27.0</v>
      </c>
      <c r="S5" s="1">
        <v>27.0</v>
      </c>
      <c r="T5" s="1">
        <v>17.0</v>
      </c>
      <c r="U5" s="1">
        <v>10.0</v>
      </c>
      <c r="V5" s="1">
        <v>52.0</v>
      </c>
      <c r="W5" s="1">
        <v>43.0</v>
      </c>
      <c r="X5" s="1">
        <v>94.0</v>
      </c>
      <c r="Y5" s="1">
        <v>17.0</v>
      </c>
    </row>
    <row r="6">
      <c r="A6" s="1">
        <v>4.0</v>
      </c>
      <c r="B6" s="1">
        <v>0.0</v>
      </c>
      <c r="C6" s="1">
        <v>43.0</v>
      </c>
      <c r="D6" s="1">
        <v>36.0</v>
      </c>
      <c r="E6" s="1">
        <v>14.0</v>
      </c>
      <c r="F6" s="1">
        <v>16.0</v>
      </c>
      <c r="G6" s="1">
        <v>16.0</v>
      </c>
      <c r="H6" s="1">
        <v>708.0</v>
      </c>
      <c r="I6" s="1">
        <v>4.0</v>
      </c>
      <c r="J6" s="1">
        <v>13.0</v>
      </c>
      <c r="K6" s="1">
        <v>123.0</v>
      </c>
      <c r="L6" s="1">
        <v>228.0</v>
      </c>
      <c r="M6" s="1">
        <v>177.0</v>
      </c>
      <c r="N6" s="1">
        <v>296.0</v>
      </c>
      <c r="O6" s="1">
        <v>60.0</v>
      </c>
      <c r="P6" s="1">
        <v>39.0</v>
      </c>
      <c r="Q6" s="1">
        <v>0.0</v>
      </c>
      <c r="R6" s="1">
        <v>21.0</v>
      </c>
      <c r="S6" s="1">
        <v>107.0</v>
      </c>
      <c r="T6" s="1">
        <v>103.0</v>
      </c>
      <c r="U6" s="1">
        <v>17.0</v>
      </c>
      <c r="V6" s="1">
        <v>6.0</v>
      </c>
      <c r="W6" s="1">
        <v>0.0</v>
      </c>
      <c r="X6" s="1">
        <v>0.0</v>
      </c>
      <c r="Y6" s="1">
        <v>0.0</v>
      </c>
    </row>
    <row r="7">
      <c r="A7" s="1">
        <v>5.0</v>
      </c>
      <c r="B7" s="1">
        <v>140.0</v>
      </c>
      <c r="C7" s="1">
        <v>633.0</v>
      </c>
      <c r="D7" s="1">
        <v>747.0</v>
      </c>
      <c r="E7" s="1">
        <v>139.0</v>
      </c>
      <c r="F7" s="1">
        <v>35.0</v>
      </c>
      <c r="G7" s="1">
        <v>96.0</v>
      </c>
      <c r="H7" s="1">
        <v>355.0</v>
      </c>
      <c r="I7" s="1">
        <v>640.0</v>
      </c>
      <c r="J7" s="1">
        <v>685.0</v>
      </c>
      <c r="K7" s="1">
        <v>379.0</v>
      </c>
      <c r="L7" s="1">
        <v>285.0</v>
      </c>
      <c r="M7" s="1">
        <v>232.0</v>
      </c>
      <c r="N7" s="1">
        <v>1231.0</v>
      </c>
      <c r="O7" s="1">
        <v>18.0</v>
      </c>
      <c r="P7" s="1">
        <v>25.0</v>
      </c>
      <c r="Q7" s="1">
        <v>377.0</v>
      </c>
      <c r="R7" s="1">
        <v>99.0</v>
      </c>
      <c r="S7" s="1">
        <v>86.0</v>
      </c>
      <c r="T7" s="1">
        <v>91.0</v>
      </c>
      <c r="U7" s="1">
        <v>13.0</v>
      </c>
      <c r="V7" s="1">
        <v>45.0</v>
      </c>
      <c r="W7" s="1">
        <v>71.0</v>
      </c>
      <c r="X7" s="1">
        <v>27.0</v>
      </c>
      <c r="Y7" s="1">
        <v>22.0</v>
      </c>
    </row>
    <row r="8">
      <c r="A8" s="1">
        <v>6.0</v>
      </c>
      <c r="B8" s="1">
        <v>50.0</v>
      </c>
      <c r="C8" s="1">
        <v>5666.0</v>
      </c>
      <c r="D8" s="1">
        <v>65.0</v>
      </c>
      <c r="E8" s="1">
        <v>8.0</v>
      </c>
      <c r="F8" s="1">
        <v>18.0</v>
      </c>
      <c r="G8" s="1">
        <v>41.0</v>
      </c>
      <c r="H8" s="1">
        <v>777.0</v>
      </c>
      <c r="I8" s="1">
        <v>178.0</v>
      </c>
      <c r="J8" s="1">
        <v>409.0</v>
      </c>
      <c r="K8" s="1">
        <v>4448.0</v>
      </c>
      <c r="L8" s="1">
        <v>75.0</v>
      </c>
      <c r="M8" s="1">
        <v>17.0</v>
      </c>
      <c r="N8" s="1">
        <v>814.0</v>
      </c>
      <c r="O8" s="1">
        <v>2.0</v>
      </c>
      <c r="P8" s="1">
        <v>6.0</v>
      </c>
      <c r="Q8" s="1">
        <v>118.0</v>
      </c>
      <c r="R8" s="1">
        <v>35.0</v>
      </c>
      <c r="S8" s="1">
        <v>1557.0</v>
      </c>
      <c r="T8" s="1">
        <v>1041.0</v>
      </c>
      <c r="U8" s="1">
        <v>2.0</v>
      </c>
      <c r="V8" s="1">
        <v>15.0</v>
      </c>
      <c r="W8" s="1">
        <v>27.0</v>
      </c>
      <c r="X8" s="1">
        <v>7.0</v>
      </c>
      <c r="Y8" s="1">
        <v>9.0</v>
      </c>
    </row>
    <row r="9">
      <c r="A9" s="1">
        <v>7.0</v>
      </c>
      <c r="B9" s="1">
        <v>63.0</v>
      </c>
      <c r="C9" s="1">
        <v>16.0</v>
      </c>
      <c r="D9" s="1">
        <v>1714.0</v>
      </c>
      <c r="E9" s="1">
        <v>3515.0</v>
      </c>
      <c r="F9" s="1">
        <v>2736.0</v>
      </c>
      <c r="G9" s="1">
        <v>827.0</v>
      </c>
      <c r="H9" s="1">
        <v>1204.0</v>
      </c>
      <c r="I9" s="1">
        <v>59.0</v>
      </c>
      <c r="J9" s="1">
        <v>58.0</v>
      </c>
      <c r="K9" s="1">
        <v>11.0</v>
      </c>
      <c r="L9" s="1">
        <v>387.0</v>
      </c>
      <c r="M9" s="1">
        <v>814.0</v>
      </c>
      <c r="N9" s="1">
        <v>148.0</v>
      </c>
      <c r="O9" s="1">
        <v>406.0</v>
      </c>
      <c r="P9" s="1">
        <v>511.0</v>
      </c>
      <c r="Q9" s="1">
        <v>2.0</v>
      </c>
      <c r="R9" s="1">
        <v>16.0</v>
      </c>
      <c r="S9" s="1">
        <v>63.0</v>
      </c>
      <c r="T9" s="1">
        <v>29.0</v>
      </c>
      <c r="U9" s="1">
        <v>483.0</v>
      </c>
      <c r="V9" s="1">
        <v>35.0</v>
      </c>
      <c r="W9" s="1">
        <v>3.0</v>
      </c>
      <c r="X9" s="1">
        <v>5.0</v>
      </c>
      <c r="Y9" s="1">
        <v>0.0</v>
      </c>
    </row>
    <row r="10">
      <c r="A10" s="1">
        <v>8.0</v>
      </c>
      <c r="B10" s="1">
        <v>32.0</v>
      </c>
      <c r="C10" s="1">
        <v>1192.0</v>
      </c>
      <c r="D10" s="1">
        <v>1490.0</v>
      </c>
      <c r="E10" s="1">
        <v>2592.0</v>
      </c>
      <c r="F10" s="1">
        <v>1731.0</v>
      </c>
      <c r="G10" s="1">
        <v>182.0</v>
      </c>
      <c r="H10" s="1">
        <v>730.0</v>
      </c>
      <c r="I10" s="1">
        <v>6292.0</v>
      </c>
      <c r="J10" s="1">
        <v>3903.0</v>
      </c>
      <c r="K10" s="1">
        <v>1105.0</v>
      </c>
      <c r="L10" s="1">
        <v>451.0</v>
      </c>
      <c r="M10" s="1">
        <v>1485.0</v>
      </c>
      <c r="N10" s="1">
        <v>1844.0</v>
      </c>
      <c r="O10" s="1">
        <v>115.0</v>
      </c>
      <c r="P10" s="1">
        <v>129.0</v>
      </c>
      <c r="Q10" s="1">
        <v>2635.0</v>
      </c>
      <c r="R10" s="1">
        <v>1172.0</v>
      </c>
      <c r="S10" s="1">
        <v>125.0</v>
      </c>
      <c r="T10" s="1">
        <v>111.0</v>
      </c>
      <c r="U10" s="1">
        <v>11.0</v>
      </c>
      <c r="V10" s="1">
        <v>797.0</v>
      </c>
      <c r="W10" s="1">
        <v>1084.0</v>
      </c>
      <c r="X10" s="1">
        <v>422.0</v>
      </c>
      <c r="Y10" s="1">
        <v>82.0</v>
      </c>
    </row>
    <row r="11">
      <c r="A11" s="1">
        <v>9.0</v>
      </c>
      <c r="B11" s="1">
        <v>13.0</v>
      </c>
      <c r="C11" s="1">
        <v>289.0</v>
      </c>
      <c r="D11" s="1">
        <v>7348.0</v>
      </c>
      <c r="E11" s="1">
        <v>5976.0</v>
      </c>
      <c r="F11" s="1">
        <v>2256.0</v>
      </c>
      <c r="G11" s="1">
        <v>195.0</v>
      </c>
      <c r="H11" s="1">
        <v>3670.0</v>
      </c>
      <c r="I11" s="1">
        <v>2227.0</v>
      </c>
      <c r="J11" s="1">
        <v>1245.0</v>
      </c>
      <c r="K11" s="1">
        <v>381.0</v>
      </c>
      <c r="L11" s="1">
        <v>4055.0</v>
      </c>
      <c r="M11" s="1">
        <v>3827.0</v>
      </c>
      <c r="N11" s="1">
        <v>1071.0</v>
      </c>
      <c r="O11" s="1">
        <v>3004.0</v>
      </c>
      <c r="P11" s="1">
        <v>3158.0</v>
      </c>
      <c r="Q11" s="1">
        <v>277.0</v>
      </c>
      <c r="R11" s="1">
        <v>590.0</v>
      </c>
      <c r="S11" s="1">
        <v>316.0</v>
      </c>
      <c r="T11" s="1">
        <v>203.0</v>
      </c>
      <c r="U11" s="1">
        <v>847.0</v>
      </c>
      <c r="V11" s="1">
        <v>487.0</v>
      </c>
      <c r="W11" s="1">
        <v>199.0</v>
      </c>
      <c r="X11" s="1">
        <v>138.0</v>
      </c>
      <c r="Y11" s="1">
        <v>13.0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</row>
    <row r="21">
      <c r="A21" s="1">
        <v>0.0</v>
      </c>
      <c r="B21" s="1" t="str">
        <f t="shared" ref="B21:Y21" si="1">LEFT(B41,4)</f>
        <v>0.18</v>
      </c>
      <c r="C21" s="1" t="str">
        <f t="shared" si="1"/>
        <v>0.42</v>
      </c>
      <c r="D21" s="1" t="str">
        <f t="shared" si="1"/>
        <v>0.49</v>
      </c>
      <c r="E21" s="1" t="str">
        <f t="shared" si="1"/>
        <v/>
      </c>
      <c r="F21" s="1" t="str">
        <f t="shared" si="1"/>
        <v>0.14</v>
      </c>
      <c r="G21" s="1" t="str">
        <f t="shared" si="1"/>
        <v>0.00</v>
      </c>
      <c r="H21" s="1" t="str">
        <f t="shared" si="1"/>
        <v>0.32</v>
      </c>
      <c r="I21" s="1" t="str">
        <f t="shared" si="1"/>
        <v>0.33</v>
      </c>
      <c r="J21" s="1" t="str">
        <f t="shared" si="1"/>
        <v>0.27</v>
      </c>
      <c r="K21" s="1" t="str">
        <f t="shared" si="1"/>
        <v>0.37</v>
      </c>
      <c r="L21" s="1" t="str">
        <f t="shared" si="1"/>
        <v>0.39</v>
      </c>
      <c r="M21" s="1" t="str">
        <f t="shared" si="1"/>
        <v>0.33</v>
      </c>
      <c r="N21" s="1" t="str">
        <f t="shared" si="1"/>
        <v>0.26</v>
      </c>
      <c r="O21" s="1" t="str">
        <f t="shared" si="1"/>
        <v>0.00</v>
      </c>
      <c r="P21" s="1" t="str">
        <f t="shared" si="1"/>
        <v>0.11</v>
      </c>
      <c r="Q21" s="1" t="str">
        <f t="shared" si="1"/>
        <v>0.50</v>
      </c>
      <c r="R21" s="1" t="str">
        <f t="shared" si="1"/>
        <v>0.00</v>
      </c>
      <c r="S21" s="1" t="str">
        <f t="shared" si="1"/>
        <v>0.48</v>
      </c>
      <c r="T21" s="1" t="str">
        <f t="shared" si="1"/>
        <v>0.38</v>
      </c>
      <c r="U21" s="1" t="str">
        <f t="shared" si="1"/>
        <v>1.00</v>
      </c>
      <c r="V21" s="1" t="str">
        <f t="shared" si="1"/>
        <v>0.00</v>
      </c>
      <c r="W21" s="1" t="str">
        <f t="shared" si="1"/>
        <v/>
      </c>
      <c r="X21" s="1" t="str">
        <f t="shared" si="1"/>
        <v>0.00</v>
      </c>
      <c r="Y21" s="1" t="str">
        <f t="shared" si="1"/>
        <v/>
      </c>
    </row>
    <row r="22">
      <c r="A22" s="1">
        <v>1.0</v>
      </c>
      <c r="B22" s="1" t="str">
        <f t="shared" ref="B22:Y22" si="2">LEFT(B42,4)</f>
        <v>0.49</v>
      </c>
      <c r="C22" s="1" t="str">
        <f t="shared" si="2"/>
        <v>0.32</v>
      </c>
      <c r="D22" s="1" t="str">
        <f t="shared" si="2"/>
        <v>0.23</v>
      </c>
      <c r="E22" s="1" t="str">
        <f t="shared" si="2"/>
        <v>0.31</v>
      </c>
      <c r="F22" s="1" t="str">
        <f t="shared" si="2"/>
        <v>0.29</v>
      </c>
      <c r="G22" s="1" t="str">
        <f t="shared" si="2"/>
        <v>0.73</v>
      </c>
      <c r="H22" s="1" t="str">
        <f t="shared" si="2"/>
        <v>0.21</v>
      </c>
      <c r="I22" s="1" t="str">
        <f t="shared" si="2"/>
        <v>0.00</v>
      </c>
      <c r="J22" s="1" t="str">
        <f t="shared" si="2"/>
        <v>0.00</v>
      </c>
      <c r="K22" s="1" t="str">
        <f t="shared" si="2"/>
        <v>0.29</v>
      </c>
      <c r="L22" s="1" t="str">
        <f t="shared" si="2"/>
        <v>0.25</v>
      </c>
      <c r="M22" s="1" t="str">
        <f t="shared" si="2"/>
        <v>0.14</v>
      </c>
      <c r="N22" s="1" t="str">
        <f t="shared" si="2"/>
        <v>0.48</v>
      </c>
      <c r="O22" s="1" t="str">
        <f t="shared" si="2"/>
        <v>0.31</v>
      </c>
      <c r="P22" s="1" t="str">
        <f t="shared" si="2"/>
        <v>0.00</v>
      </c>
      <c r="Q22" s="1" t="str">
        <f t="shared" si="2"/>
        <v>1.00</v>
      </c>
      <c r="R22" s="1" t="str">
        <f t="shared" si="2"/>
        <v>0.50</v>
      </c>
      <c r="S22" s="1" t="str">
        <f t="shared" si="2"/>
        <v>0.14</v>
      </c>
      <c r="T22" s="1" t="str">
        <f t="shared" si="2"/>
        <v>0.30</v>
      </c>
      <c r="U22" s="1" t="str">
        <f t="shared" si="2"/>
        <v>1.00</v>
      </c>
      <c r="V22" s="1" t="str">
        <f t="shared" si="2"/>
        <v>0.00</v>
      </c>
      <c r="W22" s="1" t="str">
        <f t="shared" si="2"/>
        <v/>
      </c>
      <c r="X22" s="1" t="str">
        <f t="shared" si="2"/>
        <v>0.33</v>
      </c>
      <c r="Y22" s="1" t="str">
        <f t="shared" si="2"/>
        <v/>
      </c>
    </row>
    <row r="23">
      <c r="A23" s="1">
        <v>2.0</v>
      </c>
      <c r="B23" s="1" t="str">
        <f t="shared" ref="B23:Y23" si="3">LEFT(B43,4)</f>
        <v>0.75</v>
      </c>
      <c r="C23" s="1" t="str">
        <f t="shared" si="3"/>
        <v>0.38</v>
      </c>
      <c r="D23" s="1" t="str">
        <f t="shared" si="3"/>
        <v>0.48</v>
      </c>
      <c r="E23" s="1" t="str">
        <f t="shared" si="3"/>
        <v>0.40</v>
      </c>
      <c r="F23" s="1" t="str">
        <f t="shared" si="3"/>
        <v>0.52</v>
      </c>
      <c r="G23" s="1" t="str">
        <f t="shared" si="3"/>
        <v>0.48</v>
      </c>
      <c r="H23" s="1" t="str">
        <f t="shared" si="3"/>
        <v>0.29</v>
      </c>
      <c r="I23" s="1" t="str">
        <f t="shared" si="3"/>
        <v>0.40</v>
      </c>
      <c r="J23" s="1" t="str">
        <f t="shared" si="3"/>
        <v>0.50</v>
      </c>
      <c r="K23" s="1" t="str">
        <f t="shared" si="3"/>
        <v>0.38</v>
      </c>
      <c r="L23" s="1" t="str">
        <f t="shared" si="3"/>
        <v>0.40</v>
      </c>
      <c r="M23" s="1" t="str">
        <f t="shared" si="3"/>
        <v>0.00</v>
      </c>
      <c r="N23" s="1" t="str">
        <f t="shared" si="3"/>
        <v>0.00</v>
      </c>
      <c r="O23" s="1" t="str">
        <f t="shared" si="3"/>
        <v>0.25</v>
      </c>
      <c r="P23" s="1" t="str">
        <f t="shared" si="3"/>
        <v>0.27</v>
      </c>
      <c r="Q23" s="1" t="str">
        <f t="shared" si="3"/>
        <v>0.50</v>
      </c>
      <c r="R23" s="1" t="str">
        <f t="shared" si="3"/>
        <v>1.00</v>
      </c>
      <c r="S23" s="1" t="str">
        <f t="shared" si="3"/>
        <v>0.49</v>
      </c>
      <c r="T23" s="1" t="str">
        <f t="shared" si="3"/>
        <v>0.56</v>
      </c>
      <c r="U23" s="1" t="str">
        <f t="shared" si="3"/>
        <v>0.00</v>
      </c>
      <c r="V23" s="1" t="str">
        <f t="shared" si="3"/>
        <v>0.38</v>
      </c>
      <c r="W23" s="1" t="str">
        <f t="shared" si="3"/>
        <v>0.83</v>
      </c>
      <c r="X23" s="1" t="str">
        <f t="shared" si="3"/>
        <v>0.67</v>
      </c>
      <c r="Y23" s="1" t="str">
        <f t="shared" si="3"/>
        <v>0.75</v>
      </c>
    </row>
    <row r="24">
      <c r="A24" s="1">
        <v>3.0</v>
      </c>
      <c r="B24" s="1" t="str">
        <f t="shared" ref="B24:Y24" si="4">LEFT(B44,4)</f>
        <v>0.66</v>
      </c>
      <c r="C24" s="1" t="str">
        <f t="shared" si="4"/>
        <v>0.52</v>
      </c>
      <c r="D24" s="1" t="str">
        <f t="shared" si="4"/>
        <v>0.68</v>
      </c>
      <c r="E24" s="1" t="str">
        <f t="shared" si="4"/>
        <v>0.72</v>
      </c>
      <c r="F24" s="1" t="str">
        <f t="shared" si="4"/>
        <v>0.63</v>
      </c>
      <c r="G24" s="1" t="str">
        <f t="shared" si="4"/>
        <v>0.51</v>
      </c>
      <c r="H24" s="1" t="str">
        <f t="shared" si="4"/>
        <v>0.39</v>
      </c>
      <c r="I24" s="1" t="str">
        <f t="shared" si="4"/>
        <v>0.74</v>
      </c>
      <c r="J24" s="1" t="str">
        <f t="shared" si="4"/>
        <v>0.72</v>
      </c>
      <c r="K24" s="1" t="str">
        <f t="shared" si="4"/>
        <v>0.08</v>
      </c>
      <c r="L24" s="1" t="str">
        <f t="shared" si="4"/>
        <v>0.43</v>
      </c>
      <c r="M24" s="1" t="str">
        <f t="shared" si="4"/>
        <v>0.58</v>
      </c>
      <c r="N24" s="1" t="str">
        <f t="shared" si="4"/>
        <v>0.43</v>
      </c>
      <c r="O24" s="1" t="str">
        <f t="shared" si="4"/>
        <v>0.45</v>
      </c>
      <c r="P24" s="1" t="str">
        <f t="shared" si="4"/>
        <v>0.36</v>
      </c>
      <c r="Q24" s="1" t="str">
        <f t="shared" si="4"/>
        <v>0.65</v>
      </c>
      <c r="R24" s="1" t="str">
        <f t="shared" si="4"/>
        <v>0.59</v>
      </c>
      <c r="S24" s="1" t="str">
        <f t="shared" si="4"/>
        <v>0.41</v>
      </c>
      <c r="T24" s="1" t="str">
        <f t="shared" si="4"/>
        <v>0.24</v>
      </c>
      <c r="U24" s="1" t="str">
        <f t="shared" si="4"/>
        <v>0.10</v>
      </c>
      <c r="V24" s="1" t="str">
        <f t="shared" si="4"/>
        <v>0.60</v>
      </c>
      <c r="W24" s="1" t="str">
        <f t="shared" si="4"/>
        <v>0.72</v>
      </c>
      <c r="X24" s="1" t="str">
        <f t="shared" si="4"/>
        <v>0.78</v>
      </c>
      <c r="Y24" s="1" t="str">
        <f t="shared" si="4"/>
        <v>0.71</v>
      </c>
    </row>
    <row r="25">
      <c r="A25" s="1">
        <v>4.0</v>
      </c>
      <c r="B25" s="1" t="str">
        <f t="shared" ref="B25:Y25" si="5">LEFT(B45,4)</f>
        <v/>
      </c>
      <c r="C25" s="1" t="str">
        <f t="shared" si="5"/>
        <v>0.35</v>
      </c>
      <c r="D25" s="1" t="str">
        <f t="shared" si="5"/>
        <v>0.56</v>
      </c>
      <c r="E25" s="1" t="str">
        <f t="shared" si="5"/>
        <v>0.36</v>
      </c>
      <c r="F25" s="1" t="str">
        <f t="shared" si="5"/>
        <v>0.19</v>
      </c>
      <c r="G25" s="1" t="str">
        <f t="shared" si="5"/>
        <v>0.12</v>
      </c>
      <c r="H25" s="1" t="str">
        <f t="shared" si="5"/>
        <v>0.46</v>
      </c>
      <c r="I25" s="1" t="str">
        <f t="shared" si="5"/>
        <v>0.75</v>
      </c>
      <c r="J25" s="1" t="str">
        <f t="shared" si="5"/>
        <v>0.62</v>
      </c>
      <c r="K25" s="1" t="str">
        <f t="shared" si="5"/>
        <v>0.33</v>
      </c>
      <c r="L25" s="1" t="str">
        <f t="shared" si="5"/>
        <v>0.50</v>
      </c>
      <c r="M25" s="1" t="str">
        <f t="shared" si="5"/>
        <v>0.46</v>
      </c>
      <c r="N25" s="1" t="str">
        <f t="shared" si="5"/>
        <v>0.43</v>
      </c>
      <c r="O25" s="1" t="str">
        <f t="shared" si="5"/>
        <v>0.45</v>
      </c>
      <c r="P25" s="1" t="str">
        <f t="shared" si="5"/>
        <v>0.28</v>
      </c>
      <c r="Q25" s="1" t="str">
        <f t="shared" si="5"/>
        <v/>
      </c>
      <c r="R25" s="1" t="str">
        <f t="shared" si="5"/>
        <v>0.57</v>
      </c>
      <c r="S25" s="1" t="str">
        <f t="shared" si="5"/>
        <v>0.41</v>
      </c>
      <c r="T25" s="1" t="str">
        <f t="shared" si="5"/>
        <v>0.53</v>
      </c>
      <c r="U25" s="1" t="str">
        <f t="shared" si="5"/>
        <v>0.35</v>
      </c>
      <c r="V25" s="1" t="str">
        <f t="shared" si="5"/>
        <v>0.50</v>
      </c>
      <c r="W25" s="1" t="str">
        <f t="shared" si="5"/>
        <v/>
      </c>
      <c r="X25" s="1" t="str">
        <f t="shared" si="5"/>
        <v/>
      </c>
      <c r="Y25" s="1" t="str">
        <f t="shared" si="5"/>
        <v/>
      </c>
    </row>
    <row r="26">
      <c r="A26" s="1">
        <v>5.0</v>
      </c>
      <c r="B26" s="1" t="str">
        <f t="shared" ref="B26:Y26" si="6">LEFT(B46,4)</f>
        <v>0.33</v>
      </c>
      <c r="C26" s="1" t="str">
        <f t="shared" si="6"/>
        <v>0.59</v>
      </c>
      <c r="D26" s="1" t="str">
        <f t="shared" si="6"/>
        <v>0.54</v>
      </c>
      <c r="E26" s="1" t="str">
        <f t="shared" si="6"/>
        <v>0.50</v>
      </c>
      <c r="F26" s="1" t="str">
        <f t="shared" si="6"/>
        <v>0.69</v>
      </c>
      <c r="G26" s="1" t="str">
        <f t="shared" si="6"/>
        <v>0.33</v>
      </c>
      <c r="H26" s="1" t="str">
        <f t="shared" si="6"/>
        <v>0.40</v>
      </c>
      <c r="I26" s="1" t="str">
        <f t="shared" si="6"/>
        <v>0.53</v>
      </c>
      <c r="J26" s="1" t="str">
        <f t="shared" si="6"/>
        <v>0.66</v>
      </c>
      <c r="K26" s="1" t="str">
        <f t="shared" si="6"/>
        <v>0.49</v>
      </c>
      <c r="L26" s="1" t="str">
        <f t="shared" si="6"/>
        <v>0.55</v>
      </c>
      <c r="M26" s="1" t="str">
        <f t="shared" si="6"/>
        <v>0.61</v>
      </c>
      <c r="N26" s="1" t="str">
        <f t="shared" si="6"/>
        <v>0.64</v>
      </c>
      <c r="O26" s="1" t="str">
        <f t="shared" si="6"/>
        <v>0.50</v>
      </c>
      <c r="P26" s="1" t="str">
        <f t="shared" si="6"/>
        <v>0.40</v>
      </c>
      <c r="Q26" s="1" t="str">
        <f t="shared" si="6"/>
        <v>0.74</v>
      </c>
      <c r="R26" s="1" t="str">
        <f t="shared" si="6"/>
        <v>0.68</v>
      </c>
      <c r="S26" s="1" t="str">
        <f t="shared" si="6"/>
        <v>0.41</v>
      </c>
      <c r="T26" s="1" t="str">
        <f t="shared" si="6"/>
        <v>0.55</v>
      </c>
      <c r="U26" s="1" t="str">
        <f t="shared" si="6"/>
        <v>0.46</v>
      </c>
      <c r="V26" s="1" t="str">
        <f t="shared" si="6"/>
        <v>0.44</v>
      </c>
      <c r="W26" s="1" t="str">
        <f t="shared" si="6"/>
        <v>0.51</v>
      </c>
      <c r="X26" s="1" t="str">
        <f t="shared" si="6"/>
        <v>0.56</v>
      </c>
      <c r="Y26" s="1" t="str">
        <f t="shared" si="6"/>
        <v>0.59</v>
      </c>
    </row>
    <row r="27">
      <c r="A27" s="1">
        <v>6.0</v>
      </c>
      <c r="B27" s="1" t="str">
        <f t="shared" ref="B27:Y27" si="7">LEFT(B47,4)</f>
        <v>0.46</v>
      </c>
      <c r="C27" s="1" t="str">
        <f t="shared" si="7"/>
        <v>0.91</v>
      </c>
      <c r="D27" s="1" t="str">
        <f t="shared" si="7"/>
        <v>0.65</v>
      </c>
      <c r="E27" s="1" t="str">
        <f t="shared" si="7"/>
        <v>0.50</v>
      </c>
      <c r="F27" s="1" t="str">
        <f t="shared" si="7"/>
        <v>0.39</v>
      </c>
      <c r="G27" s="1" t="str">
        <f t="shared" si="7"/>
        <v>0.54</v>
      </c>
      <c r="H27" s="1" t="str">
        <f t="shared" si="7"/>
        <v>0.71</v>
      </c>
      <c r="I27" s="1" t="str">
        <f t="shared" si="7"/>
        <v>0.63</v>
      </c>
      <c r="J27" s="1" t="str">
        <f t="shared" si="7"/>
        <v>0.71</v>
      </c>
      <c r="K27" s="1" t="str">
        <f t="shared" si="7"/>
        <v>0.88</v>
      </c>
      <c r="L27" s="1" t="str">
        <f t="shared" si="7"/>
        <v>0.71</v>
      </c>
      <c r="M27" s="1" t="str">
        <f t="shared" si="7"/>
        <v>0.59</v>
      </c>
      <c r="N27" s="1" t="str">
        <f t="shared" si="7"/>
        <v>0.61</v>
      </c>
      <c r="O27" s="1" t="str">
        <f t="shared" si="7"/>
        <v>0.00</v>
      </c>
      <c r="P27" s="1" t="str">
        <f t="shared" si="7"/>
        <v>0.50</v>
      </c>
      <c r="Q27" s="1" t="str">
        <f t="shared" si="7"/>
        <v>0.57</v>
      </c>
      <c r="R27" s="1" t="str">
        <f t="shared" si="7"/>
        <v>0.51</v>
      </c>
      <c r="S27" s="1" t="str">
        <f t="shared" si="7"/>
        <v>0.87</v>
      </c>
      <c r="T27" s="1" t="str">
        <f t="shared" si="7"/>
        <v>0.88</v>
      </c>
      <c r="U27" s="1" t="str">
        <f t="shared" si="7"/>
        <v>0.00</v>
      </c>
      <c r="V27" s="1" t="str">
        <f t="shared" si="7"/>
        <v>0.60</v>
      </c>
      <c r="W27" s="1" t="str">
        <f t="shared" si="7"/>
        <v>0.56</v>
      </c>
      <c r="X27" s="1" t="str">
        <f t="shared" si="7"/>
        <v>0.29</v>
      </c>
      <c r="Y27" s="1" t="str">
        <f t="shared" si="7"/>
        <v>0.89</v>
      </c>
    </row>
    <row r="28">
      <c r="A28" s="1">
        <v>7.0</v>
      </c>
      <c r="B28" s="1" t="str">
        <f t="shared" ref="B28:Y28" si="8">LEFT(B48,4)</f>
        <v>0.35</v>
      </c>
      <c r="C28" s="1" t="str">
        <f t="shared" si="8"/>
        <v>0.38</v>
      </c>
      <c r="D28" s="1" t="str">
        <f t="shared" si="8"/>
        <v>0.80</v>
      </c>
      <c r="E28" s="1" t="str">
        <f t="shared" si="8"/>
        <v>0.86</v>
      </c>
      <c r="F28" s="1" t="str">
        <f t="shared" si="8"/>
        <v>0.85</v>
      </c>
      <c r="G28" s="1" t="str">
        <f t="shared" si="8"/>
        <v>0.64</v>
      </c>
      <c r="H28" s="1" t="str">
        <f t="shared" si="8"/>
        <v>0.67</v>
      </c>
      <c r="I28" s="1" t="str">
        <f t="shared" si="8"/>
        <v>0.63</v>
      </c>
      <c r="J28" s="1" t="str">
        <f t="shared" si="8"/>
        <v>0.57</v>
      </c>
      <c r="K28" s="1" t="str">
        <f t="shared" si="8"/>
        <v>0.18</v>
      </c>
      <c r="L28" s="1" t="str">
        <f t="shared" si="8"/>
        <v>0.64</v>
      </c>
      <c r="M28" s="1" t="str">
        <f t="shared" si="8"/>
        <v>0.81</v>
      </c>
      <c r="N28" s="1" t="str">
        <f t="shared" si="8"/>
        <v>0.58</v>
      </c>
      <c r="O28" s="1" t="str">
        <f t="shared" si="8"/>
        <v>0.74</v>
      </c>
      <c r="P28" s="1" t="str">
        <f t="shared" si="8"/>
        <v>0.78</v>
      </c>
      <c r="Q28" s="1" t="str">
        <f t="shared" si="8"/>
        <v>0.50</v>
      </c>
      <c r="R28" s="1" t="str">
        <f t="shared" si="8"/>
        <v>0.62</v>
      </c>
      <c r="S28" s="1" t="str">
        <f t="shared" si="8"/>
        <v>0.49</v>
      </c>
      <c r="T28" s="1" t="str">
        <f t="shared" si="8"/>
        <v>0.48</v>
      </c>
      <c r="U28" s="1" t="str">
        <f t="shared" si="8"/>
        <v>0.89</v>
      </c>
      <c r="V28" s="1" t="str">
        <f t="shared" si="8"/>
        <v>0.49</v>
      </c>
      <c r="W28" s="1" t="str">
        <f t="shared" si="8"/>
        <v>1.00</v>
      </c>
      <c r="X28" s="1" t="str">
        <f t="shared" si="8"/>
        <v>0.60</v>
      </c>
      <c r="Y28" s="1" t="str">
        <f t="shared" si="8"/>
        <v/>
      </c>
    </row>
    <row r="29">
      <c r="A29" s="1">
        <v>8.0</v>
      </c>
      <c r="B29" s="1" t="str">
        <f t="shared" ref="B29:Y29" si="9">LEFT(B49,4)</f>
        <v>0.44</v>
      </c>
      <c r="C29" s="1" t="str">
        <f t="shared" si="9"/>
        <v>0.69</v>
      </c>
      <c r="D29" s="1" t="str">
        <f t="shared" si="9"/>
        <v>0.82</v>
      </c>
      <c r="E29" s="1" t="str">
        <f t="shared" si="9"/>
        <v>0.82</v>
      </c>
      <c r="F29" s="1" t="str">
        <f t="shared" si="9"/>
        <v>0.81</v>
      </c>
      <c r="G29" s="1" t="str">
        <f t="shared" si="9"/>
        <v>0.58</v>
      </c>
      <c r="H29" s="1" t="str">
        <f t="shared" si="9"/>
        <v>0.58</v>
      </c>
      <c r="I29" s="1" t="str">
        <f t="shared" si="9"/>
        <v>0.93</v>
      </c>
      <c r="J29" s="1" t="str">
        <f t="shared" si="9"/>
        <v>0.89</v>
      </c>
      <c r="K29" s="1" t="str">
        <f t="shared" si="9"/>
        <v>0.67</v>
      </c>
      <c r="L29" s="1" t="str">
        <f t="shared" si="9"/>
        <v>0.64</v>
      </c>
      <c r="M29" s="1" t="str">
        <f t="shared" si="9"/>
        <v>0.79</v>
      </c>
      <c r="N29" s="1" t="str">
        <f t="shared" si="9"/>
        <v>0.72</v>
      </c>
      <c r="O29" s="1" t="str">
        <f t="shared" si="9"/>
        <v>0.60</v>
      </c>
      <c r="P29" s="1" t="str">
        <f t="shared" si="9"/>
        <v>0.64</v>
      </c>
      <c r="Q29" s="1" t="str">
        <f t="shared" si="9"/>
        <v>0.95</v>
      </c>
      <c r="R29" s="1" t="str">
        <f t="shared" si="9"/>
        <v>0.90</v>
      </c>
      <c r="S29" s="1" t="str">
        <f t="shared" si="9"/>
        <v>0.45</v>
      </c>
      <c r="T29" s="1" t="str">
        <f t="shared" si="9"/>
        <v>0.65</v>
      </c>
      <c r="U29" s="1" t="str">
        <f t="shared" si="9"/>
        <v>0.45</v>
      </c>
      <c r="V29" s="1" t="str">
        <f t="shared" si="9"/>
        <v>0.92</v>
      </c>
      <c r="W29" s="1" t="str">
        <f t="shared" si="9"/>
        <v>0.96</v>
      </c>
      <c r="X29" s="1" t="str">
        <f t="shared" si="9"/>
        <v>0.94</v>
      </c>
      <c r="Y29" s="1" t="str">
        <f t="shared" si="9"/>
        <v>0.90</v>
      </c>
    </row>
    <row r="30">
      <c r="A30" s="1">
        <v>9.0</v>
      </c>
      <c r="B30" s="1" t="str">
        <f t="shared" ref="B30:Y30" si="10">LEFT(B50,4)</f>
        <v>0.54</v>
      </c>
      <c r="C30" s="1" t="str">
        <f t="shared" si="10"/>
        <v>0.63</v>
      </c>
      <c r="D30" s="1" t="str">
        <f t="shared" si="10"/>
        <v>0.88</v>
      </c>
      <c r="E30" s="1" t="str">
        <f t="shared" si="10"/>
        <v>0.85</v>
      </c>
      <c r="F30" s="1" t="str">
        <f t="shared" si="10"/>
        <v>0.78</v>
      </c>
      <c r="G30" s="1" t="str">
        <f t="shared" si="10"/>
        <v>0.65</v>
      </c>
      <c r="H30" s="1" t="str">
        <f t="shared" si="10"/>
        <v>0.79</v>
      </c>
      <c r="I30" s="1" t="str">
        <f t="shared" si="10"/>
        <v>0.79</v>
      </c>
      <c r="J30" s="1" t="str">
        <f t="shared" si="10"/>
        <v>0.76</v>
      </c>
      <c r="K30" s="1" t="str">
        <f t="shared" si="10"/>
        <v>0.60</v>
      </c>
      <c r="L30" s="1" t="str">
        <f t="shared" si="10"/>
        <v>0.88</v>
      </c>
      <c r="M30" s="1" t="str">
        <f t="shared" si="10"/>
        <v>0.86</v>
      </c>
      <c r="N30" s="1" t="str">
        <f t="shared" si="10"/>
        <v>0.63</v>
      </c>
      <c r="O30" s="1" t="str">
        <f t="shared" si="10"/>
        <v>0.93</v>
      </c>
      <c r="P30" s="1" t="str">
        <f t="shared" si="10"/>
        <v>0.93</v>
      </c>
      <c r="Q30" s="1" t="str">
        <f t="shared" si="10"/>
        <v>0.64</v>
      </c>
      <c r="R30" s="1" t="str">
        <f t="shared" si="10"/>
        <v>0.76</v>
      </c>
      <c r="S30" s="1" t="str">
        <f t="shared" si="10"/>
        <v>0.64</v>
      </c>
      <c r="T30" s="1" t="str">
        <f t="shared" si="10"/>
        <v>0.75</v>
      </c>
      <c r="U30" s="1" t="str">
        <f t="shared" si="10"/>
        <v>0.90</v>
      </c>
      <c r="V30" s="1" t="str">
        <f t="shared" si="10"/>
        <v>0.83</v>
      </c>
      <c r="W30" s="1" t="str">
        <f t="shared" si="10"/>
        <v>0.73</v>
      </c>
      <c r="X30" s="1" t="str">
        <f t="shared" si="10"/>
        <v>0.72</v>
      </c>
      <c r="Y30" s="1" t="str">
        <f t="shared" si="10"/>
        <v>0.38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</row>
    <row r="41">
      <c r="A41" s="1">
        <v>0.0</v>
      </c>
      <c r="B41" s="1" t="s">
        <v>524</v>
      </c>
      <c r="C41" s="1" t="s">
        <v>624</v>
      </c>
      <c r="D41" s="1" t="s">
        <v>413</v>
      </c>
      <c r="F41" s="1" t="s">
        <v>625</v>
      </c>
      <c r="G41" s="1" t="s">
        <v>56</v>
      </c>
      <c r="H41" s="1" t="s">
        <v>626</v>
      </c>
      <c r="I41" s="1" t="s">
        <v>469</v>
      </c>
      <c r="J41" s="1" t="s">
        <v>627</v>
      </c>
      <c r="K41" s="1" t="s">
        <v>628</v>
      </c>
      <c r="L41" s="1" t="s">
        <v>255</v>
      </c>
      <c r="M41" s="1" t="s">
        <v>304</v>
      </c>
      <c r="N41" s="1" t="s">
        <v>629</v>
      </c>
      <c r="O41" s="1" t="s">
        <v>56</v>
      </c>
      <c r="P41" s="1" t="s">
        <v>630</v>
      </c>
      <c r="Q41" s="1" t="s">
        <v>631</v>
      </c>
      <c r="R41" s="1" t="s">
        <v>56</v>
      </c>
      <c r="S41" s="1" t="s">
        <v>632</v>
      </c>
      <c r="T41" s="1" t="s">
        <v>633</v>
      </c>
      <c r="U41" s="1" t="s">
        <v>144</v>
      </c>
      <c r="V41" s="1" t="s">
        <v>634</v>
      </c>
      <c r="X41" s="1" t="s">
        <v>56</v>
      </c>
    </row>
    <row r="42">
      <c r="A42" s="1">
        <v>1.0</v>
      </c>
      <c r="B42" s="1" t="s">
        <v>555</v>
      </c>
      <c r="C42" s="1" t="s">
        <v>635</v>
      </c>
      <c r="D42" s="1" t="s">
        <v>636</v>
      </c>
      <c r="E42" s="1" t="s">
        <v>534</v>
      </c>
      <c r="F42" s="1" t="s">
        <v>567</v>
      </c>
      <c r="G42" s="1" t="s">
        <v>73</v>
      </c>
      <c r="H42" s="1" t="s">
        <v>637</v>
      </c>
      <c r="I42" s="1" t="s">
        <v>56</v>
      </c>
      <c r="J42" s="1" t="s">
        <v>83</v>
      </c>
      <c r="K42" s="1" t="s">
        <v>292</v>
      </c>
      <c r="L42" s="1" t="s">
        <v>244</v>
      </c>
      <c r="M42" s="1" t="s">
        <v>638</v>
      </c>
      <c r="N42" s="1" t="s">
        <v>639</v>
      </c>
      <c r="O42" s="1" t="s">
        <v>640</v>
      </c>
      <c r="P42" s="1" t="s">
        <v>641</v>
      </c>
      <c r="Q42" s="1" t="s">
        <v>144</v>
      </c>
      <c r="R42" s="1" t="s">
        <v>410</v>
      </c>
      <c r="S42" s="1" t="s">
        <v>642</v>
      </c>
      <c r="T42" s="1" t="s">
        <v>643</v>
      </c>
      <c r="U42" s="1" t="s">
        <v>144</v>
      </c>
      <c r="V42" s="1" t="s">
        <v>83</v>
      </c>
      <c r="X42" s="1" t="s">
        <v>237</v>
      </c>
    </row>
    <row r="43">
      <c r="A43" s="1">
        <v>2.0</v>
      </c>
      <c r="B43" s="1" t="s">
        <v>644</v>
      </c>
      <c r="C43" s="1" t="s">
        <v>342</v>
      </c>
      <c r="D43" s="1" t="s">
        <v>614</v>
      </c>
      <c r="E43" s="1" t="s">
        <v>550</v>
      </c>
      <c r="F43" s="1" t="s">
        <v>645</v>
      </c>
      <c r="G43" s="1" t="s">
        <v>248</v>
      </c>
      <c r="H43" s="1" t="s">
        <v>646</v>
      </c>
      <c r="I43" s="1" t="s">
        <v>647</v>
      </c>
      <c r="J43" s="1" t="s">
        <v>118</v>
      </c>
      <c r="K43" s="1" t="s">
        <v>648</v>
      </c>
      <c r="L43" s="1" t="s">
        <v>260</v>
      </c>
      <c r="M43" s="1" t="s">
        <v>649</v>
      </c>
      <c r="N43" s="1" t="s">
        <v>650</v>
      </c>
      <c r="O43" s="1" t="s">
        <v>244</v>
      </c>
      <c r="P43" s="1" t="s">
        <v>651</v>
      </c>
      <c r="Q43" s="1" t="s">
        <v>652</v>
      </c>
      <c r="R43" s="1" t="s">
        <v>144</v>
      </c>
      <c r="S43" s="1" t="s">
        <v>653</v>
      </c>
      <c r="T43" s="1" t="s">
        <v>654</v>
      </c>
      <c r="U43" s="1" t="s">
        <v>262</v>
      </c>
      <c r="V43" s="1" t="s">
        <v>557</v>
      </c>
      <c r="W43" s="1" t="s">
        <v>608</v>
      </c>
      <c r="X43" s="1" t="s">
        <v>655</v>
      </c>
      <c r="Y43" s="1" t="s">
        <v>193</v>
      </c>
    </row>
    <row r="44">
      <c r="A44" s="1">
        <v>3.0</v>
      </c>
      <c r="B44" s="1" t="s">
        <v>218</v>
      </c>
      <c r="C44" s="1" t="s">
        <v>656</v>
      </c>
      <c r="D44" s="1" t="s">
        <v>596</v>
      </c>
      <c r="E44" s="1" t="s">
        <v>253</v>
      </c>
      <c r="F44" s="1" t="s">
        <v>657</v>
      </c>
      <c r="G44" s="1" t="s">
        <v>658</v>
      </c>
      <c r="H44" s="1" t="s">
        <v>659</v>
      </c>
      <c r="I44" s="1" t="s">
        <v>595</v>
      </c>
      <c r="J44" s="1" t="s">
        <v>473</v>
      </c>
      <c r="K44" s="1" t="s">
        <v>660</v>
      </c>
      <c r="L44" s="1" t="s">
        <v>661</v>
      </c>
      <c r="M44" s="1" t="s">
        <v>662</v>
      </c>
      <c r="N44" s="1" t="s">
        <v>387</v>
      </c>
      <c r="O44" s="1" t="s">
        <v>119</v>
      </c>
      <c r="P44" s="1" t="s">
        <v>663</v>
      </c>
      <c r="Q44" s="1" t="s">
        <v>184</v>
      </c>
      <c r="R44" s="1" t="s">
        <v>360</v>
      </c>
      <c r="S44" s="1" t="s">
        <v>664</v>
      </c>
      <c r="T44" s="1" t="s">
        <v>665</v>
      </c>
      <c r="U44" s="1" t="s">
        <v>666</v>
      </c>
      <c r="V44" s="1" t="s">
        <v>598</v>
      </c>
      <c r="W44" s="1" t="s">
        <v>667</v>
      </c>
      <c r="X44" s="1" t="s">
        <v>668</v>
      </c>
      <c r="Y44" s="1" t="s">
        <v>669</v>
      </c>
    </row>
    <row r="45">
      <c r="A45" s="1">
        <v>4.0</v>
      </c>
      <c r="C45" s="1" t="s">
        <v>670</v>
      </c>
      <c r="D45" s="1" t="s">
        <v>671</v>
      </c>
      <c r="E45" s="1" t="s">
        <v>357</v>
      </c>
      <c r="F45" s="1" t="s">
        <v>672</v>
      </c>
      <c r="G45" s="1" t="s">
        <v>673</v>
      </c>
      <c r="H45" s="1" t="s">
        <v>674</v>
      </c>
      <c r="I45" s="1" t="s">
        <v>193</v>
      </c>
      <c r="J45" s="1" t="s">
        <v>675</v>
      </c>
      <c r="K45" s="1" t="s">
        <v>58</v>
      </c>
      <c r="L45" s="1" t="s">
        <v>676</v>
      </c>
      <c r="M45" s="1" t="s">
        <v>319</v>
      </c>
      <c r="N45" s="1" t="s">
        <v>677</v>
      </c>
      <c r="O45" s="1" t="s">
        <v>283</v>
      </c>
      <c r="P45" s="1" t="s">
        <v>678</v>
      </c>
      <c r="R45" s="1" t="s">
        <v>679</v>
      </c>
      <c r="S45" s="1" t="s">
        <v>680</v>
      </c>
      <c r="T45" s="1" t="s">
        <v>681</v>
      </c>
      <c r="U45" s="1" t="s">
        <v>682</v>
      </c>
      <c r="V45" s="1" t="s">
        <v>230</v>
      </c>
    </row>
    <row r="46">
      <c r="A46" s="1">
        <v>5.0</v>
      </c>
      <c r="B46" s="1" t="s">
        <v>683</v>
      </c>
      <c r="C46" s="1" t="s">
        <v>168</v>
      </c>
      <c r="D46" s="1" t="s">
        <v>684</v>
      </c>
      <c r="E46" s="1" t="s">
        <v>414</v>
      </c>
      <c r="F46" s="1" t="s">
        <v>151</v>
      </c>
      <c r="G46" s="1" t="s">
        <v>685</v>
      </c>
      <c r="H46" s="1" t="s">
        <v>257</v>
      </c>
      <c r="I46" s="1" t="s">
        <v>686</v>
      </c>
      <c r="J46" s="1" t="s">
        <v>442</v>
      </c>
      <c r="K46" s="1" t="s">
        <v>89</v>
      </c>
      <c r="L46" s="1" t="s">
        <v>687</v>
      </c>
      <c r="M46" s="1" t="s">
        <v>688</v>
      </c>
      <c r="N46" s="1" t="s">
        <v>221</v>
      </c>
      <c r="O46" s="1" t="s">
        <v>118</v>
      </c>
      <c r="P46" s="1" t="s">
        <v>689</v>
      </c>
      <c r="Q46" s="1" t="s">
        <v>428</v>
      </c>
      <c r="R46" s="1" t="s">
        <v>596</v>
      </c>
      <c r="S46" s="1" t="s">
        <v>690</v>
      </c>
      <c r="T46" s="1" t="s">
        <v>436</v>
      </c>
      <c r="U46" s="1" t="s">
        <v>691</v>
      </c>
      <c r="V46" s="1" t="s">
        <v>692</v>
      </c>
      <c r="W46" s="1" t="s">
        <v>271</v>
      </c>
      <c r="X46" s="1" t="s">
        <v>693</v>
      </c>
      <c r="Y46" s="1" t="s">
        <v>694</v>
      </c>
    </row>
    <row r="47">
      <c r="A47" s="1">
        <v>6.0</v>
      </c>
      <c r="B47" s="1" t="s">
        <v>249</v>
      </c>
      <c r="C47" s="1" t="s">
        <v>695</v>
      </c>
      <c r="D47" s="1" t="s">
        <v>696</v>
      </c>
      <c r="E47" s="1" t="s">
        <v>65</v>
      </c>
      <c r="F47" s="1" t="s">
        <v>697</v>
      </c>
      <c r="G47" s="1" t="s">
        <v>121</v>
      </c>
      <c r="H47" s="1" t="s">
        <v>185</v>
      </c>
      <c r="I47" s="1" t="s">
        <v>698</v>
      </c>
      <c r="J47" s="1" t="s">
        <v>699</v>
      </c>
      <c r="K47" s="1" t="s">
        <v>182</v>
      </c>
      <c r="L47" s="1" t="s">
        <v>371</v>
      </c>
      <c r="M47" s="1" t="s">
        <v>700</v>
      </c>
      <c r="N47" s="1" t="s">
        <v>701</v>
      </c>
      <c r="O47" s="1" t="s">
        <v>134</v>
      </c>
      <c r="P47" s="1" t="s">
        <v>188</v>
      </c>
      <c r="Q47" s="1" t="s">
        <v>152</v>
      </c>
      <c r="R47" s="1" t="s">
        <v>702</v>
      </c>
      <c r="S47" s="1" t="s">
        <v>207</v>
      </c>
      <c r="T47" s="1" t="s">
        <v>182</v>
      </c>
      <c r="U47" s="1" t="s">
        <v>83</v>
      </c>
      <c r="V47" s="1" t="s">
        <v>438</v>
      </c>
      <c r="W47" s="1" t="s">
        <v>703</v>
      </c>
      <c r="X47" s="1" t="s">
        <v>335</v>
      </c>
      <c r="Y47" s="1" t="s">
        <v>704</v>
      </c>
    </row>
    <row r="48">
      <c r="A48" s="1">
        <v>7.0</v>
      </c>
      <c r="B48" s="1" t="s">
        <v>705</v>
      </c>
      <c r="C48" s="1" t="s">
        <v>557</v>
      </c>
      <c r="D48" s="1" t="s">
        <v>209</v>
      </c>
      <c r="E48" s="1" t="s">
        <v>200</v>
      </c>
      <c r="F48" s="1" t="s">
        <v>611</v>
      </c>
      <c r="G48" s="1" t="s">
        <v>549</v>
      </c>
      <c r="H48" s="1" t="s">
        <v>158</v>
      </c>
      <c r="I48" s="1" t="s">
        <v>706</v>
      </c>
      <c r="J48" s="1" t="s">
        <v>707</v>
      </c>
      <c r="K48" s="1" t="s">
        <v>524</v>
      </c>
      <c r="L48" s="1" t="s">
        <v>222</v>
      </c>
      <c r="M48" s="1" t="s">
        <v>708</v>
      </c>
      <c r="N48" s="1" t="s">
        <v>709</v>
      </c>
      <c r="O48" s="1" t="s">
        <v>428</v>
      </c>
      <c r="P48" s="1" t="s">
        <v>87</v>
      </c>
      <c r="Q48" s="1" t="s">
        <v>410</v>
      </c>
      <c r="R48" s="1" t="s">
        <v>710</v>
      </c>
      <c r="S48" s="1" t="s">
        <v>89</v>
      </c>
      <c r="T48" s="1" t="s">
        <v>179</v>
      </c>
      <c r="U48" s="1" t="s">
        <v>711</v>
      </c>
      <c r="V48" s="1" t="s">
        <v>109</v>
      </c>
      <c r="W48" s="1" t="s">
        <v>144</v>
      </c>
      <c r="X48" s="1" t="s">
        <v>576</v>
      </c>
    </row>
    <row r="49">
      <c r="A49" s="1">
        <v>8.0</v>
      </c>
      <c r="B49" s="1" t="s">
        <v>712</v>
      </c>
      <c r="C49" s="1" t="s">
        <v>174</v>
      </c>
      <c r="D49" s="1" t="s">
        <v>713</v>
      </c>
      <c r="E49" s="1" t="s">
        <v>353</v>
      </c>
      <c r="F49" s="1" t="s">
        <v>708</v>
      </c>
      <c r="G49" s="1" t="s">
        <v>714</v>
      </c>
      <c r="H49" s="1" t="s">
        <v>202</v>
      </c>
      <c r="I49" s="1" t="s">
        <v>166</v>
      </c>
      <c r="J49" s="1" t="s">
        <v>363</v>
      </c>
      <c r="K49" s="1" t="s">
        <v>328</v>
      </c>
      <c r="L49" s="1" t="s">
        <v>715</v>
      </c>
      <c r="M49" s="1" t="s">
        <v>161</v>
      </c>
      <c r="N49" s="1" t="s">
        <v>110</v>
      </c>
      <c r="O49" s="1" t="s">
        <v>451</v>
      </c>
      <c r="P49" s="1" t="s">
        <v>716</v>
      </c>
      <c r="Q49" s="1" t="s">
        <v>356</v>
      </c>
      <c r="R49" s="1" t="s">
        <v>192</v>
      </c>
      <c r="S49" s="1" t="s">
        <v>717</v>
      </c>
      <c r="T49" s="1" t="s">
        <v>718</v>
      </c>
      <c r="U49" s="1" t="s">
        <v>719</v>
      </c>
      <c r="V49" s="1" t="s">
        <v>215</v>
      </c>
      <c r="W49" s="1" t="s">
        <v>369</v>
      </c>
      <c r="X49" s="1" t="s">
        <v>366</v>
      </c>
      <c r="Y49" s="1" t="s">
        <v>192</v>
      </c>
    </row>
    <row r="50">
      <c r="A50" s="1">
        <v>9.0</v>
      </c>
      <c r="B50" s="1" t="s">
        <v>720</v>
      </c>
      <c r="C50" s="1" t="s">
        <v>721</v>
      </c>
      <c r="D50" s="1" t="s">
        <v>182</v>
      </c>
      <c r="E50" s="1" t="s">
        <v>611</v>
      </c>
      <c r="F50" s="1" t="s">
        <v>87</v>
      </c>
      <c r="G50" s="1" t="s">
        <v>184</v>
      </c>
      <c r="H50" s="1" t="s">
        <v>161</v>
      </c>
      <c r="I50" s="1" t="s">
        <v>722</v>
      </c>
      <c r="J50" s="1" t="s">
        <v>111</v>
      </c>
      <c r="K50" s="1" t="s">
        <v>576</v>
      </c>
      <c r="L50" s="1" t="s">
        <v>182</v>
      </c>
      <c r="M50" s="1" t="s">
        <v>723</v>
      </c>
      <c r="N50" s="1" t="s">
        <v>724</v>
      </c>
      <c r="O50" s="1" t="s">
        <v>166</v>
      </c>
      <c r="P50" s="1" t="s">
        <v>166</v>
      </c>
      <c r="Q50" s="1" t="s">
        <v>716</v>
      </c>
      <c r="R50" s="1" t="s">
        <v>205</v>
      </c>
      <c r="S50" s="1" t="s">
        <v>715</v>
      </c>
      <c r="T50" s="1" t="s">
        <v>644</v>
      </c>
      <c r="U50" s="1" t="s">
        <v>192</v>
      </c>
      <c r="V50" s="1" t="s">
        <v>486</v>
      </c>
      <c r="W50" s="1" t="s">
        <v>725</v>
      </c>
      <c r="X50" s="1" t="s">
        <v>253</v>
      </c>
      <c r="Y50" s="1" t="s">
        <v>557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</row>
    <row r="2">
      <c r="A2" s="1">
        <v>0.0</v>
      </c>
      <c r="B2" s="1">
        <v>12.0</v>
      </c>
      <c r="C2" s="1">
        <v>248.0</v>
      </c>
      <c r="D2" s="1">
        <v>40.0</v>
      </c>
      <c r="E2" s="1">
        <v>1.0</v>
      </c>
      <c r="F2" s="1">
        <v>1.0</v>
      </c>
      <c r="G2" s="1">
        <v>1.0</v>
      </c>
      <c r="H2" s="1">
        <v>190.0</v>
      </c>
      <c r="I2" s="1">
        <v>18.0</v>
      </c>
      <c r="J2" s="1">
        <v>34.0</v>
      </c>
      <c r="K2" s="1">
        <v>182.0</v>
      </c>
      <c r="L2" s="1">
        <v>36.0</v>
      </c>
      <c r="M2" s="1">
        <v>13.0</v>
      </c>
      <c r="N2" s="1">
        <v>182.0</v>
      </c>
      <c r="O2" s="1">
        <v>0.0</v>
      </c>
      <c r="P2" s="1">
        <v>3.0</v>
      </c>
      <c r="Q2" s="1">
        <v>7.0</v>
      </c>
      <c r="R2" s="1">
        <v>4.0</v>
      </c>
      <c r="S2" s="1">
        <v>147.0</v>
      </c>
      <c r="T2" s="1">
        <v>29.0</v>
      </c>
      <c r="U2" s="1">
        <v>0.0</v>
      </c>
      <c r="V2" s="1">
        <v>2.0</v>
      </c>
      <c r="W2" s="1">
        <v>0.0</v>
      </c>
      <c r="X2" s="1">
        <v>1.0</v>
      </c>
      <c r="Y2" s="1">
        <v>0.0</v>
      </c>
    </row>
    <row r="3">
      <c r="A3" s="1">
        <v>1.0</v>
      </c>
      <c r="B3" s="1">
        <v>525.0</v>
      </c>
      <c r="C3" s="1">
        <v>62.0</v>
      </c>
      <c r="D3" s="1">
        <v>9.0</v>
      </c>
      <c r="E3" s="1">
        <v>31.0</v>
      </c>
      <c r="F3" s="1">
        <v>22.0</v>
      </c>
      <c r="G3" s="1">
        <v>1804.0</v>
      </c>
      <c r="H3" s="1">
        <v>35.0</v>
      </c>
      <c r="I3" s="1">
        <v>0.0</v>
      </c>
      <c r="J3" s="1">
        <v>3.0</v>
      </c>
      <c r="K3" s="1">
        <v>22.0</v>
      </c>
      <c r="L3" s="1">
        <v>13.0</v>
      </c>
      <c r="M3" s="1">
        <v>11.0</v>
      </c>
      <c r="N3" s="1">
        <v>343.0</v>
      </c>
      <c r="O3" s="1">
        <v>15.0</v>
      </c>
      <c r="P3" s="1">
        <v>3.0</v>
      </c>
      <c r="Q3" s="1">
        <v>0.0</v>
      </c>
      <c r="R3" s="1">
        <v>12.0</v>
      </c>
      <c r="S3" s="1">
        <v>7.0</v>
      </c>
      <c r="T3" s="1">
        <v>14.0</v>
      </c>
      <c r="U3" s="1">
        <v>0.0</v>
      </c>
      <c r="V3" s="1">
        <v>6.0</v>
      </c>
      <c r="W3" s="1">
        <v>1.0</v>
      </c>
      <c r="X3" s="1">
        <v>0.0</v>
      </c>
      <c r="Y3" s="1">
        <v>0.0</v>
      </c>
    </row>
    <row r="4">
      <c r="A4" s="1">
        <v>2.0</v>
      </c>
      <c r="B4" s="1">
        <v>5262.0</v>
      </c>
      <c r="C4" s="1">
        <v>40.0</v>
      </c>
      <c r="D4" s="1">
        <v>23.0</v>
      </c>
      <c r="E4" s="1">
        <v>68.0</v>
      </c>
      <c r="F4" s="1">
        <v>198.0</v>
      </c>
      <c r="G4" s="1">
        <v>334.0</v>
      </c>
      <c r="H4" s="1">
        <v>321.0</v>
      </c>
      <c r="I4" s="1">
        <v>152.0</v>
      </c>
      <c r="J4" s="1">
        <v>244.0</v>
      </c>
      <c r="K4" s="1">
        <v>49.0</v>
      </c>
      <c r="L4" s="1">
        <v>50.0</v>
      </c>
      <c r="M4" s="1">
        <v>9.0</v>
      </c>
      <c r="N4" s="1">
        <v>14.0</v>
      </c>
      <c r="O4" s="1">
        <v>6.0</v>
      </c>
      <c r="P4" s="1">
        <v>6.0</v>
      </c>
      <c r="Q4" s="1">
        <v>8.0</v>
      </c>
      <c r="R4" s="1">
        <v>5.0</v>
      </c>
      <c r="S4" s="1">
        <v>124.0</v>
      </c>
      <c r="T4" s="1">
        <v>19.0</v>
      </c>
      <c r="U4" s="1">
        <v>0.0</v>
      </c>
      <c r="V4" s="1">
        <v>13.0</v>
      </c>
      <c r="W4" s="1">
        <v>23.0</v>
      </c>
      <c r="X4" s="1">
        <v>17.0</v>
      </c>
      <c r="Y4" s="1">
        <v>2.0</v>
      </c>
    </row>
    <row r="5">
      <c r="A5" s="1">
        <v>3.0</v>
      </c>
      <c r="B5" s="1">
        <v>2847.0</v>
      </c>
      <c r="C5" s="1">
        <v>79.0</v>
      </c>
      <c r="D5" s="1">
        <v>526.0</v>
      </c>
      <c r="E5" s="1">
        <v>1157.0</v>
      </c>
      <c r="F5" s="1">
        <v>439.0</v>
      </c>
      <c r="G5" s="1">
        <v>554.0</v>
      </c>
      <c r="H5" s="1">
        <v>128.0</v>
      </c>
      <c r="I5" s="1">
        <v>883.0</v>
      </c>
      <c r="J5" s="1">
        <v>666.0</v>
      </c>
      <c r="K5" s="1">
        <v>39.0</v>
      </c>
      <c r="L5" s="1">
        <v>83.0</v>
      </c>
      <c r="M5" s="1">
        <v>69.0</v>
      </c>
      <c r="N5" s="1">
        <v>95.0</v>
      </c>
      <c r="O5" s="1">
        <v>26.0</v>
      </c>
      <c r="P5" s="1">
        <v>20.0</v>
      </c>
      <c r="Q5" s="1">
        <v>211.0</v>
      </c>
      <c r="R5" s="1">
        <v>19.0</v>
      </c>
      <c r="S5" s="1">
        <v>26.0</v>
      </c>
      <c r="T5" s="1">
        <v>10.0</v>
      </c>
      <c r="U5" s="1">
        <v>8.0</v>
      </c>
      <c r="V5" s="1">
        <v>59.0</v>
      </c>
      <c r="W5" s="1">
        <v>67.0</v>
      </c>
      <c r="X5" s="1">
        <v>78.0</v>
      </c>
      <c r="Y5" s="1">
        <v>13.0</v>
      </c>
    </row>
    <row r="6">
      <c r="A6" s="1">
        <v>4.0</v>
      </c>
      <c r="B6" s="1">
        <v>0.0</v>
      </c>
      <c r="C6" s="1">
        <v>45.0</v>
      </c>
      <c r="D6" s="1">
        <v>32.0</v>
      </c>
      <c r="E6" s="1">
        <v>4.0</v>
      </c>
      <c r="F6" s="1">
        <v>6.0</v>
      </c>
      <c r="G6" s="1">
        <v>11.0</v>
      </c>
      <c r="H6" s="1">
        <v>576.0</v>
      </c>
      <c r="I6" s="1">
        <v>8.0</v>
      </c>
      <c r="J6" s="1">
        <v>10.0</v>
      </c>
      <c r="K6" s="1">
        <v>112.0</v>
      </c>
      <c r="L6" s="1">
        <v>196.0</v>
      </c>
      <c r="M6" s="1">
        <v>137.0</v>
      </c>
      <c r="N6" s="1">
        <v>303.0</v>
      </c>
      <c r="O6" s="1">
        <v>31.0</v>
      </c>
      <c r="P6" s="1">
        <v>22.0</v>
      </c>
      <c r="Q6" s="1">
        <v>1.0</v>
      </c>
      <c r="R6" s="1">
        <v>12.0</v>
      </c>
      <c r="S6" s="1">
        <v>93.0</v>
      </c>
      <c r="T6" s="1">
        <v>107.0</v>
      </c>
      <c r="U6" s="1">
        <v>15.0</v>
      </c>
      <c r="V6" s="1">
        <v>7.0</v>
      </c>
      <c r="W6" s="1">
        <v>0.0</v>
      </c>
      <c r="X6" s="1">
        <v>0.0</v>
      </c>
      <c r="Y6" s="1">
        <v>0.0</v>
      </c>
    </row>
    <row r="7">
      <c r="A7" s="1">
        <v>5.0</v>
      </c>
      <c r="B7" s="1">
        <v>112.0</v>
      </c>
      <c r="C7" s="1">
        <v>534.0</v>
      </c>
      <c r="D7" s="1">
        <v>573.0</v>
      </c>
      <c r="E7" s="1">
        <v>76.0</v>
      </c>
      <c r="F7" s="1">
        <v>32.0</v>
      </c>
      <c r="G7" s="1">
        <v>71.0</v>
      </c>
      <c r="H7" s="1">
        <v>271.0</v>
      </c>
      <c r="I7" s="1">
        <v>543.0</v>
      </c>
      <c r="J7" s="1">
        <v>623.0</v>
      </c>
      <c r="K7" s="1">
        <v>366.0</v>
      </c>
      <c r="L7" s="1">
        <v>244.0</v>
      </c>
      <c r="M7" s="1">
        <v>187.0</v>
      </c>
      <c r="N7" s="1">
        <v>1029.0</v>
      </c>
      <c r="O7" s="1">
        <v>16.0</v>
      </c>
      <c r="P7" s="1">
        <v>12.0</v>
      </c>
      <c r="Q7" s="1">
        <v>374.0</v>
      </c>
      <c r="R7" s="1">
        <v>98.0</v>
      </c>
      <c r="S7" s="1">
        <v>96.0</v>
      </c>
      <c r="T7" s="1">
        <v>96.0</v>
      </c>
      <c r="U7" s="1">
        <v>14.0</v>
      </c>
      <c r="V7" s="1">
        <v>17.0</v>
      </c>
      <c r="W7" s="1">
        <v>20.0</v>
      </c>
      <c r="X7" s="1">
        <v>27.0</v>
      </c>
      <c r="Y7" s="1">
        <v>21.0</v>
      </c>
    </row>
    <row r="8">
      <c r="A8" s="1">
        <v>6.0</v>
      </c>
      <c r="B8" s="1">
        <v>55.0</v>
      </c>
      <c r="C8" s="1">
        <v>5899.0</v>
      </c>
      <c r="D8" s="1">
        <v>68.0</v>
      </c>
      <c r="E8" s="1">
        <v>8.0</v>
      </c>
      <c r="F8" s="1">
        <v>2.0</v>
      </c>
      <c r="G8" s="1">
        <v>46.0</v>
      </c>
      <c r="H8" s="1">
        <v>599.0</v>
      </c>
      <c r="I8" s="1">
        <v>187.0</v>
      </c>
      <c r="J8" s="1">
        <v>446.0</v>
      </c>
      <c r="K8" s="1">
        <v>4398.0</v>
      </c>
      <c r="L8" s="1">
        <v>78.0</v>
      </c>
      <c r="M8" s="1">
        <v>24.0</v>
      </c>
      <c r="N8" s="1">
        <v>707.0</v>
      </c>
      <c r="O8" s="1">
        <v>2.0</v>
      </c>
      <c r="P8" s="1">
        <v>5.0</v>
      </c>
      <c r="Q8" s="1">
        <v>98.0</v>
      </c>
      <c r="R8" s="1">
        <v>22.0</v>
      </c>
      <c r="S8" s="1">
        <v>1588.0</v>
      </c>
      <c r="T8" s="1">
        <v>1002.0</v>
      </c>
      <c r="U8" s="1">
        <v>0.0</v>
      </c>
      <c r="V8" s="1">
        <v>13.0</v>
      </c>
      <c r="W8" s="1">
        <v>17.0</v>
      </c>
      <c r="X8" s="1">
        <v>6.0</v>
      </c>
      <c r="Y8" s="1">
        <v>11.0</v>
      </c>
    </row>
    <row r="9">
      <c r="A9" s="1">
        <v>7.0</v>
      </c>
      <c r="B9" s="1">
        <v>64.0</v>
      </c>
      <c r="C9" s="1">
        <v>10.0</v>
      </c>
      <c r="D9" s="1">
        <v>1772.0</v>
      </c>
      <c r="E9" s="1">
        <v>3677.0</v>
      </c>
      <c r="F9" s="1">
        <v>2804.0</v>
      </c>
      <c r="G9" s="1">
        <v>848.0</v>
      </c>
      <c r="H9" s="1">
        <v>891.0</v>
      </c>
      <c r="I9" s="1">
        <v>85.0</v>
      </c>
      <c r="J9" s="1">
        <v>59.0</v>
      </c>
      <c r="K9" s="1">
        <v>12.0</v>
      </c>
      <c r="L9" s="1">
        <v>367.0</v>
      </c>
      <c r="M9" s="1">
        <v>928.0</v>
      </c>
      <c r="N9" s="1">
        <v>158.0</v>
      </c>
      <c r="O9" s="1">
        <v>319.0</v>
      </c>
      <c r="P9" s="1">
        <v>308.0</v>
      </c>
      <c r="Q9" s="1">
        <v>5.0</v>
      </c>
      <c r="R9" s="1">
        <v>30.0</v>
      </c>
      <c r="S9" s="1">
        <v>50.0</v>
      </c>
      <c r="T9" s="1">
        <v>31.0</v>
      </c>
      <c r="U9" s="1">
        <v>319.0</v>
      </c>
      <c r="V9" s="1">
        <v>58.0</v>
      </c>
      <c r="W9" s="1">
        <v>2.0</v>
      </c>
      <c r="X9" s="1">
        <v>5.0</v>
      </c>
      <c r="Y9" s="1">
        <v>1.0</v>
      </c>
    </row>
    <row r="10">
      <c r="A10" s="1">
        <v>8.0</v>
      </c>
      <c r="B10" s="1">
        <v>38.0</v>
      </c>
      <c r="C10" s="1">
        <v>1064.0</v>
      </c>
      <c r="D10" s="1">
        <v>1260.0</v>
      </c>
      <c r="E10" s="1">
        <v>2516.0</v>
      </c>
      <c r="F10" s="1">
        <v>1743.0</v>
      </c>
      <c r="G10" s="1">
        <v>246.0</v>
      </c>
      <c r="H10" s="1">
        <v>635.0</v>
      </c>
      <c r="I10" s="1">
        <v>6183.0</v>
      </c>
      <c r="J10" s="1">
        <v>3858.0</v>
      </c>
      <c r="K10" s="1">
        <v>1233.0</v>
      </c>
      <c r="L10" s="1">
        <v>366.0</v>
      </c>
      <c r="M10" s="1">
        <v>1221.0</v>
      </c>
      <c r="N10" s="1">
        <v>1830.0</v>
      </c>
      <c r="O10" s="1">
        <v>44.0</v>
      </c>
      <c r="P10" s="1">
        <v>66.0</v>
      </c>
      <c r="Q10" s="1">
        <v>2726.0</v>
      </c>
      <c r="R10" s="1">
        <v>1007.0</v>
      </c>
      <c r="S10" s="1">
        <v>131.0</v>
      </c>
      <c r="T10" s="1">
        <v>147.0</v>
      </c>
      <c r="U10" s="1">
        <v>3.0</v>
      </c>
      <c r="V10" s="1">
        <v>687.0</v>
      </c>
      <c r="W10" s="1">
        <v>1091.0</v>
      </c>
      <c r="X10" s="1">
        <v>424.0</v>
      </c>
      <c r="Y10" s="1">
        <v>72.0</v>
      </c>
    </row>
    <row r="11">
      <c r="A11" s="1">
        <v>9.0</v>
      </c>
      <c r="B11" s="1">
        <v>8.0</v>
      </c>
      <c r="C11" s="1">
        <v>250.0</v>
      </c>
      <c r="D11" s="1">
        <v>7888.0</v>
      </c>
      <c r="E11" s="1">
        <v>5873.0</v>
      </c>
      <c r="F11" s="1">
        <v>2214.0</v>
      </c>
      <c r="G11" s="1">
        <v>211.0</v>
      </c>
      <c r="H11" s="1">
        <v>4457.0</v>
      </c>
      <c r="I11" s="1">
        <v>2444.0</v>
      </c>
      <c r="J11" s="1">
        <v>1359.0</v>
      </c>
      <c r="K11" s="1">
        <v>463.0</v>
      </c>
      <c r="L11" s="1">
        <v>4457.0</v>
      </c>
      <c r="M11" s="1">
        <v>4132.0</v>
      </c>
      <c r="N11" s="1">
        <v>1125.0</v>
      </c>
      <c r="O11" s="1">
        <v>3251.0</v>
      </c>
      <c r="P11" s="1">
        <v>3435.0</v>
      </c>
      <c r="Q11" s="1">
        <v>385.0</v>
      </c>
      <c r="R11" s="1">
        <v>662.0</v>
      </c>
      <c r="S11" s="1">
        <v>332.0</v>
      </c>
      <c r="T11" s="1">
        <v>153.0</v>
      </c>
      <c r="U11" s="1">
        <v>987.0</v>
      </c>
      <c r="V11" s="1">
        <v>519.0</v>
      </c>
      <c r="W11" s="1">
        <v>199.0</v>
      </c>
      <c r="X11" s="1">
        <v>142.0</v>
      </c>
      <c r="Y11" s="1">
        <v>21.0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</row>
    <row r="21">
      <c r="A21" s="1">
        <v>0.0</v>
      </c>
      <c r="B21" s="1" t="str">
        <f t="shared" ref="B21:Y21" si="1">LEFT(B41,4)</f>
        <v>0.25</v>
      </c>
      <c r="C21" s="1" t="str">
        <f t="shared" si="1"/>
        <v>0.52</v>
      </c>
      <c r="D21" s="1" t="str">
        <f t="shared" si="1"/>
        <v>0.30</v>
      </c>
      <c r="E21" s="1" t="str">
        <f t="shared" si="1"/>
        <v>0.00</v>
      </c>
      <c r="F21" s="1" t="str">
        <f t="shared" si="1"/>
        <v>0.00</v>
      </c>
      <c r="G21" s="1" t="str">
        <f t="shared" si="1"/>
        <v>0.00</v>
      </c>
      <c r="H21" s="1" t="str">
        <f t="shared" si="1"/>
        <v>0.31</v>
      </c>
      <c r="I21" s="1" t="str">
        <f t="shared" si="1"/>
        <v>0.50</v>
      </c>
      <c r="J21" s="1" t="str">
        <f t="shared" si="1"/>
        <v>0.41</v>
      </c>
      <c r="K21" s="1" t="str">
        <f t="shared" si="1"/>
        <v>0.45</v>
      </c>
      <c r="L21" s="1" t="str">
        <f t="shared" si="1"/>
        <v>0.28</v>
      </c>
      <c r="M21" s="1" t="str">
        <f t="shared" si="1"/>
        <v>0.15</v>
      </c>
      <c r="N21" s="1" t="str">
        <f t="shared" si="1"/>
        <v>0.26</v>
      </c>
      <c r="O21" s="1" t="str">
        <f t="shared" si="1"/>
        <v/>
      </c>
      <c r="P21" s="1" t="str">
        <f t="shared" si="1"/>
        <v>0.00</v>
      </c>
      <c r="Q21" s="1" t="str">
        <f t="shared" si="1"/>
        <v>0.57</v>
      </c>
      <c r="R21" s="1" t="str">
        <f t="shared" si="1"/>
        <v>0.00</v>
      </c>
      <c r="S21" s="1" t="str">
        <f t="shared" si="1"/>
        <v>0.39</v>
      </c>
      <c r="T21" s="1" t="str">
        <f t="shared" si="1"/>
        <v>0.38</v>
      </c>
      <c r="U21" s="1" t="str">
        <f t="shared" si="1"/>
        <v/>
      </c>
      <c r="V21" s="1" t="str">
        <f t="shared" si="1"/>
        <v>0.00</v>
      </c>
      <c r="W21" s="1" t="str">
        <f t="shared" si="1"/>
        <v/>
      </c>
      <c r="X21" s="1" t="str">
        <f t="shared" si="1"/>
        <v>0.00</v>
      </c>
      <c r="Y21" s="1" t="str">
        <f t="shared" si="1"/>
        <v/>
      </c>
    </row>
    <row r="22">
      <c r="A22" s="1">
        <v>1.0</v>
      </c>
      <c r="B22" s="1" t="str">
        <f t="shared" ref="B22:Y22" si="2">LEFT(B42,4)</f>
        <v>0.48</v>
      </c>
      <c r="C22" s="1" t="str">
        <f t="shared" si="2"/>
        <v>0.40</v>
      </c>
      <c r="D22" s="1" t="str">
        <f t="shared" si="2"/>
        <v>0.11</v>
      </c>
      <c r="E22" s="1" t="str">
        <f t="shared" si="2"/>
        <v>0.32</v>
      </c>
      <c r="F22" s="1" t="str">
        <f t="shared" si="2"/>
        <v>0.23</v>
      </c>
      <c r="G22" s="1" t="str">
        <f t="shared" si="2"/>
        <v>0.73</v>
      </c>
      <c r="H22" s="1" t="str">
        <f t="shared" si="2"/>
        <v>0.26</v>
      </c>
      <c r="I22" s="1" t="str">
        <f t="shared" si="2"/>
        <v/>
      </c>
      <c r="J22" s="1" t="str">
        <f t="shared" si="2"/>
        <v>1.00</v>
      </c>
      <c r="K22" s="1" t="str">
        <f t="shared" si="2"/>
        <v>0.23</v>
      </c>
      <c r="L22" s="1" t="str">
        <f t="shared" si="2"/>
        <v>0.23</v>
      </c>
      <c r="M22" s="1" t="str">
        <f t="shared" si="2"/>
        <v>0.27</v>
      </c>
      <c r="N22" s="1" t="str">
        <f t="shared" si="2"/>
        <v>0.47</v>
      </c>
      <c r="O22" s="1" t="str">
        <f t="shared" si="2"/>
        <v>0.27</v>
      </c>
      <c r="P22" s="1" t="str">
        <f t="shared" si="2"/>
        <v>0.00</v>
      </c>
      <c r="Q22" s="1" t="str">
        <f t="shared" si="2"/>
        <v/>
      </c>
      <c r="R22" s="1" t="str">
        <f t="shared" si="2"/>
        <v>0.33</v>
      </c>
      <c r="S22" s="1" t="str">
        <f t="shared" si="2"/>
        <v>0.29</v>
      </c>
      <c r="T22" s="1" t="str">
        <f t="shared" si="2"/>
        <v>0.36</v>
      </c>
      <c r="U22" s="1" t="str">
        <f t="shared" si="2"/>
        <v/>
      </c>
      <c r="V22" s="1" t="str">
        <f t="shared" si="2"/>
        <v>0.17</v>
      </c>
      <c r="W22" s="1" t="str">
        <f t="shared" si="2"/>
        <v>0.00</v>
      </c>
      <c r="X22" s="1" t="str">
        <f t="shared" si="2"/>
        <v/>
      </c>
      <c r="Y22" s="1" t="str">
        <f t="shared" si="2"/>
        <v/>
      </c>
    </row>
    <row r="23">
      <c r="A23" s="1">
        <v>2.0</v>
      </c>
      <c r="B23" s="1" t="str">
        <f t="shared" ref="B23:Y23" si="3">LEFT(B43,4)</f>
        <v>0.76</v>
      </c>
      <c r="C23" s="1" t="str">
        <f t="shared" si="3"/>
        <v>0.42</v>
      </c>
      <c r="D23" s="1" t="str">
        <f t="shared" si="3"/>
        <v>0.61</v>
      </c>
      <c r="E23" s="1" t="str">
        <f t="shared" si="3"/>
        <v>0.38</v>
      </c>
      <c r="F23" s="1" t="str">
        <f t="shared" si="3"/>
        <v>0.44</v>
      </c>
      <c r="G23" s="1" t="str">
        <f t="shared" si="3"/>
        <v>0.44</v>
      </c>
      <c r="H23" s="1" t="str">
        <f t="shared" si="3"/>
        <v>0.33</v>
      </c>
      <c r="I23" s="1" t="str">
        <f t="shared" si="3"/>
        <v>0.49</v>
      </c>
      <c r="J23" s="1" t="str">
        <f t="shared" si="3"/>
        <v>0.50</v>
      </c>
      <c r="K23" s="1" t="str">
        <f t="shared" si="3"/>
        <v>0.31</v>
      </c>
      <c r="L23" s="1" t="str">
        <f t="shared" si="3"/>
        <v>0.28</v>
      </c>
      <c r="M23" s="1" t="str">
        <f t="shared" si="3"/>
        <v>0.22</v>
      </c>
      <c r="N23" s="1" t="str">
        <f t="shared" si="3"/>
        <v>0.14</v>
      </c>
      <c r="O23" s="1" t="str">
        <f t="shared" si="3"/>
        <v>0.17</v>
      </c>
      <c r="P23" s="1" t="str">
        <f t="shared" si="3"/>
        <v>0.00</v>
      </c>
      <c r="Q23" s="1" t="str">
        <f t="shared" si="3"/>
        <v>0.25</v>
      </c>
      <c r="R23" s="1" t="str">
        <f t="shared" si="3"/>
        <v>0.40</v>
      </c>
      <c r="S23" s="1" t="str">
        <f t="shared" si="3"/>
        <v>0.44</v>
      </c>
      <c r="T23" s="1" t="str">
        <f t="shared" si="3"/>
        <v>0.53</v>
      </c>
      <c r="U23" s="1" t="str">
        <f t="shared" si="3"/>
        <v/>
      </c>
      <c r="V23" s="1" t="str">
        <f t="shared" si="3"/>
        <v>0.46</v>
      </c>
      <c r="W23" s="1" t="str">
        <f t="shared" si="3"/>
        <v>0.35</v>
      </c>
      <c r="X23" s="1" t="str">
        <f t="shared" si="3"/>
        <v>0.59</v>
      </c>
      <c r="Y23" s="1" t="str">
        <f t="shared" si="3"/>
        <v>0.50</v>
      </c>
    </row>
    <row r="24">
      <c r="A24" s="1">
        <v>3.0</v>
      </c>
      <c r="B24" s="1" t="str">
        <f t="shared" ref="B24:Y24" si="4">LEFT(B44,4)</f>
        <v>0.65</v>
      </c>
      <c r="C24" s="1" t="str">
        <f t="shared" si="4"/>
        <v>0.42</v>
      </c>
      <c r="D24" s="1" t="str">
        <f t="shared" si="4"/>
        <v>0.71</v>
      </c>
      <c r="E24" s="1" t="str">
        <f t="shared" si="4"/>
        <v>0.72</v>
      </c>
      <c r="F24" s="1" t="str">
        <f t="shared" si="4"/>
        <v>0.63</v>
      </c>
      <c r="G24" s="1" t="str">
        <f t="shared" si="4"/>
        <v>0.53</v>
      </c>
      <c r="H24" s="1" t="str">
        <f t="shared" si="4"/>
        <v>0.23</v>
      </c>
      <c r="I24" s="1" t="str">
        <f t="shared" si="4"/>
        <v>0.75</v>
      </c>
      <c r="J24" s="1" t="str">
        <f t="shared" si="4"/>
        <v>0.74</v>
      </c>
      <c r="K24" s="1" t="str">
        <f t="shared" si="4"/>
        <v>0.28</v>
      </c>
      <c r="L24" s="1" t="str">
        <f t="shared" si="4"/>
        <v>0.47</v>
      </c>
      <c r="M24" s="1" t="str">
        <f t="shared" si="4"/>
        <v>0.49</v>
      </c>
      <c r="N24" s="1" t="str">
        <f t="shared" si="4"/>
        <v>0.38</v>
      </c>
      <c r="O24" s="1" t="str">
        <f t="shared" si="4"/>
        <v>0.42</v>
      </c>
      <c r="P24" s="1" t="str">
        <f t="shared" si="4"/>
        <v>0.35</v>
      </c>
      <c r="Q24" s="1" t="str">
        <f t="shared" si="4"/>
        <v>0.73</v>
      </c>
      <c r="R24" s="1" t="str">
        <f t="shared" si="4"/>
        <v>0.79</v>
      </c>
      <c r="S24" s="1" t="str">
        <f t="shared" si="4"/>
        <v>0.23</v>
      </c>
      <c r="T24" s="1" t="str">
        <f t="shared" si="4"/>
        <v>0.20</v>
      </c>
      <c r="U24" s="1" t="str">
        <f t="shared" si="4"/>
        <v>0.25</v>
      </c>
      <c r="V24" s="1" t="str">
        <f t="shared" si="4"/>
        <v>0.63</v>
      </c>
      <c r="W24" s="1" t="str">
        <f t="shared" si="4"/>
        <v>0.64</v>
      </c>
      <c r="X24" s="1" t="str">
        <f t="shared" si="4"/>
        <v>0.69</v>
      </c>
      <c r="Y24" s="1" t="str">
        <f t="shared" si="4"/>
        <v>0.92</v>
      </c>
    </row>
    <row r="25">
      <c r="A25" s="1">
        <v>4.0</v>
      </c>
      <c r="B25" s="1" t="str">
        <f t="shared" ref="B25:Y25" si="5">LEFT(B45,4)</f>
        <v/>
      </c>
      <c r="C25" s="1" t="str">
        <f t="shared" si="5"/>
        <v>0.31</v>
      </c>
      <c r="D25" s="1" t="str">
        <f t="shared" si="5"/>
        <v>0.31</v>
      </c>
      <c r="E25" s="1" t="str">
        <f t="shared" si="5"/>
        <v>0.25</v>
      </c>
      <c r="F25" s="1" t="str">
        <f t="shared" si="5"/>
        <v>0.00</v>
      </c>
      <c r="G25" s="1" t="str">
        <f t="shared" si="5"/>
        <v>0.09</v>
      </c>
      <c r="H25" s="1" t="str">
        <f t="shared" si="5"/>
        <v>0.49</v>
      </c>
      <c r="I25" s="1" t="str">
        <f t="shared" si="5"/>
        <v>0.12</v>
      </c>
      <c r="J25" s="1" t="str">
        <f t="shared" si="5"/>
        <v>0.30</v>
      </c>
      <c r="K25" s="1" t="str">
        <f t="shared" si="5"/>
        <v>0.39</v>
      </c>
      <c r="L25" s="1" t="str">
        <f t="shared" si="5"/>
        <v>0.52</v>
      </c>
      <c r="M25" s="1" t="str">
        <f t="shared" si="5"/>
        <v>0.46</v>
      </c>
      <c r="N25" s="1" t="str">
        <f t="shared" si="5"/>
        <v>0.40</v>
      </c>
      <c r="O25" s="1" t="str">
        <f t="shared" si="5"/>
        <v>0.29</v>
      </c>
      <c r="P25" s="1" t="str">
        <f t="shared" si="5"/>
        <v>0.36</v>
      </c>
      <c r="Q25" s="1" t="str">
        <f t="shared" si="5"/>
        <v>0.00</v>
      </c>
      <c r="R25" s="1" t="str">
        <f t="shared" si="5"/>
        <v>0.25</v>
      </c>
      <c r="S25" s="1" t="str">
        <f t="shared" si="5"/>
        <v>0.45</v>
      </c>
      <c r="T25" s="1" t="str">
        <f t="shared" si="5"/>
        <v>0.52</v>
      </c>
      <c r="U25" s="1" t="str">
        <f t="shared" si="5"/>
        <v>0.60</v>
      </c>
      <c r="V25" s="1" t="str">
        <f t="shared" si="5"/>
        <v>0.29</v>
      </c>
      <c r="W25" s="1" t="str">
        <f t="shared" si="5"/>
        <v/>
      </c>
      <c r="X25" s="1" t="str">
        <f t="shared" si="5"/>
        <v/>
      </c>
      <c r="Y25" s="1" t="str">
        <f t="shared" si="5"/>
        <v/>
      </c>
    </row>
    <row r="26">
      <c r="A26" s="1">
        <v>5.0</v>
      </c>
      <c r="B26" s="1" t="str">
        <f t="shared" ref="B26:Y26" si="6">LEFT(B46,4)</f>
        <v>0.40</v>
      </c>
      <c r="C26" s="1" t="str">
        <f t="shared" si="6"/>
        <v>0.62</v>
      </c>
      <c r="D26" s="1" t="str">
        <f t="shared" si="6"/>
        <v>0.54</v>
      </c>
      <c r="E26" s="1" t="str">
        <f t="shared" si="6"/>
        <v>0.47</v>
      </c>
      <c r="F26" s="1" t="str">
        <f t="shared" si="6"/>
        <v>0.47</v>
      </c>
      <c r="G26" s="1" t="str">
        <f t="shared" si="6"/>
        <v>0.34</v>
      </c>
      <c r="H26" s="1" t="str">
        <f t="shared" si="6"/>
        <v>0.44</v>
      </c>
      <c r="I26" s="1" t="str">
        <f t="shared" si="6"/>
        <v>0.51</v>
      </c>
      <c r="J26" s="1" t="str">
        <f t="shared" si="6"/>
        <v>0.57</v>
      </c>
      <c r="K26" s="1" t="str">
        <f t="shared" si="6"/>
        <v>0.47</v>
      </c>
      <c r="L26" s="1" t="str">
        <f t="shared" si="6"/>
        <v>0.51</v>
      </c>
      <c r="M26" s="1" t="str">
        <f t="shared" si="6"/>
        <v>0.61</v>
      </c>
      <c r="N26" s="1" t="str">
        <f t="shared" si="6"/>
        <v>0.64</v>
      </c>
      <c r="O26" s="1" t="str">
        <f t="shared" si="6"/>
        <v>0.44</v>
      </c>
      <c r="P26" s="1" t="str">
        <f t="shared" si="6"/>
        <v>0.42</v>
      </c>
      <c r="Q26" s="1" t="str">
        <f t="shared" si="6"/>
        <v>0.69</v>
      </c>
      <c r="R26" s="1" t="str">
        <f t="shared" si="6"/>
        <v>0.59</v>
      </c>
      <c r="S26" s="1" t="str">
        <f t="shared" si="6"/>
        <v>0.48</v>
      </c>
      <c r="T26" s="1" t="str">
        <f t="shared" si="6"/>
        <v>0.41</v>
      </c>
      <c r="U26" s="1" t="str">
        <f t="shared" si="6"/>
        <v>0.50</v>
      </c>
      <c r="V26" s="1" t="str">
        <f t="shared" si="6"/>
        <v>0.12</v>
      </c>
      <c r="W26" s="1" t="str">
        <f t="shared" si="6"/>
        <v>0.50</v>
      </c>
      <c r="X26" s="1" t="str">
        <f t="shared" si="6"/>
        <v>0.59</v>
      </c>
      <c r="Y26" s="1" t="str">
        <f t="shared" si="6"/>
        <v>0.67</v>
      </c>
    </row>
    <row r="27">
      <c r="A27" s="1">
        <v>6.0</v>
      </c>
      <c r="B27" s="1" t="str">
        <f t="shared" ref="B27:Y27" si="7">LEFT(B47,4)</f>
        <v>0.49</v>
      </c>
      <c r="C27" s="1" t="str">
        <f t="shared" si="7"/>
        <v>0.91</v>
      </c>
      <c r="D27" s="1" t="str">
        <f t="shared" si="7"/>
        <v>0.63</v>
      </c>
      <c r="E27" s="1" t="str">
        <f t="shared" si="7"/>
        <v>0.50</v>
      </c>
      <c r="F27" s="1" t="str">
        <f t="shared" si="7"/>
        <v>0.00</v>
      </c>
      <c r="G27" s="1" t="str">
        <f t="shared" si="7"/>
        <v>0.48</v>
      </c>
      <c r="H27" s="1" t="str">
        <f t="shared" si="7"/>
        <v>0.70</v>
      </c>
      <c r="I27" s="1" t="str">
        <f t="shared" si="7"/>
        <v>0.57</v>
      </c>
      <c r="J27" s="1" t="str">
        <f t="shared" si="7"/>
        <v>0.72</v>
      </c>
      <c r="K27" s="1" t="str">
        <f t="shared" si="7"/>
        <v>0.88</v>
      </c>
      <c r="L27" s="1" t="str">
        <f t="shared" si="7"/>
        <v>0.56</v>
      </c>
      <c r="M27" s="1" t="str">
        <f t="shared" si="7"/>
        <v>0.54</v>
      </c>
      <c r="N27" s="1" t="str">
        <f t="shared" si="7"/>
        <v>0.58</v>
      </c>
      <c r="O27" s="1" t="str">
        <f t="shared" si="7"/>
        <v>1.00</v>
      </c>
      <c r="P27" s="1" t="str">
        <f t="shared" si="7"/>
        <v>0.40</v>
      </c>
      <c r="Q27" s="1" t="str">
        <f t="shared" si="7"/>
        <v>0.56</v>
      </c>
      <c r="R27" s="1" t="str">
        <f t="shared" si="7"/>
        <v>0.32</v>
      </c>
      <c r="S27" s="1" t="str">
        <f t="shared" si="7"/>
        <v>0.87</v>
      </c>
      <c r="T27" s="1" t="str">
        <f t="shared" si="7"/>
        <v>0.86</v>
      </c>
      <c r="U27" s="1" t="str">
        <f t="shared" si="7"/>
        <v/>
      </c>
      <c r="V27" s="1" t="str">
        <f t="shared" si="7"/>
        <v>0.77</v>
      </c>
      <c r="W27" s="1" t="str">
        <f t="shared" si="7"/>
        <v>0.59</v>
      </c>
      <c r="X27" s="1" t="str">
        <f t="shared" si="7"/>
        <v>0.83</v>
      </c>
      <c r="Y27" s="1" t="str">
        <f t="shared" si="7"/>
        <v>0.73</v>
      </c>
    </row>
    <row r="28">
      <c r="A28" s="1">
        <v>7.0</v>
      </c>
      <c r="B28" s="1" t="str">
        <f t="shared" ref="B28:Y28" si="8">LEFT(B48,4)</f>
        <v>0.52</v>
      </c>
      <c r="C28" s="1" t="str">
        <f t="shared" si="8"/>
        <v>0.30</v>
      </c>
      <c r="D28" s="1" t="str">
        <f t="shared" si="8"/>
        <v>0.83</v>
      </c>
      <c r="E28" s="1" t="str">
        <f t="shared" si="8"/>
        <v>0.85</v>
      </c>
      <c r="F28" s="1" t="str">
        <f t="shared" si="8"/>
        <v>0.85</v>
      </c>
      <c r="G28" s="1" t="str">
        <f t="shared" si="8"/>
        <v>0.65</v>
      </c>
      <c r="H28" s="1" t="str">
        <f t="shared" si="8"/>
        <v>0.66</v>
      </c>
      <c r="I28" s="1" t="str">
        <f t="shared" si="8"/>
        <v>0.65</v>
      </c>
      <c r="J28" s="1" t="str">
        <f t="shared" si="8"/>
        <v>0.54</v>
      </c>
      <c r="K28" s="1" t="str">
        <f t="shared" si="8"/>
        <v>0.50</v>
      </c>
      <c r="L28" s="1" t="str">
        <f t="shared" si="8"/>
        <v>0.60</v>
      </c>
      <c r="M28" s="1" t="str">
        <f t="shared" si="8"/>
        <v>0.83</v>
      </c>
      <c r="N28" s="1" t="str">
        <f t="shared" si="8"/>
        <v>0.52</v>
      </c>
      <c r="O28" s="1" t="str">
        <f t="shared" si="8"/>
        <v>0.65</v>
      </c>
      <c r="P28" s="1" t="str">
        <f t="shared" si="8"/>
        <v>0.74</v>
      </c>
      <c r="Q28" s="1" t="str">
        <f t="shared" si="8"/>
        <v>1.00</v>
      </c>
      <c r="R28" s="1" t="str">
        <f t="shared" si="8"/>
        <v>0.67</v>
      </c>
      <c r="S28" s="1" t="str">
        <f t="shared" si="8"/>
        <v>0.60</v>
      </c>
      <c r="T28" s="1" t="str">
        <f t="shared" si="8"/>
        <v>0.74</v>
      </c>
      <c r="U28" s="1" t="str">
        <f t="shared" si="8"/>
        <v>0.88</v>
      </c>
      <c r="V28" s="1" t="str">
        <f t="shared" si="8"/>
        <v>0.81</v>
      </c>
      <c r="W28" s="1" t="str">
        <f t="shared" si="8"/>
        <v>0.50</v>
      </c>
      <c r="X28" s="1" t="str">
        <f t="shared" si="8"/>
        <v>0.40</v>
      </c>
      <c r="Y28" s="1" t="str">
        <f t="shared" si="8"/>
        <v>1.00</v>
      </c>
    </row>
    <row r="29">
      <c r="A29" s="1">
        <v>8.0</v>
      </c>
      <c r="B29" s="1" t="str">
        <f t="shared" ref="B29:Y29" si="9">LEFT(B49,4)</f>
        <v>0.29</v>
      </c>
      <c r="C29" s="1" t="str">
        <f t="shared" si="9"/>
        <v>0.66</v>
      </c>
      <c r="D29" s="1" t="str">
        <f t="shared" si="9"/>
        <v>0.82</v>
      </c>
      <c r="E29" s="1" t="str">
        <f t="shared" si="9"/>
        <v>0.78</v>
      </c>
      <c r="F29" s="1" t="str">
        <f t="shared" si="9"/>
        <v>0.78</v>
      </c>
      <c r="G29" s="1" t="str">
        <f t="shared" si="9"/>
        <v>0.52</v>
      </c>
      <c r="H29" s="1" t="str">
        <f t="shared" si="9"/>
        <v>0.54</v>
      </c>
      <c r="I29" s="1" t="str">
        <f t="shared" si="9"/>
        <v>0.93</v>
      </c>
      <c r="J29" s="1" t="str">
        <f t="shared" si="9"/>
        <v>0.90</v>
      </c>
      <c r="K29" s="1" t="str">
        <f t="shared" si="9"/>
        <v>0.70</v>
      </c>
      <c r="L29" s="1" t="str">
        <f t="shared" si="9"/>
        <v>0.67</v>
      </c>
      <c r="M29" s="1" t="str">
        <f t="shared" si="9"/>
        <v>0.77</v>
      </c>
      <c r="N29" s="1" t="str">
        <f t="shared" si="9"/>
        <v>0.73</v>
      </c>
      <c r="O29" s="1" t="str">
        <f t="shared" si="9"/>
        <v>0.57</v>
      </c>
      <c r="P29" s="1" t="str">
        <f t="shared" si="9"/>
        <v>0.58</v>
      </c>
      <c r="Q29" s="1" t="str">
        <f t="shared" si="9"/>
        <v>0.95</v>
      </c>
      <c r="R29" s="1" t="str">
        <f t="shared" si="9"/>
        <v>0.87</v>
      </c>
      <c r="S29" s="1" t="str">
        <f t="shared" si="9"/>
        <v>0.46</v>
      </c>
      <c r="T29" s="1" t="str">
        <f t="shared" si="9"/>
        <v>0.56</v>
      </c>
      <c r="U29" s="1" t="str">
        <f t="shared" si="9"/>
        <v>0.33</v>
      </c>
      <c r="V29" s="1" t="str">
        <f t="shared" si="9"/>
        <v>0.88</v>
      </c>
      <c r="W29" s="1" t="str">
        <f t="shared" si="9"/>
        <v>0.95</v>
      </c>
      <c r="X29" s="1" t="str">
        <f t="shared" si="9"/>
        <v>0.94</v>
      </c>
      <c r="Y29" s="1" t="str">
        <f t="shared" si="9"/>
        <v>0.99</v>
      </c>
    </row>
    <row r="30">
      <c r="A30" s="1">
        <v>9.0</v>
      </c>
      <c r="B30" s="1" t="str">
        <f t="shared" ref="B30:Y30" si="10">LEFT(B50,4)</f>
        <v>0.38</v>
      </c>
      <c r="C30" s="1" t="str">
        <f t="shared" si="10"/>
        <v>0.61</v>
      </c>
      <c r="D30" s="1" t="str">
        <f t="shared" si="10"/>
        <v>0.90</v>
      </c>
      <c r="E30" s="1" t="str">
        <f t="shared" si="10"/>
        <v>0.86</v>
      </c>
      <c r="F30" s="1" t="str">
        <f t="shared" si="10"/>
        <v>0.83</v>
      </c>
      <c r="G30" s="1" t="str">
        <f t="shared" si="10"/>
        <v>0.69</v>
      </c>
      <c r="H30" s="1" t="str">
        <f t="shared" si="10"/>
        <v>0.83</v>
      </c>
      <c r="I30" s="1" t="str">
        <f t="shared" si="10"/>
        <v>0.79</v>
      </c>
      <c r="J30" s="1" t="str">
        <f t="shared" si="10"/>
        <v>0.75</v>
      </c>
      <c r="K30" s="1" t="str">
        <f t="shared" si="10"/>
        <v>0.63</v>
      </c>
      <c r="L30" s="1" t="str">
        <f t="shared" si="10"/>
        <v>0.91</v>
      </c>
      <c r="M30" s="1" t="str">
        <f t="shared" si="10"/>
        <v>0.88</v>
      </c>
      <c r="N30" s="1" t="str">
        <f t="shared" si="10"/>
        <v>0.65</v>
      </c>
      <c r="O30" s="1" t="str">
        <f t="shared" si="10"/>
        <v>0.95</v>
      </c>
      <c r="P30" s="1" t="str">
        <f t="shared" si="10"/>
        <v>0.95</v>
      </c>
      <c r="Q30" s="1" t="str">
        <f t="shared" si="10"/>
        <v>0.72</v>
      </c>
      <c r="R30" s="1" t="str">
        <f t="shared" si="10"/>
        <v>0.82</v>
      </c>
      <c r="S30" s="1" t="str">
        <f t="shared" si="10"/>
        <v>0.66</v>
      </c>
      <c r="T30" s="1" t="str">
        <f t="shared" si="10"/>
        <v>0.67</v>
      </c>
      <c r="U30" s="1" t="str">
        <f t="shared" si="10"/>
        <v>0.93</v>
      </c>
      <c r="V30" s="1" t="str">
        <f t="shared" si="10"/>
        <v>0.83</v>
      </c>
      <c r="W30" s="1" t="str">
        <f t="shared" si="10"/>
        <v>0.78</v>
      </c>
      <c r="X30" s="1" t="str">
        <f t="shared" si="10"/>
        <v>0.77</v>
      </c>
      <c r="Y30" s="1" t="str">
        <f t="shared" si="10"/>
        <v>0.76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</row>
    <row r="41">
      <c r="A41" s="1">
        <v>0.0</v>
      </c>
      <c r="B41" s="1" t="s">
        <v>726</v>
      </c>
      <c r="C41" s="1" t="s">
        <v>416</v>
      </c>
      <c r="D41" s="1" t="s">
        <v>643</v>
      </c>
      <c r="E41" s="1" t="s">
        <v>56</v>
      </c>
      <c r="F41" s="1" t="s">
        <v>56</v>
      </c>
      <c r="G41" s="1" t="s">
        <v>56</v>
      </c>
      <c r="H41" s="1" t="s">
        <v>133</v>
      </c>
      <c r="I41" s="1" t="s">
        <v>118</v>
      </c>
      <c r="J41" s="1" t="s">
        <v>175</v>
      </c>
      <c r="K41" s="1" t="s">
        <v>391</v>
      </c>
      <c r="L41" s="1" t="s">
        <v>727</v>
      </c>
      <c r="M41" s="1" t="s">
        <v>728</v>
      </c>
      <c r="N41" s="1" t="s">
        <v>729</v>
      </c>
      <c r="P41" s="1" t="s">
        <v>634</v>
      </c>
      <c r="Q41" s="1" t="s">
        <v>730</v>
      </c>
      <c r="R41" s="1" t="s">
        <v>134</v>
      </c>
      <c r="S41" s="1" t="s">
        <v>543</v>
      </c>
      <c r="T41" s="1" t="s">
        <v>396</v>
      </c>
      <c r="V41" s="1" t="s">
        <v>83</v>
      </c>
      <c r="X41" s="1" t="s">
        <v>83</v>
      </c>
    </row>
    <row r="42">
      <c r="A42" s="1">
        <v>1.0</v>
      </c>
      <c r="B42" s="1" t="s">
        <v>267</v>
      </c>
      <c r="C42" s="1" t="s">
        <v>731</v>
      </c>
      <c r="D42" s="1" t="s">
        <v>732</v>
      </c>
      <c r="E42" s="1" t="s">
        <v>733</v>
      </c>
      <c r="F42" s="1" t="s">
        <v>734</v>
      </c>
      <c r="G42" s="1" t="s">
        <v>73</v>
      </c>
      <c r="H42" s="1" t="s">
        <v>735</v>
      </c>
      <c r="J42" s="1" t="s">
        <v>144</v>
      </c>
      <c r="K42" s="1" t="s">
        <v>736</v>
      </c>
      <c r="L42" s="1" t="s">
        <v>737</v>
      </c>
      <c r="M42" s="1" t="s">
        <v>651</v>
      </c>
      <c r="N42" s="1" t="s">
        <v>738</v>
      </c>
      <c r="O42" s="1" t="s">
        <v>739</v>
      </c>
      <c r="P42" s="1" t="s">
        <v>634</v>
      </c>
      <c r="R42" s="1" t="s">
        <v>469</v>
      </c>
      <c r="S42" s="1" t="s">
        <v>531</v>
      </c>
      <c r="T42" s="1" t="s">
        <v>357</v>
      </c>
      <c r="V42" s="1" t="s">
        <v>740</v>
      </c>
      <c r="W42" s="1" t="s">
        <v>83</v>
      </c>
    </row>
    <row r="43">
      <c r="A43" s="1">
        <v>2.0</v>
      </c>
      <c r="B43" s="1" t="s">
        <v>741</v>
      </c>
      <c r="C43" s="1" t="s">
        <v>742</v>
      </c>
      <c r="D43" s="1" t="s">
        <v>743</v>
      </c>
      <c r="E43" s="1" t="s">
        <v>744</v>
      </c>
      <c r="F43" s="1" t="s">
        <v>745</v>
      </c>
      <c r="G43" s="1" t="s">
        <v>746</v>
      </c>
      <c r="H43" s="1" t="s">
        <v>747</v>
      </c>
      <c r="I43" s="1" t="s">
        <v>748</v>
      </c>
      <c r="J43" s="1" t="s">
        <v>65</v>
      </c>
      <c r="K43" s="1" t="s">
        <v>749</v>
      </c>
      <c r="L43" s="1" t="s">
        <v>750</v>
      </c>
      <c r="M43" s="1" t="s">
        <v>751</v>
      </c>
      <c r="N43" s="1" t="s">
        <v>264</v>
      </c>
      <c r="O43" s="1" t="s">
        <v>117</v>
      </c>
      <c r="P43" s="1" t="s">
        <v>752</v>
      </c>
      <c r="Q43" s="1" t="s">
        <v>244</v>
      </c>
      <c r="R43" s="1" t="s">
        <v>753</v>
      </c>
      <c r="S43" s="1" t="s">
        <v>754</v>
      </c>
      <c r="T43" s="1" t="s">
        <v>755</v>
      </c>
      <c r="V43" s="1" t="s">
        <v>240</v>
      </c>
      <c r="W43" s="1" t="s">
        <v>756</v>
      </c>
      <c r="X43" s="1" t="s">
        <v>757</v>
      </c>
      <c r="Y43" s="1" t="s">
        <v>188</v>
      </c>
    </row>
    <row r="44">
      <c r="A44" s="1">
        <v>3.0</v>
      </c>
      <c r="B44" s="1" t="s">
        <v>758</v>
      </c>
      <c r="C44" s="1" t="s">
        <v>759</v>
      </c>
      <c r="D44" s="1" t="s">
        <v>185</v>
      </c>
      <c r="E44" s="1" t="s">
        <v>560</v>
      </c>
      <c r="F44" s="1" t="s">
        <v>760</v>
      </c>
      <c r="G44" s="1" t="s">
        <v>761</v>
      </c>
      <c r="H44" s="1" t="s">
        <v>762</v>
      </c>
      <c r="I44" s="1" t="s">
        <v>763</v>
      </c>
      <c r="J44" s="1" t="s">
        <v>764</v>
      </c>
      <c r="K44" s="1" t="s">
        <v>765</v>
      </c>
      <c r="L44" s="1" t="s">
        <v>766</v>
      </c>
      <c r="M44" s="1" t="s">
        <v>317</v>
      </c>
      <c r="N44" s="1" t="s">
        <v>396</v>
      </c>
      <c r="O44" s="1" t="s">
        <v>767</v>
      </c>
      <c r="P44" s="1" t="s">
        <v>393</v>
      </c>
      <c r="Q44" s="1" t="s">
        <v>768</v>
      </c>
      <c r="R44" s="1" t="s">
        <v>769</v>
      </c>
      <c r="S44" s="1" t="s">
        <v>737</v>
      </c>
      <c r="T44" s="1" t="s">
        <v>403</v>
      </c>
      <c r="U44" s="1" t="s">
        <v>599</v>
      </c>
      <c r="V44" s="1" t="s">
        <v>770</v>
      </c>
      <c r="W44" s="1" t="s">
        <v>771</v>
      </c>
      <c r="X44" s="1" t="s">
        <v>151</v>
      </c>
      <c r="Y44" s="1" t="s">
        <v>772</v>
      </c>
    </row>
    <row r="45">
      <c r="A45" s="1">
        <v>4.0</v>
      </c>
      <c r="C45" s="1" t="s">
        <v>310</v>
      </c>
      <c r="D45" s="1" t="s">
        <v>640</v>
      </c>
      <c r="E45" s="1" t="s">
        <v>409</v>
      </c>
      <c r="F45" s="1" t="s">
        <v>752</v>
      </c>
      <c r="G45" s="1" t="s">
        <v>773</v>
      </c>
      <c r="H45" s="1" t="s">
        <v>774</v>
      </c>
      <c r="I45" s="1" t="s">
        <v>180</v>
      </c>
      <c r="J45" s="1" t="s">
        <v>775</v>
      </c>
      <c r="K45" s="1" t="s">
        <v>776</v>
      </c>
      <c r="L45" s="1" t="s">
        <v>777</v>
      </c>
      <c r="M45" s="1" t="s">
        <v>778</v>
      </c>
      <c r="N45" s="1" t="s">
        <v>689</v>
      </c>
      <c r="O45" s="1" t="s">
        <v>779</v>
      </c>
      <c r="P45" s="1" t="s">
        <v>780</v>
      </c>
      <c r="Q45" s="1" t="s">
        <v>83</v>
      </c>
      <c r="R45" s="1" t="s">
        <v>781</v>
      </c>
      <c r="S45" s="1" t="s">
        <v>782</v>
      </c>
      <c r="T45" s="1" t="s">
        <v>783</v>
      </c>
      <c r="U45" s="1" t="s">
        <v>784</v>
      </c>
      <c r="V45" s="1" t="s">
        <v>373</v>
      </c>
    </row>
    <row r="46">
      <c r="A46" s="1">
        <v>5.0</v>
      </c>
      <c r="B46" s="1" t="s">
        <v>257</v>
      </c>
      <c r="C46" s="1" t="s">
        <v>710</v>
      </c>
      <c r="D46" s="1" t="s">
        <v>452</v>
      </c>
      <c r="E46" s="1" t="s">
        <v>785</v>
      </c>
      <c r="F46" s="1" t="s">
        <v>786</v>
      </c>
      <c r="G46" s="1" t="s">
        <v>787</v>
      </c>
      <c r="H46" s="1" t="s">
        <v>788</v>
      </c>
      <c r="I46" s="1" t="s">
        <v>618</v>
      </c>
      <c r="J46" s="1" t="s">
        <v>219</v>
      </c>
      <c r="K46" s="1" t="s">
        <v>789</v>
      </c>
      <c r="L46" s="1" t="s">
        <v>94</v>
      </c>
      <c r="M46" s="1" t="s">
        <v>790</v>
      </c>
      <c r="N46" s="1" t="s">
        <v>221</v>
      </c>
      <c r="O46" s="1" t="s">
        <v>791</v>
      </c>
      <c r="P46" s="1" t="s">
        <v>792</v>
      </c>
      <c r="Q46" s="1" t="s">
        <v>793</v>
      </c>
      <c r="R46" s="1" t="s">
        <v>794</v>
      </c>
      <c r="S46" s="1" t="s">
        <v>795</v>
      </c>
      <c r="T46" s="1" t="s">
        <v>238</v>
      </c>
      <c r="U46" s="1" t="s">
        <v>187</v>
      </c>
      <c r="V46" s="1" t="s">
        <v>796</v>
      </c>
      <c r="W46" s="1" t="s">
        <v>797</v>
      </c>
      <c r="X46" s="1" t="s">
        <v>798</v>
      </c>
      <c r="Y46" s="1" t="s">
        <v>799</v>
      </c>
    </row>
    <row r="47">
      <c r="A47" s="1">
        <v>6.0</v>
      </c>
      <c r="B47" s="1" t="s">
        <v>800</v>
      </c>
      <c r="C47" s="1" t="s">
        <v>211</v>
      </c>
      <c r="D47" s="1" t="s">
        <v>801</v>
      </c>
      <c r="E47" s="1" t="s">
        <v>410</v>
      </c>
      <c r="F47" s="1" t="s">
        <v>56</v>
      </c>
      <c r="G47" s="1" t="s">
        <v>802</v>
      </c>
      <c r="H47" s="1" t="s">
        <v>588</v>
      </c>
      <c r="I47" s="1" t="s">
        <v>803</v>
      </c>
      <c r="J47" s="1" t="s">
        <v>110</v>
      </c>
      <c r="K47" s="1" t="s">
        <v>182</v>
      </c>
      <c r="L47" s="1" t="s">
        <v>124</v>
      </c>
      <c r="M47" s="1" t="s">
        <v>804</v>
      </c>
      <c r="N47" s="1" t="s">
        <v>805</v>
      </c>
      <c r="O47" s="1" t="s">
        <v>144</v>
      </c>
      <c r="P47" s="1" t="s">
        <v>753</v>
      </c>
      <c r="Q47" s="1" t="s">
        <v>806</v>
      </c>
      <c r="R47" s="1" t="s">
        <v>59</v>
      </c>
      <c r="S47" s="1" t="s">
        <v>807</v>
      </c>
      <c r="T47" s="1" t="s">
        <v>808</v>
      </c>
      <c r="V47" s="1" t="s">
        <v>385</v>
      </c>
      <c r="W47" s="1" t="s">
        <v>757</v>
      </c>
      <c r="X47" s="1" t="s">
        <v>608</v>
      </c>
      <c r="Y47" s="1" t="s">
        <v>809</v>
      </c>
    </row>
    <row r="48">
      <c r="A48" s="1">
        <v>7.0</v>
      </c>
      <c r="B48" s="1" t="s">
        <v>434</v>
      </c>
      <c r="C48" s="1" t="s">
        <v>810</v>
      </c>
      <c r="D48" s="1" t="s">
        <v>488</v>
      </c>
      <c r="E48" s="1" t="s">
        <v>611</v>
      </c>
      <c r="F48" s="1" t="s">
        <v>611</v>
      </c>
      <c r="G48" s="1" t="s">
        <v>462</v>
      </c>
      <c r="H48" s="1" t="s">
        <v>139</v>
      </c>
      <c r="I48" s="1" t="s">
        <v>493</v>
      </c>
      <c r="J48" s="1" t="s">
        <v>291</v>
      </c>
      <c r="K48" s="1" t="s">
        <v>569</v>
      </c>
      <c r="L48" s="1" t="s">
        <v>811</v>
      </c>
      <c r="M48" s="1" t="s">
        <v>812</v>
      </c>
      <c r="N48" s="1" t="s">
        <v>482</v>
      </c>
      <c r="O48" s="1" t="s">
        <v>758</v>
      </c>
      <c r="P48" s="1" t="s">
        <v>585</v>
      </c>
      <c r="Q48" s="1" t="s">
        <v>144</v>
      </c>
      <c r="R48" s="1" t="s">
        <v>813</v>
      </c>
      <c r="S48" s="1" t="s">
        <v>814</v>
      </c>
      <c r="T48" s="1" t="s">
        <v>815</v>
      </c>
      <c r="U48" s="1" t="s">
        <v>182</v>
      </c>
      <c r="V48" s="1" t="s">
        <v>708</v>
      </c>
      <c r="W48" s="1" t="s">
        <v>188</v>
      </c>
      <c r="X48" s="1" t="s">
        <v>753</v>
      </c>
      <c r="Y48" s="1" t="s">
        <v>144</v>
      </c>
    </row>
    <row r="49">
      <c r="A49" s="1">
        <v>8.0</v>
      </c>
      <c r="B49" s="1" t="s">
        <v>816</v>
      </c>
      <c r="C49" s="1" t="s">
        <v>218</v>
      </c>
      <c r="D49" s="1" t="s">
        <v>343</v>
      </c>
      <c r="E49" s="1" t="s">
        <v>331</v>
      </c>
      <c r="F49" s="1" t="s">
        <v>817</v>
      </c>
      <c r="G49" s="1" t="s">
        <v>416</v>
      </c>
      <c r="H49" s="1" t="s">
        <v>121</v>
      </c>
      <c r="I49" s="1" t="s">
        <v>166</v>
      </c>
      <c r="J49" s="1" t="s">
        <v>204</v>
      </c>
      <c r="K49" s="1" t="s">
        <v>818</v>
      </c>
      <c r="L49" s="1" t="s">
        <v>819</v>
      </c>
      <c r="M49" s="1" t="s">
        <v>820</v>
      </c>
      <c r="N49" s="1" t="s">
        <v>73</v>
      </c>
      <c r="O49" s="1" t="s">
        <v>821</v>
      </c>
      <c r="P49" s="1" t="s">
        <v>714</v>
      </c>
      <c r="Q49" s="1" t="s">
        <v>822</v>
      </c>
      <c r="R49" s="1" t="s">
        <v>823</v>
      </c>
      <c r="S49" s="1" t="s">
        <v>778</v>
      </c>
      <c r="T49" s="1" t="s">
        <v>824</v>
      </c>
      <c r="U49" s="1" t="s">
        <v>469</v>
      </c>
      <c r="V49" s="1" t="s">
        <v>492</v>
      </c>
      <c r="W49" s="1" t="s">
        <v>356</v>
      </c>
      <c r="X49" s="1" t="s">
        <v>825</v>
      </c>
      <c r="Y49" s="1" t="s">
        <v>826</v>
      </c>
    </row>
    <row r="50">
      <c r="A50" s="1">
        <v>9.0</v>
      </c>
      <c r="B50" s="1" t="s">
        <v>827</v>
      </c>
      <c r="C50" s="1" t="s">
        <v>828</v>
      </c>
      <c r="D50" s="1" t="s">
        <v>192</v>
      </c>
      <c r="E50" s="1" t="s">
        <v>200</v>
      </c>
      <c r="F50" s="1" t="s">
        <v>829</v>
      </c>
      <c r="G50" s="1" t="s">
        <v>793</v>
      </c>
      <c r="H50" s="1" t="s">
        <v>488</v>
      </c>
      <c r="I50" s="1" t="s">
        <v>170</v>
      </c>
      <c r="J50" s="1" t="s">
        <v>830</v>
      </c>
      <c r="K50" s="1" t="s">
        <v>770</v>
      </c>
      <c r="L50" s="1" t="s">
        <v>479</v>
      </c>
      <c r="M50" s="1" t="s">
        <v>831</v>
      </c>
      <c r="N50" s="1" t="s">
        <v>462</v>
      </c>
      <c r="O50" s="1" t="s">
        <v>832</v>
      </c>
      <c r="P50" s="1" t="s">
        <v>356</v>
      </c>
      <c r="Q50" s="1" t="s">
        <v>199</v>
      </c>
      <c r="R50" s="1" t="s">
        <v>833</v>
      </c>
      <c r="S50" s="1" t="s">
        <v>218</v>
      </c>
      <c r="T50" s="1" t="s">
        <v>582</v>
      </c>
      <c r="U50" s="1" t="s">
        <v>166</v>
      </c>
      <c r="V50" s="1" t="s">
        <v>488</v>
      </c>
      <c r="W50" s="1" t="s">
        <v>87</v>
      </c>
      <c r="X50" s="1" t="s">
        <v>265</v>
      </c>
      <c r="Y50" s="1" t="s">
        <v>834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</row>
    <row r="2">
      <c r="A2" s="1">
        <v>0.0</v>
      </c>
      <c r="B2" s="1">
        <v>12.0</v>
      </c>
      <c r="C2" s="1">
        <v>185.0</v>
      </c>
      <c r="D2" s="1">
        <v>12.0</v>
      </c>
      <c r="E2" s="1">
        <v>1.0</v>
      </c>
      <c r="F2" s="1">
        <v>1.0</v>
      </c>
      <c r="G2" s="1">
        <v>0.0</v>
      </c>
      <c r="H2" s="1">
        <v>135.0</v>
      </c>
      <c r="I2" s="1">
        <v>8.0</v>
      </c>
      <c r="J2" s="1">
        <v>28.0</v>
      </c>
      <c r="K2" s="1">
        <v>86.0</v>
      </c>
      <c r="L2" s="1">
        <v>18.0</v>
      </c>
      <c r="M2" s="1">
        <v>3.0</v>
      </c>
      <c r="N2" s="1">
        <v>61.0</v>
      </c>
      <c r="O2" s="1">
        <v>1.0</v>
      </c>
      <c r="P2" s="1">
        <v>1.0</v>
      </c>
      <c r="Q2" s="1">
        <v>6.0</v>
      </c>
      <c r="R2" s="1">
        <v>0.0</v>
      </c>
      <c r="S2" s="1">
        <v>146.0</v>
      </c>
      <c r="T2" s="1">
        <v>32.0</v>
      </c>
      <c r="U2" s="1">
        <v>0.0</v>
      </c>
      <c r="V2" s="1">
        <v>3.0</v>
      </c>
      <c r="W2" s="1">
        <v>0.0</v>
      </c>
      <c r="X2" s="1">
        <v>0.0</v>
      </c>
      <c r="Y2" s="1">
        <v>1.0</v>
      </c>
      <c r="Z2" s="1">
        <v>0.0</v>
      </c>
    </row>
    <row r="3">
      <c r="A3" s="1">
        <v>1.0</v>
      </c>
      <c r="B3" s="1">
        <v>523.0</v>
      </c>
      <c r="C3" s="1">
        <v>44.0</v>
      </c>
      <c r="D3" s="1">
        <v>2.0</v>
      </c>
      <c r="E3" s="1">
        <v>27.0</v>
      </c>
      <c r="F3" s="1">
        <v>25.0</v>
      </c>
      <c r="G3" s="1">
        <v>1507.0</v>
      </c>
      <c r="H3" s="1">
        <v>24.0</v>
      </c>
      <c r="I3" s="1">
        <v>2.0</v>
      </c>
      <c r="J3" s="1">
        <v>5.0</v>
      </c>
      <c r="K3" s="1">
        <v>35.0</v>
      </c>
      <c r="L3" s="1">
        <v>7.0</v>
      </c>
      <c r="M3" s="1">
        <v>5.0</v>
      </c>
      <c r="N3" s="1">
        <v>267.0</v>
      </c>
      <c r="O3" s="1">
        <v>10.0</v>
      </c>
      <c r="P3" s="1">
        <v>4.0</v>
      </c>
      <c r="Q3" s="1">
        <v>2.0</v>
      </c>
      <c r="R3" s="1">
        <v>15.0</v>
      </c>
      <c r="S3" s="1">
        <v>4.0</v>
      </c>
      <c r="T3" s="1">
        <v>6.0</v>
      </c>
      <c r="U3" s="1">
        <v>0.0</v>
      </c>
      <c r="V3" s="1">
        <v>1.0</v>
      </c>
      <c r="W3" s="1">
        <v>0.0</v>
      </c>
      <c r="X3" s="1">
        <v>1.0</v>
      </c>
      <c r="Y3" s="1">
        <v>0.0</v>
      </c>
      <c r="Z3" s="1">
        <v>0.0</v>
      </c>
    </row>
    <row r="4">
      <c r="A4" s="1">
        <v>2.0</v>
      </c>
      <c r="B4" s="1">
        <v>4846.0</v>
      </c>
      <c r="C4" s="1">
        <v>46.0</v>
      </c>
      <c r="D4" s="1">
        <v>12.0</v>
      </c>
      <c r="E4" s="1">
        <v>25.0</v>
      </c>
      <c r="F4" s="1">
        <v>71.0</v>
      </c>
      <c r="G4" s="1">
        <v>243.0</v>
      </c>
      <c r="H4" s="1">
        <v>207.0</v>
      </c>
      <c r="I4" s="1">
        <v>85.0</v>
      </c>
      <c r="J4" s="1">
        <v>184.0</v>
      </c>
      <c r="K4" s="1">
        <v>59.0</v>
      </c>
      <c r="L4" s="1">
        <v>41.0</v>
      </c>
      <c r="M4" s="1">
        <v>3.0</v>
      </c>
      <c r="N4" s="1">
        <v>8.0</v>
      </c>
      <c r="O4" s="1">
        <v>3.0</v>
      </c>
      <c r="P4" s="1">
        <v>1.0</v>
      </c>
      <c r="Q4" s="1">
        <v>11.0</v>
      </c>
      <c r="R4" s="1">
        <v>2.0</v>
      </c>
      <c r="S4" s="1">
        <v>109.0</v>
      </c>
      <c r="T4" s="1">
        <v>35.0</v>
      </c>
      <c r="U4" s="1">
        <v>0.0</v>
      </c>
      <c r="V4" s="1">
        <v>9.0</v>
      </c>
      <c r="W4" s="1">
        <v>10.0</v>
      </c>
      <c r="X4" s="1">
        <v>6.0</v>
      </c>
      <c r="Y4" s="1">
        <v>2.0</v>
      </c>
      <c r="Z4" s="1">
        <v>2.0</v>
      </c>
    </row>
    <row r="5">
      <c r="A5" s="1">
        <v>3.0</v>
      </c>
      <c r="B5" s="1">
        <v>2900.0</v>
      </c>
      <c r="C5" s="1">
        <v>103.0</v>
      </c>
      <c r="D5" s="1">
        <v>359.0</v>
      </c>
      <c r="E5" s="1">
        <v>792.0</v>
      </c>
      <c r="F5" s="1">
        <v>319.0</v>
      </c>
      <c r="G5" s="1">
        <v>631.0</v>
      </c>
      <c r="H5" s="1">
        <v>61.0</v>
      </c>
      <c r="I5" s="1">
        <v>1006.0</v>
      </c>
      <c r="J5" s="1">
        <v>657.0</v>
      </c>
      <c r="K5" s="1">
        <v>48.0</v>
      </c>
      <c r="L5" s="1">
        <v>33.0</v>
      </c>
      <c r="M5" s="1">
        <v>35.0</v>
      </c>
      <c r="N5" s="1">
        <v>76.0</v>
      </c>
      <c r="O5" s="1">
        <v>4.0</v>
      </c>
      <c r="P5" s="1">
        <v>10.0</v>
      </c>
      <c r="Q5" s="1">
        <v>196.0</v>
      </c>
      <c r="R5" s="1">
        <v>16.0</v>
      </c>
      <c r="S5" s="1">
        <v>29.0</v>
      </c>
      <c r="T5" s="1">
        <v>13.0</v>
      </c>
      <c r="U5" s="1">
        <v>4.0</v>
      </c>
      <c r="V5" s="1">
        <v>44.0</v>
      </c>
      <c r="W5" s="1">
        <v>55.0</v>
      </c>
      <c r="X5" s="1">
        <v>84.0</v>
      </c>
      <c r="Y5" s="1">
        <v>28.0</v>
      </c>
      <c r="Z5" s="1">
        <v>0.0</v>
      </c>
    </row>
    <row r="6">
      <c r="A6" s="1">
        <v>4.0</v>
      </c>
      <c r="B6" s="1">
        <v>0.0</v>
      </c>
      <c r="C6" s="1">
        <v>52.0</v>
      </c>
      <c r="D6" s="1">
        <v>18.0</v>
      </c>
      <c r="E6" s="1">
        <v>7.0</v>
      </c>
      <c r="F6" s="1">
        <v>13.0</v>
      </c>
      <c r="G6" s="1">
        <v>16.0</v>
      </c>
      <c r="H6" s="1">
        <v>412.0</v>
      </c>
      <c r="I6" s="1">
        <v>3.0</v>
      </c>
      <c r="J6" s="1">
        <v>8.0</v>
      </c>
      <c r="K6" s="1">
        <v>127.0</v>
      </c>
      <c r="L6" s="1">
        <v>168.0</v>
      </c>
      <c r="M6" s="1">
        <v>110.0</v>
      </c>
      <c r="N6" s="1">
        <v>390.0</v>
      </c>
      <c r="O6" s="1">
        <v>29.0</v>
      </c>
      <c r="P6" s="1">
        <v>32.0</v>
      </c>
      <c r="Q6" s="1">
        <v>1.0</v>
      </c>
      <c r="R6" s="1">
        <v>17.0</v>
      </c>
      <c r="S6" s="1">
        <v>120.0</v>
      </c>
      <c r="T6" s="1">
        <v>120.0</v>
      </c>
      <c r="U6" s="1">
        <v>14.0</v>
      </c>
      <c r="V6" s="1">
        <v>2.0</v>
      </c>
      <c r="W6" s="1">
        <v>0.0</v>
      </c>
      <c r="X6" s="1">
        <v>0.0</v>
      </c>
      <c r="Y6" s="1">
        <v>0.0</v>
      </c>
      <c r="Z6" s="1">
        <v>12.0</v>
      </c>
    </row>
    <row r="7">
      <c r="A7" s="1">
        <v>5.0</v>
      </c>
      <c r="B7" s="1">
        <v>117.0</v>
      </c>
      <c r="C7" s="1">
        <v>833.0</v>
      </c>
      <c r="D7" s="1">
        <v>415.0</v>
      </c>
      <c r="E7" s="1">
        <v>70.0</v>
      </c>
      <c r="F7" s="1">
        <v>41.0</v>
      </c>
      <c r="G7" s="1">
        <v>82.0</v>
      </c>
      <c r="H7" s="1">
        <v>181.0</v>
      </c>
      <c r="I7" s="1">
        <v>594.0</v>
      </c>
      <c r="J7" s="1">
        <v>694.0</v>
      </c>
      <c r="K7" s="1">
        <v>571.0</v>
      </c>
      <c r="L7" s="1">
        <v>162.0</v>
      </c>
      <c r="M7" s="1">
        <v>126.0</v>
      </c>
      <c r="N7" s="1">
        <v>891.0</v>
      </c>
      <c r="O7" s="1">
        <v>14.0</v>
      </c>
      <c r="P7" s="1">
        <v>11.0</v>
      </c>
      <c r="Q7" s="1">
        <v>399.0</v>
      </c>
      <c r="R7" s="1">
        <v>78.0</v>
      </c>
      <c r="S7" s="1">
        <v>105.0</v>
      </c>
      <c r="T7" s="1">
        <v>127.0</v>
      </c>
      <c r="U7" s="1">
        <v>6.0</v>
      </c>
      <c r="V7" s="1">
        <v>31.0</v>
      </c>
      <c r="W7" s="1">
        <v>62.0</v>
      </c>
      <c r="X7" s="1">
        <v>43.0</v>
      </c>
      <c r="Y7" s="1">
        <v>26.0</v>
      </c>
      <c r="Z7" s="1">
        <v>5.0</v>
      </c>
    </row>
    <row r="8">
      <c r="A8" s="1">
        <v>6.0</v>
      </c>
      <c r="B8" s="1">
        <v>22.0</v>
      </c>
      <c r="C8" s="1">
        <v>5307.0</v>
      </c>
      <c r="D8" s="1">
        <v>25.0</v>
      </c>
      <c r="E8" s="1">
        <v>3.0</v>
      </c>
      <c r="F8" s="1">
        <v>4.0</v>
      </c>
      <c r="G8" s="1">
        <v>37.0</v>
      </c>
      <c r="H8" s="1">
        <v>288.0</v>
      </c>
      <c r="I8" s="1">
        <v>136.0</v>
      </c>
      <c r="J8" s="1">
        <v>335.0</v>
      </c>
      <c r="K8" s="1">
        <v>3670.0</v>
      </c>
      <c r="L8" s="1">
        <v>28.0</v>
      </c>
      <c r="M8" s="1">
        <v>6.0</v>
      </c>
      <c r="N8" s="1">
        <v>436.0</v>
      </c>
      <c r="O8" s="1">
        <v>0.0</v>
      </c>
      <c r="P8" s="1">
        <v>1.0</v>
      </c>
      <c r="Q8" s="1">
        <v>86.0</v>
      </c>
      <c r="R8" s="1">
        <v>9.0</v>
      </c>
      <c r="S8" s="1">
        <v>1223.0</v>
      </c>
      <c r="T8" s="1">
        <v>702.0</v>
      </c>
      <c r="U8" s="1">
        <v>0.0</v>
      </c>
      <c r="V8" s="1">
        <v>7.0</v>
      </c>
      <c r="W8" s="1">
        <v>19.0</v>
      </c>
      <c r="X8" s="1">
        <v>11.0</v>
      </c>
      <c r="Y8" s="1">
        <v>6.0</v>
      </c>
      <c r="Z8" s="1">
        <v>1.0</v>
      </c>
    </row>
    <row r="9">
      <c r="A9" s="1">
        <v>7.0</v>
      </c>
      <c r="B9" s="1">
        <v>72.0</v>
      </c>
      <c r="C9" s="1">
        <v>10.0</v>
      </c>
      <c r="D9" s="1">
        <v>1557.0</v>
      </c>
      <c r="E9" s="1">
        <v>3517.0</v>
      </c>
      <c r="F9" s="1">
        <v>2630.0</v>
      </c>
      <c r="G9" s="1">
        <v>975.0</v>
      </c>
      <c r="H9" s="1">
        <v>723.0</v>
      </c>
      <c r="I9" s="1">
        <v>109.0</v>
      </c>
      <c r="J9" s="1">
        <v>69.0</v>
      </c>
      <c r="K9" s="1">
        <v>19.0</v>
      </c>
      <c r="L9" s="1">
        <v>259.0</v>
      </c>
      <c r="M9" s="1">
        <v>686.0</v>
      </c>
      <c r="N9" s="1">
        <v>208.0</v>
      </c>
      <c r="O9" s="1">
        <v>188.0</v>
      </c>
      <c r="P9" s="1">
        <v>248.0</v>
      </c>
      <c r="Q9" s="1">
        <v>0.0</v>
      </c>
      <c r="R9" s="1">
        <v>40.0</v>
      </c>
      <c r="S9" s="1">
        <v>57.0</v>
      </c>
      <c r="T9" s="1">
        <v>35.0</v>
      </c>
      <c r="U9" s="1">
        <v>256.0</v>
      </c>
      <c r="V9" s="1">
        <v>87.0</v>
      </c>
      <c r="W9" s="1">
        <v>4.0</v>
      </c>
      <c r="X9" s="1">
        <v>13.0</v>
      </c>
      <c r="Y9" s="1">
        <v>2.0</v>
      </c>
      <c r="Z9" s="1">
        <v>8.0</v>
      </c>
    </row>
    <row r="10">
      <c r="A10" s="1">
        <v>8.0</v>
      </c>
      <c r="B10" s="1">
        <v>19.0</v>
      </c>
      <c r="C10" s="1">
        <v>853.0</v>
      </c>
      <c r="D10" s="1">
        <v>437.0</v>
      </c>
      <c r="E10" s="1">
        <v>1098.0</v>
      </c>
      <c r="F10" s="1">
        <v>947.0</v>
      </c>
      <c r="G10" s="1">
        <v>151.0</v>
      </c>
      <c r="H10" s="1">
        <v>264.0</v>
      </c>
      <c r="I10" s="1">
        <v>4152.0</v>
      </c>
      <c r="J10" s="1">
        <v>2705.0</v>
      </c>
      <c r="K10" s="1">
        <v>1004.0</v>
      </c>
      <c r="L10" s="1">
        <v>134.0</v>
      </c>
      <c r="M10" s="1">
        <v>376.0</v>
      </c>
      <c r="N10" s="1">
        <v>1196.0</v>
      </c>
      <c r="O10" s="1">
        <v>9.0</v>
      </c>
      <c r="P10" s="1">
        <v>28.0</v>
      </c>
      <c r="Q10" s="1">
        <v>2081.0</v>
      </c>
      <c r="R10" s="1">
        <v>470.0</v>
      </c>
      <c r="S10" s="1">
        <v>103.0</v>
      </c>
      <c r="T10" s="1">
        <v>112.0</v>
      </c>
      <c r="U10" s="1">
        <v>2.0</v>
      </c>
      <c r="V10" s="1">
        <v>321.0</v>
      </c>
      <c r="W10" s="1">
        <v>825.0</v>
      </c>
      <c r="X10" s="1">
        <v>315.0</v>
      </c>
      <c r="Y10" s="1">
        <v>77.0</v>
      </c>
      <c r="Z10" s="1">
        <v>2.0</v>
      </c>
    </row>
    <row r="11">
      <c r="A11" s="1">
        <v>9.0</v>
      </c>
      <c r="B11" s="1">
        <v>19.0</v>
      </c>
      <c r="C11" s="1">
        <v>431.0</v>
      </c>
      <c r="D11" s="1">
        <v>9027.0</v>
      </c>
      <c r="E11" s="1">
        <v>7547.0</v>
      </c>
      <c r="F11" s="1">
        <v>3376.0</v>
      </c>
      <c r="G11" s="1">
        <v>407.0</v>
      </c>
      <c r="H11" s="1">
        <v>5842.0</v>
      </c>
      <c r="I11" s="1">
        <v>4066.0</v>
      </c>
      <c r="J11" s="1">
        <v>2206.0</v>
      </c>
      <c r="K11" s="1">
        <v>967.0</v>
      </c>
      <c r="L11" s="1">
        <v>5281.0</v>
      </c>
      <c r="M11" s="1">
        <v>5429.0</v>
      </c>
      <c r="N11" s="1">
        <v>2178.0</v>
      </c>
      <c r="O11" s="1">
        <v>4193.0</v>
      </c>
      <c r="P11" s="1">
        <v>4595.0</v>
      </c>
      <c r="Q11" s="1">
        <v>748.0</v>
      </c>
      <c r="R11" s="1">
        <v>1289.0</v>
      </c>
      <c r="S11" s="1">
        <v>497.0</v>
      </c>
      <c r="T11" s="1">
        <v>319.0</v>
      </c>
      <c r="U11" s="1">
        <v>1514.0</v>
      </c>
      <c r="V11" s="1">
        <v>1060.0</v>
      </c>
      <c r="W11" s="1">
        <v>400.0</v>
      </c>
      <c r="X11" s="1">
        <v>288.0</v>
      </c>
      <c r="Y11" s="1">
        <v>39.0</v>
      </c>
      <c r="Z11" s="1">
        <v>333.0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  <c r="Z20" s="1">
        <v>24.0</v>
      </c>
    </row>
    <row r="21">
      <c r="A21" s="1">
        <v>0.0</v>
      </c>
      <c r="B21" s="1" t="str">
        <f t="shared" ref="B21:Z21" si="1">LEFT(B41,4)</f>
        <v>0.33</v>
      </c>
      <c r="C21" s="1" t="str">
        <f t="shared" si="1"/>
        <v>0.46</v>
      </c>
      <c r="D21" s="1" t="str">
        <f t="shared" si="1"/>
        <v>0.08</v>
      </c>
      <c r="E21" s="1" t="str">
        <f t="shared" si="1"/>
        <v>0.00</v>
      </c>
      <c r="F21" s="1" t="str">
        <f t="shared" si="1"/>
        <v>1.00</v>
      </c>
      <c r="G21" s="1" t="str">
        <f t="shared" si="1"/>
        <v/>
      </c>
      <c r="H21" s="1" t="str">
        <f t="shared" si="1"/>
        <v>0.34</v>
      </c>
      <c r="I21" s="1" t="str">
        <f t="shared" si="1"/>
        <v>0.38</v>
      </c>
      <c r="J21" s="1" t="str">
        <f t="shared" si="1"/>
        <v>0.29</v>
      </c>
      <c r="K21" s="1" t="str">
        <f t="shared" si="1"/>
        <v>0.35</v>
      </c>
      <c r="L21" s="1" t="str">
        <f t="shared" si="1"/>
        <v>0.33</v>
      </c>
      <c r="M21" s="1" t="str">
        <f t="shared" si="1"/>
        <v>0.00</v>
      </c>
      <c r="N21" s="1" t="str">
        <f t="shared" si="1"/>
        <v>0.23</v>
      </c>
      <c r="O21" s="1" t="str">
        <f t="shared" si="1"/>
        <v>0.00</v>
      </c>
      <c r="P21" s="1" t="str">
        <f t="shared" si="1"/>
        <v>0.00</v>
      </c>
      <c r="Q21" s="1" t="str">
        <f t="shared" si="1"/>
        <v>0.50</v>
      </c>
      <c r="R21" s="1" t="str">
        <f t="shared" si="1"/>
        <v/>
      </c>
      <c r="S21" s="1" t="str">
        <f t="shared" si="1"/>
        <v>0.40</v>
      </c>
      <c r="T21" s="1" t="str">
        <f t="shared" si="1"/>
        <v>0.28</v>
      </c>
      <c r="U21" s="1" t="str">
        <f t="shared" si="1"/>
        <v/>
      </c>
      <c r="V21" s="1" t="str">
        <f t="shared" si="1"/>
        <v>0.00</v>
      </c>
      <c r="W21" s="1" t="str">
        <f t="shared" si="1"/>
        <v/>
      </c>
      <c r="X21" s="1" t="str">
        <f t="shared" si="1"/>
        <v/>
      </c>
      <c r="Y21" s="1" t="str">
        <f t="shared" si="1"/>
        <v>1.00</v>
      </c>
      <c r="Z21" s="1" t="str">
        <f t="shared" si="1"/>
        <v/>
      </c>
    </row>
    <row r="22">
      <c r="A22" s="1">
        <v>1.0</v>
      </c>
      <c r="B22" s="1" t="str">
        <f t="shared" ref="B22:Z22" si="2">LEFT(B42,4)</f>
        <v>0.48</v>
      </c>
      <c r="C22" s="1" t="str">
        <f t="shared" si="2"/>
        <v>0.27</v>
      </c>
      <c r="D22" s="1" t="str">
        <f t="shared" si="2"/>
        <v>0.50</v>
      </c>
      <c r="E22" s="1" t="str">
        <f t="shared" si="2"/>
        <v>0.41</v>
      </c>
      <c r="F22" s="1" t="str">
        <f t="shared" si="2"/>
        <v>0.20</v>
      </c>
      <c r="G22" s="1" t="str">
        <f t="shared" si="2"/>
        <v>0.67</v>
      </c>
      <c r="H22" s="1" t="str">
        <f t="shared" si="2"/>
        <v>0.17</v>
      </c>
      <c r="I22" s="1" t="str">
        <f t="shared" si="2"/>
        <v>0.00</v>
      </c>
      <c r="J22" s="1" t="str">
        <f t="shared" si="2"/>
        <v>0.40</v>
      </c>
      <c r="K22" s="1" t="str">
        <f t="shared" si="2"/>
        <v>0.37</v>
      </c>
      <c r="L22" s="1" t="str">
        <f t="shared" si="2"/>
        <v>0.14</v>
      </c>
      <c r="M22" s="1" t="str">
        <f t="shared" si="2"/>
        <v>0.20</v>
      </c>
      <c r="N22" s="1" t="str">
        <f t="shared" si="2"/>
        <v>0.41</v>
      </c>
      <c r="O22" s="1" t="str">
        <f t="shared" si="2"/>
        <v>0.10</v>
      </c>
      <c r="P22" s="1" t="str">
        <f t="shared" si="2"/>
        <v>0.50</v>
      </c>
      <c r="Q22" s="1" t="str">
        <f t="shared" si="2"/>
        <v>0.50</v>
      </c>
      <c r="R22" s="1" t="str">
        <f t="shared" si="2"/>
        <v>0.27</v>
      </c>
      <c r="S22" s="1" t="str">
        <f t="shared" si="2"/>
        <v>0.50</v>
      </c>
      <c r="T22" s="1" t="str">
        <f t="shared" si="2"/>
        <v>0.17</v>
      </c>
      <c r="U22" s="1" t="str">
        <f t="shared" si="2"/>
        <v/>
      </c>
      <c r="V22" s="1" t="str">
        <f t="shared" si="2"/>
        <v>0.00</v>
      </c>
      <c r="W22" s="1" t="str">
        <f t="shared" si="2"/>
        <v/>
      </c>
      <c r="X22" s="1" t="str">
        <f t="shared" si="2"/>
        <v>1.00</v>
      </c>
      <c r="Y22" s="1" t="str">
        <f t="shared" si="2"/>
        <v/>
      </c>
      <c r="Z22" s="1" t="str">
        <f t="shared" si="2"/>
        <v/>
      </c>
    </row>
    <row r="23">
      <c r="A23" s="1">
        <v>2.0</v>
      </c>
      <c r="B23" s="1" t="str">
        <f t="shared" ref="B23:Z23" si="3">LEFT(B43,4)</f>
        <v>0.76</v>
      </c>
      <c r="C23" s="1" t="str">
        <f t="shared" si="3"/>
        <v>0.37</v>
      </c>
      <c r="D23" s="1" t="str">
        <f t="shared" si="3"/>
        <v>0.33</v>
      </c>
      <c r="E23" s="1" t="str">
        <f t="shared" si="3"/>
        <v>0.40</v>
      </c>
      <c r="F23" s="1" t="str">
        <f t="shared" si="3"/>
        <v>0.52</v>
      </c>
      <c r="G23" s="1" t="str">
        <f t="shared" si="3"/>
        <v>0.35</v>
      </c>
      <c r="H23" s="1" t="str">
        <f t="shared" si="3"/>
        <v>0.27</v>
      </c>
      <c r="I23" s="1" t="str">
        <f t="shared" si="3"/>
        <v>0.46</v>
      </c>
      <c r="J23" s="1" t="str">
        <f t="shared" si="3"/>
        <v>0.57</v>
      </c>
      <c r="K23" s="1" t="str">
        <f t="shared" si="3"/>
        <v>0.25</v>
      </c>
      <c r="L23" s="1" t="str">
        <f t="shared" si="3"/>
        <v>0.07</v>
      </c>
      <c r="M23" s="1" t="str">
        <f t="shared" si="3"/>
        <v>0.33</v>
      </c>
      <c r="N23" s="1" t="str">
        <f t="shared" si="3"/>
        <v>0.12</v>
      </c>
      <c r="O23" s="1" t="str">
        <f t="shared" si="3"/>
        <v>0.33</v>
      </c>
      <c r="P23" s="1" t="str">
        <f t="shared" si="3"/>
        <v>0.00</v>
      </c>
      <c r="Q23" s="1" t="str">
        <f t="shared" si="3"/>
        <v>0.36</v>
      </c>
      <c r="R23" s="1" t="str">
        <f t="shared" si="3"/>
        <v>0.50</v>
      </c>
      <c r="S23" s="1" t="str">
        <f t="shared" si="3"/>
        <v>0.39</v>
      </c>
      <c r="T23" s="1" t="str">
        <f t="shared" si="3"/>
        <v>0.40</v>
      </c>
      <c r="U23" s="1" t="str">
        <f t="shared" si="3"/>
        <v/>
      </c>
      <c r="V23" s="1" t="str">
        <f t="shared" si="3"/>
        <v>0.33</v>
      </c>
      <c r="W23" s="1" t="str">
        <f t="shared" si="3"/>
        <v>0.30</v>
      </c>
      <c r="X23" s="1" t="str">
        <f t="shared" si="3"/>
        <v>0.33</v>
      </c>
      <c r="Y23" s="1" t="str">
        <f t="shared" si="3"/>
        <v>1.00</v>
      </c>
      <c r="Z23" s="1" t="str">
        <f t="shared" si="3"/>
        <v>0.00</v>
      </c>
    </row>
    <row r="24">
      <c r="A24" s="1">
        <v>3.0</v>
      </c>
      <c r="B24" s="1" t="str">
        <f t="shared" ref="B24:Z24" si="4">LEFT(B44,4)</f>
        <v>0.66</v>
      </c>
      <c r="C24" s="1" t="str">
        <f t="shared" si="4"/>
        <v>0.46</v>
      </c>
      <c r="D24" s="1" t="str">
        <f t="shared" si="4"/>
        <v>0.69</v>
      </c>
      <c r="E24" s="1" t="str">
        <f t="shared" si="4"/>
        <v>0.71</v>
      </c>
      <c r="F24" s="1" t="str">
        <f t="shared" si="4"/>
        <v>0.64</v>
      </c>
      <c r="G24" s="1" t="str">
        <f t="shared" si="4"/>
        <v>0.51</v>
      </c>
      <c r="H24" s="1" t="str">
        <f t="shared" si="4"/>
        <v>0.25</v>
      </c>
      <c r="I24" s="1" t="str">
        <f t="shared" si="4"/>
        <v>0.78</v>
      </c>
      <c r="J24" s="1" t="str">
        <f t="shared" si="4"/>
        <v>0.78</v>
      </c>
      <c r="K24" s="1" t="str">
        <f t="shared" si="4"/>
        <v>0.25</v>
      </c>
      <c r="L24" s="1" t="str">
        <f t="shared" si="4"/>
        <v>0.33</v>
      </c>
      <c r="M24" s="1" t="str">
        <f t="shared" si="4"/>
        <v>0.43</v>
      </c>
      <c r="N24" s="1" t="str">
        <f t="shared" si="4"/>
        <v>0.28</v>
      </c>
      <c r="O24" s="1" t="str">
        <f t="shared" si="4"/>
        <v>0.50</v>
      </c>
      <c r="P24" s="1" t="str">
        <f t="shared" si="4"/>
        <v>0.10</v>
      </c>
      <c r="Q24" s="1" t="str">
        <f t="shared" si="4"/>
        <v>0.71</v>
      </c>
      <c r="R24" s="1" t="str">
        <f t="shared" si="4"/>
        <v>0.75</v>
      </c>
      <c r="S24" s="1" t="str">
        <f t="shared" si="4"/>
        <v>0.21</v>
      </c>
      <c r="T24" s="1" t="str">
        <f t="shared" si="4"/>
        <v>0.23</v>
      </c>
      <c r="U24" s="1" t="str">
        <f t="shared" si="4"/>
        <v>0.50</v>
      </c>
      <c r="V24" s="1" t="str">
        <f t="shared" si="4"/>
        <v>0.70</v>
      </c>
      <c r="W24" s="1" t="str">
        <f t="shared" si="4"/>
        <v>0.71</v>
      </c>
      <c r="X24" s="1" t="str">
        <f t="shared" si="4"/>
        <v>0.73</v>
      </c>
      <c r="Y24" s="1" t="str">
        <f t="shared" si="4"/>
        <v>0.61</v>
      </c>
      <c r="Z24" s="1" t="str">
        <f t="shared" si="4"/>
        <v/>
      </c>
    </row>
    <row r="25">
      <c r="A25" s="1">
        <v>4.0</v>
      </c>
      <c r="B25" s="1" t="str">
        <f t="shared" ref="B25:Z25" si="5">LEFT(B45,4)</f>
        <v/>
      </c>
      <c r="C25" s="1" t="str">
        <f t="shared" si="5"/>
        <v>0.40</v>
      </c>
      <c r="D25" s="1" t="str">
        <f t="shared" si="5"/>
        <v>0.33</v>
      </c>
      <c r="E25" s="1" t="str">
        <f t="shared" si="5"/>
        <v>0.14</v>
      </c>
      <c r="F25" s="1" t="str">
        <f t="shared" si="5"/>
        <v>0.46</v>
      </c>
      <c r="G25" s="1" t="str">
        <f t="shared" si="5"/>
        <v>0.31</v>
      </c>
      <c r="H25" s="1" t="str">
        <f t="shared" si="5"/>
        <v>0.39</v>
      </c>
      <c r="I25" s="1" t="str">
        <f t="shared" si="5"/>
        <v>0.00</v>
      </c>
      <c r="J25" s="1" t="str">
        <f t="shared" si="5"/>
        <v>0.75</v>
      </c>
      <c r="K25" s="1" t="str">
        <f t="shared" si="5"/>
        <v>0.34</v>
      </c>
      <c r="L25" s="1" t="str">
        <f t="shared" si="5"/>
        <v>0.53</v>
      </c>
      <c r="M25" s="1" t="str">
        <f t="shared" si="5"/>
        <v>0.48</v>
      </c>
      <c r="N25" s="1" t="str">
        <f t="shared" si="5"/>
        <v>0.46</v>
      </c>
      <c r="O25" s="1" t="str">
        <f t="shared" si="5"/>
        <v>0.10</v>
      </c>
      <c r="P25" s="1" t="str">
        <f t="shared" si="5"/>
        <v>0.28</v>
      </c>
      <c r="Q25" s="1" t="str">
        <f t="shared" si="5"/>
        <v>0.00</v>
      </c>
      <c r="R25" s="1" t="str">
        <f t="shared" si="5"/>
        <v>0.29</v>
      </c>
      <c r="S25" s="1" t="str">
        <f t="shared" si="5"/>
        <v>0.41</v>
      </c>
      <c r="T25" s="1" t="str">
        <f t="shared" si="5"/>
        <v>0.45</v>
      </c>
      <c r="U25" s="1" t="str">
        <f t="shared" si="5"/>
        <v>0.57</v>
      </c>
      <c r="V25" s="1" t="str">
        <f t="shared" si="5"/>
        <v>0.00</v>
      </c>
      <c r="W25" s="1" t="str">
        <f t="shared" si="5"/>
        <v/>
      </c>
      <c r="X25" s="1" t="str">
        <f t="shared" si="5"/>
        <v/>
      </c>
      <c r="Y25" s="1" t="str">
        <f t="shared" si="5"/>
        <v/>
      </c>
      <c r="Z25" s="1" t="str">
        <f t="shared" si="5"/>
        <v>0.50</v>
      </c>
    </row>
    <row r="26">
      <c r="A26" s="1">
        <v>5.0</v>
      </c>
      <c r="B26" s="1" t="str">
        <f t="shared" ref="B26:Z26" si="6">LEFT(B46,4)</f>
        <v>0.38</v>
      </c>
      <c r="C26" s="1" t="str">
        <f t="shared" si="6"/>
        <v>0.55</v>
      </c>
      <c r="D26" s="1" t="str">
        <f t="shared" si="6"/>
        <v>0.55</v>
      </c>
      <c r="E26" s="1" t="str">
        <f t="shared" si="6"/>
        <v>0.41</v>
      </c>
      <c r="F26" s="1" t="str">
        <f t="shared" si="6"/>
        <v>0.24</v>
      </c>
      <c r="G26" s="1" t="str">
        <f t="shared" si="6"/>
        <v>0.30</v>
      </c>
      <c r="H26" s="1" t="str">
        <f t="shared" si="6"/>
        <v>0.36</v>
      </c>
      <c r="I26" s="1" t="str">
        <f t="shared" si="6"/>
        <v>0.54</v>
      </c>
      <c r="J26" s="1" t="str">
        <f t="shared" si="6"/>
        <v>0.58</v>
      </c>
      <c r="K26" s="1" t="str">
        <f t="shared" si="6"/>
        <v>0.47</v>
      </c>
      <c r="L26" s="1" t="str">
        <f t="shared" si="6"/>
        <v>0.55</v>
      </c>
      <c r="M26" s="1" t="str">
        <f t="shared" si="6"/>
        <v>0.52</v>
      </c>
      <c r="N26" s="1" t="str">
        <f t="shared" si="6"/>
        <v>0.60</v>
      </c>
      <c r="O26" s="1" t="str">
        <f t="shared" si="6"/>
        <v>0.29</v>
      </c>
      <c r="P26" s="1" t="str">
        <f t="shared" si="6"/>
        <v>0.18</v>
      </c>
      <c r="Q26" s="1" t="str">
        <f t="shared" si="6"/>
        <v>0.68</v>
      </c>
      <c r="R26" s="1" t="str">
        <f t="shared" si="6"/>
        <v>0.56</v>
      </c>
      <c r="S26" s="1" t="str">
        <f t="shared" si="6"/>
        <v>0.38</v>
      </c>
      <c r="T26" s="1" t="str">
        <f t="shared" si="6"/>
        <v>0.43</v>
      </c>
      <c r="U26" s="1" t="str">
        <f t="shared" si="6"/>
        <v>0.67</v>
      </c>
      <c r="V26" s="1" t="str">
        <f t="shared" si="6"/>
        <v>0.39</v>
      </c>
      <c r="W26" s="1" t="str">
        <f t="shared" si="6"/>
        <v>0.45</v>
      </c>
      <c r="X26" s="1" t="str">
        <f t="shared" si="6"/>
        <v>0.51</v>
      </c>
      <c r="Y26" s="1" t="str">
        <f t="shared" si="6"/>
        <v>0.58</v>
      </c>
      <c r="Z26" s="1" t="str">
        <f t="shared" si="6"/>
        <v>0.80</v>
      </c>
    </row>
    <row r="27">
      <c r="A27" s="1">
        <v>6.0</v>
      </c>
      <c r="B27" s="1" t="str">
        <f t="shared" ref="B27:Z27" si="7">LEFT(B47,4)</f>
        <v>0.41</v>
      </c>
      <c r="C27" s="1" t="str">
        <f t="shared" si="7"/>
        <v>0.90</v>
      </c>
      <c r="D27" s="1" t="str">
        <f t="shared" si="7"/>
        <v>0.56</v>
      </c>
      <c r="E27" s="1" t="str">
        <f t="shared" si="7"/>
        <v>0.67</v>
      </c>
      <c r="F27" s="1" t="str">
        <f t="shared" si="7"/>
        <v>0.25</v>
      </c>
      <c r="G27" s="1" t="str">
        <f t="shared" si="7"/>
        <v>0.59</v>
      </c>
      <c r="H27" s="1" t="str">
        <f t="shared" si="7"/>
        <v>0.62</v>
      </c>
      <c r="I27" s="1" t="str">
        <f t="shared" si="7"/>
        <v>0.52</v>
      </c>
      <c r="J27" s="1" t="str">
        <f t="shared" si="7"/>
        <v>0.72</v>
      </c>
      <c r="K27" s="1" t="str">
        <f t="shared" si="7"/>
        <v>0.84</v>
      </c>
      <c r="L27" s="1" t="str">
        <f t="shared" si="7"/>
        <v>0.61</v>
      </c>
      <c r="M27" s="1" t="str">
        <f t="shared" si="7"/>
        <v>0.50</v>
      </c>
      <c r="N27" s="1" t="str">
        <f t="shared" si="7"/>
        <v>0.57</v>
      </c>
      <c r="O27" s="1" t="str">
        <f t="shared" si="7"/>
        <v/>
      </c>
      <c r="P27" s="1" t="str">
        <f t="shared" si="7"/>
        <v>0.00</v>
      </c>
      <c r="Q27" s="1" t="str">
        <f t="shared" si="7"/>
        <v>0.56</v>
      </c>
      <c r="R27" s="1" t="str">
        <f t="shared" si="7"/>
        <v>0.44</v>
      </c>
      <c r="S27" s="1" t="str">
        <f t="shared" si="7"/>
        <v>0.84</v>
      </c>
      <c r="T27" s="1" t="str">
        <f t="shared" si="7"/>
        <v>0.84</v>
      </c>
      <c r="U27" s="1" t="str">
        <f t="shared" si="7"/>
        <v/>
      </c>
      <c r="V27" s="1" t="str">
        <f t="shared" si="7"/>
        <v>0.57</v>
      </c>
      <c r="W27" s="1" t="str">
        <f t="shared" si="7"/>
        <v>0.79</v>
      </c>
      <c r="X27" s="1" t="str">
        <f t="shared" si="7"/>
        <v>0.55</v>
      </c>
      <c r="Y27" s="1" t="str">
        <f t="shared" si="7"/>
        <v>1.00</v>
      </c>
      <c r="Z27" s="1" t="str">
        <f t="shared" si="7"/>
        <v>0.00</v>
      </c>
    </row>
    <row r="28">
      <c r="A28" s="1">
        <v>7.0</v>
      </c>
      <c r="B28" s="1" t="str">
        <f t="shared" ref="B28:Z28" si="8">LEFT(B48,4)</f>
        <v>0.56</v>
      </c>
      <c r="C28" s="1" t="str">
        <f t="shared" si="8"/>
        <v>0.30</v>
      </c>
      <c r="D28" s="1" t="str">
        <f t="shared" si="8"/>
        <v>0.80</v>
      </c>
      <c r="E28" s="1" t="str">
        <f t="shared" si="8"/>
        <v>0.86</v>
      </c>
      <c r="F28" s="1" t="str">
        <f t="shared" si="8"/>
        <v>0.87</v>
      </c>
      <c r="G28" s="1" t="str">
        <f t="shared" si="8"/>
        <v>0.61</v>
      </c>
      <c r="H28" s="1" t="str">
        <f t="shared" si="8"/>
        <v>0.68</v>
      </c>
      <c r="I28" s="1" t="str">
        <f t="shared" si="8"/>
        <v>0.59</v>
      </c>
      <c r="J28" s="1" t="str">
        <f t="shared" si="8"/>
        <v>0.67</v>
      </c>
      <c r="K28" s="1" t="str">
        <f t="shared" si="8"/>
        <v>0.37</v>
      </c>
      <c r="L28" s="1" t="str">
        <f t="shared" si="8"/>
        <v>0.63</v>
      </c>
      <c r="M28" s="1" t="str">
        <f t="shared" si="8"/>
        <v>0.81</v>
      </c>
      <c r="N28" s="1" t="str">
        <f t="shared" si="8"/>
        <v>0.60</v>
      </c>
      <c r="O28" s="1" t="str">
        <f t="shared" si="8"/>
        <v>0.70</v>
      </c>
      <c r="P28" s="1" t="str">
        <f t="shared" si="8"/>
        <v>0.78</v>
      </c>
      <c r="Q28" s="1" t="str">
        <f t="shared" si="8"/>
        <v/>
      </c>
      <c r="R28" s="1" t="str">
        <f t="shared" si="8"/>
        <v>0.47</v>
      </c>
      <c r="S28" s="1" t="str">
        <f t="shared" si="8"/>
        <v>0.44</v>
      </c>
      <c r="T28" s="1" t="str">
        <f t="shared" si="8"/>
        <v>0.60</v>
      </c>
      <c r="U28" s="1" t="str">
        <f t="shared" si="8"/>
        <v>0.83</v>
      </c>
      <c r="V28" s="1" t="str">
        <f t="shared" si="8"/>
        <v>0.66</v>
      </c>
      <c r="W28" s="1" t="str">
        <f t="shared" si="8"/>
        <v>0.50</v>
      </c>
      <c r="X28" s="1" t="str">
        <f t="shared" si="8"/>
        <v>0.69</v>
      </c>
      <c r="Y28" s="1" t="str">
        <f t="shared" si="8"/>
        <v>0.50</v>
      </c>
      <c r="Z28" s="1" t="str">
        <f t="shared" si="8"/>
        <v>0.88</v>
      </c>
    </row>
    <row r="29">
      <c r="A29" s="1">
        <v>8.0</v>
      </c>
      <c r="B29" s="1" t="str">
        <f t="shared" ref="B29:Z29" si="9">LEFT(B49,4)</f>
        <v>0.21</v>
      </c>
      <c r="C29" s="1" t="str">
        <f t="shared" si="9"/>
        <v>0.66</v>
      </c>
      <c r="D29" s="1" t="str">
        <f t="shared" si="9"/>
        <v>0.73</v>
      </c>
      <c r="E29" s="1" t="str">
        <f t="shared" si="9"/>
        <v>0.72</v>
      </c>
      <c r="F29" s="1" t="str">
        <f t="shared" si="9"/>
        <v>0.72</v>
      </c>
      <c r="G29" s="1" t="str">
        <f t="shared" si="9"/>
        <v>0.46</v>
      </c>
      <c r="H29" s="1" t="str">
        <f t="shared" si="9"/>
        <v>0.49</v>
      </c>
      <c r="I29" s="1" t="str">
        <f t="shared" si="9"/>
        <v>0.91</v>
      </c>
      <c r="J29" s="1" t="str">
        <f t="shared" si="9"/>
        <v>0.87</v>
      </c>
      <c r="K29" s="1" t="str">
        <f t="shared" si="9"/>
        <v>0.63</v>
      </c>
      <c r="L29" s="1" t="str">
        <f t="shared" si="9"/>
        <v>0.45</v>
      </c>
      <c r="M29" s="1" t="str">
        <f t="shared" si="9"/>
        <v>0.62</v>
      </c>
      <c r="N29" s="1" t="str">
        <f t="shared" si="9"/>
        <v>0.68</v>
      </c>
      <c r="O29" s="1" t="str">
        <f t="shared" si="9"/>
        <v>0.33</v>
      </c>
      <c r="P29" s="1" t="str">
        <f t="shared" si="9"/>
        <v>0.50</v>
      </c>
      <c r="Q29" s="1" t="str">
        <f t="shared" si="9"/>
        <v>0.93</v>
      </c>
      <c r="R29" s="1" t="str">
        <f t="shared" si="9"/>
        <v>0.81</v>
      </c>
      <c r="S29" s="1" t="str">
        <f t="shared" si="9"/>
        <v>0.49</v>
      </c>
      <c r="T29" s="1" t="str">
        <f t="shared" si="9"/>
        <v>0.53</v>
      </c>
      <c r="U29" s="1" t="str">
        <f t="shared" si="9"/>
        <v>0.50</v>
      </c>
      <c r="V29" s="1" t="str">
        <f t="shared" si="9"/>
        <v>0.82</v>
      </c>
      <c r="W29" s="1" t="str">
        <f t="shared" si="9"/>
        <v>0.91</v>
      </c>
      <c r="X29" s="1" t="str">
        <f t="shared" si="9"/>
        <v>0.86</v>
      </c>
      <c r="Y29" s="1" t="str">
        <f t="shared" si="9"/>
        <v>0.84</v>
      </c>
      <c r="Z29" s="1" t="str">
        <f t="shared" si="9"/>
        <v>0.00</v>
      </c>
    </row>
    <row r="30">
      <c r="A30" s="1">
        <v>9.0</v>
      </c>
      <c r="B30" s="1" t="str">
        <f t="shared" ref="B30:Z30" si="10">LEFT(B50,4)</f>
        <v>0.53</v>
      </c>
      <c r="C30" s="1" t="str">
        <f t="shared" si="10"/>
        <v>0.65</v>
      </c>
      <c r="D30" s="1" t="str">
        <f t="shared" si="10"/>
        <v>0.93</v>
      </c>
      <c r="E30" s="1" t="str">
        <f t="shared" si="10"/>
        <v>0.90</v>
      </c>
      <c r="F30" s="1" t="str">
        <f t="shared" si="10"/>
        <v>0.85</v>
      </c>
      <c r="G30" s="1" t="str">
        <f t="shared" si="10"/>
        <v>0.69</v>
      </c>
      <c r="H30" s="1" t="str">
        <f t="shared" si="10"/>
        <v>0.89</v>
      </c>
      <c r="I30" s="1" t="str">
        <f t="shared" si="10"/>
        <v>0.82</v>
      </c>
      <c r="J30" s="1" t="str">
        <f t="shared" si="10"/>
        <v>0.79</v>
      </c>
      <c r="K30" s="1" t="str">
        <f t="shared" si="10"/>
        <v>0.68</v>
      </c>
      <c r="L30" s="1" t="str">
        <f t="shared" si="10"/>
        <v>0.94</v>
      </c>
      <c r="M30" s="1" t="str">
        <f t="shared" si="10"/>
        <v>0.93</v>
      </c>
      <c r="N30" s="1" t="str">
        <f t="shared" si="10"/>
        <v>0.73</v>
      </c>
      <c r="O30" s="1" t="str">
        <f t="shared" si="10"/>
        <v>0.97</v>
      </c>
      <c r="P30" s="1" t="str">
        <f t="shared" si="10"/>
        <v>0.97</v>
      </c>
      <c r="Q30" s="1" t="str">
        <f t="shared" si="10"/>
        <v>0.73</v>
      </c>
      <c r="R30" s="1" t="str">
        <f t="shared" si="10"/>
        <v>0.88</v>
      </c>
      <c r="S30" s="1" t="str">
        <f t="shared" si="10"/>
        <v>0.69</v>
      </c>
      <c r="T30" s="1" t="str">
        <f t="shared" si="10"/>
        <v>0.72</v>
      </c>
      <c r="U30" s="1" t="str">
        <f t="shared" si="10"/>
        <v>0.95</v>
      </c>
      <c r="V30" s="1" t="str">
        <f t="shared" si="10"/>
        <v>0.88</v>
      </c>
      <c r="W30" s="1" t="str">
        <f t="shared" si="10"/>
        <v>0.80</v>
      </c>
      <c r="X30" s="1" t="str">
        <f t="shared" si="10"/>
        <v>0.77</v>
      </c>
      <c r="Y30" s="1" t="str">
        <f t="shared" si="10"/>
        <v>0.74</v>
      </c>
      <c r="Z30" s="1" t="str">
        <f t="shared" si="10"/>
        <v>0.97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  <c r="Z40" s="1">
        <v>24.0</v>
      </c>
    </row>
    <row r="41">
      <c r="A41" s="1">
        <v>0.0</v>
      </c>
      <c r="B41" s="1" t="s">
        <v>280</v>
      </c>
      <c r="C41" s="1" t="s">
        <v>835</v>
      </c>
      <c r="D41" s="1" t="s">
        <v>836</v>
      </c>
      <c r="E41" s="1" t="s">
        <v>83</v>
      </c>
      <c r="F41" s="1" t="s">
        <v>144</v>
      </c>
      <c r="H41" s="1" t="s">
        <v>837</v>
      </c>
      <c r="I41" s="1" t="s">
        <v>439</v>
      </c>
      <c r="J41" s="1" t="s">
        <v>373</v>
      </c>
      <c r="K41" s="1" t="s">
        <v>401</v>
      </c>
      <c r="L41" s="1" t="s">
        <v>469</v>
      </c>
      <c r="M41" s="1" t="s">
        <v>56</v>
      </c>
      <c r="N41" s="1" t="s">
        <v>838</v>
      </c>
      <c r="O41" s="1" t="s">
        <v>56</v>
      </c>
      <c r="P41" s="1" t="s">
        <v>83</v>
      </c>
      <c r="Q41" s="1" t="s">
        <v>230</v>
      </c>
      <c r="S41" s="1" t="s">
        <v>839</v>
      </c>
      <c r="T41" s="1" t="s">
        <v>840</v>
      </c>
      <c r="V41" s="1" t="s">
        <v>56</v>
      </c>
      <c r="Y41" s="1" t="s">
        <v>144</v>
      </c>
    </row>
    <row r="42">
      <c r="A42" s="1">
        <v>1.0</v>
      </c>
      <c r="B42" s="1" t="s">
        <v>614</v>
      </c>
      <c r="C42" s="1" t="s">
        <v>841</v>
      </c>
      <c r="D42" s="1" t="s">
        <v>410</v>
      </c>
      <c r="E42" s="1" t="s">
        <v>842</v>
      </c>
      <c r="F42" s="1" t="s">
        <v>843</v>
      </c>
      <c r="G42" s="1" t="s">
        <v>158</v>
      </c>
      <c r="H42" s="1" t="s">
        <v>844</v>
      </c>
      <c r="I42" s="1" t="s">
        <v>134</v>
      </c>
      <c r="J42" s="1" t="s">
        <v>753</v>
      </c>
      <c r="K42" s="1" t="s">
        <v>845</v>
      </c>
      <c r="L42" s="1" t="s">
        <v>264</v>
      </c>
      <c r="M42" s="1" t="s">
        <v>85</v>
      </c>
      <c r="N42" s="1" t="s">
        <v>54</v>
      </c>
      <c r="O42" s="1" t="s">
        <v>513</v>
      </c>
      <c r="P42" s="1" t="s">
        <v>65</v>
      </c>
      <c r="Q42" s="1" t="s">
        <v>410</v>
      </c>
      <c r="R42" s="1" t="s">
        <v>125</v>
      </c>
      <c r="S42" s="1" t="s">
        <v>410</v>
      </c>
      <c r="T42" s="1" t="s">
        <v>740</v>
      </c>
      <c r="V42" s="1" t="s">
        <v>83</v>
      </c>
      <c r="X42" s="1" t="s">
        <v>144</v>
      </c>
    </row>
    <row r="43">
      <c r="A43" s="1">
        <v>2.0</v>
      </c>
      <c r="B43" s="1" t="s">
        <v>205</v>
      </c>
      <c r="C43" s="1" t="s">
        <v>846</v>
      </c>
      <c r="D43" s="1" t="s">
        <v>469</v>
      </c>
      <c r="E43" s="1" t="s">
        <v>847</v>
      </c>
      <c r="F43" s="1" t="s">
        <v>848</v>
      </c>
      <c r="G43" s="1" t="s">
        <v>849</v>
      </c>
      <c r="H43" s="1" t="s">
        <v>841</v>
      </c>
      <c r="I43" s="1" t="s">
        <v>850</v>
      </c>
      <c r="J43" s="1" t="s">
        <v>851</v>
      </c>
      <c r="K43" s="1" t="s">
        <v>852</v>
      </c>
      <c r="L43" s="1" t="s">
        <v>853</v>
      </c>
      <c r="M43" s="1" t="s">
        <v>340</v>
      </c>
      <c r="N43" s="1" t="s">
        <v>854</v>
      </c>
      <c r="O43" s="1" t="s">
        <v>469</v>
      </c>
      <c r="P43" s="1" t="s">
        <v>56</v>
      </c>
      <c r="Q43" s="1" t="s">
        <v>780</v>
      </c>
      <c r="R43" s="1" t="s">
        <v>410</v>
      </c>
      <c r="S43" s="1" t="s">
        <v>491</v>
      </c>
      <c r="T43" s="1" t="s">
        <v>855</v>
      </c>
      <c r="V43" s="1" t="s">
        <v>547</v>
      </c>
      <c r="W43" s="1" t="s">
        <v>856</v>
      </c>
      <c r="X43" s="1" t="s">
        <v>280</v>
      </c>
      <c r="Y43" s="1" t="s">
        <v>144</v>
      </c>
      <c r="Z43" s="1" t="s">
        <v>134</v>
      </c>
    </row>
    <row r="44">
      <c r="A44" s="1">
        <v>3.0</v>
      </c>
      <c r="B44" s="1" t="s">
        <v>857</v>
      </c>
      <c r="C44" s="1" t="s">
        <v>303</v>
      </c>
      <c r="D44" s="1" t="s">
        <v>793</v>
      </c>
      <c r="E44" s="1" t="s">
        <v>185</v>
      </c>
      <c r="F44" s="1" t="s">
        <v>715</v>
      </c>
      <c r="G44" s="1" t="s">
        <v>378</v>
      </c>
      <c r="H44" s="1" t="s">
        <v>858</v>
      </c>
      <c r="I44" s="1" t="s">
        <v>331</v>
      </c>
      <c r="J44" s="1" t="s">
        <v>333</v>
      </c>
      <c r="K44" s="1" t="s">
        <v>138</v>
      </c>
      <c r="L44" s="1" t="s">
        <v>859</v>
      </c>
      <c r="M44" s="1" t="s">
        <v>860</v>
      </c>
      <c r="N44" s="1" t="s">
        <v>861</v>
      </c>
      <c r="O44" s="1" t="s">
        <v>410</v>
      </c>
      <c r="P44" s="1" t="s">
        <v>862</v>
      </c>
      <c r="Q44" s="1" t="s">
        <v>863</v>
      </c>
      <c r="R44" s="1" t="s">
        <v>288</v>
      </c>
      <c r="S44" s="1" t="s">
        <v>864</v>
      </c>
      <c r="T44" s="1" t="s">
        <v>865</v>
      </c>
      <c r="U44" s="1" t="s">
        <v>188</v>
      </c>
      <c r="V44" s="1" t="s">
        <v>866</v>
      </c>
      <c r="W44" s="1" t="s">
        <v>162</v>
      </c>
      <c r="X44" s="1" t="s">
        <v>553</v>
      </c>
      <c r="Y44" s="1" t="s">
        <v>867</v>
      </c>
    </row>
    <row r="45">
      <c r="A45" s="1">
        <v>4.0</v>
      </c>
      <c r="C45" s="1" t="s">
        <v>868</v>
      </c>
      <c r="D45" s="1" t="s">
        <v>869</v>
      </c>
      <c r="E45" s="1" t="s">
        <v>264</v>
      </c>
      <c r="F45" s="1" t="s">
        <v>870</v>
      </c>
      <c r="G45" s="1" t="s">
        <v>871</v>
      </c>
      <c r="H45" s="1" t="s">
        <v>872</v>
      </c>
      <c r="I45" s="1" t="s">
        <v>262</v>
      </c>
      <c r="J45" s="1" t="s">
        <v>126</v>
      </c>
      <c r="K45" s="1" t="s">
        <v>873</v>
      </c>
      <c r="L45" s="1" t="s">
        <v>135</v>
      </c>
      <c r="M45" s="1" t="s">
        <v>267</v>
      </c>
      <c r="N45" s="1" t="s">
        <v>437</v>
      </c>
      <c r="O45" s="1" t="s">
        <v>874</v>
      </c>
      <c r="P45" s="1" t="s">
        <v>875</v>
      </c>
      <c r="Q45" s="1" t="s">
        <v>56</v>
      </c>
      <c r="R45" s="1" t="s">
        <v>876</v>
      </c>
      <c r="S45" s="1" t="s">
        <v>877</v>
      </c>
      <c r="T45" s="1" t="s">
        <v>782</v>
      </c>
      <c r="U45" s="1" t="s">
        <v>878</v>
      </c>
      <c r="V45" s="1" t="s">
        <v>134</v>
      </c>
      <c r="Z45" s="1" t="s">
        <v>355</v>
      </c>
    </row>
    <row r="46">
      <c r="A46" s="1">
        <v>5.0</v>
      </c>
      <c r="B46" s="1" t="s">
        <v>879</v>
      </c>
      <c r="C46" s="1" t="s">
        <v>880</v>
      </c>
      <c r="D46" s="1" t="s">
        <v>881</v>
      </c>
      <c r="E46" s="1" t="s">
        <v>882</v>
      </c>
      <c r="F46" s="1" t="s">
        <v>883</v>
      </c>
      <c r="G46" s="1" t="s">
        <v>884</v>
      </c>
      <c r="H46" s="1" t="s">
        <v>266</v>
      </c>
      <c r="I46" s="1" t="s">
        <v>452</v>
      </c>
      <c r="J46" s="1" t="s">
        <v>885</v>
      </c>
      <c r="K46" s="1" t="s">
        <v>270</v>
      </c>
      <c r="L46" s="1" t="s">
        <v>886</v>
      </c>
      <c r="M46" s="1" t="s">
        <v>887</v>
      </c>
      <c r="N46" s="1" t="s">
        <v>576</v>
      </c>
      <c r="O46" s="1" t="s">
        <v>531</v>
      </c>
      <c r="P46" s="1" t="s">
        <v>888</v>
      </c>
      <c r="Q46" s="1" t="s">
        <v>596</v>
      </c>
      <c r="R46" s="1" t="s">
        <v>150</v>
      </c>
      <c r="S46" s="1" t="s">
        <v>889</v>
      </c>
      <c r="T46" s="1" t="s">
        <v>890</v>
      </c>
      <c r="U46" s="1" t="s">
        <v>103</v>
      </c>
      <c r="V46" s="1" t="s">
        <v>891</v>
      </c>
      <c r="W46" s="1" t="s">
        <v>892</v>
      </c>
      <c r="X46" s="1" t="s">
        <v>893</v>
      </c>
      <c r="Y46" s="1" t="s">
        <v>709</v>
      </c>
      <c r="Z46" s="1" t="s">
        <v>623</v>
      </c>
    </row>
    <row r="47">
      <c r="A47" s="1">
        <v>6.0</v>
      </c>
      <c r="B47" s="1" t="s">
        <v>894</v>
      </c>
      <c r="C47" s="1" t="s">
        <v>192</v>
      </c>
      <c r="D47" s="1" t="s">
        <v>465</v>
      </c>
      <c r="E47" s="1" t="s">
        <v>512</v>
      </c>
      <c r="F47" s="1" t="s">
        <v>895</v>
      </c>
      <c r="G47" s="1" t="s">
        <v>360</v>
      </c>
      <c r="H47" s="1" t="s">
        <v>896</v>
      </c>
      <c r="I47" s="1" t="s">
        <v>897</v>
      </c>
      <c r="J47" s="1" t="s">
        <v>199</v>
      </c>
      <c r="K47" s="1" t="s">
        <v>605</v>
      </c>
      <c r="L47" s="1" t="s">
        <v>898</v>
      </c>
      <c r="M47" s="1" t="s">
        <v>569</v>
      </c>
      <c r="N47" s="1" t="s">
        <v>899</v>
      </c>
      <c r="P47" s="1" t="s">
        <v>56</v>
      </c>
      <c r="Q47" s="1" t="s">
        <v>900</v>
      </c>
      <c r="R47" s="1" t="s">
        <v>901</v>
      </c>
      <c r="S47" s="1" t="s">
        <v>351</v>
      </c>
      <c r="T47" s="1" t="s">
        <v>605</v>
      </c>
      <c r="V47" s="1" t="s">
        <v>902</v>
      </c>
      <c r="W47" s="1" t="s">
        <v>903</v>
      </c>
      <c r="X47" s="1" t="s">
        <v>904</v>
      </c>
      <c r="Y47" s="1" t="s">
        <v>144</v>
      </c>
      <c r="Z47" s="1" t="s">
        <v>83</v>
      </c>
    </row>
    <row r="48">
      <c r="A48" s="1">
        <v>7.0</v>
      </c>
      <c r="B48" s="1" t="s">
        <v>297</v>
      </c>
      <c r="C48" s="1" t="s">
        <v>905</v>
      </c>
      <c r="D48" s="1" t="s">
        <v>483</v>
      </c>
      <c r="E48" s="1" t="s">
        <v>200</v>
      </c>
      <c r="F48" s="1" t="s">
        <v>906</v>
      </c>
      <c r="G48" s="1" t="s">
        <v>604</v>
      </c>
      <c r="H48" s="1" t="s">
        <v>354</v>
      </c>
      <c r="I48" s="1" t="s">
        <v>907</v>
      </c>
      <c r="J48" s="1" t="s">
        <v>328</v>
      </c>
      <c r="K48" s="1" t="s">
        <v>908</v>
      </c>
      <c r="L48" s="1" t="s">
        <v>909</v>
      </c>
      <c r="M48" s="1" t="s">
        <v>910</v>
      </c>
      <c r="N48" s="1" t="s">
        <v>451</v>
      </c>
      <c r="O48" s="1" t="s">
        <v>383</v>
      </c>
      <c r="P48" s="1" t="s">
        <v>911</v>
      </c>
      <c r="R48" s="1" t="s">
        <v>912</v>
      </c>
      <c r="S48" s="1" t="s">
        <v>235</v>
      </c>
      <c r="T48" s="1" t="s">
        <v>576</v>
      </c>
      <c r="U48" s="1" t="s">
        <v>486</v>
      </c>
      <c r="V48" s="1" t="s">
        <v>913</v>
      </c>
      <c r="W48" s="1" t="s">
        <v>65</v>
      </c>
      <c r="X48" s="1" t="s">
        <v>914</v>
      </c>
      <c r="Y48" s="1" t="s">
        <v>188</v>
      </c>
      <c r="Z48" s="1" t="s">
        <v>129</v>
      </c>
    </row>
    <row r="49">
      <c r="A49" s="1">
        <v>8.0</v>
      </c>
      <c r="B49" s="1" t="s">
        <v>915</v>
      </c>
      <c r="C49" s="1" t="s">
        <v>218</v>
      </c>
      <c r="D49" s="1" t="s">
        <v>553</v>
      </c>
      <c r="E49" s="1" t="s">
        <v>253</v>
      </c>
      <c r="F49" s="1" t="s">
        <v>199</v>
      </c>
      <c r="G49" s="1" t="s">
        <v>916</v>
      </c>
      <c r="H49" s="1" t="s">
        <v>522</v>
      </c>
      <c r="I49" s="1" t="s">
        <v>479</v>
      </c>
      <c r="J49" s="1" t="s">
        <v>906</v>
      </c>
      <c r="K49" s="1" t="s">
        <v>917</v>
      </c>
      <c r="L49" s="1" t="s">
        <v>782</v>
      </c>
      <c r="M49" s="1" t="s">
        <v>918</v>
      </c>
      <c r="N49" s="1" t="s">
        <v>430</v>
      </c>
      <c r="O49" s="1" t="s">
        <v>919</v>
      </c>
      <c r="P49" s="1" t="s">
        <v>65</v>
      </c>
      <c r="Q49" s="1" t="s">
        <v>166</v>
      </c>
      <c r="R49" s="1" t="s">
        <v>920</v>
      </c>
      <c r="S49" s="1" t="s">
        <v>89</v>
      </c>
      <c r="T49" s="1" t="s">
        <v>921</v>
      </c>
      <c r="U49" s="1" t="s">
        <v>188</v>
      </c>
      <c r="V49" s="1" t="s">
        <v>343</v>
      </c>
      <c r="W49" s="1" t="s">
        <v>211</v>
      </c>
      <c r="X49" s="1" t="s">
        <v>723</v>
      </c>
      <c r="Y49" s="1" t="s">
        <v>201</v>
      </c>
      <c r="Z49" s="1" t="s">
        <v>134</v>
      </c>
    </row>
    <row r="50">
      <c r="A50" s="1">
        <v>9.0</v>
      </c>
      <c r="B50" s="1" t="s">
        <v>113</v>
      </c>
      <c r="C50" s="1" t="s">
        <v>922</v>
      </c>
      <c r="D50" s="1" t="s">
        <v>166</v>
      </c>
      <c r="E50" s="1" t="s">
        <v>192</v>
      </c>
      <c r="F50" s="1" t="s">
        <v>611</v>
      </c>
      <c r="G50" s="1" t="s">
        <v>332</v>
      </c>
      <c r="H50" s="1" t="s">
        <v>363</v>
      </c>
      <c r="I50" s="1" t="s">
        <v>713</v>
      </c>
      <c r="J50" s="1" t="s">
        <v>170</v>
      </c>
      <c r="K50" s="1" t="s">
        <v>596</v>
      </c>
      <c r="L50" s="1" t="s">
        <v>366</v>
      </c>
      <c r="M50" s="1" t="s">
        <v>210</v>
      </c>
      <c r="N50" s="1" t="s">
        <v>923</v>
      </c>
      <c r="O50" s="1" t="s">
        <v>216</v>
      </c>
      <c r="P50" s="1" t="s">
        <v>216</v>
      </c>
      <c r="Q50" s="1" t="s">
        <v>553</v>
      </c>
      <c r="R50" s="1" t="s">
        <v>182</v>
      </c>
      <c r="S50" s="1" t="s">
        <v>924</v>
      </c>
      <c r="T50" s="1" t="s">
        <v>199</v>
      </c>
      <c r="U50" s="1" t="s">
        <v>356</v>
      </c>
      <c r="V50" s="1" t="s">
        <v>925</v>
      </c>
      <c r="W50" s="1" t="s">
        <v>926</v>
      </c>
      <c r="X50" s="1" t="s">
        <v>927</v>
      </c>
      <c r="Y50" s="1" t="s">
        <v>928</v>
      </c>
      <c r="Z50" s="1" t="s">
        <v>216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</row>
    <row r="2">
      <c r="A2" s="1">
        <v>0.0</v>
      </c>
      <c r="B2" s="1">
        <v>7.0</v>
      </c>
      <c r="C2" s="1">
        <v>185.0</v>
      </c>
      <c r="D2" s="1">
        <v>17.0</v>
      </c>
      <c r="E2" s="1">
        <v>2.0</v>
      </c>
      <c r="F2" s="1">
        <v>3.0</v>
      </c>
      <c r="G2" s="1">
        <v>0.0</v>
      </c>
      <c r="H2" s="1">
        <v>96.0</v>
      </c>
      <c r="I2" s="1">
        <v>9.0</v>
      </c>
      <c r="J2" s="1">
        <v>32.0</v>
      </c>
      <c r="K2" s="1">
        <v>105.0</v>
      </c>
      <c r="L2" s="1">
        <v>16.0</v>
      </c>
      <c r="M2" s="1">
        <v>5.0</v>
      </c>
      <c r="N2" s="1">
        <v>74.0</v>
      </c>
      <c r="O2" s="1">
        <v>0.0</v>
      </c>
      <c r="P2" s="1">
        <v>0.0</v>
      </c>
      <c r="Q2" s="1">
        <v>4.0</v>
      </c>
      <c r="R2" s="1">
        <v>1.0</v>
      </c>
      <c r="S2" s="1">
        <v>145.0</v>
      </c>
      <c r="T2" s="1">
        <v>45.0</v>
      </c>
      <c r="U2" s="1">
        <v>1.0</v>
      </c>
      <c r="V2" s="1">
        <v>0.0</v>
      </c>
      <c r="W2" s="1">
        <v>0.0</v>
      </c>
      <c r="X2" s="1">
        <v>0.0</v>
      </c>
      <c r="Y2" s="1">
        <v>1.0</v>
      </c>
      <c r="Z2" s="1">
        <v>0.0</v>
      </c>
    </row>
    <row r="3">
      <c r="A3" s="1">
        <v>1.0</v>
      </c>
      <c r="B3" s="1">
        <v>435.0</v>
      </c>
      <c r="C3" s="1">
        <v>36.0</v>
      </c>
      <c r="D3" s="1">
        <v>0.0</v>
      </c>
      <c r="E3" s="1">
        <v>22.0</v>
      </c>
      <c r="F3" s="1">
        <v>17.0</v>
      </c>
      <c r="G3" s="1">
        <v>1398.0</v>
      </c>
      <c r="H3" s="1">
        <v>9.0</v>
      </c>
      <c r="I3" s="1">
        <v>2.0</v>
      </c>
      <c r="J3" s="1">
        <v>2.0</v>
      </c>
      <c r="K3" s="1">
        <v>34.0</v>
      </c>
      <c r="L3" s="1">
        <v>8.0</v>
      </c>
      <c r="M3" s="1">
        <v>8.0</v>
      </c>
      <c r="N3" s="1">
        <v>225.0</v>
      </c>
      <c r="O3" s="1">
        <v>9.0</v>
      </c>
      <c r="P3" s="1">
        <v>3.0</v>
      </c>
      <c r="Q3" s="1">
        <v>1.0</v>
      </c>
      <c r="R3" s="1">
        <v>10.0</v>
      </c>
      <c r="S3" s="1">
        <v>4.0</v>
      </c>
      <c r="T3" s="1">
        <v>10.0</v>
      </c>
      <c r="U3" s="1">
        <v>1.0</v>
      </c>
      <c r="V3" s="1">
        <v>2.0</v>
      </c>
      <c r="W3" s="1">
        <v>1.0</v>
      </c>
      <c r="X3" s="1">
        <v>0.0</v>
      </c>
      <c r="Y3" s="1">
        <v>0.0</v>
      </c>
      <c r="Z3" s="1">
        <v>0.0</v>
      </c>
    </row>
    <row r="4">
      <c r="A4" s="1">
        <v>2.0</v>
      </c>
      <c r="B4" s="1">
        <v>5092.0</v>
      </c>
      <c r="C4" s="1">
        <v>26.0</v>
      </c>
      <c r="D4" s="1">
        <v>6.0</v>
      </c>
      <c r="E4" s="1">
        <v>12.0</v>
      </c>
      <c r="F4" s="1">
        <v>59.0</v>
      </c>
      <c r="G4" s="1">
        <v>227.0</v>
      </c>
      <c r="H4" s="1">
        <v>130.0</v>
      </c>
      <c r="I4" s="1">
        <v>73.0</v>
      </c>
      <c r="J4" s="1">
        <v>148.0</v>
      </c>
      <c r="K4" s="1">
        <v>43.0</v>
      </c>
      <c r="L4" s="1">
        <v>26.0</v>
      </c>
      <c r="M4" s="1">
        <v>0.0</v>
      </c>
      <c r="N4" s="1">
        <v>9.0</v>
      </c>
      <c r="O4" s="1">
        <v>2.0</v>
      </c>
      <c r="P4" s="1">
        <v>2.0</v>
      </c>
      <c r="Q4" s="1">
        <v>5.0</v>
      </c>
      <c r="R4" s="1">
        <v>2.0</v>
      </c>
      <c r="S4" s="1">
        <v>119.0</v>
      </c>
      <c r="T4" s="1">
        <v>19.0</v>
      </c>
      <c r="U4" s="1">
        <v>1.0</v>
      </c>
      <c r="V4" s="1">
        <v>7.0</v>
      </c>
      <c r="W4" s="1">
        <v>8.0</v>
      </c>
      <c r="X4" s="1">
        <v>8.0</v>
      </c>
      <c r="Y4" s="1">
        <v>2.0</v>
      </c>
      <c r="Z4" s="1">
        <v>1.0</v>
      </c>
    </row>
    <row r="5">
      <c r="A5" s="1">
        <v>3.0</v>
      </c>
      <c r="B5" s="1">
        <v>2833.0</v>
      </c>
      <c r="C5" s="1">
        <v>67.0</v>
      </c>
      <c r="D5" s="1">
        <v>247.0</v>
      </c>
      <c r="E5" s="1">
        <v>700.0</v>
      </c>
      <c r="F5" s="1">
        <v>293.0</v>
      </c>
      <c r="G5" s="1">
        <v>612.0</v>
      </c>
      <c r="H5" s="1">
        <v>41.0</v>
      </c>
      <c r="I5" s="1">
        <v>873.0</v>
      </c>
      <c r="J5" s="1">
        <v>612.0</v>
      </c>
      <c r="K5" s="1">
        <v>68.0</v>
      </c>
      <c r="L5" s="1">
        <v>27.0</v>
      </c>
      <c r="M5" s="1">
        <v>25.0</v>
      </c>
      <c r="N5" s="1">
        <v>84.0</v>
      </c>
      <c r="O5" s="1">
        <v>9.0</v>
      </c>
      <c r="P5" s="1">
        <v>10.0</v>
      </c>
      <c r="Q5" s="1">
        <v>182.0</v>
      </c>
      <c r="R5" s="1">
        <v>17.0</v>
      </c>
      <c r="S5" s="1">
        <v>30.0</v>
      </c>
      <c r="T5" s="1">
        <v>24.0</v>
      </c>
      <c r="U5" s="1">
        <v>4.0</v>
      </c>
      <c r="V5" s="1">
        <v>33.0</v>
      </c>
      <c r="W5" s="1">
        <v>82.0</v>
      </c>
      <c r="X5" s="1">
        <v>62.0</v>
      </c>
      <c r="Y5" s="1">
        <v>22.0</v>
      </c>
      <c r="Z5" s="1">
        <v>0.0</v>
      </c>
    </row>
    <row r="6">
      <c r="A6" s="1">
        <v>4.0</v>
      </c>
      <c r="B6" s="1">
        <v>1.0</v>
      </c>
      <c r="C6" s="1">
        <v>48.0</v>
      </c>
      <c r="D6" s="1">
        <v>13.0</v>
      </c>
      <c r="E6" s="1">
        <v>7.0</v>
      </c>
      <c r="F6" s="1">
        <v>7.0</v>
      </c>
      <c r="G6" s="1">
        <v>26.0</v>
      </c>
      <c r="H6" s="1">
        <v>238.0</v>
      </c>
      <c r="I6" s="1">
        <v>4.0</v>
      </c>
      <c r="J6" s="1">
        <v>9.0</v>
      </c>
      <c r="K6" s="1">
        <v>129.0</v>
      </c>
      <c r="L6" s="1">
        <v>191.0</v>
      </c>
      <c r="M6" s="1">
        <v>91.0</v>
      </c>
      <c r="N6" s="1">
        <v>317.0</v>
      </c>
      <c r="O6" s="1">
        <v>22.0</v>
      </c>
      <c r="P6" s="1">
        <v>18.0</v>
      </c>
      <c r="Q6" s="1">
        <v>0.0</v>
      </c>
      <c r="R6" s="1">
        <v>11.0</v>
      </c>
      <c r="S6" s="1">
        <v>99.0</v>
      </c>
      <c r="T6" s="1">
        <v>111.0</v>
      </c>
      <c r="U6" s="1">
        <v>16.0</v>
      </c>
      <c r="V6" s="1">
        <v>3.0</v>
      </c>
      <c r="W6" s="1">
        <v>0.0</v>
      </c>
      <c r="X6" s="1">
        <v>1.0</v>
      </c>
      <c r="Y6" s="1">
        <v>0.0</v>
      </c>
      <c r="Z6" s="1">
        <v>11.0</v>
      </c>
    </row>
    <row r="7">
      <c r="A7" s="1">
        <v>5.0</v>
      </c>
      <c r="B7" s="1">
        <v>109.0</v>
      </c>
      <c r="C7" s="1">
        <v>711.0</v>
      </c>
      <c r="D7" s="1">
        <v>283.0</v>
      </c>
      <c r="E7" s="1">
        <v>51.0</v>
      </c>
      <c r="F7" s="1">
        <v>29.0</v>
      </c>
      <c r="G7" s="1">
        <v>69.0</v>
      </c>
      <c r="H7" s="1">
        <v>144.0</v>
      </c>
      <c r="I7" s="1">
        <v>645.0</v>
      </c>
      <c r="J7" s="1">
        <v>714.0</v>
      </c>
      <c r="K7" s="1">
        <v>566.0</v>
      </c>
      <c r="L7" s="1">
        <v>143.0</v>
      </c>
      <c r="M7" s="1">
        <v>79.0</v>
      </c>
      <c r="N7" s="1">
        <v>965.0</v>
      </c>
      <c r="O7" s="1">
        <v>5.0</v>
      </c>
      <c r="P7" s="1">
        <v>17.0</v>
      </c>
      <c r="Q7" s="1">
        <v>368.0</v>
      </c>
      <c r="R7" s="1">
        <v>62.0</v>
      </c>
      <c r="S7" s="1">
        <v>105.0</v>
      </c>
      <c r="T7" s="1">
        <v>116.0</v>
      </c>
      <c r="U7" s="1">
        <v>2.0</v>
      </c>
      <c r="V7" s="1">
        <v>28.0</v>
      </c>
      <c r="W7" s="1">
        <v>41.0</v>
      </c>
      <c r="X7" s="1">
        <v>46.0</v>
      </c>
      <c r="Y7" s="1">
        <v>27.0</v>
      </c>
      <c r="Z7" s="1">
        <v>5.0</v>
      </c>
    </row>
    <row r="8">
      <c r="A8" s="1">
        <v>6.0</v>
      </c>
      <c r="B8" s="1">
        <v>41.0</v>
      </c>
      <c r="C8" s="1">
        <v>5543.0</v>
      </c>
      <c r="D8" s="1">
        <v>21.0</v>
      </c>
      <c r="E8" s="1">
        <v>6.0</v>
      </c>
      <c r="F8" s="1">
        <v>11.0</v>
      </c>
      <c r="G8" s="1">
        <v>24.0</v>
      </c>
      <c r="H8" s="1">
        <v>225.0</v>
      </c>
      <c r="I8" s="1">
        <v>125.0</v>
      </c>
      <c r="J8" s="1">
        <v>324.0</v>
      </c>
      <c r="K8" s="1">
        <v>3694.0</v>
      </c>
      <c r="L8" s="1">
        <v>30.0</v>
      </c>
      <c r="M8" s="1">
        <v>6.0</v>
      </c>
      <c r="N8" s="1">
        <v>338.0</v>
      </c>
      <c r="O8" s="1">
        <v>2.0</v>
      </c>
      <c r="P8" s="1">
        <v>3.0</v>
      </c>
      <c r="Q8" s="1">
        <v>71.0</v>
      </c>
      <c r="R8" s="1">
        <v>9.0</v>
      </c>
      <c r="S8" s="1">
        <v>1303.0</v>
      </c>
      <c r="T8" s="1">
        <v>758.0</v>
      </c>
      <c r="U8" s="1">
        <v>0.0</v>
      </c>
      <c r="V8" s="1">
        <v>6.0</v>
      </c>
      <c r="W8" s="1">
        <v>19.0</v>
      </c>
      <c r="X8" s="1">
        <v>15.0</v>
      </c>
      <c r="Y8" s="1">
        <v>5.0</v>
      </c>
      <c r="Z8" s="1">
        <v>0.0</v>
      </c>
    </row>
    <row r="9">
      <c r="A9" s="1">
        <v>7.0</v>
      </c>
      <c r="B9" s="1">
        <v>47.0</v>
      </c>
      <c r="C9" s="1">
        <v>12.0</v>
      </c>
      <c r="D9" s="1">
        <v>1428.0</v>
      </c>
      <c r="E9" s="1">
        <v>3444.0</v>
      </c>
      <c r="F9" s="1">
        <v>2451.0</v>
      </c>
      <c r="G9" s="1">
        <v>996.0</v>
      </c>
      <c r="H9" s="1">
        <v>576.0</v>
      </c>
      <c r="I9" s="1">
        <v>96.0</v>
      </c>
      <c r="J9" s="1">
        <v>69.0</v>
      </c>
      <c r="K9" s="1">
        <v>12.0</v>
      </c>
      <c r="L9" s="1">
        <v>235.0</v>
      </c>
      <c r="M9" s="1">
        <v>575.0</v>
      </c>
      <c r="N9" s="1">
        <v>189.0</v>
      </c>
      <c r="O9" s="1">
        <v>138.0</v>
      </c>
      <c r="P9" s="1">
        <v>168.0</v>
      </c>
      <c r="Q9" s="1">
        <v>4.0</v>
      </c>
      <c r="R9" s="1">
        <v>33.0</v>
      </c>
      <c r="S9" s="1">
        <v>87.0</v>
      </c>
      <c r="T9" s="1">
        <v>30.0</v>
      </c>
      <c r="U9" s="1">
        <v>174.0</v>
      </c>
      <c r="V9" s="1">
        <v>71.0</v>
      </c>
      <c r="W9" s="1">
        <v>5.0</v>
      </c>
      <c r="X9" s="1">
        <v>13.0</v>
      </c>
      <c r="Y9" s="1">
        <v>0.0</v>
      </c>
      <c r="Z9" s="1">
        <v>7.0</v>
      </c>
    </row>
    <row r="10">
      <c r="A10" s="1">
        <v>8.0</v>
      </c>
      <c r="B10" s="1">
        <v>27.0</v>
      </c>
      <c r="C10" s="1">
        <v>845.0</v>
      </c>
      <c r="D10" s="1">
        <v>335.0</v>
      </c>
      <c r="E10" s="1">
        <v>1003.0</v>
      </c>
      <c r="F10" s="1">
        <v>852.0</v>
      </c>
      <c r="G10" s="1">
        <v>170.0</v>
      </c>
      <c r="H10" s="1">
        <v>241.0</v>
      </c>
      <c r="I10" s="1">
        <v>4064.0</v>
      </c>
      <c r="J10" s="1">
        <v>2566.0</v>
      </c>
      <c r="K10" s="1">
        <v>969.0</v>
      </c>
      <c r="L10" s="1">
        <v>93.0</v>
      </c>
      <c r="M10" s="1">
        <v>323.0</v>
      </c>
      <c r="N10" s="1">
        <v>1238.0</v>
      </c>
      <c r="O10" s="1">
        <v>6.0</v>
      </c>
      <c r="P10" s="1">
        <v>19.0</v>
      </c>
      <c r="Q10" s="1">
        <v>2056.0</v>
      </c>
      <c r="R10" s="1">
        <v>375.0</v>
      </c>
      <c r="S10" s="1">
        <v>123.0</v>
      </c>
      <c r="T10" s="1">
        <v>114.0</v>
      </c>
      <c r="U10" s="1">
        <v>6.0</v>
      </c>
      <c r="V10" s="1">
        <v>271.0</v>
      </c>
      <c r="W10" s="1">
        <v>779.0</v>
      </c>
      <c r="X10" s="1">
        <v>268.0</v>
      </c>
      <c r="Y10" s="1">
        <v>71.0</v>
      </c>
      <c r="Z10" s="1">
        <v>0.0</v>
      </c>
    </row>
    <row r="11">
      <c r="A11" s="1">
        <v>9.0</v>
      </c>
      <c r="B11" s="1">
        <v>24.0</v>
      </c>
      <c r="C11" s="1">
        <v>371.0</v>
      </c>
      <c r="D11" s="1">
        <v>9534.0</v>
      </c>
      <c r="E11" s="1">
        <v>7813.0</v>
      </c>
      <c r="F11" s="1">
        <v>3595.0</v>
      </c>
      <c r="G11" s="1">
        <v>418.0</v>
      </c>
      <c r="H11" s="1">
        <v>6339.0</v>
      </c>
      <c r="I11" s="1">
        <v>4220.0</v>
      </c>
      <c r="J11" s="1">
        <v>2565.0</v>
      </c>
      <c r="K11" s="1">
        <v>971.0</v>
      </c>
      <c r="L11" s="1">
        <v>5206.0</v>
      </c>
      <c r="M11" s="1">
        <v>5750.0</v>
      </c>
      <c r="N11" s="1">
        <v>2279.0</v>
      </c>
      <c r="O11" s="1">
        <v>4268.0</v>
      </c>
      <c r="P11" s="1">
        <v>4753.0</v>
      </c>
      <c r="Q11" s="1">
        <v>862.0</v>
      </c>
      <c r="R11" s="1">
        <v>1419.0</v>
      </c>
      <c r="S11" s="1">
        <v>535.0</v>
      </c>
      <c r="T11" s="1">
        <v>370.0</v>
      </c>
      <c r="U11" s="1">
        <v>1612.0</v>
      </c>
      <c r="V11" s="1">
        <v>1076.0</v>
      </c>
      <c r="W11" s="1">
        <v>437.0</v>
      </c>
      <c r="X11" s="1">
        <v>319.0</v>
      </c>
      <c r="Y11" s="1">
        <v>39.0</v>
      </c>
      <c r="Z11" s="1">
        <v>300.0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  <c r="Z20" s="1">
        <v>24.0</v>
      </c>
    </row>
    <row r="21">
      <c r="A21" s="1">
        <v>0.0</v>
      </c>
      <c r="B21" s="1" t="str">
        <f t="shared" ref="B21:Z21" si="1">LEFT(B41,4)</f>
        <v>0.29</v>
      </c>
      <c r="C21" s="1" t="str">
        <f t="shared" si="1"/>
        <v>0.46</v>
      </c>
      <c r="D21" s="1" t="str">
        <f t="shared" si="1"/>
        <v>0.41</v>
      </c>
      <c r="E21" s="1" t="str">
        <f t="shared" si="1"/>
        <v>0.00</v>
      </c>
      <c r="F21" s="1" t="str">
        <f t="shared" si="1"/>
        <v>0.00</v>
      </c>
      <c r="G21" s="1" t="str">
        <f t="shared" si="1"/>
        <v/>
      </c>
      <c r="H21" s="1" t="str">
        <f t="shared" si="1"/>
        <v>0.25</v>
      </c>
      <c r="I21" s="1" t="str">
        <f t="shared" si="1"/>
        <v>0.56</v>
      </c>
      <c r="J21" s="1" t="str">
        <f t="shared" si="1"/>
        <v>0.50</v>
      </c>
      <c r="K21" s="1" t="str">
        <f t="shared" si="1"/>
        <v>0.47</v>
      </c>
      <c r="L21" s="1" t="str">
        <f t="shared" si="1"/>
        <v>0.12</v>
      </c>
      <c r="M21" s="1" t="str">
        <f t="shared" si="1"/>
        <v>0.60</v>
      </c>
      <c r="N21" s="1" t="str">
        <f t="shared" si="1"/>
        <v>0.30</v>
      </c>
      <c r="O21" s="1" t="str">
        <f t="shared" si="1"/>
        <v/>
      </c>
      <c r="P21" s="1" t="str">
        <f t="shared" si="1"/>
        <v/>
      </c>
      <c r="Q21" s="1" t="str">
        <f t="shared" si="1"/>
        <v>0.25</v>
      </c>
      <c r="R21" s="1" t="str">
        <f t="shared" si="1"/>
        <v>0.00</v>
      </c>
      <c r="S21" s="1" t="str">
        <f t="shared" si="1"/>
        <v>0.38</v>
      </c>
      <c r="T21" s="1" t="str">
        <f t="shared" si="1"/>
        <v>0.36</v>
      </c>
      <c r="U21" s="1" t="str">
        <f t="shared" si="1"/>
        <v>0.00</v>
      </c>
      <c r="V21" s="1" t="str">
        <f t="shared" si="1"/>
        <v/>
      </c>
      <c r="W21" s="1" t="str">
        <f t="shared" si="1"/>
        <v/>
      </c>
      <c r="X21" s="1" t="str">
        <f t="shared" si="1"/>
        <v/>
      </c>
      <c r="Y21" s="1" t="str">
        <f t="shared" si="1"/>
        <v>0.00</v>
      </c>
      <c r="Z21" s="1" t="str">
        <f t="shared" si="1"/>
        <v/>
      </c>
    </row>
    <row r="22">
      <c r="A22" s="1">
        <v>1.0</v>
      </c>
      <c r="B22" s="1" t="str">
        <f t="shared" ref="B22:Z22" si="2">LEFT(B42,4)</f>
        <v>0.46</v>
      </c>
      <c r="C22" s="1" t="str">
        <f t="shared" si="2"/>
        <v>0.25</v>
      </c>
      <c r="D22" s="1" t="str">
        <f t="shared" si="2"/>
        <v/>
      </c>
      <c r="E22" s="1" t="str">
        <f t="shared" si="2"/>
        <v>0.32</v>
      </c>
      <c r="F22" s="1" t="str">
        <f t="shared" si="2"/>
        <v>0.18</v>
      </c>
      <c r="G22" s="1" t="str">
        <f t="shared" si="2"/>
        <v>0.65</v>
      </c>
      <c r="H22" s="1" t="str">
        <f t="shared" si="2"/>
        <v>0.00</v>
      </c>
      <c r="I22" s="1" t="str">
        <f t="shared" si="2"/>
        <v>0.50</v>
      </c>
      <c r="J22" s="1" t="str">
        <f t="shared" si="2"/>
        <v>0.00</v>
      </c>
      <c r="K22" s="1" t="str">
        <f t="shared" si="2"/>
        <v>0.24</v>
      </c>
      <c r="L22" s="1" t="str">
        <f t="shared" si="2"/>
        <v>0.12</v>
      </c>
      <c r="M22" s="1" t="str">
        <f t="shared" si="2"/>
        <v>0.00</v>
      </c>
      <c r="N22" s="1" t="str">
        <f t="shared" si="2"/>
        <v>0.42</v>
      </c>
      <c r="O22" s="1" t="str">
        <f t="shared" si="2"/>
        <v>0.00</v>
      </c>
      <c r="P22" s="1" t="str">
        <f t="shared" si="2"/>
        <v>0.00</v>
      </c>
      <c r="Q22" s="1" t="str">
        <f t="shared" si="2"/>
        <v>0.00</v>
      </c>
      <c r="R22" s="1" t="str">
        <f t="shared" si="2"/>
        <v>0.30</v>
      </c>
      <c r="S22" s="1" t="str">
        <f t="shared" si="2"/>
        <v>0.50</v>
      </c>
      <c r="T22" s="1" t="str">
        <f t="shared" si="2"/>
        <v>0.20</v>
      </c>
      <c r="U22" s="1" t="str">
        <f t="shared" si="2"/>
        <v>0.00</v>
      </c>
      <c r="V22" s="1" t="str">
        <f t="shared" si="2"/>
        <v>0.50</v>
      </c>
      <c r="W22" s="1" t="str">
        <f t="shared" si="2"/>
        <v>0.00</v>
      </c>
      <c r="X22" s="1" t="str">
        <f t="shared" si="2"/>
        <v/>
      </c>
      <c r="Y22" s="1" t="str">
        <f t="shared" si="2"/>
        <v/>
      </c>
      <c r="Z22" s="1" t="str">
        <f t="shared" si="2"/>
        <v/>
      </c>
    </row>
    <row r="23">
      <c r="A23" s="1">
        <v>2.0</v>
      </c>
      <c r="B23" s="1" t="str">
        <f t="shared" ref="B23:Z23" si="3">LEFT(B43,4)</f>
        <v>0.77</v>
      </c>
      <c r="C23" s="1" t="str">
        <f t="shared" si="3"/>
        <v>0.50</v>
      </c>
      <c r="D23" s="1" t="str">
        <f t="shared" si="3"/>
        <v>0.17</v>
      </c>
      <c r="E23" s="1" t="str">
        <f t="shared" si="3"/>
        <v>0.25</v>
      </c>
      <c r="F23" s="1" t="str">
        <f t="shared" si="3"/>
        <v>0.49</v>
      </c>
      <c r="G23" s="1" t="str">
        <f t="shared" si="3"/>
        <v>0.41</v>
      </c>
      <c r="H23" s="1" t="str">
        <f t="shared" si="3"/>
        <v>0.32</v>
      </c>
      <c r="I23" s="1" t="str">
        <f t="shared" si="3"/>
        <v>0.40</v>
      </c>
      <c r="J23" s="1" t="str">
        <f t="shared" si="3"/>
        <v>0.53</v>
      </c>
      <c r="K23" s="1" t="str">
        <f t="shared" si="3"/>
        <v>0.28</v>
      </c>
      <c r="L23" s="1" t="str">
        <f t="shared" si="3"/>
        <v>0.27</v>
      </c>
      <c r="M23" s="1" t="str">
        <f t="shared" si="3"/>
        <v/>
      </c>
      <c r="N23" s="1" t="str">
        <f t="shared" si="3"/>
        <v>0.11</v>
      </c>
      <c r="O23" s="1" t="str">
        <f t="shared" si="3"/>
        <v>0.50</v>
      </c>
      <c r="P23" s="1" t="str">
        <f t="shared" si="3"/>
        <v>0.50</v>
      </c>
      <c r="Q23" s="1" t="str">
        <f t="shared" si="3"/>
        <v>0.60</v>
      </c>
      <c r="R23" s="1" t="str">
        <f t="shared" si="3"/>
        <v>0.00</v>
      </c>
      <c r="S23" s="1" t="str">
        <f t="shared" si="3"/>
        <v>0.45</v>
      </c>
      <c r="T23" s="1" t="str">
        <f t="shared" si="3"/>
        <v>0.42</v>
      </c>
      <c r="U23" s="1" t="str">
        <f t="shared" si="3"/>
        <v>0.00</v>
      </c>
      <c r="V23" s="1" t="str">
        <f t="shared" si="3"/>
        <v>0.29</v>
      </c>
      <c r="W23" s="1" t="str">
        <f t="shared" si="3"/>
        <v>0.50</v>
      </c>
      <c r="X23" s="1" t="str">
        <f t="shared" si="3"/>
        <v>0.38</v>
      </c>
      <c r="Y23" s="1" t="str">
        <f t="shared" si="3"/>
        <v>0.00</v>
      </c>
      <c r="Z23" s="1" t="str">
        <f t="shared" si="3"/>
        <v>0.00</v>
      </c>
    </row>
    <row r="24">
      <c r="A24" s="1">
        <v>3.0</v>
      </c>
      <c r="B24" s="1" t="str">
        <f t="shared" ref="B24:Z24" si="4">LEFT(B44,4)</f>
        <v>0.64</v>
      </c>
      <c r="C24" s="1" t="str">
        <f t="shared" si="4"/>
        <v>0.49</v>
      </c>
      <c r="D24" s="1" t="str">
        <f t="shared" si="4"/>
        <v>0.64</v>
      </c>
      <c r="E24" s="1" t="str">
        <f t="shared" si="4"/>
        <v>0.66</v>
      </c>
      <c r="F24" s="1" t="str">
        <f t="shared" si="4"/>
        <v>0.64</v>
      </c>
      <c r="G24" s="1" t="str">
        <f t="shared" si="4"/>
        <v>0.53</v>
      </c>
      <c r="H24" s="1" t="str">
        <f t="shared" si="4"/>
        <v>0.24</v>
      </c>
      <c r="I24" s="1" t="str">
        <f t="shared" si="4"/>
        <v>0.75</v>
      </c>
      <c r="J24" s="1" t="str">
        <f t="shared" si="4"/>
        <v>0.77</v>
      </c>
      <c r="K24" s="1" t="str">
        <f t="shared" si="4"/>
        <v>0.22</v>
      </c>
      <c r="L24" s="1" t="str">
        <f t="shared" si="4"/>
        <v>0.22</v>
      </c>
      <c r="M24" s="1" t="str">
        <f t="shared" si="4"/>
        <v>0.64</v>
      </c>
      <c r="N24" s="1" t="str">
        <f t="shared" si="4"/>
        <v>0.35</v>
      </c>
      <c r="O24" s="1" t="str">
        <f t="shared" si="4"/>
        <v>0.33</v>
      </c>
      <c r="P24" s="1" t="str">
        <f t="shared" si="4"/>
        <v>0.30</v>
      </c>
      <c r="Q24" s="1" t="str">
        <f t="shared" si="4"/>
        <v>0.71</v>
      </c>
      <c r="R24" s="1" t="str">
        <f t="shared" si="4"/>
        <v>0.65</v>
      </c>
      <c r="S24" s="1" t="str">
        <f t="shared" si="4"/>
        <v>0.27</v>
      </c>
      <c r="T24" s="1" t="str">
        <f t="shared" si="4"/>
        <v>0.29</v>
      </c>
      <c r="U24" s="1" t="str">
        <f t="shared" si="4"/>
        <v>0.75</v>
      </c>
      <c r="V24" s="1" t="str">
        <f t="shared" si="4"/>
        <v>0.64</v>
      </c>
      <c r="W24" s="1" t="str">
        <f t="shared" si="4"/>
        <v>0.66</v>
      </c>
      <c r="X24" s="1" t="str">
        <f t="shared" si="4"/>
        <v>0.71</v>
      </c>
      <c r="Y24" s="1" t="str">
        <f t="shared" si="4"/>
        <v>0.77</v>
      </c>
      <c r="Z24" s="1" t="str">
        <f t="shared" si="4"/>
        <v/>
      </c>
    </row>
    <row r="25">
      <c r="A25" s="1">
        <v>4.0</v>
      </c>
      <c r="B25" s="1" t="str">
        <f t="shared" ref="B25:Z25" si="5">LEFT(B45,4)</f>
        <v>0.00</v>
      </c>
      <c r="C25" s="1" t="str">
        <f t="shared" si="5"/>
        <v>0.35</v>
      </c>
      <c r="D25" s="1" t="str">
        <f t="shared" si="5"/>
        <v>0.23</v>
      </c>
      <c r="E25" s="1" t="str">
        <f t="shared" si="5"/>
        <v>0.00</v>
      </c>
      <c r="F25" s="1" t="str">
        <f t="shared" si="5"/>
        <v>0.00</v>
      </c>
      <c r="G25" s="1" t="str">
        <f t="shared" si="5"/>
        <v>0.19</v>
      </c>
      <c r="H25" s="1" t="str">
        <f t="shared" si="5"/>
        <v>0.36</v>
      </c>
      <c r="I25" s="1" t="str">
        <f t="shared" si="5"/>
        <v>0.25</v>
      </c>
      <c r="J25" s="1" t="str">
        <f t="shared" si="5"/>
        <v>0.11</v>
      </c>
      <c r="K25" s="1" t="str">
        <f t="shared" si="5"/>
        <v>0.31</v>
      </c>
      <c r="L25" s="1" t="str">
        <f t="shared" si="5"/>
        <v>0.39</v>
      </c>
      <c r="M25" s="1" t="str">
        <f t="shared" si="5"/>
        <v>0.37</v>
      </c>
      <c r="N25" s="1" t="str">
        <f t="shared" si="5"/>
        <v>0.42</v>
      </c>
      <c r="O25" s="1" t="str">
        <f t="shared" si="5"/>
        <v>0.36</v>
      </c>
      <c r="P25" s="1" t="str">
        <f t="shared" si="5"/>
        <v>0.39</v>
      </c>
      <c r="Q25" s="1" t="str">
        <f t="shared" si="5"/>
        <v/>
      </c>
      <c r="R25" s="1" t="str">
        <f t="shared" si="5"/>
        <v>0.36</v>
      </c>
      <c r="S25" s="1" t="str">
        <f t="shared" si="5"/>
        <v>0.43</v>
      </c>
      <c r="T25" s="1" t="str">
        <f t="shared" si="5"/>
        <v>0.41</v>
      </c>
      <c r="U25" s="1" t="str">
        <f t="shared" si="5"/>
        <v>0.50</v>
      </c>
      <c r="V25" s="1" t="str">
        <f t="shared" si="5"/>
        <v>0.33</v>
      </c>
      <c r="W25" s="1" t="str">
        <f t="shared" si="5"/>
        <v/>
      </c>
      <c r="X25" s="1" t="str">
        <f t="shared" si="5"/>
        <v>1.00</v>
      </c>
      <c r="Y25" s="1" t="str">
        <f t="shared" si="5"/>
        <v/>
      </c>
      <c r="Z25" s="1" t="str">
        <f t="shared" si="5"/>
        <v>0.64</v>
      </c>
    </row>
    <row r="26">
      <c r="A26" s="1">
        <v>5.0</v>
      </c>
      <c r="B26" s="1" t="str">
        <f t="shared" ref="B26:Z26" si="6">LEFT(B46,4)</f>
        <v>0.38</v>
      </c>
      <c r="C26" s="1" t="str">
        <f t="shared" si="6"/>
        <v>0.62</v>
      </c>
      <c r="D26" s="1" t="str">
        <f t="shared" si="6"/>
        <v>0.44</v>
      </c>
      <c r="E26" s="1" t="str">
        <f t="shared" si="6"/>
        <v>0.31</v>
      </c>
      <c r="F26" s="1" t="str">
        <f t="shared" si="6"/>
        <v>0.41</v>
      </c>
      <c r="G26" s="1" t="str">
        <f t="shared" si="6"/>
        <v>0.35</v>
      </c>
      <c r="H26" s="1" t="str">
        <f t="shared" si="6"/>
        <v>0.37</v>
      </c>
      <c r="I26" s="1" t="str">
        <f t="shared" si="6"/>
        <v>0.53</v>
      </c>
      <c r="J26" s="1" t="str">
        <f t="shared" si="6"/>
        <v>0.60</v>
      </c>
      <c r="K26" s="1" t="str">
        <f t="shared" si="6"/>
        <v>0.50</v>
      </c>
      <c r="L26" s="1" t="str">
        <f t="shared" si="6"/>
        <v>0.43</v>
      </c>
      <c r="M26" s="1" t="str">
        <f t="shared" si="6"/>
        <v>0.44</v>
      </c>
      <c r="N26" s="1" t="str">
        <f t="shared" si="6"/>
        <v>0.60</v>
      </c>
      <c r="O26" s="1" t="str">
        <f t="shared" si="6"/>
        <v>0.20</v>
      </c>
      <c r="P26" s="1" t="str">
        <f t="shared" si="6"/>
        <v>0.29</v>
      </c>
      <c r="Q26" s="1" t="str">
        <f t="shared" si="6"/>
        <v>0.70</v>
      </c>
      <c r="R26" s="1" t="str">
        <f t="shared" si="6"/>
        <v>0.56</v>
      </c>
      <c r="S26" s="1" t="str">
        <f t="shared" si="6"/>
        <v>0.45</v>
      </c>
      <c r="T26" s="1" t="str">
        <f t="shared" si="6"/>
        <v>0.38</v>
      </c>
      <c r="U26" s="1" t="str">
        <f t="shared" si="6"/>
        <v>0.50</v>
      </c>
      <c r="V26" s="1" t="str">
        <f t="shared" si="6"/>
        <v>0.39</v>
      </c>
      <c r="W26" s="1" t="str">
        <f t="shared" si="6"/>
        <v>0.44</v>
      </c>
      <c r="X26" s="1" t="str">
        <f t="shared" si="6"/>
        <v>0.63</v>
      </c>
      <c r="Y26" s="1" t="str">
        <f t="shared" si="6"/>
        <v>0.74</v>
      </c>
      <c r="Z26" s="1" t="str">
        <f t="shared" si="6"/>
        <v>0.20</v>
      </c>
    </row>
    <row r="27">
      <c r="A27" s="1">
        <v>6.0</v>
      </c>
      <c r="B27" s="1" t="str">
        <f t="shared" ref="B27:Z27" si="7">LEFT(B47,4)</f>
        <v>0.51</v>
      </c>
      <c r="C27" s="1" t="str">
        <f t="shared" si="7"/>
        <v>0.91</v>
      </c>
      <c r="D27" s="1" t="str">
        <f t="shared" si="7"/>
        <v>0.76</v>
      </c>
      <c r="E27" s="1" t="str">
        <f t="shared" si="7"/>
        <v>0.50</v>
      </c>
      <c r="F27" s="1" t="str">
        <f t="shared" si="7"/>
        <v>0.55</v>
      </c>
      <c r="G27" s="1" t="str">
        <f t="shared" si="7"/>
        <v>0.29</v>
      </c>
      <c r="H27" s="1" t="str">
        <f t="shared" si="7"/>
        <v>0.58</v>
      </c>
      <c r="I27" s="1" t="str">
        <f t="shared" si="7"/>
        <v>0.62</v>
      </c>
      <c r="J27" s="1" t="str">
        <f t="shared" si="7"/>
        <v>0.69</v>
      </c>
      <c r="K27" s="1" t="str">
        <f t="shared" si="7"/>
        <v>0.86</v>
      </c>
      <c r="L27" s="1" t="str">
        <f t="shared" si="7"/>
        <v>0.50</v>
      </c>
      <c r="M27" s="1" t="str">
        <f t="shared" si="7"/>
        <v>0.50</v>
      </c>
      <c r="N27" s="1" t="str">
        <f t="shared" si="7"/>
        <v>0.58</v>
      </c>
      <c r="O27" s="1" t="str">
        <f t="shared" si="7"/>
        <v>0.00</v>
      </c>
      <c r="P27" s="1" t="str">
        <f t="shared" si="7"/>
        <v>0.67</v>
      </c>
      <c r="Q27" s="1" t="str">
        <f t="shared" si="7"/>
        <v>0.63</v>
      </c>
      <c r="R27" s="1" t="str">
        <f t="shared" si="7"/>
        <v>0.56</v>
      </c>
      <c r="S27" s="1" t="str">
        <f t="shared" si="7"/>
        <v>0.84</v>
      </c>
      <c r="T27" s="1" t="str">
        <f t="shared" si="7"/>
        <v>0.85</v>
      </c>
      <c r="U27" s="1" t="str">
        <f t="shared" si="7"/>
        <v/>
      </c>
      <c r="V27" s="1" t="str">
        <f t="shared" si="7"/>
        <v>0.33</v>
      </c>
      <c r="W27" s="1" t="str">
        <f t="shared" si="7"/>
        <v>0.47</v>
      </c>
      <c r="X27" s="1" t="str">
        <f t="shared" si="7"/>
        <v>0.60</v>
      </c>
      <c r="Y27" s="1" t="str">
        <f t="shared" si="7"/>
        <v>1.00</v>
      </c>
      <c r="Z27" s="1" t="str">
        <f t="shared" si="7"/>
        <v/>
      </c>
    </row>
    <row r="28">
      <c r="A28" s="1">
        <v>7.0</v>
      </c>
      <c r="B28" s="1" t="str">
        <f t="shared" ref="B28:Z28" si="8">LEFT(B48,4)</f>
        <v>0.53</v>
      </c>
      <c r="C28" s="1" t="str">
        <f t="shared" si="8"/>
        <v>0.42</v>
      </c>
      <c r="D28" s="1" t="str">
        <f t="shared" si="8"/>
        <v>0.80</v>
      </c>
      <c r="E28" s="1" t="str">
        <f t="shared" si="8"/>
        <v>0.85</v>
      </c>
      <c r="F28" s="1" t="str">
        <f t="shared" si="8"/>
        <v>0.85</v>
      </c>
      <c r="G28" s="1" t="str">
        <f t="shared" si="8"/>
        <v>0.67</v>
      </c>
      <c r="H28" s="1" t="str">
        <f t="shared" si="8"/>
        <v>0.66</v>
      </c>
      <c r="I28" s="1" t="str">
        <f t="shared" si="8"/>
        <v>0.62</v>
      </c>
      <c r="J28" s="1" t="str">
        <f t="shared" si="8"/>
        <v>0.61</v>
      </c>
      <c r="K28" s="1" t="str">
        <f t="shared" si="8"/>
        <v>0.42</v>
      </c>
      <c r="L28" s="1" t="str">
        <f t="shared" si="8"/>
        <v>0.60</v>
      </c>
      <c r="M28" s="1" t="str">
        <f t="shared" si="8"/>
        <v>0.77</v>
      </c>
      <c r="N28" s="1" t="str">
        <f t="shared" si="8"/>
        <v>0.61</v>
      </c>
      <c r="O28" s="1" t="str">
        <f t="shared" si="8"/>
        <v>0.62</v>
      </c>
      <c r="P28" s="1" t="str">
        <f t="shared" si="8"/>
        <v>0.71</v>
      </c>
      <c r="Q28" s="1" t="str">
        <f t="shared" si="8"/>
        <v>0.25</v>
      </c>
      <c r="R28" s="1" t="str">
        <f t="shared" si="8"/>
        <v>0.52</v>
      </c>
      <c r="S28" s="1" t="str">
        <f t="shared" si="8"/>
        <v>0.57</v>
      </c>
      <c r="T28" s="1" t="str">
        <f t="shared" si="8"/>
        <v>0.53</v>
      </c>
      <c r="U28" s="1" t="str">
        <f t="shared" si="8"/>
        <v>0.85</v>
      </c>
      <c r="V28" s="1" t="str">
        <f t="shared" si="8"/>
        <v>0.69</v>
      </c>
      <c r="W28" s="1" t="str">
        <f t="shared" si="8"/>
        <v>0.40</v>
      </c>
      <c r="X28" s="1" t="str">
        <f t="shared" si="8"/>
        <v>0.62</v>
      </c>
      <c r="Y28" s="1" t="str">
        <f t="shared" si="8"/>
        <v/>
      </c>
      <c r="Z28" s="1" t="str">
        <f t="shared" si="8"/>
        <v>0.71</v>
      </c>
    </row>
    <row r="29">
      <c r="A29" s="1">
        <v>8.0</v>
      </c>
      <c r="B29" s="1" t="str">
        <f t="shared" ref="B29:Z29" si="9">LEFT(B49,4)</f>
        <v>0.37</v>
      </c>
      <c r="C29" s="1" t="str">
        <f t="shared" si="9"/>
        <v>0.61</v>
      </c>
      <c r="D29" s="1" t="str">
        <f t="shared" si="9"/>
        <v>0.75</v>
      </c>
      <c r="E29" s="1" t="str">
        <f t="shared" si="9"/>
        <v>0.72</v>
      </c>
      <c r="F29" s="1" t="str">
        <f t="shared" si="9"/>
        <v>0.73</v>
      </c>
      <c r="G29" s="1" t="str">
        <f t="shared" si="9"/>
        <v>0.46</v>
      </c>
      <c r="H29" s="1" t="str">
        <f t="shared" si="9"/>
        <v>0.44</v>
      </c>
      <c r="I29" s="1" t="str">
        <f t="shared" si="9"/>
        <v>0.89</v>
      </c>
      <c r="J29" s="1" t="str">
        <f t="shared" si="9"/>
        <v>0.86</v>
      </c>
      <c r="K29" s="1" t="str">
        <f t="shared" si="9"/>
        <v>0.66</v>
      </c>
      <c r="L29" s="1" t="str">
        <f t="shared" si="9"/>
        <v>0.51</v>
      </c>
      <c r="M29" s="1" t="str">
        <f t="shared" si="9"/>
        <v>0.64</v>
      </c>
      <c r="N29" s="1" t="str">
        <f t="shared" si="9"/>
        <v>0.68</v>
      </c>
      <c r="O29" s="1" t="str">
        <f t="shared" si="9"/>
        <v>0.67</v>
      </c>
      <c r="P29" s="1" t="str">
        <f t="shared" si="9"/>
        <v>0.53</v>
      </c>
      <c r="Q29" s="1" t="str">
        <f t="shared" si="9"/>
        <v>0.93</v>
      </c>
      <c r="R29" s="1" t="str">
        <f t="shared" si="9"/>
        <v>0.77</v>
      </c>
      <c r="S29" s="1" t="str">
        <f t="shared" si="9"/>
        <v>0.40</v>
      </c>
      <c r="T29" s="1" t="str">
        <f t="shared" si="9"/>
        <v>0.61</v>
      </c>
      <c r="U29" s="1" t="str">
        <f t="shared" si="9"/>
        <v>0.50</v>
      </c>
      <c r="V29" s="1" t="str">
        <f t="shared" si="9"/>
        <v>0.83</v>
      </c>
      <c r="W29" s="1" t="str">
        <f t="shared" si="9"/>
        <v>0.91</v>
      </c>
      <c r="X29" s="1" t="str">
        <f t="shared" si="9"/>
        <v>0.88</v>
      </c>
      <c r="Y29" s="1" t="str">
        <f t="shared" si="9"/>
        <v>0.86</v>
      </c>
      <c r="Z29" s="1" t="str">
        <f t="shared" si="9"/>
        <v/>
      </c>
    </row>
    <row r="30">
      <c r="A30" s="1">
        <v>9.0</v>
      </c>
      <c r="B30" s="1" t="str">
        <f t="shared" ref="B30:Z30" si="10">LEFT(B50,4)</f>
        <v>0.62</v>
      </c>
      <c r="C30" s="1" t="str">
        <f t="shared" si="10"/>
        <v>0.70</v>
      </c>
      <c r="D30" s="1" t="str">
        <f t="shared" si="10"/>
        <v>0.94</v>
      </c>
      <c r="E30" s="1" t="str">
        <f t="shared" si="10"/>
        <v>0.90</v>
      </c>
      <c r="F30" s="1" t="str">
        <f t="shared" si="10"/>
        <v>0.86</v>
      </c>
      <c r="G30" s="1" t="str">
        <f t="shared" si="10"/>
        <v>0.69</v>
      </c>
      <c r="H30" s="1" t="str">
        <f t="shared" si="10"/>
        <v>0.90</v>
      </c>
      <c r="I30" s="1" t="str">
        <f t="shared" si="10"/>
        <v>0.83</v>
      </c>
      <c r="J30" s="1" t="str">
        <f t="shared" si="10"/>
        <v>0.80</v>
      </c>
      <c r="K30" s="1" t="str">
        <f t="shared" si="10"/>
        <v>0.71</v>
      </c>
      <c r="L30" s="1" t="str">
        <f t="shared" si="10"/>
        <v>0.94</v>
      </c>
      <c r="M30" s="1" t="str">
        <f t="shared" si="10"/>
        <v>0.93</v>
      </c>
      <c r="N30" s="1" t="str">
        <f t="shared" si="10"/>
        <v>0.73</v>
      </c>
      <c r="O30" s="1" t="str">
        <f t="shared" si="10"/>
        <v>0.97</v>
      </c>
      <c r="P30" s="1" t="str">
        <f t="shared" si="10"/>
        <v>0.97</v>
      </c>
      <c r="Q30" s="1" t="str">
        <f t="shared" si="10"/>
        <v>0.76</v>
      </c>
      <c r="R30" s="1" t="str">
        <f t="shared" si="10"/>
        <v>0.87</v>
      </c>
      <c r="S30" s="1" t="str">
        <f t="shared" si="10"/>
        <v>0.76</v>
      </c>
      <c r="T30" s="1" t="str">
        <f t="shared" si="10"/>
        <v>0.71</v>
      </c>
      <c r="U30" s="1" t="str">
        <f t="shared" si="10"/>
        <v>0.97</v>
      </c>
      <c r="V30" s="1" t="str">
        <f t="shared" si="10"/>
        <v>0.90</v>
      </c>
      <c r="W30" s="1" t="str">
        <f t="shared" si="10"/>
        <v>0.84</v>
      </c>
      <c r="X30" s="1" t="str">
        <f t="shared" si="10"/>
        <v>0.85</v>
      </c>
      <c r="Y30" s="1" t="str">
        <f t="shared" si="10"/>
        <v>0.77</v>
      </c>
      <c r="Z30" s="1" t="str">
        <f t="shared" si="10"/>
        <v>0.99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  <c r="Z40" s="1">
        <v>24.0</v>
      </c>
    </row>
    <row r="41">
      <c r="A41" s="1">
        <v>0.0</v>
      </c>
      <c r="B41" s="1" t="s">
        <v>929</v>
      </c>
      <c r="C41" s="1" t="s">
        <v>437</v>
      </c>
      <c r="D41" s="1" t="s">
        <v>527</v>
      </c>
      <c r="E41" s="1" t="s">
        <v>56</v>
      </c>
      <c r="F41" s="1" t="s">
        <v>262</v>
      </c>
      <c r="H41" s="1" t="s">
        <v>930</v>
      </c>
      <c r="I41" s="1" t="s">
        <v>931</v>
      </c>
      <c r="J41" s="1" t="s">
        <v>564</v>
      </c>
      <c r="K41" s="1" t="s">
        <v>932</v>
      </c>
      <c r="L41" s="1" t="s">
        <v>180</v>
      </c>
      <c r="M41" s="1" t="s">
        <v>232</v>
      </c>
      <c r="N41" s="1" t="s">
        <v>933</v>
      </c>
      <c r="Q41" s="1" t="s">
        <v>599</v>
      </c>
      <c r="R41" s="1" t="s">
        <v>83</v>
      </c>
      <c r="S41" s="1" t="s">
        <v>934</v>
      </c>
      <c r="T41" s="1" t="s">
        <v>128</v>
      </c>
      <c r="U41" s="1" t="s">
        <v>56</v>
      </c>
      <c r="Y41" s="1" t="s">
        <v>56</v>
      </c>
    </row>
    <row r="42">
      <c r="A42" s="1">
        <v>1.0</v>
      </c>
      <c r="B42" s="1" t="s">
        <v>935</v>
      </c>
      <c r="C42" s="1" t="s">
        <v>392</v>
      </c>
      <c r="E42" s="1" t="s">
        <v>59</v>
      </c>
      <c r="F42" s="1" t="s">
        <v>936</v>
      </c>
      <c r="G42" s="1" t="s">
        <v>937</v>
      </c>
      <c r="H42" s="1" t="s">
        <v>305</v>
      </c>
      <c r="I42" s="1" t="s">
        <v>410</v>
      </c>
      <c r="J42" s="1" t="s">
        <v>134</v>
      </c>
      <c r="K42" s="1" t="s">
        <v>938</v>
      </c>
      <c r="L42" s="1" t="s">
        <v>939</v>
      </c>
      <c r="M42" s="1" t="s">
        <v>134</v>
      </c>
      <c r="N42" s="1" t="s">
        <v>940</v>
      </c>
      <c r="O42" s="1" t="s">
        <v>262</v>
      </c>
      <c r="P42" s="1" t="s">
        <v>56</v>
      </c>
      <c r="Q42" s="1" t="s">
        <v>83</v>
      </c>
      <c r="R42" s="1" t="s">
        <v>856</v>
      </c>
      <c r="S42" s="1" t="s">
        <v>65</v>
      </c>
      <c r="T42" s="1" t="s">
        <v>941</v>
      </c>
      <c r="U42" s="1" t="s">
        <v>56</v>
      </c>
      <c r="V42" s="1" t="s">
        <v>410</v>
      </c>
      <c r="W42" s="1" t="s">
        <v>83</v>
      </c>
    </row>
    <row r="43">
      <c r="A43" s="1">
        <v>2.0</v>
      </c>
      <c r="B43" s="1" t="s">
        <v>411</v>
      </c>
      <c r="C43" s="1" t="s">
        <v>321</v>
      </c>
      <c r="D43" s="1" t="s">
        <v>453</v>
      </c>
      <c r="E43" s="1" t="s">
        <v>781</v>
      </c>
      <c r="F43" s="1" t="s">
        <v>942</v>
      </c>
      <c r="G43" s="1" t="s">
        <v>419</v>
      </c>
      <c r="H43" s="1" t="s">
        <v>943</v>
      </c>
      <c r="I43" s="1" t="s">
        <v>376</v>
      </c>
      <c r="J43" s="1" t="s">
        <v>944</v>
      </c>
      <c r="K43" s="1" t="s">
        <v>945</v>
      </c>
      <c r="L43" s="1" t="s">
        <v>946</v>
      </c>
      <c r="N43" s="1" t="s">
        <v>630</v>
      </c>
      <c r="O43" s="1" t="s">
        <v>188</v>
      </c>
      <c r="P43" s="1" t="s">
        <v>410</v>
      </c>
      <c r="Q43" s="1" t="s">
        <v>232</v>
      </c>
      <c r="R43" s="1" t="s">
        <v>56</v>
      </c>
      <c r="S43" s="1" t="s">
        <v>119</v>
      </c>
      <c r="T43" s="1" t="s">
        <v>947</v>
      </c>
      <c r="U43" s="1" t="s">
        <v>56</v>
      </c>
      <c r="V43" s="1" t="s">
        <v>948</v>
      </c>
      <c r="W43" s="1" t="s">
        <v>65</v>
      </c>
      <c r="X43" s="1" t="s">
        <v>342</v>
      </c>
      <c r="Y43" s="1" t="s">
        <v>56</v>
      </c>
      <c r="Z43" s="1" t="s">
        <v>56</v>
      </c>
    </row>
    <row r="44">
      <c r="A44" s="1">
        <v>3.0</v>
      </c>
      <c r="B44" s="1" t="s">
        <v>374</v>
      </c>
      <c r="C44" s="1" t="s">
        <v>89</v>
      </c>
      <c r="D44" s="1" t="s">
        <v>470</v>
      </c>
      <c r="E44" s="1" t="s">
        <v>139</v>
      </c>
      <c r="F44" s="1" t="s">
        <v>771</v>
      </c>
      <c r="G44" s="1" t="s">
        <v>456</v>
      </c>
      <c r="H44" s="1" t="s">
        <v>949</v>
      </c>
      <c r="I44" s="1" t="s">
        <v>494</v>
      </c>
      <c r="J44" s="1" t="s">
        <v>950</v>
      </c>
      <c r="K44" s="1" t="s">
        <v>951</v>
      </c>
      <c r="L44" s="1" t="s">
        <v>952</v>
      </c>
      <c r="M44" s="1" t="s">
        <v>953</v>
      </c>
      <c r="N44" s="1" t="s">
        <v>954</v>
      </c>
      <c r="O44" s="1" t="s">
        <v>547</v>
      </c>
      <c r="P44" s="1" t="s">
        <v>775</v>
      </c>
      <c r="Q44" s="1" t="s">
        <v>955</v>
      </c>
      <c r="R44" s="1" t="s">
        <v>937</v>
      </c>
      <c r="S44" s="1" t="s">
        <v>125</v>
      </c>
      <c r="T44" s="1" t="s">
        <v>956</v>
      </c>
      <c r="U44" s="1" t="s">
        <v>126</v>
      </c>
      <c r="V44" s="1" t="s">
        <v>957</v>
      </c>
      <c r="W44" s="1" t="s">
        <v>958</v>
      </c>
      <c r="X44" s="1" t="s">
        <v>162</v>
      </c>
      <c r="Y44" s="1" t="s">
        <v>411</v>
      </c>
    </row>
    <row r="45">
      <c r="A45" s="1">
        <v>4.0</v>
      </c>
      <c r="B45" s="1" t="s">
        <v>56</v>
      </c>
      <c r="C45" s="1" t="s">
        <v>959</v>
      </c>
      <c r="D45" s="1" t="s">
        <v>589</v>
      </c>
      <c r="E45" s="1" t="s">
        <v>960</v>
      </c>
      <c r="F45" s="1" t="s">
        <v>961</v>
      </c>
      <c r="G45" s="1" t="s">
        <v>962</v>
      </c>
      <c r="H45" s="1" t="s">
        <v>250</v>
      </c>
      <c r="I45" s="1" t="s">
        <v>599</v>
      </c>
      <c r="J45" s="1" t="s">
        <v>732</v>
      </c>
      <c r="K45" s="1" t="s">
        <v>534</v>
      </c>
      <c r="L45" s="1" t="s">
        <v>97</v>
      </c>
      <c r="M45" s="1" t="s">
        <v>963</v>
      </c>
      <c r="N45" s="1" t="s">
        <v>767</v>
      </c>
      <c r="O45" s="1" t="s">
        <v>964</v>
      </c>
      <c r="P45" s="1" t="s">
        <v>97</v>
      </c>
      <c r="R45" s="1" t="s">
        <v>965</v>
      </c>
      <c r="S45" s="1" t="s">
        <v>966</v>
      </c>
      <c r="T45" s="1" t="s">
        <v>967</v>
      </c>
      <c r="U45" s="1" t="s">
        <v>405</v>
      </c>
      <c r="V45" s="1" t="s">
        <v>237</v>
      </c>
      <c r="X45" s="1" t="s">
        <v>144</v>
      </c>
      <c r="Z45" s="1" t="s">
        <v>221</v>
      </c>
    </row>
    <row r="46">
      <c r="A46" s="1">
        <v>5.0</v>
      </c>
      <c r="B46" s="1" t="s">
        <v>968</v>
      </c>
      <c r="C46" s="1" t="s">
        <v>710</v>
      </c>
      <c r="D46" s="1" t="s">
        <v>969</v>
      </c>
      <c r="E46" s="1" t="s">
        <v>970</v>
      </c>
      <c r="F46" s="1" t="s">
        <v>971</v>
      </c>
      <c r="G46" s="1" t="s">
        <v>954</v>
      </c>
      <c r="H46" s="1" t="s">
        <v>972</v>
      </c>
      <c r="I46" s="1" t="s">
        <v>686</v>
      </c>
      <c r="J46" s="1" t="s">
        <v>973</v>
      </c>
      <c r="K46" s="1" t="s">
        <v>564</v>
      </c>
      <c r="L46" s="1" t="s">
        <v>449</v>
      </c>
      <c r="M46" s="1" t="s">
        <v>974</v>
      </c>
      <c r="N46" s="1" t="s">
        <v>576</v>
      </c>
      <c r="O46" s="1" t="s">
        <v>975</v>
      </c>
      <c r="P46" s="1" t="s">
        <v>976</v>
      </c>
      <c r="Q46" s="1" t="s">
        <v>588</v>
      </c>
      <c r="R46" s="1" t="s">
        <v>977</v>
      </c>
      <c r="S46" s="1" t="s">
        <v>978</v>
      </c>
      <c r="T46" s="1" t="s">
        <v>466</v>
      </c>
      <c r="U46" s="1" t="s">
        <v>410</v>
      </c>
      <c r="V46" s="1" t="s">
        <v>776</v>
      </c>
      <c r="W46" s="1" t="s">
        <v>80</v>
      </c>
      <c r="X46" s="1" t="s">
        <v>721</v>
      </c>
      <c r="Y46" s="1" t="s">
        <v>979</v>
      </c>
      <c r="Z46" s="1" t="s">
        <v>975</v>
      </c>
    </row>
    <row r="47">
      <c r="A47" s="1">
        <v>6.0</v>
      </c>
      <c r="B47" s="1" t="s">
        <v>980</v>
      </c>
      <c r="C47" s="1" t="s">
        <v>695</v>
      </c>
      <c r="D47" s="1" t="s">
        <v>981</v>
      </c>
      <c r="E47" s="1" t="s">
        <v>410</v>
      </c>
      <c r="F47" s="1" t="s">
        <v>84</v>
      </c>
      <c r="G47" s="1" t="s">
        <v>779</v>
      </c>
      <c r="H47" s="1" t="s">
        <v>982</v>
      </c>
      <c r="I47" s="1" t="s">
        <v>983</v>
      </c>
      <c r="J47" s="1" t="s">
        <v>285</v>
      </c>
      <c r="K47" s="1" t="s">
        <v>200</v>
      </c>
      <c r="L47" s="1" t="s">
        <v>631</v>
      </c>
      <c r="M47" s="1" t="s">
        <v>230</v>
      </c>
      <c r="N47" s="1" t="s">
        <v>984</v>
      </c>
      <c r="O47" s="1" t="s">
        <v>134</v>
      </c>
      <c r="P47" s="1" t="s">
        <v>86</v>
      </c>
      <c r="Q47" s="1" t="s">
        <v>367</v>
      </c>
      <c r="R47" s="1" t="s">
        <v>602</v>
      </c>
      <c r="S47" s="1" t="s">
        <v>605</v>
      </c>
      <c r="T47" s="1" t="s">
        <v>985</v>
      </c>
      <c r="V47" s="1" t="s">
        <v>280</v>
      </c>
      <c r="W47" s="1" t="s">
        <v>986</v>
      </c>
      <c r="X47" s="1" t="s">
        <v>438</v>
      </c>
      <c r="Y47" s="1" t="s">
        <v>144</v>
      </c>
    </row>
    <row r="48">
      <c r="A48" s="1">
        <v>7.0</v>
      </c>
      <c r="B48" s="1" t="s">
        <v>987</v>
      </c>
      <c r="C48" s="1" t="s">
        <v>533</v>
      </c>
      <c r="D48" s="1" t="s">
        <v>926</v>
      </c>
      <c r="E48" s="1" t="s">
        <v>985</v>
      </c>
      <c r="F48" s="1" t="s">
        <v>988</v>
      </c>
      <c r="G48" s="1" t="s">
        <v>582</v>
      </c>
      <c r="H48" s="1" t="s">
        <v>989</v>
      </c>
      <c r="I48" s="1" t="s">
        <v>191</v>
      </c>
      <c r="J48" s="1" t="s">
        <v>898</v>
      </c>
      <c r="K48" s="1" t="s">
        <v>593</v>
      </c>
      <c r="L48" s="1" t="s">
        <v>598</v>
      </c>
      <c r="M48" s="1" t="s">
        <v>478</v>
      </c>
      <c r="N48" s="1" t="s">
        <v>990</v>
      </c>
      <c r="O48" s="1" t="s">
        <v>991</v>
      </c>
      <c r="P48" s="1" t="s">
        <v>346</v>
      </c>
      <c r="Q48" s="1" t="s">
        <v>244</v>
      </c>
      <c r="R48" s="1" t="s">
        <v>416</v>
      </c>
      <c r="S48" s="1" t="s">
        <v>992</v>
      </c>
      <c r="T48" s="1" t="s">
        <v>987</v>
      </c>
      <c r="U48" s="1" t="s">
        <v>993</v>
      </c>
      <c r="V48" s="1" t="s">
        <v>924</v>
      </c>
      <c r="W48" s="1" t="s">
        <v>753</v>
      </c>
      <c r="X48" s="1" t="s">
        <v>994</v>
      </c>
      <c r="Z48" s="1" t="s">
        <v>995</v>
      </c>
    </row>
    <row r="49">
      <c r="A49" s="1">
        <v>8.0</v>
      </c>
      <c r="B49" s="1" t="s">
        <v>996</v>
      </c>
      <c r="C49" s="1" t="s">
        <v>604</v>
      </c>
      <c r="D49" s="1" t="s">
        <v>644</v>
      </c>
      <c r="E49" s="1" t="s">
        <v>199</v>
      </c>
      <c r="F49" s="1" t="s">
        <v>73</v>
      </c>
      <c r="G49" s="1" t="s">
        <v>850</v>
      </c>
      <c r="H49" s="1" t="s">
        <v>235</v>
      </c>
      <c r="I49" s="1" t="s">
        <v>363</v>
      </c>
      <c r="J49" s="1" t="s">
        <v>183</v>
      </c>
      <c r="K49" s="1" t="s">
        <v>139</v>
      </c>
      <c r="L49" s="1" t="s">
        <v>997</v>
      </c>
      <c r="M49" s="1" t="s">
        <v>715</v>
      </c>
      <c r="N49" s="1" t="s">
        <v>596</v>
      </c>
      <c r="O49" s="1" t="s">
        <v>86</v>
      </c>
      <c r="P49" s="1" t="s">
        <v>998</v>
      </c>
      <c r="Q49" s="1" t="s">
        <v>166</v>
      </c>
      <c r="R49" s="1" t="s">
        <v>999</v>
      </c>
      <c r="S49" s="1" t="s">
        <v>1000</v>
      </c>
      <c r="T49" s="1" t="s">
        <v>701</v>
      </c>
      <c r="U49" s="1" t="s">
        <v>230</v>
      </c>
      <c r="V49" s="1" t="s">
        <v>1001</v>
      </c>
      <c r="W49" s="1" t="s">
        <v>695</v>
      </c>
      <c r="X49" s="1" t="s">
        <v>182</v>
      </c>
      <c r="Y49" s="1" t="s">
        <v>200</v>
      </c>
    </row>
    <row r="50">
      <c r="A50" s="1">
        <v>9.0</v>
      </c>
      <c r="B50" s="1" t="s">
        <v>191</v>
      </c>
      <c r="C50" s="1" t="s">
        <v>1002</v>
      </c>
      <c r="D50" s="1" t="s">
        <v>366</v>
      </c>
      <c r="E50" s="1" t="s">
        <v>192</v>
      </c>
      <c r="F50" s="1" t="s">
        <v>183</v>
      </c>
      <c r="G50" s="1" t="s">
        <v>285</v>
      </c>
      <c r="H50" s="1" t="s">
        <v>192</v>
      </c>
      <c r="I50" s="1" t="s">
        <v>488</v>
      </c>
      <c r="J50" s="1" t="s">
        <v>209</v>
      </c>
      <c r="K50" s="1" t="s">
        <v>185</v>
      </c>
      <c r="L50" s="1" t="s">
        <v>825</v>
      </c>
      <c r="M50" s="1" t="s">
        <v>178</v>
      </c>
      <c r="N50" s="1" t="s">
        <v>923</v>
      </c>
      <c r="O50" s="1" t="s">
        <v>216</v>
      </c>
      <c r="P50" s="1" t="s">
        <v>216</v>
      </c>
      <c r="Q50" s="1" t="s">
        <v>205</v>
      </c>
      <c r="R50" s="1" t="s">
        <v>906</v>
      </c>
      <c r="S50" s="1" t="s">
        <v>205</v>
      </c>
      <c r="T50" s="1" t="s">
        <v>500</v>
      </c>
      <c r="U50" s="1" t="s">
        <v>216</v>
      </c>
      <c r="V50" s="1" t="s">
        <v>192</v>
      </c>
      <c r="W50" s="1" t="s">
        <v>1003</v>
      </c>
      <c r="X50" s="1" t="s">
        <v>985</v>
      </c>
      <c r="Y50" s="1" t="s">
        <v>385</v>
      </c>
      <c r="Z50" s="1" t="s">
        <v>1004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</row>
    <row r="2">
      <c r="A2" s="1">
        <v>0.0</v>
      </c>
      <c r="B2" s="1">
        <v>6.0</v>
      </c>
      <c r="C2" s="1">
        <v>150.0</v>
      </c>
      <c r="D2" s="1">
        <v>12.0</v>
      </c>
      <c r="E2" s="1">
        <v>0.0</v>
      </c>
      <c r="F2" s="1">
        <v>0.0</v>
      </c>
      <c r="G2" s="1">
        <v>1.0</v>
      </c>
      <c r="H2" s="1">
        <v>83.0</v>
      </c>
      <c r="I2" s="1">
        <v>9.0</v>
      </c>
      <c r="J2" s="1">
        <v>49.0</v>
      </c>
      <c r="K2" s="1">
        <v>127.0</v>
      </c>
      <c r="L2" s="1">
        <v>19.0</v>
      </c>
      <c r="M2" s="1">
        <v>6.0</v>
      </c>
      <c r="N2" s="1">
        <v>69.0</v>
      </c>
      <c r="O2" s="1">
        <v>0.0</v>
      </c>
      <c r="P2" s="1">
        <v>3.0</v>
      </c>
      <c r="Q2" s="1">
        <v>5.0</v>
      </c>
      <c r="R2" s="1">
        <v>0.0</v>
      </c>
      <c r="S2" s="1">
        <v>176.0</v>
      </c>
      <c r="T2" s="1">
        <v>32.0</v>
      </c>
      <c r="U2" s="1">
        <v>0.0</v>
      </c>
      <c r="V2" s="1">
        <v>0.0</v>
      </c>
      <c r="W2" s="1">
        <v>1.0</v>
      </c>
      <c r="X2" s="1">
        <v>0.0</v>
      </c>
      <c r="Y2" s="1">
        <v>0.0</v>
      </c>
      <c r="Z2" s="1">
        <v>0.0</v>
      </c>
    </row>
    <row r="3">
      <c r="A3" s="1">
        <v>1.0</v>
      </c>
      <c r="B3" s="1">
        <v>477.0</v>
      </c>
      <c r="C3" s="1">
        <v>34.0</v>
      </c>
      <c r="D3" s="1">
        <v>4.0</v>
      </c>
      <c r="E3" s="1">
        <v>18.0</v>
      </c>
      <c r="F3" s="1">
        <v>19.0</v>
      </c>
      <c r="G3" s="1">
        <v>1375.0</v>
      </c>
      <c r="H3" s="1">
        <v>4.0</v>
      </c>
      <c r="I3" s="1">
        <v>1.0</v>
      </c>
      <c r="J3" s="1">
        <v>2.0</v>
      </c>
      <c r="K3" s="1">
        <v>29.0</v>
      </c>
      <c r="L3" s="1">
        <v>9.0</v>
      </c>
      <c r="M3" s="1">
        <v>2.0</v>
      </c>
      <c r="N3" s="1">
        <v>256.0</v>
      </c>
      <c r="O3" s="1">
        <v>5.0</v>
      </c>
      <c r="P3" s="1">
        <v>4.0</v>
      </c>
      <c r="Q3" s="1">
        <v>1.0</v>
      </c>
      <c r="R3" s="1">
        <v>16.0</v>
      </c>
      <c r="S3" s="1">
        <v>8.0</v>
      </c>
      <c r="T3" s="1">
        <v>10.0</v>
      </c>
      <c r="U3" s="1">
        <v>3.0</v>
      </c>
      <c r="V3" s="1">
        <v>2.0</v>
      </c>
      <c r="W3" s="1">
        <v>0.0</v>
      </c>
      <c r="X3" s="1">
        <v>1.0</v>
      </c>
      <c r="Y3" s="1">
        <v>0.0</v>
      </c>
      <c r="Z3" s="1">
        <v>0.0</v>
      </c>
    </row>
    <row r="4">
      <c r="A4" s="1">
        <v>2.0</v>
      </c>
      <c r="B4" s="1">
        <v>5001.0</v>
      </c>
      <c r="C4" s="1">
        <v>29.0</v>
      </c>
      <c r="D4" s="1">
        <v>3.0</v>
      </c>
      <c r="E4" s="1">
        <v>10.0</v>
      </c>
      <c r="F4" s="1">
        <v>50.0</v>
      </c>
      <c r="G4" s="1">
        <v>209.0</v>
      </c>
      <c r="H4" s="1">
        <v>126.0</v>
      </c>
      <c r="I4" s="1">
        <v>68.0</v>
      </c>
      <c r="J4" s="1">
        <v>142.0</v>
      </c>
      <c r="K4" s="1">
        <v>45.0</v>
      </c>
      <c r="L4" s="1">
        <v>31.0</v>
      </c>
      <c r="M4" s="1">
        <v>0.0</v>
      </c>
      <c r="N4" s="1">
        <v>8.0</v>
      </c>
      <c r="O4" s="1">
        <v>2.0</v>
      </c>
      <c r="P4" s="1">
        <v>0.0</v>
      </c>
      <c r="Q4" s="1">
        <v>10.0</v>
      </c>
      <c r="R4" s="1">
        <v>2.0</v>
      </c>
      <c r="S4" s="1">
        <v>101.0</v>
      </c>
      <c r="T4" s="1">
        <v>18.0</v>
      </c>
      <c r="U4" s="1">
        <v>0.0</v>
      </c>
      <c r="V4" s="1">
        <v>7.0</v>
      </c>
      <c r="W4" s="1">
        <v>14.0</v>
      </c>
      <c r="X4" s="1">
        <v>4.0</v>
      </c>
      <c r="Y4" s="1">
        <v>2.0</v>
      </c>
      <c r="Z4" s="1">
        <v>2.0</v>
      </c>
    </row>
    <row r="5">
      <c r="A5" s="1">
        <v>3.0</v>
      </c>
      <c r="B5" s="1">
        <v>2912.0</v>
      </c>
      <c r="C5" s="1">
        <v>46.0</v>
      </c>
      <c r="D5" s="1">
        <v>193.0</v>
      </c>
      <c r="E5" s="1">
        <v>640.0</v>
      </c>
      <c r="F5" s="1">
        <v>277.0</v>
      </c>
      <c r="G5" s="1">
        <v>602.0</v>
      </c>
      <c r="H5" s="1">
        <v>27.0</v>
      </c>
      <c r="I5" s="1">
        <v>877.0</v>
      </c>
      <c r="J5" s="1">
        <v>664.0</v>
      </c>
      <c r="K5" s="1">
        <v>50.0</v>
      </c>
      <c r="L5" s="1">
        <v>23.0</v>
      </c>
      <c r="M5" s="1">
        <v>27.0</v>
      </c>
      <c r="N5" s="1">
        <v>70.0</v>
      </c>
      <c r="O5" s="1">
        <v>3.0</v>
      </c>
      <c r="P5" s="1">
        <v>7.0</v>
      </c>
      <c r="Q5" s="1">
        <v>164.0</v>
      </c>
      <c r="R5" s="1">
        <v>14.0</v>
      </c>
      <c r="S5" s="1">
        <v>34.0</v>
      </c>
      <c r="T5" s="1">
        <v>12.0</v>
      </c>
      <c r="U5" s="1">
        <v>2.0</v>
      </c>
      <c r="V5" s="1">
        <v>30.0</v>
      </c>
      <c r="W5" s="1">
        <v>74.0</v>
      </c>
      <c r="X5" s="1">
        <v>80.0</v>
      </c>
      <c r="Y5" s="1">
        <v>21.0</v>
      </c>
      <c r="Z5" s="1">
        <v>0.0</v>
      </c>
    </row>
    <row r="6">
      <c r="A6" s="1">
        <v>4.0</v>
      </c>
      <c r="B6" s="1">
        <v>0.0</v>
      </c>
      <c r="C6" s="1">
        <v>41.0</v>
      </c>
      <c r="D6" s="1">
        <v>19.0</v>
      </c>
      <c r="E6" s="1">
        <v>2.0</v>
      </c>
      <c r="F6" s="1">
        <v>17.0</v>
      </c>
      <c r="G6" s="1">
        <v>15.0</v>
      </c>
      <c r="H6" s="1">
        <v>237.0</v>
      </c>
      <c r="I6" s="1">
        <v>1.0</v>
      </c>
      <c r="J6" s="1">
        <v>7.0</v>
      </c>
      <c r="K6" s="1">
        <v>121.0</v>
      </c>
      <c r="L6" s="1">
        <v>108.0</v>
      </c>
      <c r="M6" s="1">
        <v>74.0</v>
      </c>
      <c r="N6" s="1">
        <v>338.0</v>
      </c>
      <c r="O6" s="1">
        <v>12.0</v>
      </c>
      <c r="P6" s="1">
        <v>13.0</v>
      </c>
      <c r="Q6" s="1">
        <v>2.0</v>
      </c>
      <c r="R6" s="1">
        <v>13.0</v>
      </c>
      <c r="S6" s="1">
        <v>104.0</v>
      </c>
      <c r="T6" s="1">
        <v>131.0</v>
      </c>
      <c r="U6" s="1">
        <v>10.0</v>
      </c>
      <c r="V6" s="1">
        <v>1.0</v>
      </c>
      <c r="W6" s="1">
        <v>1.0</v>
      </c>
      <c r="X6" s="1">
        <v>0.0</v>
      </c>
      <c r="Y6" s="1">
        <v>0.0</v>
      </c>
      <c r="Z6" s="1">
        <v>2.0</v>
      </c>
    </row>
    <row r="7">
      <c r="A7" s="1">
        <v>5.0</v>
      </c>
      <c r="B7" s="1">
        <v>108.0</v>
      </c>
      <c r="C7" s="1">
        <v>688.0</v>
      </c>
      <c r="D7" s="1">
        <v>284.0</v>
      </c>
      <c r="E7" s="1">
        <v>39.0</v>
      </c>
      <c r="F7" s="1">
        <v>33.0</v>
      </c>
      <c r="G7" s="1">
        <v>86.0</v>
      </c>
      <c r="H7" s="1">
        <v>105.0</v>
      </c>
      <c r="I7" s="1">
        <v>628.0</v>
      </c>
      <c r="J7" s="1">
        <v>748.0</v>
      </c>
      <c r="K7" s="1">
        <v>584.0</v>
      </c>
      <c r="L7" s="1">
        <v>120.0</v>
      </c>
      <c r="M7" s="1">
        <v>75.0</v>
      </c>
      <c r="N7" s="1">
        <v>939.0</v>
      </c>
      <c r="O7" s="1">
        <v>13.0</v>
      </c>
      <c r="P7" s="1">
        <v>13.0</v>
      </c>
      <c r="Q7" s="1">
        <v>413.0</v>
      </c>
      <c r="R7" s="1">
        <v>59.0</v>
      </c>
      <c r="S7" s="1">
        <v>96.0</v>
      </c>
      <c r="T7" s="1">
        <v>109.0</v>
      </c>
      <c r="U7" s="1">
        <v>5.0</v>
      </c>
      <c r="V7" s="1">
        <v>27.0</v>
      </c>
      <c r="W7" s="1">
        <v>75.0</v>
      </c>
      <c r="X7" s="1">
        <v>34.0</v>
      </c>
      <c r="Y7" s="1">
        <v>17.0</v>
      </c>
      <c r="Z7" s="1">
        <v>0.0</v>
      </c>
    </row>
    <row r="8">
      <c r="A8" s="1">
        <v>6.0</v>
      </c>
      <c r="B8" s="1">
        <v>39.0</v>
      </c>
      <c r="C8" s="1">
        <v>5741.0</v>
      </c>
      <c r="D8" s="1">
        <v>22.0</v>
      </c>
      <c r="E8" s="1">
        <v>2.0</v>
      </c>
      <c r="F8" s="1">
        <v>2.0</v>
      </c>
      <c r="G8" s="1">
        <v>23.0</v>
      </c>
      <c r="H8" s="1">
        <v>158.0</v>
      </c>
      <c r="I8" s="1">
        <v>129.0</v>
      </c>
      <c r="J8" s="1">
        <v>329.0</v>
      </c>
      <c r="K8" s="1">
        <v>3478.0</v>
      </c>
      <c r="L8" s="1">
        <v>30.0</v>
      </c>
      <c r="M8" s="1">
        <v>4.0</v>
      </c>
      <c r="N8" s="1">
        <v>377.0</v>
      </c>
      <c r="O8" s="1">
        <v>1.0</v>
      </c>
      <c r="P8" s="1">
        <v>3.0</v>
      </c>
      <c r="Q8" s="1">
        <v>89.0</v>
      </c>
      <c r="R8" s="1">
        <v>4.0</v>
      </c>
      <c r="S8" s="1">
        <v>1255.0</v>
      </c>
      <c r="T8" s="1">
        <v>748.0</v>
      </c>
      <c r="U8" s="1">
        <v>1.0</v>
      </c>
      <c r="V8" s="1">
        <v>7.0</v>
      </c>
      <c r="W8" s="1">
        <v>15.0</v>
      </c>
      <c r="X8" s="1">
        <v>3.0</v>
      </c>
      <c r="Y8" s="1">
        <v>11.0</v>
      </c>
      <c r="Z8" s="1">
        <v>2.0</v>
      </c>
    </row>
    <row r="9">
      <c r="A9" s="1">
        <v>7.0</v>
      </c>
      <c r="B9" s="1">
        <v>57.0</v>
      </c>
      <c r="C9" s="1">
        <v>3.0</v>
      </c>
      <c r="D9" s="1">
        <v>1360.0</v>
      </c>
      <c r="E9" s="1">
        <v>3568.0</v>
      </c>
      <c r="F9" s="1">
        <v>2483.0</v>
      </c>
      <c r="G9" s="1">
        <v>1017.0</v>
      </c>
      <c r="H9" s="1">
        <v>524.0</v>
      </c>
      <c r="I9" s="1">
        <v>83.0</v>
      </c>
      <c r="J9" s="1">
        <v>90.0</v>
      </c>
      <c r="K9" s="1">
        <v>18.0</v>
      </c>
      <c r="L9" s="1">
        <v>236.0</v>
      </c>
      <c r="M9" s="1">
        <v>585.0</v>
      </c>
      <c r="N9" s="1">
        <v>215.0</v>
      </c>
      <c r="O9" s="1">
        <v>135.0</v>
      </c>
      <c r="P9" s="1">
        <v>156.0</v>
      </c>
      <c r="Q9" s="1">
        <v>3.0</v>
      </c>
      <c r="R9" s="1">
        <v>66.0</v>
      </c>
      <c r="S9" s="1">
        <v>81.0</v>
      </c>
      <c r="T9" s="1">
        <v>28.0</v>
      </c>
      <c r="U9" s="1">
        <v>143.0</v>
      </c>
      <c r="V9" s="1">
        <v>86.0</v>
      </c>
      <c r="W9" s="1">
        <v>8.0</v>
      </c>
      <c r="X9" s="1">
        <v>16.0</v>
      </c>
      <c r="Y9" s="1">
        <v>2.0</v>
      </c>
      <c r="Z9" s="1">
        <v>5.0</v>
      </c>
    </row>
    <row r="10">
      <c r="A10" s="1">
        <v>8.0</v>
      </c>
      <c r="B10" s="1">
        <v>34.0</v>
      </c>
      <c r="C10" s="1">
        <v>695.0</v>
      </c>
      <c r="D10" s="1">
        <v>267.0</v>
      </c>
      <c r="E10" s="1">
        <v>938.0</v>
      </c>
      <c r="F10" s="1">
        <v>861.0</v>
      </c>
      <c r="G10" s="1">
        <v>187.0</v>
      </c>
      <c r="H10" s="1">
        <v>187.0</v>
      </c>
      <c r="I10" s="1">
        <v>3851.0</v>
      </c>
      <c r="J10" s="1">
        <v>2518.0</v>
      </c>
      <c r="K10" s="1">
        <v>964.0</v>
      </c>
      <c r="L10" s="1">
        <v>74.0</v>
      </c>
      <c r="M10" s="1">
        <v>233.0</v>
      </c>
      <c r="N10" s="1">
        <v>1205.0</v>
      </c>
      <c r="O10" s="1">
        <v>10.0</v>
      </c>
      <c r="P10" s="1">
        <v>20.0</v>
      </c>
      <c r="Q10" s="1">
        <v>2063.0</v>
      </c>
      <c r="R10" s="1">
        <v>245.0</v>
      </c>
      <c r="S10" s="1">
        <v>130.0</v>
      </c>
      <c r="T10" s="1">
        <v>102.0</v>
      </c>
      <c r="U10" s="1">
        <v>1.0</v>
      </c>
      <c r="V10" s="1">
        <v>180.0</v>
      </c>
      <c r="W10" s="1">
        <v>721.0</v>
      </c>
      <c r="X10" s="1">
        <v>214.0</v>
      </c>
      <c r="Y10" s="1">
        <v>72.0</v>
      </c>
      <c r="Z10" s="1">
        <v>0.0</v>
      </c>
    </row>
    <row r="11">
      <c r="A11" s="1">
        <v>9.0</v>
      </c>
      <c r="B11" s="1">
        <v>15.0</v>
      </c>
      <c r="C11" s="1">
        <v>268.0</v>
      </c>
      <c r="D11" s="1">
        <v>9938.0</v>
      </c>
      <c r="E11" s="1">
        <v>7973.0</v>
      </c>
      <c r="F11" s="1">
        <v>3763.0</v>
      </c>
      <c r="G11" s="1">
        <v>448.0</v>
      </c>
      <c r="H11" s="1">
        <v>6666.0</v>
      </c>
      <c r="I11" s="1">
        <v>4240.0</v>
      </c>
      <c r="J11" s="1">
        <v>2682.0</v>
      </c>
      <c r="K11" s="1">
        <v>1010.0</v>
      </c>
      <c r="L11" s="1">
        <v>5390.0</v>
      </c>
      <c r="M11" s="1">
        <v>5603.0</v>
      </c>
      <c r="N11" s="1">
        <v>2197.0</v>
      </c>
      <c r="O11" s="1">
        <v>4290.0</v>
      </c>
      <c r="P11" s="1">
        <v>4694.0</v>
      </c>
      <c r="Q11" s="1">
        <v>848.0</v>
      </c>
      <c r="R11" s="1">
        <v>1519.0</v>
      </c>
      <c r="S11" s="1">
        <v>573.0</v>
      </c>
      <c r="T11" s="1">
        <v>357.0</v>
      </c>
      <c r="U11" s="1">
        <v>1642.0</v>
      </c>
      <c r="V11" s="1">
        <v>1185.0</v>
      </c>
      <c r="W11" s="1">
        <v>466.0</v>
      </c>
      <c r="X11" s="1">
        <v>321.0</v>
      </c>
      <c r="Y11" s="1">
        <v>26.0</v>
      </c>
      <c r="Z11" s="1">
        <v>345.0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  <c r="Z20" s="1">
        <v>24.0</v>
      </c>
    </row>
    <row r="21">
      <c r="A21" s="1">
        <v>0.0</v>
      </c>
      <c r="B21" s="1" t="str">
        <f t="shared" ref="B21:Z21" si="1">LEFT(B41,4)</f>
        <v>0.17</v>
      </c>
      <c r="C21" s="1" t="str">
        <f t="shared" si="1"/>
        <v>0.52</v>
      </c>
      <c r="D21" s="1" t="str">
        <f t="shared" si="1"/>
        <v>0.42</v>
      </c>
      <c r="E21" s="1" t="str">
        <f t="shared" si="1"/>
        <v/>
      </c>
      <c r="F21" s="1" t="str">
        <f t="shared" si="1"/>
        <v/>
      </c>
      <c r="G21" s="1" t="str">
        <f t="shared" si="1"/>
        <v>0.00</v>
      </c>
      <c r="H21" s="1" t="str">
        <f t="shared" si="1"/>
        <v>0.30</v>
      </c>
      <c r="I21" s="1" t="str">
        <f t="shared" si="1"/>
        <v>0.33</v>
      </c>
      <c r="J21" s="1" t="str">
        <f t="shared" si="1"/>
        <v>0.39</v>
      </c>
      <c r="K21" s="1" t="str">
        <f t="shared" si="1"/>
        <v>0.42</v>
      </c>
      <c r="L21" s="1" t="str">
        <f t="shared" si="1"/>
        <v>0.37</v>
      </c>
      <c r="M21" s="1" t="str">
        <f t="shared" si="1"/>
        <v>0.50</v>
      </c>
      <c r="N21" s="1" t="str">
        <f t="shared" si="1"/>
        <v>0.28</v>
      </c>
      <c r="O21" s="1" t="str">
        <f t="shared" si="1"/>
        <v/>
      </c>
      <c r="P21" s="1" t="str">
        <f t="shared" si="1"/>
        <v>0.33</v>
      </c>
      <c r="Q21" s="1" t="str">
        <f t="shared" si="1"/>
        <v>0.60</v>
      </c>
      <c r="R21" s="1" t="str">
        <f t="shared" si="1"/>
        <v/>
      </c>
      <c r="S21" s="1" t="str">
        <f t="shared" si="1"/>
        <v>0.42</v>
      </c>
      <c r="T21" s="1" t="str">
        <f t="shared" si="1"/>
        <v>0.31</v>
      </c>
      <c r="U21" s="1" t="str">
        <f t="shared" si="1"/>
        <v/>
      </c>
      <c r="V21" s="1" t="str">
        <f t="shared" si="1"/>
        <v/>
      </c>
      <c r="W21" s="1" t="str">
        <f t="shared" si="1"/>
        <v>0.00</v>
      </c>
      <c r="X21" s="1" t="str">
        <f t="shared" si="1"/>
        <v/>
      </c>
      <c r="Y21" s="1" t="str">
        <f t="shared" si="1"/>
        <v/>
      </c>
      <c r="Z21" s="1" t="str">
        <f t="shared" si="1"/>
        <v/>
      </c>
    </row>
    <row r="22">
      <c r="A22" s="1">
        <v>1.0</v>
      </c>
      <c r="B22" s="1" t="str">
        <f t="shared" ref="B22:Z22" si="2">LEFT(B42,4)</f>
        <v>0.47</v>
      </c>
      <c r="C22" s="1" t="str">
        <f t="shared" si="2"/>
        <v>0.38</v>
      </c>
      <c r="D22" s="1" t="str">
        <f t="shared" si="2"/>
        <v>0.50</v>
      </c>
      <c r="E22" s="1" t="str">
        <f t="shared" si="2"/>
        <v>0.33</v>
      </c>
      <c r="F22" s="1" t="str">
        <f t="shared" si="2"/>
        <v>0.21</v>
      </c>
      <c r="G22" s="1" t="str">
        <f t="shared" si="2"/>
        <v>0.68</v>
      </c>
      <c r="H22" s="1" t="str">
        <f t="shared" si="2"/>
        <v>0.50</v>
      </c>
      <c r="I22" s="1" t="str">
        <f t="shared" si="2"/>
        <v>0.00</v>
      </c>
      <c r="J22" s="1" t="str">
        <f t="shared" si="2"/>
        <v>0.00</v>
      </c>
      <c r="K22" s="1" t="str">
        <f t="shared" si="2"/>
        <v>0.34</v>
      </c>
      <c r="L22" s="1" t="str">
        <f t="shared" si="2"/>
        <v>0.11</v>
      </c>
      <c r="M22" s="1" t="str">
        <f t="shared" si="2"/>
        <v>0.50</v>
      </c>
      <c r="N22" s="1" t="str">
        <f t="shared" si="2"/>
        <v>0.39</v>
      </c>
      <c r="O22" s="1" t="str">
        <f t="shared" si="2"/>
        <v>0.20</v>
      </c>
      <c r="P22" s="1" t="str">
        <f t="shared" si="2"/>
        <v>0.00</v>
      </c>
      <c r="Q22" s="1" t="str">
        <f t="shared" si="2"/>
        <v>1.00</v>
      </c>
      <c r="R22" s="1" t="str">
        <f t="shared" si="2"/>
        <v>0.25</v>
      </c>
      <c r="S22" s="1" t="str">
        <f t="shared" si="2"/>
        <v>0.25</v>
      </c>
      <c r="T22" s="1" t="str">
        <f t="shared" si="2"/>
        <v>0.50</v>
      </c>
      <c r="U22" s="1" t="str">
        <f t="shared" si="2"/>
        <v>0.33</v>
      </c>
      <c r="V22" s="1" t="str">
        <f t="shared" si="2"/>
        <v>0.00</v>
      </c>
      <c r="W22" s="1" t="str">
        <f t="shared" si="2"/>
        <v/>
      </c>
      <c r="X22" s="1" t="str">
        <f t="shared" si="2"/>
        <v>1.00</v>
      </c>
      <c r="Y22" s="1" t="str">
        <f t="shared" si="2"/>
        <v/>
      </c>
      <c r="Z22" s="1" t="str">
        <f t="shared" si="2"/>
        <v/>
      </c>
    </row>
    <row r="23">
      <c r="A23" s="1">
        <v>2.0</v>
      </c>
      <c r="B23" s="1" t="str">
        <f t="shared" ref="B23:Z23" si="3">LEFT(B43,4)</f>
        <v>0.78</v>
      </c>
      <c r="C23" s="1" t="str">
        <f t="shared" si="3"/>
        <v>0.34</v>
      </c>
      <c r="D23" s="1" t="str">
        <f t="shared" si="3"/>
        <v>0.00</v>
      </c>
      <c r="E23" s="1" t="str">
        <f t="shared" si="3"/>
        <v>0.40</v>
      </c>
      <c r="F23" s="1" t="str">
        <f t="shared" si="3"/>
        <v>0.38</v>
      </c>
      <c r="G23" s="1" t="str">
        <f t="shared" si="3"/>
        <v>0.47</v>
      </c>
      <c r="H23" s="1" t="str">
        <f t="shared" si="3"/>
        <v>0.29</v>
      </c>
      <c r="I23" s="1" t="str">
        <f t="shared" si="3"/>
        <v>0.40</v>
      </c>
      <c r="J23" s="1" t="str">
        <f t="shared" si="3"/>
        <v>0.45</v>
      </c>
      <c r="K23" s="1" t="str">
        <f t="shared" si="3"/>
        <v>0.33</v>
      </c>
      <c r="L23" s="1" t="str">
        <f t="shared" si="3"/>
        <v>0.19</v>
      </c>
      <c r="M23" s="1" t="str">
        <f t="shared" si="3"/>
        <v/>
      </c>
      <c r="N23" s="1" t="str">
        <f t="shared" si="3"/>
        <v>0.00</v>
      </c>
      <c r="O23" s="1" t="str">
        <f t="shared" si="3"/>
        <v>0.00</v>
      </c>
      <c r="P23" s="1" t="str">
        <f t="shared" si="3"/>
        <v/>
      </c>
      <c r="Q23" s="1" t="str">
        <f t="shared" si="3"/>
        <v>0.20</v>
      </c>
      <c r="R23" s="1" t="str">
        <f t="shared" si="3"/>
        <v>0.00</v>
      </c>
      <c r="S23" s="1" t="str">
        <f t="shared" si="3"/>
        <v>0.40</v>
      </c>
      <c r="T23" s="1" t="str">
        <f t="shared" si="3"/>
        <v>0.28</v>
      </c>
      <c r="U23" s="1" t="str">
        <f t="shared" si="3"/>
        <v/>
      </c>
      <c r="V23" s="1" t="str">
        <f t="shared" si="3"/>
        <v>0.29</v>
      </c>
      <c r="W23" s="1" t="str">
        <f t="shared" si="3"/>
        <v>0.50</v>
      </c>
      <c r="X23" s="1" t="str">
        <f t="shared" si="3"/>
        <v>0.50</v>
      </c>
      <c r="Y23" s="1" t="str">
        <f t="shared" si="3"/>
        <v>0.50</v>
      </c>
      <c r="Z23" s="1" t="str">
        <f t="shared" si="3"/>
        <v>0.00</v>
      </c>
    </row>
    <row r="24">
      <c r="A24" s="1">
        <v>3.0</v>
      </c>
      <c r="B24" s="1" t="str">
        <f t="shared" ref="B24:Z24" si="4">LEFT(B44,4)</f>
        <v>0.66</v>
      </c>
      <c r="C24" s="1" t="str">
        <f t="shared" si="4"/>
        <v>0.37</v>
      </c>
      <c r="D24" s="1" t="str">
        <f t="shared" si="4"/>
        <v>0.62</v>
      </c>
      <c r="E24" s="1" t="str">
        <f t="shared" si="4"/>
        <v>0.68</v>
      </c>
      <c r="F24" s="1" t="str">
        <f t="shared" si="4"/>
        <v>0.57</v>
      </c>
      <c r="G24" s="1" t="str">
        <f t="shared" si="4"/>
        <v>0.51</v>
      </c>
      <c r="H24" s="1" t="str">
        <f t="shared" si="4"/>
        <v>0.30</v>
      </c>
      <c r="I24" s="1" t="str">
        <f t="shared" si="4"/>
        <v>0.79</v>
      </c>
      <c r="J24" s="1" t="str">
        <f t="shared" si="4"/>
        <v>0.78</v>
      </c>
      <c r="K24" s="1" t="str">
        <f t="shared" si="4"/>
        <v>0.48</v>
      </c>
      <c r="L24" s="1" t="str">
        <f t="shared" si="4"/>
        <v>0.35</v>
      </c>
      <c r="M24" s="1" t="str">
        <f t="shared" si="4"/>
        <v>0.48</v>
      </c>
      <c r="N24" s="1" t="str">
        <f t="shared" si="4"/>
        <v>0.20</v>
      </c>
      <c r="O24" s="1" t="str">
        <f t="shared" si="4"/>
        <v>0.00</v>
      </c>
      <c r="P24" s="1" t="str">
        <f t="shared" si="4"/>
        <v>0.29</v>
      </c>
      <c r="Q24" s="1" t="str">
        <f t="shared" si="4"/>
        <v>0.70</v>
      </c>
      <c r="R24" s="1" t="str">
        <f t="shared" si="4"/>
        <v>0.43</v>
      </c>
      <c r="S24" s="1" t="str">
        <f t="shared" si="4"/>
        <v>0.24</v>
      </c>
      <c r="T24" s="1" t="str">
        <f t="shared" si="4"/>
        <v>0.17</v>
      </c>
      <c r="U24" s="1" t="str">
        <f t="shared" si="4"/>
        <v>1.00</v>
      </c>
      <c r="V24" s="1" t="str">
        <f t="shared" si="4"/>
        <v>0.43</v>
      </c>
      <c r="W24" s="1" t="str">
        <f t="shared" si="4"/>
        <v>0.70</v>
      </c>
      <c r="X24" s="1" t="str">
        <f t="shared" si="4"/>
        <v>0.79</v>
      </c>
      <c r="Y24" s="1" t="str">
        <f t="shared" si="4"/>
        <v>0.71</v>
      </c>
      <c r="Z24" s="1" t="str">
        <f t="shared" si="4"/>
        <v/>
      </c>
    </row>
    <row r="25">
      <c r="A25" s="1">
        <v>4.0</v>
      </c>
      <c r="B25" s="1" t="str">
        <f t="shared" ref="B25:Z25" si="5">LEFT(B45,4)</f>
        <v/>
      </c>
      <c r="C25" s="1" t="str">
        <f t="shared" si="5"/>
        <v>0.34</v>
      </c>
      <c r="D25" s="1" t="str">
        <f t="shared" si="5"/>
        <v>0.32</v>
      </c>
      <c r="E25" s="1" t="str">
        <f t="shared" si="5"/>
        <v>0.00</v>
      </c>
      <c r="F25" s="1" t="str">
        <f t="shared" si="5"/>
        <v>0.18</v>
      </c>
      <c r="G25" s="1" t="str">
        <f t="shared" si="5"/>
        <v>0.13</v>
      </c>
      <c r="H25" s="1" t="str">
        <f t="shared" si="5"/>
        <v>0.46</v>
      </c>
      <c r="I25" s="1" t="str">
        <f t="shared" si="5"/>
        <v>0.00</v>
      </c>
      <c r="J25" s="1" t="str">
        <f t="shared" si="5"/>
        <v>0.43</v>
      </c>
      <c r="K25" s="1" t="str">
        <f t="shared" si="5"/>
        <v>0.27</v>
      </c>
      <c r="L25" s="1" t="str">
        <f t="shared" si="5"/>
        <v>0.32</v>
      </c>
      <c r="M25" s="1" t="str">
        <f t="shared" si="5"/>
        <v>0.36</v>
      </c>
      <c r="N25" s="1" t="str">
        <f t="shared" si="5"/>
        <v>0.41</v>
      </c>
      <c r="O25" s="1" t="str">
        <f t="shared" si="5"/>
        <v>0.42</v>
      </c>
      <c r="P25" s="1" t="str">
        <f t="shared" si="5"/>
        <v>0.23</v>
      </c>
      <c r="Q25" s="1" t="str">
        <f t="shared" si="5"/>
        <v>0.00</v>
      </c>
      <c r="R25" s="1" t="str">
        <f t="shared" si="5"/>
        <v>0.31</v>
      </c>
      <c r="S25" s="1" t="str">
        <f t="shared" si="5"/>
        <v>0.37</v>
      </c>
      <c r="T25" s="1" t="str">
        <f t="shared" si="5"/>
        <v>0.47</v>
      </c>
      <c r="U25" s="1" t="str">
        <f t="shared" si="5"/>
        <v>0.30</v>
      </c>
      <c r="V25" s="1" t="str">
        <f t="shared" si="5"/>
        <v>0.00</v>
      </c>
      <c r="W25" s="1" t="str">
        <f t="shared" si="5"/>
        <v>0.00</v>
      </c>
      <c r="X25" s="1" t="str">
        <f t="shared" si="5"/>
        <v/>
      </c>
      <c r="Y25" s="1" t="str">
        <f t="shared" si="5"/>
        <v/>
      </c>
      <c r="Z25" s="1" t="str">
        <f t="shared" si="5"/>
        <v>0.50</v>
      </c>
    </row>
    <row r="26">
      <c r="A26" s="1">
        <v>5.0</v>
      </c>
      <c r="B26" s="1" t="str">
        <f t="shared" ref="B26:Z26" si="6">LEFT(B46,4)</f>
        <v>0.42</v>
      </c>
      <c r="C26" s="1" t="str">
        <f t="shared" si="6"/>
        <v>0.59</v>
      </c>
      <c r="D26" s="1" t="str">
        <f t="shared" si="6"/>
        <v>0.48</v>
      </c>
      <c r="E26" s="1" t="str">
        <f t="shared" si="6"/>
        <v>0.36</v>
      </c>
      <c r="F26" s="1" t="str">
        <f t="shared" si="6"/>
        <v>0.39</v>
      </c>
      <c r="G26" s="1" t="str">
        <f t="shared" si="6"/>
        <v>0.31</v>
      </c>
      <c r="H26" s="1" t="str">
        <f t="shared" si="6"/>
        <v>0.31</v>
      </c>
      <c r="I26" s="1" t="str">
        <f t="shared" si="6"/>
        <v>0.56</v>
      </c>
      <c r="J26" s="1" t="str">
        <f t="shared" si="6"/>
        <v>0.60</v>
      </c>
      <c r="K26" s="1" t="str">
        <f t="shared" si="6"/>
        <v>0.47</v>
      </c>
      <c r="L26" s="1" t="str">
        <f t="shared" si="6"/>
        <v>0.47</v>
      </c>
      <c r="M26" s="1" t="str">
        <f t="shared" si="6"/>
        <v>0.53</v>
      </c>
      <c r="N26" s="1" t="str">
        <f t="shared" si="6"/>
        <v>0.64</v>
      </c>
      <c r="O26" s="1" t="str">
        <f t="shared" si="6"/>
        <v>0.38</v>
      </c>
      <c r="P26" s="1" t="str">
        <f t="shared" si="6"/>
        <v>0.46</v>
      </c>
      <c r="Q26" s="1" t="str">
        <f t="shared" si="6"/>
        <v>0.69</v>
      </c>
      <c r="R26" s="1" t="str">
        <f t="shared" si="6"/>
        <v>0.56</v>
      </c>
      <c r="S26" s="1" t="str">
        <f t="shared" si="6"/>
        <v>0.42</v>
      </c>
      <c r="T26" s="1" t="str">
        <f t="shared" si="6"/>
        <v>0.44</v>
      </c>
      <c r="U26" s="1" t="str">
        <f t="shared" si="6"/>
        <v>0.40</v>
      </c>
      <c r="V26" s="1" t="str">
        <f t="shared" si="6"/>
        <v>0.44</v>
      </c>
      <c r="W26" s="1" t="str">
        <f t="shared" si="6"/>
        <v>0.51</v>
      </c>
      <c r="X26" s="1" t="str">
        <f t="shared" si="6"/>
        <v>0.62</v>
      </c>
      <c r="Y26" s="1" t="str">
        <f t="shared" si="6"/>
        <v>0.59</v>
      </c>
      <c r="Z26" s="1" t="str">
        <f t="shared" si="6"/>
        <v/>
      </c>
    </row>
    <row r="27">
      <c r="A27" s="1">
        <v>6.0</v>
      </c>
      <c r="B27" s="1" t="str">
        <f t="shared" ref="B27:Z27" si="7">LEFT(B47,4)</f>
        <v>0.38</v>
      </c>
      <c r="C27" s="1" t="str">
        <f t="shared" si="7"/>
        <v>0.91</v>
      </c>
      <c r="D27" s="1" t="str">
        <f t="shared" si="7"/>
        <v>0.68</v>
      </c>
      <c r="E27" s="1" t="str">
        <f t="shared" si="7"/>
        <v>0.50</v>
      </c>
      <c r="F27" s="1" t="str">
        <f t="shared" si="7"/>
        <v>0.00</v>
      </c>
      <c r="G27" s="1" t="str">
        <f t="shared" si="7"/>
        <v>0.52</v>
      </c>
      <c r="H27" s="1" t="str">
        <f t="shared" si="7"/>
        <v>0.58</v>
      </c>
      <c r="I27" s="1" t="str">
        <f t="shared" si="7"/>
        <v>0.57</v>
      </c>
      <c r="J27" s="1" t="str">
        <f t="shared" si="7"/>
        <v>0.74</v>
      </c>
      <c r="K27" s="1" t="str">
        <f t="shared" si="7"/>
        <v>0.86</v>
      </c>
      <c r="L27" s="1" t="str">
        <f t="shared" si="7"/>
        <v>0.57</v>
      </c>
      <c r="M27" s="1" t="str">
        <f t="shared" si="7"/>
        <v>0.50</v>
      </c>
      <c r="N27" s="1" t="str">
        <f t="shared" si="7"/>
        <v>0.59</v>
      </c>
      <c r="O27" s="1" t="str">
        <f t="shared" si="7"/>
        <v>1.00</v>
      </c>
      <c r="P27" s="1" t="str">
        <f t="shared" si="7"/>
        <v>0.67</v>
      </c>
      <c r="Q27" s="1" t="str">
        <f t="shared" si="7"/>
        <v>0.62</v>
      </c>
      <c r="R27" s="1" t="str">
        <f t="shared" si="7"/>
        <v>0.50</v>
      </c>
      <c r="S27" s="1" t="str">
        <f t="shared" si="7"/>
        <v>0.84</v>
      </c>
      <c r="T27" s="1" t="str">
        <f t="shared" si="7"/>
        <v>0.84</v>
      </c>
      <c r="U27" s="1" t="str">
        <f t="shared" si="7"/>
        <v>1.00</v>
      </c>
      <c r="V27" s="1" t="str">
        <f t="shared" si="7"/>
        <v>0.43</v>
      </c>
      <c r="W27" s="1" t="str">
        <f t="shared" si="7"/>
        <v>0.67</v>
      </c>
      <c r="X27" s="1" t="str">
        <f t="shared" si="7"/>
        <v>0.67</v>
      </c>
      <c r="Y27" s="1" t="str">
        <f t="shared" si="7"/>
        <v>0.73</v>
      </c>
      <c r="Z27" s="1" t="str">
        <f t="shared" si="7"/>
        <v>0.50</v>
      </c>
    </row>
    <row r="28">
      <c r="A28" s="1">
        <v>7.0</v>
      </c>
      <c r="B28" s="1" t="str">
        <f t="shared" ref="B28:Z28" si="8">LEFT(B48,4)</f>
        <v>0.39</v>
      </c>
      <c r="C28" s="1" t="str">
        <f t="shared" si="8"/>
        <v>0.33</v>
      </c>
      <c r="D28" s="1" t="str">
        <f t="shared" si="8"/>
        <v>0.82</v>
      </c>
      <c r="E28" s="1" t="str">
        <f t="shared" si="8"/>
        <v>0.85</v>
      </c>
      <c r="F28" s="1" t="str">
        <f t="shared" si="8"/>
        <v>0.85</v>
      </c>
      <c r="G28" s="1" t="str">
        <f t="shared" si="8"/>
        <v>0.67</v>
      </c>
      <c r="H28" s="1" t="str">
        <f t="shared" si="8"/>
        <v>0.73</v>
      </c>
      <c r="I28" s="1" t="str">
        <f t="shared" si="8"/>
        <v>0.58</v>
      </c>
      <c r="J28" s="1" t="str">
        <f t="shared" si="8"/>
        <v>0.68</v>
      </c>
      <c r="K28" s="1" t="str">
        <f t="shared" si="8"/>
        <v>0.50</v>
      </c>
      <c r="L28" s="1" t="str">
        <f t="shared" si="8"/>
        <v>0.64</v>
      </c>
      <c r="M28" s="1" t="str">
        <f t="shared" si="8"/>
        <v>0.81</v>
      </c>
      <c r="N28" s="1" t="str">
        <f t="shared" si="8"/>
        <v>0.56</v>
      </c>
      <c r="O28" s="1" t="str">
        <f t="shared" si="8"/>
        <v>0.64</v>
      </c>
      <c r="P28" s="1" t="str">
        <f t="shared" si="8"/>
        <v>0.65</v>
      </c>
      <c r="Q28" s="1" t="str">
        <f t="shared" si="8"/>
        <v>0.00</v>
      </c>
      <c r="R28" s="1" t="str">
        <f t="shared" si="8"/>
        <v>0.56</v>
      </c>
      <c r="S28" s="1" t="str">
        <f t="shared" si="8"/>
        <v>0.49</v>
      </c>
      <c r="T28" s="1" t="str">
        <f t="shared" si="8"/>
        <v>0.54</v>
      </c>
      <c r="U28" s="1" t="str">
        <f t="shared" si="8"/>
        <v>0.80</v>
      </c>
      <c r="V28" s="1" t="str">
        <f t="shared" si="8"/>
        <v>0.64</v>
      </c>
      <c r="W28" s="1" t="str">
        <f t="shared" si="8"/>
        <v>0.88</v>
      </c>
      <c r="X28" s="1" t="str">
        <f t="shared" si="8"/>
        <v>0.69</v>
      </c>
      <c r="Y28" s="1" t="str">
        <f t="shared" si="8"/>
        <v>0.50</v>
      </c>
      <c r="Z28" s="1" t="str">
        <f t="shared" si="8"/>
        <v>0.40</v>
      </c>
    </row>
    <row r="29">
      <c r="A29" s="1">
        <v>8.0</v>
      </c>
      <c r="B29" s="1" t="str">
        <f t="shared" ref="B29:Z29" si="9">LEFT(B49,4)</f>
        <v>0.21</v>
      </c>
      <c r="C29" s="1" t="str">
        <f t="shared" si="9"/>
        <v>0.63</v>
      </c>
      <c r="D29" s="1" t="str">
        <f t="shared" si="9"/>
        <v>0.71</v>
      </c>
      <c r="E29" s="1" t="str">
        <f t="shared" si="9"/>
        <v>0.71</v>
      </c>
      <c r="F29" s="1" t="str">
        <f t="shared" si="9"/>
        <v>0.71</v>
      </c>
      <c r="G29" s="1" t="str">
        <f t="shared" si="9"/>
        <v>0.54</v>
      </c>
      <c r="H29" s="1" t="str">
        <f t="shared" si="9"/>
        <v>0.47</v>
      </c>
      <c r="I29" s="1" t="str">
        <f t="shared" si="9"/>
        <v>0.89</v>
      </c>
      <c r="J29" s="1" t="str">
        <f t="shared" si="9"/>
        <v>0.87</v>
      </c>
      <c r="K29" s="1" t="str">
        <f t="shared" si="9"/>
        <v>0.67</v>
      </c>
      <c r="L29" s="1" t="str">
        <f t="shared" si="9"/>
        <v>0.39</v>
      </c>
      <c r="M29" s="1" t="str">
        <f t="shared" si="9"/>
        <v>0.62</v>
      </c>
      <c r="N29" s="1" t="str">
        <f t="shared" si="9"/>
        <v>0.66</v>
      </c>
      <c r="O29" s="1" t="str">
        <f t="shared" si="9"/>
        <v>0.60</v>
      </c>
      <c r="P29" s="1" t="str">
        <f t="shared" si="9"/>
        <v>0.40</v>
      </c>
      <c r="Q29" s="1" t="str">
        <f t="shared" si="9"/>
        <v>0.91</v>
      </c>
      <c r="R29" s="1" t="str">
        <f t="shared" si="9"/>
        <v>0.76</v>
      </c>
      <c r="S29" s="1" t="str">
        <f t="shared" si="9"/>
        <v>0.43</v>
      </c>
      <c r="T29" s="1" t="str">
        <f t="shared" si="9"/>
        <v>0.49</v>
      </c>
      <c r="U29" s="1" t="str">
        <f t="shared" si="9"/>
        <v>0.00</v>
      </c>
      <c r="V29" s="1" t="str">
        <f t="shared" si="9"/>
        <v>0.77</v>
      </c>
      <c r="W29" s="1" t="str">
        <f t="shared" si="9"/>
        <v>0.91</v>
      </c>
      <c r="X29" s="1" t="str">
        <f t="shared" si="9"/>
        <v>0.83</v>
      </c>
      <c r="Y29" s="1" t="str">
        <f t="shared" si="9"/>
        <v>0.89</v>
      </c>
      <c r="Z29" s="1" t="str">
        <f t="shared" si="9"/>
        <v/>
      </c>
    </row>
    <row r="30">
      <c r="A30" s="1">
        <v>9.0</v>
      </c>
      <c r="B30" s="1" t="str">
        <f t="shared" ref="B30:Z30" si="10">LEFT(B50,4)</f>
        <v>0.60</v>
      </c>
      <c r="C30" s="1" t="str">
        <f t="shared" si="10"/>
        <v>0.63</v>
      </c>
      <c r="D30" s="1" t="str">
        <f t="shared" si="10"/>
        <v>0.95</v>
      </c>
      <c r="E30" s="1" t="str">
        <f t="shared" si="10"/>
        <v>0.90</v>
      </c>
      <c r="F30" s="1" t="str">
        <f t="shared" si="10"/>
        <v>0.87</v>
      </c>
      <c r="G30" s="1" t="str">
        <f t="shared" si="10"/>
        <v>0.72</v>
      </c>
      <c r="H30" s="1" t="str">
        <f t="shared" si="10"/>
        <v>0.91</v>
      </c>
      <c r="I30" s="1" t="str">
        <f t="shared" si="10"/>
        <v>0.84</v>
      </c>
      <c r="J30" s="1" t="str">
        <f t="shared" si="10"/>
        <v>0.81</v>
      </c>
      <c r="K30" s="1" t="str">
        <f t="shared" si="10"/>
        <v>0.68</v>
      </c>
      <c r="L30" s="1" t="str">
        <f t="shared" si="10"/>
        <v>0.95</v>
      </c>
      <c r="M30" s="1" t="str">
        <f t="shared" si="10"/>
        <v>0.94</v>
      </c>
      <c r="N30" s="1" t="str">
        <f t="shared" si="10"/>
        <v>0.74</v>
      </c>
      <c r="O30" s="1" t="str">
        <f t="shared" si="10"/>
        <v>0.98</v>
      </c>
      <c r="P30" s="1" t="str">
        <f t="shared" si="10"/>
        <v>0.98</v>
      </c>
      <c r="Q30" s="1" t="str">
        <f t="shared" si="10"/>
        <v>0.76</v>
      </c>
      <c r="R30" s="1" t="str">
        <f t="shared" si="10"/>
        <v>0.91</v>
      </c>
      <c r="S30" s="1" t="str">
        <f t="shared" si="10"/>
        <v>0.72</v>
      </c>
      <c r="T30" s="1" t="str">
        <f t="shared" si="10"/>
        <v>0.76</v>
      </c>
      <c r="U30" s="1" t="str">
        <f t="shared" si="10"/>
        <v>0.97</v>
      </c>
      <c r="V30" s="1" t="str">
        <f t="shared" si="10"/>
        <v>0.93</v>
      </c>
      <c r="W30" s="1" t="str">
        <f t="shared" si="10"/>
        <v>0.82</v>
      </c>
      <c r="X30" s="1" t="str">
        <f t="shared" si="10"/>
        <v>0.81</v>
      </c>
      <c r="Y30" s="1" t="str">
        <f t="shared" si="10"/>
        <v>0.77</v>
      </c>
      <c r="Z30" s="1" t="str">
        <f t="shared" si="10"/>
        <v>0.97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  <c r="Z40" s="1">
        <v>24.0</v>
      </c>
    </row>
    <row r="41">
      <c r="A41" s="1">
        <v>0.0</v>
      </c>
      <c r="B41" s="1" t="s">
        <v>370</v>
      </c>
      <c r="C41" s="1" t="s">
        <v>92</v>
      </c>
      <c r="D41" s="1" t="s">
        <v>792</v>
      </c>
      <c r="G41" s="1" t="s">
        <v>56</v>
      </c>
      <c r="H41" s="1" t="s">
        <v>775</v>
      </c>
      <c r="I41" s="1" t="s">
        <v>547</v>
      </c>
      <c r="J41" s="1" t="s">
        <v>96</v>
      </c>
      <c r="K41" s="1" t="s">
        <v>1005</v>
      </c>
      <c r="L41" s="1" t="s">
        <v>963</v>
      </c>
      <c r="M41" s="1" t="s">
        <v>230</v>
      </c>
      <c r="N41" s="1" t="s">
        <v>1006</v>
      </c>
      <c r="P41" s="1" t="s">
        <v>340</v>
      </c>
      <c r="Q41" s="1" t="s">
        <v>784</v>
      </c>
      <c r="S41" s="1" t="s">
        <v>624</v>
      </c>
      <c r="T41" s="1" t="s">
        <v>318</v>
      </c>
      <c r="W41" s="1" t="s">
        <v>83</v>
      </c>
    </row>
    <row r="42">
      <c r="A42" s="1">
        <v>1.0</v>
      </c>
      <c r="B42" s="1" t="s">
        <v>932</v>
      </c>
      <c r="C42" s="1" t="s">
        <v>1007</v>
      </c>
      <c r="D42" s="1" t="s">
        <v>188</v>
      </c>
      <c r="E42" s="1" t="s">
        <v>280</v>
      </c>
      <c r="F42" s="1" t="s">
        <v>1008</v>
      </c>
      <c r="G42" s="1" t="s">
        <v>1009</v>
      </c>
      <c r="H42" s="1" t="s">
        <v>410</v>
      </c>
      <c r="I42" s="1" t="s">
        <v>83</v>
      </c>
      <c r="J42" s="1" t="s">
        <v>83</v>
      </c>
      <c r="K42" s="1" t="s">
        <v>526</v>
      </c>
      <c r="L42" s="1" t="s">
        <v>630</v>
      </c>
      <c r="M42" s="1" t="s">
        <v>410</v>
      </c>
      <c r="N42" s="1" t="s">
        <v>141</v>
      </c>
      <c r="O42" s="1" t="s">
        <v>975</v>
      </c>
      <c r="P42" s="1" t="s">
        <v>134</v>
      </c>
      <c r="Q42" s="1" t="s">
        <v>144</v>
      </c>
      <c r="R42" s="1" t="s">
        <v>1010</v>
      </c>
      <c r="S42" s="1" t="s">
        <v>1010</v>
      </c>
      <c r="T42" s="1" t="s">
        <v>474</v>
      </c>
      <c r="U42" s="1" t="s">
        <v>237</v>
      </c>
      <c r="V42" s="1" t="s">
        <v>134</v>
      </c>
      <c r="X42" s="1" t="s">
        <v>144</v>
      </c>
    </row>
    <row r="43">
      <c r="A43" s="1">
        <v>2.0</v>
      </c>
      <c r="B43" s="1" t="s">
        <v>87</v>
      </c>
      <c r="C43" s="1" t="s">
        <v>1011</v>
      </c>
      <c r="D43" s="1" t="s">
        <v>56</v>
      </c>
      <c r="E43" s="1" t="s">
        <v>263</v>
      </c>
      <c r="F43" s="1" t="s">
        <v>396</v>
      </c>
      <c r="G43" s="1" t="s">
        <v>1012</v>
      </c>
      <c r="H43" s="1" t="s">
        <v>525</v>
      </c>
      <c r="I43" s="1" t="s">
        <v>855</v>
      </c>
      <c r="J43" s="1" t="s">
        <v>391</v>
      </c>
      <c r="K43" s="1" t="s">
        <v>523</v>
      </c>
      <c r="L43" s="1" t="s">
        <v>1013</v>
      </c>
      <c r="N43" s="1" t="s">
        <v>56</v>
      </c>
      <c r="O43" s="1" t="s">
        <v>134</v>
      </c>
      <c r="Q43" s="1" t="s">
        <v>403</v>
      </c>
      <c r="R43" s="1" t="s">
        <v>134</v>
      </c>
      <c r="S43" s="1" t="s">
        <v>1014</v>
      </c>
      <c r="T43" s="1" t="s">
        <v>1015</v>
      </c>
      <c r="V43" s="1" t="s">
        <v>929</v>
      </c>
      <c r="W43" s="1" t="s">
        <v>1016</v>
      </c>
      <c r="X43" s="1" t="s">
        <v>65</v>
      </c>
      <c r="Y43" s="1" t="s">
        <v>410</v>
      </c>
      <c r="Z43" s="1" t="s">
        <v>134</v>
      </c>
    </row>
    <row r="44">
      <c r="A44" s="1">
        <v>3.0</v>
      </c>
      <c r="B44" s="1" t="s">
        <v>218</v>
      </c>
      <c r="C44" s="1" t="s">
        <v>1017</v>
      </c>
      <c r="D44" s="1" t="s">
        <v>1018</v>
      </c>
      <c r="E44" s="1" t="s">
        <v>1019</v>
      </c>
      <c r="F44" s="1" t="s">
        <v>219</v>
      </c>
      <c r="G44" s="1" t="s">
        <v>94</v>
      </c>
      <c r="H44" s="1" t="s">
        <v>1020</v>
      </c>
      <c r="I44" s="1" t="s">
        <v>170</v>
      </c>
      <c r="J44" s="1" t="s">
        <v>333</v>
      </c>
      <c r="K44" s="1" t="s">
        <v>1021</v>
      </c>
      <c r="L44" s="1" t="s">
        <v>849</v>
      </c>
      <c r="M44" s="1" t="s">
        <v>1022</v>
      </c>
      <c r="N44" s="1" t="s">
        <v>1023</v>
      </c>
      <c r="O44" s="1" t="s">
        <v>634</v>
      </c>
      <c r="P44" s="1" t="s">
        <v>335</v>
      </c>
      <c r="Q44" s="1" t="s">
        <v>588</v>
      </c>
      <c r="R44" s="1" t="s">
        <v>76</v>
      </c>
      <c r="S44" s="1" t="s">
        <v>938</v>
      </c>
      <c r="T44" s="1" t="s">
        <v>1024</v>
      </c>
      <c r="U44" s="1" t="s">
        <v>144</v>
      </c>
      <c r="V44" s="1" t="s">
        <v>1025</v>
      </c>
      <c r="W44" s="1" t="s">
        <v>1026</v>
      </c>
      <c r="X44" s="1" t="s">
        <v>170</v>
      </c>
      <c r="Y44" s="1" t="s">
        <v>1027</v>
      </c>
    </row>
    <row r="45">
      <c r="A45" s="1">
        <v>4.0</v>
      </c>
      <c r="C45" s="1" t="s">
        <v>572</v>
      </c>
      <c r="D45" s="1" t="s">
        <v>82</v>
      </c>
      <c r="E45" s="1" t="s">
        <v>56</v>
      </c>
      <c r="F45" s="1" t="s">
        <v>1028</v>
      </c>
      <c r="G45" s="1" t="s">
        <v>1029</v>
      </c>
      <c r="H45" s="1" t="s">
        <v>131</v>
      </c>
      <c r="I45" s="1" t="s">
        <v>83</v>
      </c>
      <c r="J45" s="1" t="s">
        <v>1030</v>
      </c>
      <c r="K45" s="1" t="s">
        <v>1031</v>
      </c>
      <c r="L45" s="1" t="s">
        <v>421</v>
      </c>
      <c r="M45" s="1" t="s">
        <v>1032</v>
      </c>
      <c r="N45" s="1" t="s">
        <v>1033</v>
      </c>
      <c r="O45" s="1" t="s">
        <v>1034</v>
      </c>
      <c r="P45" s="1" t="s">
        <v>541</v>
      </c>
      <c r="Q45" s="1" t="s">
        <v>134</v>
      </c>
      <c r="R45" s="1" t="s">
        <v>105</v>
      </c>
      <c r="S45" s="1" t="s">
        <v>64</v>
      </c>
      <c r="T45" s="1" t="s">
        <v>789</v>
      </c>
      <c r="U45" s="1" t="s">
        <v>1035</v>
      </c>
      <c r="V45" s="1" t="s">
        <v>56</v>
      </c>
      <c r="W45" s="1" t="s">
        <v>56</v>
      </c>
      <c r="Z45" s="1" t="s">
        <v>188</v>
      </c>
    </row>
    <row r="46">
      <c r="A46" s="1">
        <v>5.0</v>
      </c>
      <c r="B46" s="1" t="s">
        <v>1036</v>
      </c>
      <c r="C46" s="1" t="s">
        <v>1037</v>
      </c>
      <c r="D46" s="1" t="s">
        <v>1038</v>
      </c>
      <c r="E46" s="1" t="s">
        <v>506</v>
      </c>
      <c r="F46" s="1" t="s">
        <v>1039</v>
      </c>
      <c r="G46" s="1" t="s">
        <v>310</v>
      </c>
      <c r="H46" s="1" t="s">
        <v>1040</v>
      </c>
      <c r="I46" s="1" t="s">
        <v>150</v>
      </c>
      <c r="J46" s="1" t="s">
        <v>1041</v>
      </c>
      <c r="K46" s="1" t="s">
        <v>1042</v>
      </c>
      <c r="L46" s="1" t="s">
        <v>1043</v>
      </c>
      <c r="M46" s="1" t="s">
        <v>1044</v>
      </c>
      <c r="N46" s="1" t="s">
        <v>221</v>
      </c>
      <c r="O46" s="1" t="s">
        <v>557</v>
      </c>
      <c r="P46" s="1" t="s">
        <v>303</v>
      </c>
      <c r="Q46" s="1" t="s">
        <v>151</v>
      </c>
      <c r="R46" s="1" t="s">
        <v>124</v>
      </c>
      <c r="S46" s="1" t="s">
        <v>165</v>
      </c>
      <c r="T46" s="1" t="s">
        <v>1045</v>
      </c>
      <c r="U46" s="1" t="s">
        <v>753</v>
      </c>
      <c r="V46" s="1" t="s">
        <v>1046</v>
      </c>
      <c r="W46" s="1" t="s">
        <v>94</v>
      </c>
      <c r="X46" s="1" t="s">
        <v>1047</v>
      </c>
      <c r="Y46" s="1" t="s">
        <v>757</v>
      </c>
    </row>
    <row r="47">
      <c r="A47" s="1">
        <v>6.0</v>
      </c>
      <c r="B47" s="1" t="s">
        <v>1048</v>
      </c>
      <c r="C47" s="1" t="s">
        <v>695</v>
      </c>
      <c r="D47" s="1" t="s">
        <v>1049</v>
      </c>
      <c r="E47" s="1" t="s">
        <v>188</v>
      </c>
      <c r="F47" s="1" t="s">
        <v>134</v>
      </c>
      <c r="G47" s="1" t="s">
        <v>1050</v>
      </c>
      <c r="H47" s="1" t="s">
        <v>202</v>
      </c>
      <c r="I47" s="1" t="s">
        <v>1051</v>
      </c>
      <c r="J47" s="1" t="s">
        <v>764</v>
      </c>
      <c r="K47" s="1" t="s">
        <v>200</v>
      </c>
      <c r="L47" s="1" t="s">
        <v>1052</v>
      </c>
      <c r="M47" s="1" t="s">
        <v>410</v>
      </c>
      <c r="N47" s="1" t="s">
        <v>168</v>
      </c>
      <c r="O47" s="1" t="s">
        <v>144</v>
      </c>
      <c r="P47" s="1" t="s">
        <v>512</v>
      </c>
      <c r="Q47" s="1" t="s">
        <v>1053</v>
      </c>
      <c r="R47" s="1" t="s">
        <v>65</v>
      </c>
      <c r="S47" s="1" t="s">
        <v>605</v>
      </c>
      <c r="T47" s="1" t="s">
        <v>496</v>
      </c>
      <c r="U47" s="1" t="s">
        <v>144</v>
      </c>
      <c r="V47" s="1" t="s">
        <v>568</v>
      </c>
      <c r="W47" s="1" t="s">
        <v>1054</v>
      </c>
      <c r="X47" s="1" t="s">
        <v>512</v>
      </c>
      <c r="Y47" s="1" t="s">
        <v>1055</v>
      </c>
      <c r="Z47" s="1" t="s">
        <v>410</v>
      </c>
    </row>
    <row r="48">
      <c r="A48" s="1">
        <v>7.0</v>
      </c>
      <c r="B48" s="1" t="s">
        <v>1056</v>
      </c>
      <c r="C48" s="1" t="s">
        <v>340</v>
      </c>
      <c r="D48" s="1" t="s">
        <v>1057</v>
      </c>
      <c r="E48" s="1" t="s">
        <v>611</v>
      </c>
      <c r="F48" s="1" t="s">
        <v>611</v>
      </c>
      <c r="G48" s="1" t="s">
        <v>158</v>
      </c>
      <c r="H48" s="1" t="s">
        <v>1058</v>
      </c>
      <c r="I48" s="1" t="s">
        <v>202</v>
      </c>
      <c r="J48" s="1" t="s">
        <v>368</v>
      </c>
      <c r="K48" s="1" t="s">
        <v>1059</v>
      </c>
      <c r="L48" s="1" t="s">
        <v>715</v>
      </c>
      <c r="M48" s="1" t="s">
        <v>910</v>
      </c>
      <c r="N48" s="1" t="s">
        <v>124</v>
      </c>
      <c r="O48" s="1" t="s">
        <v>1060</v>
      </c>
      <c r="P48" s="1" t="s">
        <v>213</v>
      </c>
      <c r="Q48" s="1" t="s">
        <v>262</v>
      </c>
      <c r="R48" s="1" t="s">
        <v>465</v>
      </c>
      <c r="S48" s="1" t="s">
        <v>1061</v>
      </c>
      <c r="T48" s="1" t="s">
        <v>684</v>
      </c>
      <c r="U48" s="1" t="s">
        <v>926</v>
      </c>
      <c r="V48" s="1" t="s">
        <v>1062</v>
      </c>
      <c r="W48" s="1" t="s">
        <v>490</v>
      </c>
      <c r="X48" s="1" t="s">
        <v>156</v>
      </c>
      <c r="Y48" s="1" t="s">
        <v>410</v>
      </c>
      <c r="Z48" s="1" t="s">
        <v>263</v>
      </c>
    </row>
    <row r="49">
      <c r="A49" s="1">
        <v>8.0</v>
      </c>
      <c r="B49" s="1" t="s">
        <v>1063</v>
      </c>
      <c r="C49" s="1" t="s">
        <v>580</v>
      </c>
      <c r="D49" s="1" t="s">
        <v>185</v>
      </c>
      <c r="E49" s="1" t="s">
        <v>500</v>
      </c>
      <c r="F49" s="1" t="s">
        <v>1064</v>
      </c>
      <c r="G49" s="1" t="s">
        <v>684</v>
      </c>
      <c r="H49" s="1" t="s">
        <v>738</v>
      </c>
      <c r="I49" s="1" t="s">
        <v>363</v>
      </c>
      <c r="J49" s="1" t="s">
        <v>359</v>
      </c>
      <c r="K49" s="1" t="s">
        <v>103</v>
      </c>
      <c r="L49" s="1" t="s">
        <v>491</v>
      </c>
      <c r="M49" s="1" t="s">
        <v>155</v>
      </c>
      <c r="N49" s="1" t="s">
        <v>139</v>
      </c>
      <c r="O49" s="1" t="s">
        <v>1065</v>
      </c>
      <c r="P49" s="1" t="s">
        <v>1000</v>
      </c>
      <c r="Q49" s="1" t="s">
        <v>1066</v>
      </c>
      <c r="R49" s="1" t="s">
        <v>1067</v>
      </c>
      <c r="S49" s="1" t="s">
        <v>677</v>
      </c>
      <c r="T49" s="1" t="s">
        <v>1068</v>
      </c>
      <c r="U49" s="1" t="s">
        <v>56</v>
      </c>
      <c r="V49" s="1" t="s">
        <v>362</v>
      </c>
      <c r="W49" s="1" t="s">
        <v>1069</v>
      </c>
      <c r="X49" s="1" t="s">
        <v>1070</v>
      </c>
      <c r="Y49" s="1" t="s">
        <v>1071</v>
      </c>
    </row>
    <row r="50">
      <c r="A50" s="1">
        <v>9.0</v>
      </c>
      <c r="B50" s="1" t="s">
        <v>1072</v>
      </c>
      <c r="C50" s="1" t="s">
        <v>909</v>
      </c>
      <c r="D50" s="1" t="s">
        <v>1073</v>
      </c>
      <c r="E50" s="1" t="s">
        <v>192</v>
      </c>
      <c r="F50" s="1" t="s">
        <v>906</v>
      </c>
      <c r="G50" s="1" t="s">
        <v>110</v>
      </c>
      <c r="H50" s="1" t="s">
        <v>211</v>
      </c>
      <c r="I50" s="1" t="s">
        <v>351</v>
      </c>
      <c r="J50" s="1" t="s">
        <v>920</v>
      </c>
      <c r="K50" s="1" t="s">
        <v>1019</v>
      </c>
      <c r="L50" s="1" t="s">
        <v>356</v>
      </c>
      <c r="M50" s="1" t="s">
        <v>366</v>
      </c>
      <c r="N50" s="1" t="s">
        <v>428</v>
      </c>
      <c r="O50" s="1" t="s">
        <v>1074</v>
      </c>
      <c r="P50" s="1" t="s">
        <v>1075</v>
      </c>
      <c r="Q50" s="1" t="s">
        <v>205</v>
      </c>
      <c r="R50" s="1" t="s">
        <v>695</v>
      </c>
      <c r="S50" s="1" t="s">
        <v>199</v>
      </c>
      <c r="T50" s="1" t="s">
        <v>1076</v>
      </c>
      <c r="U50" s="1" t="s">
        <v>216</v>
      </c>
      <c r="V50" s="1" t="s">
        <v>166</v>
      </c>
      <c r="W50" s="1" t="s">
        <v>833</v>
      </c>
      <c r="X50" s="1" t="s">
        <v>1077</v>
      </c>
      <c r="Y50" s="1" t="s">
        <v>385</v>
      </c>
      <c r="Z50" s="1" t="s">
        <v>216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</row>
    <row r="2">
      <c r="A2" s="1">
        <v>0.0</v>
      </c>
      <c r="B2" s="1">
        <v>47.0</v>
      </c>
      <c r="C2" s="1">
        <v>132.0</v>
      </c>
      <c r="D2" s="1">
        <v>114.0</v>
      </c>
      <c r="E2" s="1">
        <v>2.0</v>
      </c>
      <c r="F2" s="1">
        <v>4.0</v>
      </c>
      <c r="G2" s="1">
        <v>3.0</v>
      </c>
      <c r="H2" s="1">
        <v>269.0</v>
      </c>
      <c r="I2" s="1">
        <v>19.0</v>
      </c>
      <c r="J2" s="1">
        <v>52.0</v>
      </c>
      <c r="K2" s="1">
        <v>225.0</v>
      </c>
      <c r="L2" s="1">
        <v>52.0</v>
      </c>
      <c r="M2" s="1">
        <v>47.0</v>
      </c>
      <c r="N2" s="1">
        <v>418.0</v>
      </c>
      <c r="O2" s="1">
        <v>1.0</v>
      </c>
      <c r="P2" s="1">
        <v>5.0</v>
      </c>
      <c r="Q2" s="1">
        <v>22.0</v>
      </c>
      <c r="R2" s="1">
        <v>13.0</v>
      </c>
      <c r="S2" s="1">
        <v>47.0</v>
      </c>
      <c r="T2" s="1">
        <v>12.0</v>
      </c>
      <c r="U2" s="1">
        <v>0.0</v>
      </c>
      <c r="V2" s="1">
        <v>0.0</v>
      </c>
    </row>
    <row r="3">
      <c r="A3" s="1">
        <v>1.0</v>
      </c>
      <c r="B3" s="1">
        <v>402.0</v>
      </c>
      <c r="C3" s="1">
        <v>27.0</v>
      </c>
      <c r="D3" s="1">
        <v>28.0</v>
      </c>
      <c r="E3" s="1">
        <v>91.0</v>
      </c>
      <c r="F3" s="1">
        <v>76.0</v>
      </c>
      <c r="G3" s="1">
        <v>2113.0</v>
      </c>
      <c r="H3" s="1">
        <v>92.0</v>
      </c>
      <c r="I3" s="1">
        <v>14.0</v>
      </c>
      <c r="J3" s="1">
        <v>14.0</v>
      </c>
      <c r="K3" s="1">
        <v>19.0</v>
      </c>
      <c r="L3" s="1">
        <v>41.0</v>
      </c>
      <c r="M3" s="1">
        <v>42.0</v>
      </c>
      <c r="N3" s="1">
        <v>376.0</v>
      </c>
      <c r="O3" s="1">
        <v>30.0</v>
      </c>
      <c r="P3" s="1">
        <v>13.0</v>
      </c>
      <c r="Q3" s="1">
        <v>8.0</v>
      </c>
      <c r="R3" s="1">
        <v>22.0</v>
      </c>
      <c r="S3" s="1">
        <v>5.0</v>
      </c>
      <c r="T3" s="1">
        <v>3.0</v>
      </c>
      <c r="U3" s="1">
        <v>3.0</v>
      </c>
      <c r="V3" s="1">
        <v>0.0</v>
      </c>
    </row>
    <row r="4">
      <c r="A4" s="1">
        <v>2.0</v>
      </c>
      <c r="B4" s="1">
        <v>6085.0</v>
      </c>
      <c r="C4" s="1">
        <v>71.0</v>
      </c>
      <c r="D4" s="1">
        <v>155.0</v>
      </c>
      <c r="E4" s="1">
        <v>324.0</v>
      </c>
      <c r="F4" s="1">
        <v>505.0</v>
      </c>
      <c r="G4" s="1">
        <v>832.0</v>
      </c>
      <c r="H4" s="1">
        <v>804.0</v>
      </c>
      <c r="I4" s="1">
        <v>384.0</v>
      </c>
      <c r="J4" s="1">
        <v>438.0</v>
      </c>
      <c r="K4" s="1">
        <v>33.0</v>
      </c>
      <c r="L4" s="1">
        <v>250.0</v>
      </c>
      <c r="M4" s="1">
        <v>18.0</v>
      </c>
      <c r="N4" s="1">
        <v>41.0</v>
      </c>
      <c r="O4" s="1">
        <v>61.0</v>
      </c>
      <c r="P4" s="1">
        <v>29.0</v>
      </c>
      <c r="Q4" s="1">
        <v>32.0</v>
      </c>
      <c r="R4" s="1">
        <v>11.0</v>
      </c>
      <c r="S4" s="1">
        <v>76.0</v>
      </c>
      <c r="T4" s="1">
        <v>31.0</v>
      </c>
      <c r="U4" s="1">
        <v>0.0</v>
      </c>
      <c r="V4" s="1">
        <v>1.0</v>
      </c>
    </row>
    <row r="5">
      <c r="A5" s="1">
        <v>3.0</v>
      </c>
      <c r="B5" s="1">
        <v>3053.0</v>
      </c>
      <c r="C5" s="1">
        <v>86.0</v>
      </c>
      <c r="D5" s="1">
        <v>1087.0</v>
      </c>
      <c r="E5" s="1">
        <v>1529.0</v>
      </c>
      <c r="F5" s="1">
        <v>474.0</v>
      </c>
      <c r="G5" s="1">
        <v>508.0</v>
      </c>
      <c r="H5" s="1">
        <v>202.0</v>
      </c>
      <c r="I5" s="1">
        <v>1717.0</v>
      </c>
      <c r="J5" s="1">
        <v>1093.0</v>
      </c>
      <c r="K5" s="1">
        <v>16.0</v>
      </c>
      <c r="L5" s="1">
        <v>195.0</v>
      </c>
      <c r="M5" s="1">
        <v>80.0</v>
      </c>
      <c r="N5" s="1">
        <v>65.0</v>
      </c>
      <c r="O5" s="1">
        <v>154.0</v>
      </c>
      <c r="P5" s="1">
        <v>83.0</v>
      </c>
      <c r="Q5" s="1">
        <v>257.0</v>
      </c>
      <c r="R5" s="1">
        <v>17.0</v>
      </c>
      <c r="S5" s="1">
        <v>16.0</v>
      </c>
      <c r="T5" s="1">
        <v>9.0</v>
      </c>
      <c r="U5" s="1">
        <v>14.0</v>
      </c>
      <c r="V5" s="1">
        <v>2.0</v>
      </c>
    </row>
    <row r="6">
      <c r="A6" s="1">
        <v>4.0</v>
      </c>
      <c r="B6" s="1">
        <v>0.0</v>
      </c>
      <c r="C6" s="1">
        <v>36.0</v>
      </c>
      <c r="D6" s="1">
        <v>111.0</v>
      </c>
      <c r="E6" s="1">
        <v>26.0</v>
      </c>
      <c r="F6" s="1">
        <v>15.0</v>
      </c>
      <c r="G6" s="1">
        <v>9.0</v>
      </c>
      <c r="H6" s="1">
        <v>699.0</v>
      </c>
      <c r="I6" s="1">
        <v>41.0</v>
      </c>
      <c r="J6" s="1">
        <v>12.0</v>
      </c>
      <c r="K6" s="1">
        <v>23.0</v>
      </c>
      <c r="L6" s="1">
        <v>696.0</v>
      </c>
      <c r="M6" s="1">
        <v>101.0</v>
      </c>
      <c r="N6" s="1">
        <v>142.0</v>
      </c>
      <c r="O6" s="1">
        <v>202.0</v>
      </c>
      <c r="P6" s="1">
        <v>83.0</v>
      </c>
      <c r="Q6" s="1">
        <v>5.0</v>
      </c>
      <c r="R6" s="1">
        <v>19.0</v>
      </c>
      <c r="S6" s="1">
        <v>55.0</v>
      </c>
      <c r="T6" s="1">
        <v>58.0</v>
      </c>
      <c r="U6" s="1">
        <v>19.0</v>
      </c>
      <c r="V6" s="1">
        <v>0.0</v>
      </c>
    </row>
    <row r="7">
      <c r="A7" s="1">
        <v>5.0</v>
      </c>
      <c r="B7" s="1">
        <v>146.0</v>
      </c>
      <c r="C7" s="1">
        <v>416.0</v>
      </c>
      <c r="D7" s="1">
        <v>2086.0</v>
      </c>
      <c r="E7" s="1">
        <v>275.0</v>
      </c>
      <c r="F7" s="1">
        <v>55.0</v>
      </c>
      <c r="G7" s="1">
        <v>81.0</v>
      </c>
      <c r="H7" s="1">
        <v>642.0</v>
      </c>
      <c r="I7" s="1">
        <v>1140.0</v>
      </c>
      <c r="J7" s="1">
        <v>892.0</v>
      </c>
      <c r="K7" s="1">
        <v>131.0</v>
      </c>
      <c r="L7" s="1">
        <v>1173.0</v>
      </c>
      <c r="M7" s="1">
        <v>995.0</v>
      </c>
      <c r="N7" s="1">
        <v>1804.0</v>
      </c>
      <c r="O7" s="1">
        <v>80.0</v>
      </c>
      <c r="P7" s="1">
        <v>59.0</v>
      </c>
      <c r="Q7" s="1">
        <v>743.0</v>
      </c>
      <c r="R7" s="1">
        <v>251.0</v>
      </c>
      <c r="S7" s="1">
        <v>44.0</v>
      </c>
      <c r="T7" s="1">
        <v>47.0</v>
      </c>
      <c r="U7" s="1">
        <v>33.0</v>
      </c>
      <c r="V7" s="1">
        <v>0.0</v>
      </c>
    </row>
    <row r="8">
      <c r="A8" s="1">
        <v>6.0</v>
      </c>
      <c r="B8" s="1">
        <v>107.0</v>
      </c>
      <c r="C8" s="1">
        <v>7595.0</v>
      </c>
      <c r="D8" s="1">
        <v>307.0</v>
      </c>
      <c r="E8" s="1">
        <v>28.0</v>
      </c>
      <c r="F8" s="1">
        <v>22.0</v>
      </c>
      <c r="G8" s="1">
        <v>100.0</v>
      </c>
      <c r="H8" s="1">
        <v>2970.0</v>
      </c>
      <c r="I8" s="1">
        <v>558.0</v>
      </c>
      <c r="J8" s="1">
        <v>748.0</v>
      </c>
      <c r="K8" s="1">
        <v>5862.0</v>
      </c>
      <c r="L8" s="1">
        <v>541.0</v>
      </c>
      <c r="M8" s="1">
        <v>58.0</v>
      </c>
      <c r="N8" s="1">
        <v>1767.0</v>
      </c>
      <c r="O8" s="1">
        <v>1.0</v>
      </c>
      <c r="P8" s="1">
        <v>11.0</v>
      </c>
      <c r="Q8" s="1">
        <v>504.0</v>
      </c>
      <c r="R8" s="1">
        <v>166.0</v>
      </c>
      <c r="S8" s="1">
        <v>2379.0</v>
      </c>
      <c r="T8" s="1">
        <v>1497.0</v>
      </c>
      <c r="U8" s="1">
        <v>0.0</v>
      </c>
      <c r="V8" s="1">
        <v>0.0</v>
      </c>
    </row>
    <row r="9">
      <c r="A9" s="1">
        <v>7.0</v>
      </c>
      <c r="B9" s="1">
        <v>72.0</v>
      </c>
      <c r="C9" s="1">
        <v>18.0</v>
      </c>
      <c r="D9" s="1">
        <v>4258.0</v>
      </c>
      <c r="E9" s="1">
        <v>8841.0</v>
      </c>
      <c r="F9" s="1">
        <v>5161.0</v>
      </c>
      <c r="G9" s="1">
        <v>671.0</v>
      </c>
      <c r="H9" s="1">
        <v>1254.0</v>
      </c>
      <c r="I9" s="1">
        <v>429.0</v>
      </c>
      <c r="J9" s="1">
        <v>83.0</v>
      </c>
      <c r="K9" s="1">
        <v>10.0</v>
      </c>
      <c r="L9" s="1">
        <v>1573.0</v>
      </c>
      <c r="M9" s="1">
        <v>2955.0</v>
      </c>
      <c r="N9" s="1">
        <v>187.0</v>
      </c>
      <c r="O9" s="1">
        <v>2318.0</v>
      </c>
      <c r="P9" s="1">
        <v>2543.0</v>
      </c>
      <c r="Q9" s="1">
        <v>17.0</v>
      </c>
      <c r="R9" s="1">
        <v>22.0</v>
      </c>
      <c r="S9" s="1">
        <v>25.0</v>
      </c>
      <c r="T9" s="1">
        <v>14.0</v>
      </c>
      <c r="U9" s="1">
        <v>1299.0</v>
      </c>
      <c r="V9" s="1">
        <v>12.0</v>
      </c>
    </row>
    <row r="10">
      <c r="A10" s="1">
        <v>8.0</v>
      </c>
      <c r="B10" s="1">
        <v>57.0</v>
      </c>
      <c r="C10" s="1">
        <v>583.0</v>
      </c>
      <c r="D10" s="1">
        <v>2511.0</v>
      </c>
      <c r="E10" s="1">
        <v>2540.0</v>
      </c>
      <c r="F10" s="1">
        <v>1576.0</v>
      </c>
      <c r="G10" s="1">
        <v>142.0</v>
      </c>
      <c r="H10" s="1">
        <v>1452.0</v>
      </c>
      <c r="I10" s="1">
        <v>5002.0</v>
      </c>
      <c r="J10" s="1">
        <v>2554.0</v>
      </c>
      <c r="K10" s="1">
        <v>1020.0</v>
      </c>
      <c r="L10" s="1">
        <v>928.0</v>
      </c>
      <c r="M10" s="1">
        <v>2178.0</v>
      </c>
      <c r="N10" s="1">
        <v>1327.0</v>
      </c>
      <c r="O10" s="1">
        <v>444.0</v>
      </c>
      <c r="P10" s="1">
        <v>646.0</v>
      </c>
      <c r="Q10" s="1">
        <v>1172.0</v>
      </c>
      <c r="R10" s="1">
        <v>576.0</v>
      </c>
      <c r="S10" s="1">
        <v>87.0</v>
      </c>
      <c r="T10" s="1">
        <v>48.0</v>
      </c>
      <c r="U10" s="1">
        <v>15.0</v>
      </c>
      <c r="V10" s="1">
        <v>14.0</v>
      </c>
    </row>
    <row r="11">
      <c r="A11" s="1">
        <v>9.0</v>
      </c>
      <c r="B11" s="1">
        <v>0.0</v>
      </c>
      <c r="C11" s="1">
        <v>59.0</v>
      </c>
      <c r="D11" s="1">
        <v>2218.0</v>
      </c>
      <c r="E11" s="1">
        <v>877.0</v>
      </c>
      <c r="F11" s="1">
        <v>129.0</v>
      </c>
      <c r="G11" s="1">
        <v>17.0</v>
      </c>
      <c r="H11" s="1">
        <v>543.0</v>
      </c>
      <c r="I11" s="1">
        <v>617.0</v>
      </c>
      <c r="J11" s="1">
        <v>161.0</v>
      </c>
      <c r="K11" s="1">
        <v>35.0</v>
      </c>
      <c r="L11" s="1">
        <v>690.0</v>
      </c>
      <c r="M11" s="1">
        <v>365.0</v>
      </c>
      <c r="N11" s="1">
        <v>152.0</v>
      </c>
      <c r="O11" s="1">
        <v>452.0</v>
      </c>
      <c r="P11" s="1">
        <v>433.0</v>
      </c>
      <c r="Q11" s="1">
        <v>70.0</v>
      </c>
      <c r="R11" s="1">
        <v>51.0</v>
      </c>
      <c r="S11" s="1">
        <v>26.0</v>
      </c>
      <c r="T11" s="1">
        <v>10.0</v>
      </c>
      <c r="U11" s="1">
        <v>53.0</v>
      </c>
      <c r="V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</row>
    <row r="21">
      <c r="A21" s="1">
        <v>0.0</v>
      </c>
      <c r="B21" s="1" t="str">
        <f t="shared" ref="B21:V21" si="1">LEFT(B41,4)</f>
        <v>0.26</v>
      </c>
      <c r="C21" s="1" t="str">
        <f t="shared" si="1"/>
        <v>0.52</v>
      </c>
      <c r="D21" s="1" t="str">
        <f t="shared" si="1"/>
        <v>0.39</v>
      </c>
      <c r="E21" s="1" t="str">
        <f t="shared" si="1"/>
        <v>0.50</v>
      </c>
      <c r="F21" s="1" t="str">
        <f t="shared" si="1"/>
        <v>0.00</v>
      </c>
      <c r="G21" s="1" t="str">
        <f t="shared" si="1"/>
        <v>0.00</v>
      </c>
      <c r="H21" s="1" t="str">
        <f t="shared" si="1"/>
        <v>0.36</v>
      </c>
      <c r="I21" s="1" t="str">
        <f t="shared" si="1"/>
        <v>0.37</v>
      </c>
      <c r="J21" s="1" t="str">
        <f t="shared" si="1"/>
        <v>0.35</v>
      </c>
      <c r="K21" s="1" t="str">
        <f t="shared" si="1"/>
        <v>0.41</v>
      </c>
      <c r="L21" s="1" t="str">
        <f t="shared" si="1"/>
        <v>0.37</v>
      </c>
      <c r="M21" s="1" t="str">
        <f t="shared" si="1"/>
        <v>0.36</v>
      </c>
      <c r="N21" s="1" t="str">
        <f t="shared" si="1"/>
        <v>0.35</v>
      </c>
      <c r="O21" s="1" t="str">
        <f t="shared" si="1"/>
        <v>1.00</v>
      </c>
      <c r="P21" s="1" t="str">
        <f t="shared" si="1"/>
        <v>0.40</v>
      </c>
      <c r="Q21" s="1" t="str">
        <f t="shared" si="1"/>
        <v>0.45</v>
      </c>
      <c r="R21" s="1" t="str">
        <f t="shared" si="1"/>
        <v>0.46</v>
      </c>
      <c r="S21" s="1" t="str">
        <f t="shared" si="1"/>
        <v>0.36</v>
      </c>
      <c r="T21" s="1" t="str">
        <f t="shared" si="1"/>
        <v>0.17</v>
      </c>
      <c r="U21" s="1" t="str">
        <f t="shared" si="1"/>
        <v/>
      </c>
      <c r="V21" s="1" t="str">
        <f t="shared" si="1"/>
        <v/>
      </c>
    </row>
    <row r="22">
      <c r="A22" s="1">
        <v>1.0</v>
      </c>
      <c r="B22" s="1" t="str">
        <f t="shared" ref="B22:V22" si="2">LEFT(B42,4)</f>
        <v>0.50</v>
      </c>
      <c r="C22" s="1" t="str">
        <f t="shared" si="2"/>
        <v>0.48</v>
      </c>
      <c r="D22" s="1" t="str">
        <f t="shared" si="2"/>
        <v>0.39</v>
      </c>
      <c r="E22" s="1" t="str">
        <f t="shared" si="2"/>
        <v>0.49</v>
      </c>
      <c r="F22" s="1" t="str">
        <f t="shared" si="2"/>
        <v>0.39</v>
      </c>
      <c r="G22" s="1" t="str">
        <f t="shared" si="2"/>
        <v>0.72</v>
      </c>
      <c r="H22" s="1" t="str">
        <f t="shared" si="2"/>
        <v>0.27</v>
      </c>
      <c r="I22" s="1" t="str">
        <f t="shared" si="2"/>
        <v>0.29</v>
      </c>
      <c r="J22" s="1" t="str">
        <f t="shared" si="2"/>
        <v>0.21</v>
      </c>
      <c r="K22" s="1" t="str">
        <f t="shared" si="2"/>
        <v>0.42</v>
      </c>
      <c r="L22" s="1" t="str">
        <f t="shared" si="2"/>
        <v>0.27</v>
      </c>
      <c r="M22" s="1" t="str">
        <f t="shared" si="2"/>
        <v>0.21</v>
      </c>
      <c r="N22" s="1" t="str">
        <f t="shared" si="2"/>
        <v>0.45</v>
      </c>
      <c r="O22" s="1" t="str">
        <f t="shared" si="2"/>
        <v>0.37</v>
      </c>
      <c r="P22" s="1" t="str">
        <f t="shared" si="2"/>
        <v>0.31</v>
      </c>
      <c r="Q22" s="1" t="str">
        <f t="shared" si="2"/>
        <v>0.25</v>
      </c>
      <c r="R22" s="1" t="str">
        <f t="shared" si="2"/>
        <v>0.32</v>
      </c>
      <c r="S22" s="1" t="str">
        <f t="shared" si="2"/>
        <v>0.20</v>
      </c>
      <c r="T22" s="1" t="str">
        <f t="shared" si="2"/>
        <v>0.00</v>
      </c>
      <c r="U22" s="1" t="str">
        <f t="shared" si="2"/>
        <v>0.33</v>
      </c>
      <c r="V22" s="1" t="str">
        <f t="shared" si="2"/>
        <v/>
      </c>
    </row>
    <row r="23">
      <c r="A23" s="1">
        <v>2.0</v>
      </c>
      <c r="B23" s="1" t="str">
        <f t="shared" ref="B23:V23" si="3">LEFT(B43,4)</f>
        <v>0.79</v>
      </c>
      <c r="C23" s="1" t="str">
        <f t="shared" si="3"/>
        <v>0.45</v>
      </c>
      <c r="D23" s="1" t="str">
        <f t="shared" si="3"/>
        <v>0.41</v>
      </c>
      <c r="E23" s="1" t="str">
        <f t="shared" si="3"/>
        <v>0.43</v>
      </c>
      <c r="F23" s="1" t="str">
        <f t="shared" si="3"/>
        <v>0.44</v>
      </c>
      <c r="G23" s="1" t="str">
        <f t="shared" si="3"/>
        <v>0.55</v>
      </c>
      <c r="H23" s="1" t="str">
        <f t="shared" si="3"/>
        <v>0.50</v>
      </c>
      <c r="I23" s="1" t="str">
        <f t="shared" si="3"/>
        <v>0.53</v>
      </c>
      <c r="J23" s="1" t="str">
        <f t="shared" si="3"/>
        <v>0.60</v>
      </c>
      <c r="K23" s="1" t="str">
        <f t="shared" si="3"/>
        <v>0.39</v>
      </c>
      <c r="L23" s="1" t="str">
        <f t="shared" si="3"/>
        <v>0.44</v>
      </c>
      <c r="M23" s="1" t="str">
        <f t="shared" si="3"/>
        <v>0.22</v>
      </c>
      <c r="N23" s="1" t="str">
        <f t="shared" si="3"/>
        <v>0.12</v>
      </c>
      <c r="O23" s="1" t="str">
        <f t="shared" si="3"/>
        <v>0.34</v>
      </c>
      <c r="P23" s="1" t="str">
        <f t="shared" si="3"/>
        <v>0.48</v>
      </c>
      <c r="Q23" s="1" t="str">
        <f t="shared" si="3"/>
        <v>0.53</v>
      </c>
      <c r="R23" s="1" t="str">
        <f t="shared" si="3"/>
        <v>0.18</v>
      </c>
      <c r="S23" s="1" t="str">
        <f t="shared" si="3"/>
        <v>0.54</v>
      </c>
      <c r="T23" s="1" t="str">
        <f t="shared" si="3"/>
        <v>0.35</v>
      </c>
      <c r="U23" s="1" t="str">
        <f t="shared" si="3"/>
        <v/>
      </c>
      <c r="V23" s="1" t="str">
        <f t="shared" si="3"/>
        <v>0.00</v>
      </c>
    </row>
    <row r="24">
      <c r="A24" s="1">
        <v>3.0</v>
      </c>
      <c r="B24" s="1" t="str">
        <f t="shared" ref="B24:V24" si="4">LEFT(B44,4)</f>
        <v>0.64</v>
      </c>
      <c r="C24" s="1" t="str">
        <f t="shared" si="4"/>
        <v>0.56</v>
      </c>
      <c r="D24" s="1" t="str">
        <f t="shared" si="4"/>
        <v>0.68</v>
      </c>
      <c r="E24" s="1" t="str">
        <f t="shared" si="4"/>
        <v>0.72</v>
      </c>
      <c r="F24" s="1" t="str">
        <f t="shared" si="4"/>
        <v>0.63</v>
      </c>
      <c r="G24" s="1" t="str">
        <f t="shared" si="4"/>
        <v>0.49</v>
      </c>
      <c r="H24" s="1" t="str">
        <f t="shared" si="4"/>
        <v>0.38</v>
      </c>
      <c r="I24" s="1" t="str">
        <f t="shared" si="4"/>
        <v>0.76</v>
      </c>
      <c r="J24" s="1" t="str">
        <f t="shared" si="4"/>
        <v>0.76</v>
      </c>
      <c r="K24" s="1" t="str">
        <f t="shared" si="4"/>
        <v>0.44</v>
      </c>
      <c r="L24" s="1" t="str">
        <f t="shared" si="4"/>
        <v>0.41</v>
      </c>
      <c r="M24" s="1" t="str">
        <f t="shared" si="4"/>
        <v>0.39</v>
      </c>
      <c r="N24" s="1" t="str">
        <f t="shared" si="4"/>
        <v>0.22</v>
      </c>
      <c r="O24" s="1" t="str">
        <f t="shared" si="4"/>
        <v>0.42</v>
      </c>
      <c r="P24" s="1" t="str">
        <f t="shared" si="4"/>
        <v>0.41</v>
      </c>
      <c r="Q24" s="1" t="str">
        <f t="shared" si="4"/>
        <v>0.74</v>
      </c>
      <c r="R24" s="1" t="str">
        <f t="shared" si="4"/>
        <v>0.47</v>
      </c>
      <c r="S24" s="1" t="str">
        <f t="shared" si="4"/>
        <v>0.31</v>
      </c>
      <c r="T24" s="1" t="str">
        <f t="shared" si="4"/>
        <v>0.11</v>
      </c>
      <c r="U24" s="1" t="str">
        <f t="shared" si="4"/>
        <v>0.36</v>
      </c>
      <c r="V24" s="1" t="str">
        <f t="shared" si="4"/>
        <v>1.00</v>
      </c>
    </row>
    <row r="25">
      <c r="A25" s="1">
        <v>4.0</v>
      </c>
      <c r="B25" s="1" t="str">
        <f t="shared" ref="B25:V25" si="5">LEFT(B45,4)</f>
        <v/>
      </c>
      <c r="C25" s="1" t="str">
        <f t="shared" si="5"/>
        <v>0.42</v>
      </c>
      <c r="D25" s="1" t="str">
        <f t="shared" si="5"/>
        <v>0.47</v>
      </c>
      <c r="E25" s="1" t="str">
        <f t="shared" si="5"/>
        <v>0.54</v>
      </c>
      <c r="F25" s="1" t="str">
        <f t="shared" si="5"/>
        <v>0.20</v>
      </c>
      <c r="G25" s="1" t="str">
        <f t="shared" si="5"/>
        <v>0.22</v>
      </c>
      <c r="H25" s="1" t="str">
        <f t="shared" si="5"/>
        <v>0.48</v>
      </c>
      <c r="I25" s="1" t="str">
        <f t="shared" si="5"/>
        <v>0.37</v>
      </c>
      <c r="J25" s="1" t="str">
        <f t="shared" si="5"/>
        <v>0.58</v>
      </c>
      <c r="K25" s="1" t="str">
        <f t="shared" si="5"/>
        <v>0.30</v>
      </c>
      <c r="L25" s="1" t="str">
        <f t="shared" si="5"/>
        <v>0.57</v>
      </c>
      <c r="M25" s="1" t="str">
        <f t="shared" si="5"/>
        <v>0.41</v>
      </c>
      <c r="N25" s="1" t="str">
        <f t="shared" si="5"/>
        <v>0.32</v>
      </c>
      <c r="O25" s="1" t="str">
        <f t="shared" si="5"/>
        <v>0.65</v>
      </c>
      <c r="P25" s="1" t="str">
        <f t="shared" si="5"/>
        <v>0.54</v>
      </c>
      <c r="Q25" s="1" t="str">
        <f t="shared" si="5"/>
        <v>0.20</v>
      </c>
      <c r="R25" s="1" t="str">
        <f t="shared" si="5"/>
        <v>0.53</v>
      </c>
      <c r="S25" s="1" t="str">
        <f t="shared" si="5"/>
        <v>0.55</v>
      </c>
      <c r="T25" s="1" t="str">
        <f t="shared" si="5"/>
        <v>0.45</v>
      </c>
      <c r="U25" s="1" t="str">
        <f t="shared" si="5"/>
        <v>0.53</v>
      </c>
      <c r="V25" s="1" t="str">
        <f t="shared" si="5"/>
        <v/>
      </c>
    </row>
    <row r="26">
      <c r="A26" s="1">
        <v>5.0</v>
      </c>
      <c r="B26" s="1" t="str">
        <f t="shared" ref="B26:V26" si="6">LEFT(B46,4)</f>
        <v>0.49</v>
      </c>
      <c r="C26" s="1" t="str">
        <f t="shared" si="6"/>
        <v>0.61</v>
      </c>
      <c r="D26" s="1" t="str">
        <f t="shared" si="6"/>
        <v>0.69</v>
      </c>
      <c r="E26" s="1" t="str">
        <f t="shared" si="6"/>
        <v>0.63</v>
      </c>
      <c r="F26" s="1" t="str">
        <f t="shared" si="6"/>
        <v>0.58</v>
      </c>
      <c r="G26" s="1" t="str">
        <f t="shared" si="6"/>
        <v>0.25</v>
      </c>
      <c r="H26" s="1" t="str">
        <f t="shared" si="6"/>
        <v>0.48</v>
      </c>
      <c r="I26" s="1" t="str">
        <f t="shared" si="6"/>
        <v>0.69</v>
      </c>
      <c r="J26" s="1" t="str">
        <f t="shared" si="6"/>
        <v>0.70</v>
      </c>
      <c r="K26" s="1" t="str">
        <f t="shared" si="6"/>
        <v>0.51</v>
      </c>
      <c r="L26" s="1" t="str">
        <f t="shared" si="6"/>
        <v>0.66</v>
      </c>
      <c r="M26" s="1" t="str">
        <f t="shared" si="6"/>
        <v>0.80</v>
      </c>
      <c r="N26" s="1" t="str">
        <f t="shared" si="6"/>
        <v>0.68</v>
      </c>
      <c r="O26" s="1" t="str">
        <f t="shared" si="6"/>
        <v>0.55</v>
      </c>
      <c r="P26" s="1" t="str">
        <f t="shared" si="6"/>
        <v>0.46</v>
      </c>
      <c r="Q26" s="1" t="str">
        <f t="shared" si="6"/>
        <v>0.81</v>
      </c>
      <c r="R26" s="1" t="str">
        <f t="shared" si="6"/>
        <v>0.73</v>
      </c>
      <c r="S26" s="1" t="str">
        <f t="shared" si="6"/>
        <v>0.45</v>
      </c>
      <c r="T26" s="1" t="str">
        <f t="shared" si="6"/>
        <v>0.47</v>
      </c>
      <c r="U26" s="1" t="str">
        <f t="shared" si="6"/>
        <v>0.67</v>
      </c>
      <c r="V26" s="1" t="str">
        <f t="shared" si="6"/>
        <v/>
      </c>
    </row>
    <row r="27">
      <c r="A27" s="1">
        <v>6.0</v>
      </c>
      <c r="B27" s="1" t="str">
        <f t="shared" ref="B27:V27" si="7">LEFT(B47,4)</f>
        <v>0.50</v>
      </c>
      <c r="C27" s="1" t="str">
        <f t="shared" si="7"/>
        <v>0.95</v>
      </c>
      <c r="D27" s="1" t="str">
        <f t="shared" si="7"/>
        <v>0.72</v>
      </c>
      <c r="E27" s="1" t="str">
        <f t="shared" si="7"/>
        <v>0.50</v>
      </c>
      <c r="F27" s="1" t="str">
        <f t="shared" si="7"/>
        <v>0.73</v>
      </c>
      <c r="G27" s="1" t="str">
        <f t="shared" si="7"/>
        <v>0.53</v>
      </c>
      <c r="H27" s="1" t="str">
        <f t="shared" si="7"/>
        <v>0.81</v>
      </c>
      <c r="I27" s="1" t="str">
        <f t="shared" si="7"/>
        <v>0.77</v>
      </c>
      <c r="J27" s="1" t="str">
        <f t="shared" si="7"/>
        <v>0.78</v>
      </c>
      <c r="K27" s="1" t="str">
        <f t="shared" si="7"/>
        <v>0.94</v>
      </c>
      <c r="L27" s="1" t="str">
        <f t="shared" si="7"/>
        <v>0.66</v>
      </c>
      <c r="M27" s="1" t="str">
        <f t="shared" si="7"/>
        <v>0.52</v>
      </c>
      <c r="N27" s="1" t="str">
        <f t="shared" si="7"/>
        <v>0.68</v>
      </c>
      <c r="O27" s="1" t="str">
        <f t="shared" si="7"/>
        <v>0.00</v>
      </c>
      <c r="P27" s="1" t="str">
        <f t="shared" si="7"/>
        <v>0.55</v>
      </c>
      <c r="Q27" s="1" t="str">
        <f t="shared" si="7"/>
        <v>0.77</v>
      </c>
      <c r="R27" s="1" t="str">
        <f t="shared" si="7"/>
        <v>0.73</v>
      </c>
      <c r="S27" s="1" t="str">
        <f t="shared" si="7"/>
        <v>0.96</v>
      </c>
      <c r="T27" s="1" t="str">
        <f t="shared" si="7"/>
        <v>0.95</v>
      </c>
      <c r="U27" s="1" t="str">
        <f t="shared" si="7"/>
        <v/>
      </c>
      <c r="V27" s="1" t="str">
        <f t="shared" si="7"/>
        <v/>
      </c>
    </row>
    <row r="28">
      <c r="A28" s="1">
        <v>7.0</v>
      </c>
      <c r="B28" s="1" t="str">
        <f t="shared" ref="B28:V28" si="8">LEFT(B48,4)</f>
        <v>0.49</v>
      </c>
      <c r="C28" s="1" t="str">
        <f t="shared" si="8"/>
        <v>0.50</v>
      </c>
      <c r="D28" s="1" t="str">
        <f t="shared" si="8"/>
        <v>0.89</v>
      </c>
      <c r="E28" s="1" t="str">
        <f t="shared" si="8"/>
        <v>0.92</v>
      </c>
      <c r="F28" s="1" t="str">
        <f t="shared" si="8"/>
        <v>0.90</v>
      </c>
      <c r="G28" s="1" t="str">
        <f t="shared" si="8"/>
        <v>0.69</v>
      </c>
      <c r="H28" s="1" t="str">
        <f t="shared" si="8"/>
        <v>0.76</v>
      </c>
      <c r="I28" s="1" t="str">
        <f t="shared" si="8"/>
        <v>0.79</v>
      </c>
      <c r="J28" s="1" t="str">
        <f t="shared" si="8"/>
        <v>0.65</v>
      </c>
      <c r="K28" s="1" t="str">
        <f t="shared" si="8"/>
        <v>0.70</v>
      </c>
      <c r="L28" s="1" t="str">
        <f t="shared" si="8"/>
        <v>0.81</v>
      </c>
      <c r="M28" s="1" t="str">
        <f t="shared" si="8"/>
        <v>0.92</v>
      </c>
      <c r="N28" s="1" t="str">
        <f t="shared" si="8"/>
        <v>0.60</v>
      </c>
      <c r="O28" s="1" t="str">
        <f t="shared" si="8"/>
        <v>0.90</v>
      </c>
      <c r="P28" s="1" t="str">
        <f t="shared" si="8"/>
        <v>0.93</v>
      </c>
      <c r="Q28" s="1" t="str">
        <f t="shared" si="8"/>
        <v>0.71</v>
      </c>
      <c r="R28" s="1" t="str">
        <f t="shared" si="8"/>
        <v>0.64</v>
      </c>
      <c r="S28" s="1" t="str">
        <f t="shared" si="8"/>
        <v>0.64</v>
      </c>
      <c r="T28" s="1" t="str">
        <f t="shared" si="8"/>
        <v>0.43</v>
      </c>
      <c r="U28" s="1" t="str">
        <f t="shared" si="8"/>
        <v>0.98</v>
      </c>
      <c r="V28" s="1" t="str">
        <f t="shared" si="8"/>
        <v>0.92</v>
      </c>
    </row>
    <row r="29">
      <c r="A29" s="1">
        <v>8.0</v>
      </c>
      <c r="B29" s="1" t="str">
        <f t="shared" ref="B29:V29" si="9">LEFT(B49,4)</f>
        <v>0.23</v>
      </c>
      <c r="C29" s="1" t="str">
        <f t="shared" si="9"/>
        <v>0.68</v>
      </c>
      <c r="D29" s="1" t="str">
        <f t="shared" si="9"/>
        <v>0.83</v>
      </c>
      <c r="E29" s="1" t="str">
        <f t="shared" si="9"/>
        <v>0.81</v>
      </c>
      <c r="F29" s="1" t="str">
        <f t="shared" si="9"/>
        <v>0.77</v>
      </c>
      <c r="G29" s="1" t="str">
        <f t="shared" si="9"/>
        <v>0.44</v>
      </c>
      <c r="H29" s="1" t="str">
        <f t="shared" si="9"/>
        <v>0.68</v>
      </c>
      <c r="I29" s="1" t="str">
        <f t="shared" si="9"/>
        <v>0.89</v>
      </c>
      <c r="J29" s="1" t="str">
        <f t="shared" si="9"/>
        <v>0.85</v>
      </c>
      <c r="K29" s="1" t="str">
        <f t="shared" si="9"/>
        <v>0.71</v>
      </c>
      <c r="L29" s="1" t="str">
        <f t="shared" si="9"/>
        <v>0.64</v>
      </c>
      <c r="M29" s="1" t="str">
        <f t="shared" si="9"/>
        <v>0.83</v>
      </c>
      <c r="N29" s="1" t="str">
        <f t="shared" si="9"/>
        <v>0.68</v>
      </c>
      <c r="O29" s="1" t="str">
        <f t="shared" si="9"/>
        <v>0.67</v>
      </c>
      <c r="P29" s="1" t="str">
        <f t="shared" si="9"/>
        <v>0.73</v>
      </c>
      <c r="Q29" s="1" t="str">
        <f t="shared" si="9"/>
        <v>0.86</v>
      </c>
      <c r="R29" s="1" t="str">
        <f t="shared" si="9"/>
        <v>0.85</v>
      </c>
      <c r="S29" s="1" t="str">
        <f t="shared" si="9"/>
        <v>0.47</v>
      </c>
      <c r="T29" s="1" t="str">
        <f t="shared" si="9"/>
        <v>0.58</v>
      </c>
      <c r="U29" s="1" t="str">
        <f t="shared" si="9"/>
        <v>0.80</v>
      </c>
      <c r="V29" s="1" t="str">
        <f t="shared" si="9"/>
        <v>1.00</v>
      </c>
    </row>
    <row r="30">
      <c r="A30" s="1">
        <v>9.0</v>
      </c>
      <c r="B30" s="1" t="str">
        <f t="shared" ref="B30:V30" si="10">LEFT(B50,4)</f>
        <v/>
      </c>
      <c r="C30" s="1" t="str">
        <f t="shared" si="10"/>
        <v>0.46</v>
      </c>
      <c r="D30" s="1" t="str">
        <f t="shared" si="10"/>
        <v>0.66</v>
      </c>
      <c r="E30" s="1" t="str">
        <f t="shared" si="10"/>
        <v>0.60</v>
      </c>
      <c r="F30" s="1" t="str">
        <f t="shared" si="10"/>
        <v>0.42</v>
      </c>
      <c r="G30" s="1" t="str">
        <f t="shared" si="10"/>
        <v>0.29</v>
      </c>
      <c r="H30" s="1" t="str">
        <f t="shared" si="10"/>
        <v>0.52</v>
      </c>
      <c r="I30" s="1" t="str">
        <f t="shared" si="10"/>
        <v>0.63</v>
      </c>
      <c r="J30" s="1" t="str">
        <f t="shared" si="10"/>
        <v>0.55</v>
      </c>
      <c r="K30" s="1" t="str">
        <f t="shared" si="10"/>
        <v>0.31</v>
      </c>
      <c r="L30" s="1" t="str">
        <f t="shared" si="10"/>
        <v>0.54</v>
      </c>
      <c r="M30" s="1" t="str">
        <f t="shared" si="10"/>
        <v>0.52</v>
      </c>
      <c r="N30" s="1" t="str">
        <f t="shared" si="10"/>
        <v>0.30</v>
      </c>
      <c r="O30" s="1" t="str">
        <f t="shared" si="10"/>
        <v>0.62</v>
      </c>
      <c r="P30" s="1" t="str">
        <f t="shared" si="10"/>
        <v>0.64</v>
      </c>
      <c r="Q30" s="1" t="str">
        <f t="shared" si="10"/>
        <v>0.51</v>
      </c>
      <c r="R30" s="1" t="str">
        <f t="shared" si="10"/>
        <v>0.53</v>
      </c>
      <c r="S30" s="1" t="str">
        <f t="shared" si="10"/>
        <v>0.38</v>
      </c>
      <c r="T30" s="1" t="str">
        <f t="shared" si="10"/>
        <v>0.20</v>
      </c>
      <c r="U30" s="1" t="str">
        <f t="shared" si="10"/>
        <v>0.75</v>
      </c>
      <c r="V30" s="1" t="str">
        <f t="shared" si="10"/>
        <v>1.00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</row>
    <row r="41">
      <c r="A41" s="1">
        <v>0.0</v>
      </c>
      <c r="B41" s="1" t="s">
        <v>1078</v>
      </c>
      <c r="C41" s="1" t="s">
        <v>848</v>
      </c>
      <c r="D41" s="1" t="s">
        <v>697</v>
      </c>
      <c r="E41" s="1" t="s">
        <v>410</v>
      </c>
      <c r="F41" s="1" t="s">
        <v>106</v>
      </c>
      <c r="G41" s="1" t="s">
        <v>56</v>
      </c>
      <c r="H41" s="1" t="s">
        <v>1079</v>
      </c>
      <c r="I41" s="1" t="s">
        <v>1080</v>
      </c>
      <c r="J41" s="1" t="s">
        <v>1081</v>
      </c>
      <c r="K41" s="1" t="s">
        <v>690</v>
      </c>
      <c r="L41" s="1" t="s">
        <v>1082</v>
      </c>
      <c r="M41" s="1" t="s">
        <v>615</v>
      </c>
      <c r="N41" s="1" t="s">
        <v>705</v>
      </c>
      <c r="O41" s="1" t="s">
        <v>144</v>
      </c>
      <c r="P41" s="1" t="s">
        <v>57</v>
      </c>
      <c r="Q41" s="1" t="s">
        <v>1083</v>
      </c>
      <c r="R41" s="1" t="s">
        <v>691</v>
      </c>
      <c r="S41" s="1" t="s">
        <v>250</v>
      </c>
      <c r="T41" s="1" t="s">
        <v>117</v>
      </c>
    </row>
    <row r="42">
      <c r="A42" s="1">
        <v>1.0</v>
      </c>
      <c r="B42" s="1" t="s">
        <v>676</v>
      </c>
      <c r="C42" s="1" t="s">
        <v>1084</v>
      </c>
      <c r="D42" s="1" t="s">
        <v>1085</v>
      </c>
      <c r="E42" s="1" t="s">
        <v>109</v>
      </c>
      <c r="F42" s="1" t="s">
        <v>1086</v>
      </c>
      <c r="G42" s="1" t="s">
        <v>110</v>
      </c>
      <c r="H42" s="1" t="s">
        <v>1087</v>
      </c>
      <c r="I42" s="1" t="s">
        <v>531</v>
      </c>
      <c r="J42" s="1" t="s">
        <v>1088</v>
      </c>
      <c r="K42" s="1" t="s">
        <v>587</v>
      </c>
      <c r="L42" s="1" t="s">
        <v>1089</v>
      </c>
      <c r="M42" s="1" t="s">
        <v>1090</v>
      </c>
      <c r="N42" s="1" t="s">
        <v>391</v>
      </c>
      <c r="O42" s="1" t="s">
        <v>1091</v>
      </c>
      <c r="P42" s="1" t="s">
        <v>1092</v>
      </c>
      <c r="Q42" s="1" t="s">
        <v>244</v>
      </c>
      <c r="R42" s="1" t="s">
        <v>59</v>
      </c>
      <c r="S42" s="1" t="s">
        <v>85</v>
      </c>
      <c r="T42" s="1" t="s">
        <v>83</v>
      </c>
      <c r="U42" s="1" t="s">
        <v>469</v>
      </c>
    </row>
    <row r="43">
      <c r="A43" s="1">
        <v>2.0</v>
      </c>
      <c r="B43" s="1" t="s">
        <v>289</v>
      </c>
      <c r="C43" s="1" t="s">
        <v>782</v>
      </c>
      <c r="D43" s="1" t="s">
        <v>882</v>
      </c>
      <c r="E43" s="1" t="s">
        <v>1093</v>
      </c>
      <c r="F43" s="1" t="s">
        <v>80</v>
      </c>
      <c r="G43" s="1" t="s">
        <v>687</v>
      </c>
      <c r="H43" s="1" t="s">
        <v>1094</v>
      </c>
      <c r="I43" s="1" t="s">
        <v>1095</v>
      </c>
      <c r="J43" s="1" t="s">
        <v>811</v>
      </c>
      <c r="K43" s="1" t="s">
        <v>1039</v>
      </c>
      <c r="L43" s="1" t="s">
        <v>80</v>
      </c>
      <c r="M43" s="1" t="s">
        <v>275</v>
      </c>
      <c r="N43" s="1" t="s">
        <v>1096</v>
      </c>
      <c r="O43" s="1" t="s">
        <v>1097</v>
      </c>
      <c r="P43" s="1" t="s">
        <v>1098</v>
      </c>
      <c r="Q43" s="1" t="s">
        <v>1099</v>
      </c>
      <c r="R43" s="1" t="s">
        <v>1100</v>
      </c>
      <c r="S43" s="1" t="s">
        <v>291</v>
      </c>
      <c r="T43" s="1" t="s">
        <v>954</v>
      </c>
      <c r="V43" s="1" t="s">
        <v>56</v>
      </c>
    </row>
    <row r="44">
      <c r="A44" s="1">
        <v>3.0</v>
      </c>
      <c r="B44" s="1" t="s">
        <v>715</v>
      </c>
      <c r="C44" s="1" t="s">
        <v>824</v>
      </c>
      <c r="D44" s="1" t="s">
        <v>1101</v>
      </c>
      <c r="E44" s="1" t="s">
        <v>199</v>
      </c>
      <c r="F44" s="1" t="s">
        <v>580</v>
      </c>
      <c r="G44" s="1" t="s">
        <v>317</v>
      </c>
      <c r="H44" s="1" t="s">
        <v>968</v>
      </c>
      <c r="I44" s="1" t="s">
        <v>741</v>
      </c>
      <c r="J44" s="1" t="s">
        <v>111</v>
      </c>
      <c r="K44" s="1" t="s">
        <v>1102</v>
      </c>
      <c r="L44" s="1" t="s">
        <v>894</v>
      </c>
      <c r="M44" s="1" t="s">
        <v>1103</v>
      </c>
      <c r="N44" s="1" t="s">
        <v>1104</v>
      </c>
      <c r="O44" s="1" t="s">
        <v>1105</v>
      </c>
      <c r="P44" s="1" t="s">
        <v>54</v>
      </c>
      <c r="Q44" s="1" t="s">
        <v>428</v>
      </c>
      <c r="R44" s="1" t="s">
        <v>71</v>
      </c>
      <c r="S44" s="1" t="s">
        <v>1106</v>
      </c>
      <c r="T44" s="1" t="s">
        <v>630</v>
      </c>
      <c r="U44" s="1" t="s">
        <v>399</v>
      </c>
      <c r="V44" s="1" t="s">
        <v>144</v>
      </c>
    </row>
    <row r="45">
      <c r="A45" s="1">
        <v>4.0</v>
      </c>
      <c r="C45" s="1" t="s">
        <v>1107</v>
      </c>
      <c r="D45" s="1" t="s">
        <v>528</v>
      </c>
      <c r="E45" s="1" t="s">
        <v>1108</v>
      </c>
      <c r="F45" s="1" t="s">
        <v>403</v>
      </c>
      <c r="G45" s="1" t="s">
        <v>1109</v>
      </c>
      <c r="H45" s="1" t="s">
        <v>267</v>
      </c>
      <c r="I45" s="1" t="s">
        <v>1110</v>
      </c>
      <c r="J45" s="1" t="s">
        <v>662</v>
      </c>
      <c r="K45" s="1" t="s">
        <v>120</v>
      </c>
      <c r="L45" s="1" t="s">
        <v>160</v>
      </c>
      <c r="M45" s="1" t="s">
        <v>1111</v>
      </c>
      <c r="N45" s="1" t="s">
        <v>1112</v>
      </c>
      <c r="O45" s="1" t="s">
        <v>184</v>
      </c>
      <c r="P45" s="1" t="s">
        <v>121</v>
      </c>
      <c r="Q45" s="1" t="s">
        <v>85</v>
      </c>
      <c r="R45" s="1" t="s">
        <v>755</v>
      </c>
      <c r="S45" s="1" t="s">
        <v>436</v>
      </c>
      <c r="T45" s="1" t="s">
        <v>782</v>
      </c>
      <c r="U45" s="1" t="s">
        <v>225</v>
      </c>
    </row>
    <row r="46">
      <c r="A46" s="1">
        <v>5.0</v>
      </c>
      <c r="B46" s="1" t="s">
        <v>555</v>
      </c>
      <c r="C46" s="1" t="s">
        <v>604</v>
      </c>
      <c r="D46" s="1" t="s">
        <v>1113</v>
      </c>
      <c r="E46" s="1" t="s">
        <v>917</v>
      </c>
      <c r="F46" s="1" t="s">
        <v>1114</v>
      </c>
      <c r="G46" s="1" t="s">
        <v>1115</v>
      </c>
      <c r="H46" s="1" t="s">
        <v>269</v>
      </c>
      <c r="I46" s="1" t="s">
        <v>174</v>
      </c>
      <c r="J46" s="1" t="s">
        <v>818</v>
      </c>
      <c r="K46" s="1" t="s">
        <v>1116</v>
      </c>
      <c r="L46" s="1" t="s">
        <v>1117</v>
      </c>
      <c r="M46" s="1" t="s">
        <v>1118</v>
      </c>
      <c r="N46" s="1" t="s">
        <v>354</v>
      </c>
      <c r="O46" s="1" t="s">
        <v>1119</v>
      </c>
      <c r="P46" s="1" t="s">
        <v>91</v>
      </c>
      <c r="Q46" s="1" t="s">
        <v>708</v>
      </c>
      <c r="R46" s="1" t="s">
        <v>1120</v>
      </c>
      <c r="S46" s="1" t="s">
        <v>1121</v>
      </c>
      <c r="T46" s="1" t="s">
        <v>932</v>
      </c>
      <c r="U46" s="1" t="s">
        <v>819</v>
      </c>
    </row>
    <row r="47">
      <c r="A47" s="1">
        <v>6.0</v>
      </c>
      <c r="B47" s="1" t="s">
        <v>676</v>
      </c>
      <c r="C47" s="1" t="s">
        <v>356</v>
      </c>
      <c r="D47" s="1" t="s">
        <v>110</v>
      </c>
      <c r="E47" s="1" t="s">
        <v>441</v>
      </c>
      <c r="F47" s="1" t="s">
        <v>1120</v>
      </c>
      <c r="G47" s="1" t="s">
        <v>135</v>
      </c>
      <c r="H47" s="1" t="s">
        <v>708</v>
      </c>
      <c r="I47" s="1" t="s">
        <v>820</v>
      </c>
      <c r="J47" s="1" t="s">
        <v>1122</v>
      </c>
      <c r="K47" s="1" t="s">
        <v>365</v>
      </c>
      <c r="L47" s="1" t="s">
        <v>1123</v>
      </c>
      <c r="M47" s="1" t="s">
        <v>223</v>
      </c>
      <c r="N47" s="1" t="s">
        <v>1009</v>
      </c>
      <c r="O47" s="1" t="s">
        <v>83</v>
      </c>
      <c r="P47" s="1" t="s">
        <v>84</v>
      </c>
      <c r="Q47" s="1" t="s">
        <v>478</v>
      </c>
      <c r="R47" s="1" t="s">
        <v>1058</v>
      </c>
      <c r="S47" s="1" t="s">
        <v>369</v>
      </c>
      <c r="T47" s="1" t="s">
        <v>356</v>
      </c>
    </row>
    <row r="48">
      <c r="A48" s="1">
        <v>7.0</v>
      </c>
      <c r="B48" s="1" t="s">
        <v>1124</v>
      </c>
      <c r="C48" s="1" t="s">
        <v>1125</v>
      </c>
      <c r="D48" s="1" t="s">
        <v>1126</v>
      </c>
      <c r="E48" s="1" t="s">
        <v>171</v>
      </c>
      <c r="F48" s="1" t="s">
        <v>480</v>
      </c>
      <c r="G48" s="1" t="s">
        <v>151</v>
      </c>
      <c r="H48" s="1" t="s">
        <v>111</v>
      </c>
      <c r="I48" s="1" t="s">
        <v>170</v>
      </c>
      <c r="J48" s="1" t="s">
        <v>213</v>
      </c>
      <c r="K48" s="1" t="s">
        <v>1127</v>
      </c>
      <c r="L48" s="1" t="s">
        <v>1128</v>
      </c>
      <c r="M48" s="1" t="s">
        <v>339</v>
      </c>
      <c r="N48" s="1" t="s">
        <v>1129</v>
      </c>
      <c r="O48" s="1" t="s">
        <v>480</v>
      </c>
      <c r="P48" s="1" t="s">
        <v>166</v>
      </c>
      <c r="Q48" s="1" t="s">
        <v>669</v>
      </c>
      <c r="R48" s="1" t="s">
        <v>1130</v>
      </c>
      <c r="S48" s="1" t="s">
        <v>470</v>
      </c>
      <c r="T48" s="1" t="s">
        <v>540</v>
      </c>
      <c r="U48" s="1" t="s">
        <v>1075</v>
      </c>
      <c r="V48" s="1" t="s">
        <v>1131</v>
      </c>
    </row>
    <row r="49">
      <c r="A49" s="1">
        <v>8.0</v>
      </c>
      <c r="B49" s="1" t="s">
        <v>1132</v>
      </c>
      <c r="C49" s="1" t="s">
        <v>1133</v>
      </c>
      <c r="D49" s="1" t="s">
        <v>486</v>
      </c>
      <c r="E49" s="1" t="s">
        <v>708</v>
      </c>
      <c r="F49" s="1" t="s">
        <v>1134</v>
      </c>
      <c r="G49" s="1" t="s">
        <v>788</v>
      </c>
      <c r="H49" s="1" t="s">
        <v>354</v>
      </c>
      <c r="I49" s="1" t="s">
        <v>1126</v>
      </c>
      <c r="J49" s="1" t="s">
        <v>985</v>
      </c>
      <c r="K49" s="1" t="s">
        <v>1135</v>
      </c>
      <c r="L49" s="1" t="s">
        <v>716</v>
      </c>
      <c r="M49" s="1" t="s">
        <v>488</v>
      </c>
      <c r="N49" s="1" t="s">
        <v>1136</v>
      </c>
      <c r="O49" s="1" t="s">
        <v>1137</v>
      </c>
      <c r="P49" s="1" t="s">
        <v>1058</v>
      </c>
      <c r="Q49" s="1" t="s">
        <v>1138</v>
      </c>
      <c r="R49" s="1" t="s">
        <v>1139</v>
      </c>
      <c r="S49" s="1" t="s">
        <v>785</v>
      </c>
      <c r="T49" s="1" t="s">
        <v>1140</v>
      </c>
      <c r="U49" s="1" t="s">
        <v>926</v>
      </c>
      <c r="V49" s="1" t="s">
        <v>144</v>
      </c>
    </row>
    <row r="50">
      <c r="A50" s="1">
        <v>9.0</v>
      </c>
      <c r="C50" s="1" t="s">
        <v>1141</v>
      </c>
      <c r="D50" s="1" t="s">
        <v>989</v>
      </c>
      <c r="E50" s="1" t="s">
        <v>598</v>
      </c>
      <c r="F50" s="1" t="s">
        <v>1142</v>
      </c>
      <c r="G50" s="1" t="s">
        <v>1143</v>
      </c>
      <c r="H50" s="1" t="s">
        <v>1144</v>
      </c>
      <c r="I50" s="1" t="s">
        <v>580</v>
      </c>
      <c r="J50" s="1" t="s">
        <v>220</v>
      </c>
      <c r="K50" s="1" t="s">
        <v>310</v>
      </c>
      <c r="L50" s="1" t="s">
        <v>121</v>
      </c>
      <c r="M50" s="1" t="s">
        <v>1145</v>
      </c>
      <c r="N50" s="1" t="s">
        <v>1146</v>
      </c>
      <c r="O50" s="1" t="s">
        <v>191</v>
      </c>
      <c r="P50" s="1" t="s">
        <v>374</v>
      </c>
      <c r="Q50" s="1" t="s">
        <v>147</v>
      </c>
      <c r="R50" s="1" t="s">
        <v>440</v>
      </c>
      <c r="S50" s="1" t="s">
        <v>633</v>
      </c>
      <c r="T50" s="1" t="s">
        <v>85</v>
      </c>
      <c r="U50" s="1" t="s">
        <v>1147</v>
      </c>
      <c r="V50" s="1" t="s">
        <v>144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78.0</v>
      </c>
      <c r="C2" s="1">
        <v>97.0</v>
      </c>
      <c r="D2" s="1">
        <v>140.0</v>
      </c>
      <c r="E2" s="1">
        <v>9.0</v>
      </c>
      <c r="F2" s="1">
        <v>5.0</v>
      </c>
      <c r="G2" s="1">
        <v>2.0</v>
      </c>
      <c r="H2" s="1">
        <v>380.0</v>
      </c>
      <c r="I2" s="1">
        <v>16.0</v>
      </c>
      <c r="J2" s="1">
        <v>12.0</v>
      </c>
      <c r="K2" s="1">
        <v>164.0</v>
      </c>
      <c r="L2" s="1">
        <v>109.0</v>
      </c>
      <c r="M2" s="1">
        <v>43.0</v>
      </c>
      <c r="N2" s="1">
        <v>511.0</v>
      </c>
      <c r="O2" s="1">
        <v>0.0</v>
      </c>
      <c r="P2" s="1">
        <v>0.0</v>
      </c>
      <c r="Q2" s="1">
        <v>32.0</v>
      </c>
      <c r="R2" s="1">
        <v>46.0</v>
      </c>
      <c r="S2" s="1">
        <v>51.0</v>
      </c>
      <c r="T2" s="1">
        <v>16.0</v>
      </c>
    </row>
    <row r="3">
      <c r="A3" s="1">
        <v>1.0</v>
      </c>
      <c r="B3" s="1">
        <v>381.0</v>
      </c>
      <c r="C3" s="1">
        <v>8.0</v>
      </c>
      <c r="D3" s="1">
        <v>30.0</v>
      </c>
      <c r="E3" s="1">
        <v>116.0</v>
      </c>
      <c r="F3" s="1">
        <v>110.0</v>
      </c>
      <c r="G3" s="1">
        <v>2274.0</v>
      </c>
      <c r="H3" s="1">
        <v>98.0</v>
      </c>
      <c r="I3" s="1">
        <v>23.0</v>
      </c>
      <c r="J3" s="1">
        <v>27.0</v>
      </c>
      <c r="K3" s="1">
        <v>5.0</v>
      </c>
      <c r="L3" s="1">
        <v>33.0</v>
      </c>
      <c r="M3" s="1">
        <v>22.0</v>
      </c>
      <c r="N3" s="1">
        <v>264.0</v>
      </c>
      <c r="O3" s="1">
        <v>31.0</v>
      </c>
      <c r="P3" s="1">
        <v>7.0</v>
      </c>
      <c r="Q3" s="1">
        <v>2.0</v>
      </c>
      <c r="R3" s="1">
        <v>8.0</v>
      </c>
      <c r="S3" s="1">
        <v>2.0</v>
      </c>
      <c r="T3" s="1">
        <v>3.0</v>
      </c>
    </row>
    <row r="4">
      <c r="A4" s="1">
        <v>2.0</v>
      </c>
      <c r="B4" s="1">
        <v>7226.0</v>
      </c>
      <c r="C4" s="1">
        <v>41.0</v>
      </c>
      <c r="D4" s="1">
        <v>58.0</v>
      </c>
      <c r="E4" s="1">
        <v>115.0</v>
      </c>
      <c r="F4" s="1">
        <v>139.0</v>
      </c>
      <c r="G4" s="1">
        <v>1144.0</v>
      </c>
      <c r="H4" s="1">
        <v>547.0</v>
      </c>
      <c r="I4" s="1">
        <v>32.0</v>
      </c>
      <c r="J4" s="1">
        <v>146.0</v>
      </c>
      <c r="K4" s="1">
        <v>8.0</v>
      </c>
      <c r="L4" s="1">
        <v>296.0</v>
      </c>
      <c r="M4" s="1">
        <v>19.0</v>
      </c>
      <c r="N4" s="1">
        <v>60.0</v>
      </c>
      <c r="O4" s="1">
        <v>22.0</v>
      </c>
      <c r="P4" s="1">
        <v>9.0</v>
      </c>
      <c r="Q4" s="1">
        <v>15.0</v>
      </c>
      <c r="R4" s="1">
        <v>20.0</v>
      </c>
      <c r="S4" s="1">
        <v>60.0</v>
      </c>
      <c r="T4" s="1">
        <v>21.0</v>
      </c>
    </row>
    <row r="5">
      <c r="A5" s="1">
        <v>3.0</v>
      </c>
      <c r="B5" s="1">
        <v>3495.0</v>
      </c>
      <c r="C5" s="1">
        <v>157.0</v>
      </c>
      <c r="D5" s="1">
        <v>732.0</v>
      </c>
      <c r="E5" s="1">
        <v>809.0</v>
      </c>
      <c r="F5" s="1">
        <v>135.0</v>
      </c>
      <c r="G5" s="1">
        <v>723.0</v>
      </c>
      <c r="H5" s="1">
        <v>154.0</v>
      </c>
      <c r="I5" s="1">
        <v>2505.0</v>
      </c>
      <c r="J5" s="1">
        <v>1750.0</v>
      </c>
      <c r="K5" s="1">
        <v>14.0</v>
      </c>
      <c r="L5" s="1">
        <v>118.0</v>
      </c>
      <c r="M5" s="1">
        <v>11.0</v>
      </c>
      <c r="N5" s="1">
        <v>144.0</v>
      </c>
      <c r="O5" s="1">
        <v>15.0</v>
      </c>
      <c r="P5" s="1">
        <v>3.0</v>
      </c>
      <c r="Q5" s="1">
        <v>164.0</v>
      </c>
      <c r="R5" s="1">
        <v>14.0</v>
      </c>
      <c r="S5" s="1">
        <v>14.0</v>
      </c>
      <c r="T5" s="1">
        <v>13.0</v>
      </c>
    </row>
    <row r="6">
      <c r="A6" s="1">
        <v>4.0</v>
      </c>
      <c r="B6" s="1">
        <v>0.0</v>
      </c>
      <c r="C6" s="1">
        <v>22.0</v>
      </c>
      <c r="D6" s="1">
        <v>440.0</v>
      </c>
      <c r="E6" s="1">
        <v>244.0</v>
      </c>
      <c r="F6" s="1">
        <v>100.0</v>
      </c>
      <c r="G6" s="1">
        <v>16.0</v>
      </c>
      <c r="H6" s="1">
        <v>1027.0</v>
      </c>
      <c r="I6" s="1">
        <v>103.0</v>
      </c>
      <c r="J6" s="1">
        <v>39.0</v>
      </c>
      <c r="K6" s="1">
        <v>43.0</v>
      </c>
      <c r="L6" s="1">
        <v>878.0</v>
      </c>
      <c r="M6" s="1">
        <v>212.0</v>
      </c>
      <c r="N6" s="1">
        <v>290.0</v>
      </c>
      <c r="O6" s="1">
        <v>449.0</v>
      </c>
      <c r="P6" s="1">
        <v>123.0</v>
      </c>
      <c r="Q6" s="1">
        <v>2.0</v>
      </c>
      <c r="R6" s="1">
        <v>39.0</v>
      </c>
      <c r="S6" s="1">
        <v>38.0</v>
      </c>
      <c r="T6" s="1">
        <v>32.0</v>
      </c>
    </row>
    <row r="7">
      <c r="A7" s="1">
        <v>5.0</v>
      </c>
      <c r="B7" s="1">
        <v>237.0</v>
      </c>
      <c r="C7" s="1">
        <v>789.0</v>
      </c>
      <c r="D7" s="1">
        <v>3784.0</v>
      </c>
      <c r="E7" s="1">
        <v>582.0</v>
      </c>
      <c r="F7" s="1">
        <v>131.0</v>
      </c>
      <c r="G7" s="1">
        <v>135.0</v>
      </c>
      <c r="H7" s="1">
        <v>983.0</v>
      </c>
      <c r="I7" s="1">
        <v>4505.0</v>
      </c>
      <c r="J7" s="1">
        <v>3235.0</v>
      </c>
      <c r="K7" s="1">
        <v>341.0</v>
      </c>
      <c r="L7" s="1">
        <v>1195.0</v>
      </c>
      <c r="M7" s="1">
        <v>1655.0</v>
      </c>
      <c r="N7" s="1">
        <v>2815.0</v>
      </c>
      <c r="O7" s="1">
        <v>94.0</v>
      </c>
      <c r="P7" s="1">
        <v>52.0</v>
      </c>
      <c r="Q7" s="1">
        <v>2016.0</v>
      </c>
      <c r="R7" s="1">
        <v>518.0</v>
      </c>
      <c r="S7" s="1">
        <v>68.0</v>
      </c>
      <c r="T7" s="1">
        <v>48.0</v>
      </c>
    </row>
    <row r="8">
      <c r="A8" s="1">
        <v>6.0</v>
      </c>
      <c r="B8" s="1">
        <v>146.0</v>
      </c>
      <c r="C8" s="1">
        <v>9056.0</v>
      </c>
      <c r="D8" s="1">
        <v>540.0</v>
      </c>
      <c r="E8" s="1">
        <v>75.0</v>
      </c>
      <c r="F8" s="1">
        <v>28.0</v>
      </c>
      <c r="G8" s="1">
        <v>185.0</v>
      </c>
      <c r="H8" s="1">
        <v>4020.0</v>
      </c>
      <c r="I8" s="1">
        <v>524.0</v>
      </c>
      <c r="J8" s="1">
        <v>849.0</v>
      </c>
      <c r="K8" s="1">
        <v>7871.0</v>
      </c>
      <c r="L8" s="1">
        <v>851.0</v>
      </c>
      <c r="M8" s="1">
        <v>129.0</v>
      </c>
      <c r="N8" s="1">
        <v>2322.0</v>
      </c>
      <c r="O8" s="1">
        <v>18.0</v>
      </c>
      <c r="P8" s="1">
        <v>18.0</v>
      </c>
      <c r="Q8" s="1">
        <v>708.0</v>
      </c>
      <c r="R8" s="1">
        <v>387.0</v>
      </c>
      <c r="S8" s="1">
        <v>2800.0</v>
      </c>
      <c r="T8" s="1">
        <v>1806.0</v>
      </c>
    </row>
    <row r="9">
      <c r="A9" s="1">
        <v>7.0</v>
      </c>
      <c r="B9" s="1">
        <v>51.0</v>
      </c>
      <c r="C9" s="1">
        <v>40.0</v>
      </c>
      <c r="D9" s="1">
        <v>6735.0</v>
      </c>
      <c r="E9" s="1">
        <v>11147.0</v>
      </c>
      <c r="F9" s="1">
        <v>5132.0</v>
      </c>
      <c r="G9" s="1">
        <v>518.0</v>
      </c>
      <c r="H9" s="1">
        <v>1929.0</v>
      </c>
      <c r="I9" s="1">
        <v>1189.0</v>
      </c>
      <c r="J9" s="1">
        <v>98.0</v>
      </c>
      <c r="K9" s="1">
        <v>45.0</v>
      </c>
      <c r="L9" s="1">
        <v>2550.0</v>
      </c>
      <c r="M9" s="1">
        <v>4410.0</v>
      </c>
      <c r="N9" s="1">
        <v>402.0</v>
      </c>
      <c r="O9" s="1">
        <v>2809.0</v>
      </c>
      <c r="P9" s="1">
        <v>1335.0</v>
      </c>
      <c r="Q9" s="1">
        <v>23.0</v>
      </c>
      <c r="R9" s="1">
        <v>64.0</v>
      </c>
      <c r="S9" s="1">
        <v>43.0</v>
      </c>
      <c r="T9" s="1">
        <v>19.0</v>
      </c>
    </row>
    <row r="10">
      <c r="A10" s="1">
        <v>8.0</v>
      </c>
      <c r="B10" s="1">
        <v>47.0</v>
      </c>
      <c r="C10" s="1">
        <v>30.0</v>
      </c>
      <c r="D10" s="1">
        <v>103.0</v>
      </c>
      <c r="E10" s="1">
        <v>123.0</v>
      </c>
      <c r="F10" s="1">
        <v>36.0</v>
      </c>
      <c r="G10" s="1">
        <v>68.0</v>
      </c>
      <c r="H10" s="1">
        <v>110.0</v>
      </c>
      <c r="I10" s="1">
        <v>42.0</v>
      </c>
      <c r="J10" s="1">
        <v>71.0</v>
      </c>
      <c r="K10" s="1">
        <v>10.0</v>
      </c>
      <c r="L10" s="1">
        <v>126.0</v>
      </c>
      <c r="M10" s="1">
        <v>50.0</v>
      </c>
      <c r="N10" s="1">
        <v>113.0</v>
      </c>
      <c r="O10" s="1">
        <v>16.0</v>
      </c>
      <c r="P10" s="1">
        <v>5.0</v>
      </c>
      <c r="Q10" s="1">
        <v>30.0</v>
      </c>
      <c r="R10" s="1">
        <v>22.0</v>
      </c>
      <c r="S10" s="1">
        <v>10.0</v>
      </c>
      <c r="T10" s="1">
        <v>5.0</v>
      </c>
    </row>
    <row r="11">
      <c r="A11" s="1">
        <v>9.0</v>
      </c>
      <c r="B11" s="1">
        <v>1.0</v>
      </c>
      <c r="C11" s="1">
        <v>30.0</v>
      </c>
      <c r="D11" s="1">
        <v>887.0</v>
      </c>
      <c r="E11" s="1">
        <v>313.0</v>
      </c>
      <c r="F11" s="1">
        <v>48.0</v>
      </c>
      <c r="G11" s="1">
        <v>4.0</v>
      </c>
      <c r="H11" s="1">
        <v>184.0</v>
      </c>
      <c r="I11" s="1">
        <v>308.0</v>
      </c>
      <c r="J11" s="1">
        <v>36.0</v>
      </c>
      <c r="K11" s="1">
        <v>25.0</v>
      </c>
      <c r="L11" s="1">
        <v>363.0</v>
      </c>
      <c r="M11" s="1">
        <v>89.0</v>
      </c>
      <c r="N11" s="1">
        <v>153.0</v>
      </c>
      <c r="O11" s="1">
        <v>190.0</v>
      </c>
      <c r="P11" s="1">
        <v>37.0</v>
      </c>
      <c r="Q11" s="1">
        <v>23.0</v>
      </c>
      <c r="R11" s="1">
        <v>29.0</v>
      </c>
      <c r="S11" s="1">
        <v>5.0</v>
      </c>
      <c r="T11" s="1">
        <v>3.0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0.42</v>
      </c>
      <c r="C21" s="1" t="str">
        <f t="shared" si="1"/>
        <v>0.52</v>
      </c>
      <c r="D21" s="1" t="str">
        <f t="shared" si="1"/>
        <v>0.46</v>
      </c>
      <c r="E21" s="1" t="str">
        <f t="shared" si="1"/>
        <v>0.44</v>
      </c>
      <c r="F21" s="1" t="str">
        <f t="shared" si="1"/>
        <v>0.00</v>
      </c>
      <c r="G21" s="1" t="str">
        <f t="shared" si="1"/>
        <v>0.00</v>
      </c>
      <c r="H21" s="1" t="str">
        <f t="shared" si="1"/>
        <v>0.36</v>
      </c>
      <c r="I21" s="1" t="str">
        <f t="shared" si="1"/>
        <v>0.44</v>
      </c>
      <c r="J21" s="1" t="str">
        <f t="shared" si="1"/>
        <v>0.25</v>
      </c>
      <c r="K21" s="1" t="str">
        <f t="shared" si="1"/>
        <v>0.46</v>
      </c>
      <c r="L21" s="1" t="str">
        <f t="shared" si="1"/>
        <v>0.40</v>
      </c>
      <c r="M21" s="1" t="str">
        <f t="shared" si="1"/>
        <v>0.42</v>
      </c>
      <c r="N21" s="1" t="str">
        <f t="shared" si="1"/>
        <v>0.35</v>
      </c>
      <c r="O21" s="1" t="str">
        <f t="shared" si="1"/>
        <v/>
      </c>
      <c r="P21" s="1" t="str">
        <f t="shared" si="1"/>
        <v/>
      </c>
      <c r="Q21" s="1" t="str">
        <f t="shared" si="1"/>
        <v>0.41</v>
      </c>
      <c r="R21" s="1" t="str">
        <f t="shared" si="1"/>
        <v>0.33</v>
      </c>
      <c r="S21" s="1" t="str">
        <f t="shared" si="1"/>
        <v>0.47</v>
      </c>
      <c r="T21" s="1" t="str">
        <f t="shared" si="1"/>
        <v>0.38</v>
      </c>
    </row>
    <row r="22">
      <c r="A22" s="1">
        <v>1.0</v>
      </c>
      <c r="B22" s="1" t="str">
        <f t="shared" ref="B22:T22" si="2">LEFT(B42,4)</f>
        <v>0.43</v>
      </c>
      <c r="C22" s="1" t="str">
        <f t="shared" si="2"/>
        <v>0.50</v>
      </c>
      <c r="D22" s="1" t="str">
        <f t="shared" si="2"/>
        <v>0.23</v>
      </c>
      <c r="E22" s="1" t="str">
        <f t="shared" si="2"/>
        <v>0.47</v>
      </c>
      <c r="F22" s="1" t="str">
        <f t="shared" si="2"/>
        <v>0.34</v>
      </c>
      <c r="G22" s="1" t="str">
        <f t="shared" si="2"/>
        <v>0.70</v>
      </c>
      <c r="H22" s="1" t="str">
        <f t="shared" si="2"/>
        <v>0.31</v>
      </c>
      <c r="I22" s="1" t="str">
        <f t="shared" si="2"/>
        <v>0.26</v>
      </c>
      <c r="J22" s="1" t="str">
        <f t="shared" si="2"/>
        <v>0.37</v>
      </c>
      <c r="K22" s="1" t="str">
        <f t="shared" si="2"/>
        <v>0.20</v>
      </c>
      <c r="L22" s="1" t="str">
        <f t="shared" si="2"/>
        <v>0.18</v>
      </c>
      <c r="M22" s="1" t="str">
        <f t="shared" si="2"/>
        <v>0.23</v>
      </c>
      <c r="N22" s="1" t="str">
        <f t="shared" si="2"/>
        <v>0.43</v>
      </c>
      <c r="O22" s="1" t="str">
        <f t="shared" si="2"/>
        <v>0.35</v>
      </c>
      <c r="P22" s="1" t="str">
        <f t="shared" si="2"/>
        <v>0.14</v>
      </c>
      <c r="Q22" s="1" t="str">
        <f t="shared" si="2"/>
        <v>1.00</v>
      </c>
      <c r="R22" s="1" t="str">
        <f t="shared" si="2"/>
        <v>0.12</v>
      </c>
      <c r="S22" s="1" t="str">
        <f t="shared" si="2"/>
        <v>0.00</v>
      </c>
      <c r="T22" s="1" t="str">
        <f t="shared" si="2"/>
        <v>0.67</v>
      </c>
    </row>
    <row r="23">
      <c r="A23" s="1">
        <v>2.0</v>
      </c>
      <c r="B23" s="1" t="str">
        <f t="shared" ref="B23:T23" si="3">LEFT(B43,4)</f>
        <v>0.78</v>
      </c>
      <c r="C23" s="1" t="str">
        <f t="shared" si="3"/>
        <v>0.46</v>
      </c>
      <c r="D23" s="1" t="str">
        <f t="shared" si="3"/>
        <v>0.34</v>
      </c>
      <c r="E23" s="1" t="str">
        <f t="shared" si="3"/>
        <v>0.50</v>
      </c>
      <c r="F23" s="1" t="str">
        <f t="shared" si="3"/>
        <v>0.50</v>
      </c>
      <c r="G23" s="1" t="str">
        <f t="shared" si="3"/>
        <v>0.60</v>
      </c>
      <c r="H23" s="1" t="str">
        <f t="shared" si="3"/>
        <v>0.50</v>
      </c>
      <c r="I23" s="1" t="str">
        <f t="shared" si="3"/>
        <v>0.34</v>
      </c>
      <c r="J23" s="1" t="str">
        <f t="shared" si="3"/>
        <v>0.58</v>
      </c>
      <c r="K23" s="1" t="str">
        <f t="shared" si="3"/>
        <v>0.50</v>
      </c>
      <c r="L23" s="1" t="str">
        <f t="shared" si="3"/>
        <v>0.41</v>
      </c>
      <c r="M23" s="1" t="str">
        <f t="shared" si="3"/>
        <v>0.42</v>
      </c>
      <c r="N23" s="1" t="str">
        <f t="shared" si="3"/>
        <v>0.10</v>
      </c>
      <c r="O23" s="1" t="str">
        <f t="shared" si="3"/>
        <v>0.45</v>
      </c>
      <c r="P23" s="1" t="str">
        <f t="shared" si="3"/>
        <v>0.44</v>
      </c>
      <c r="Q23" s="1" t="str">
        <f t="shared" si="3"/>
        <v>0.53</v>
      </c>
      <c r="R23" s="1" t="str">
        <f t="shared" si="3"/>
        <v>0.25</v>
      </c>
      <c r="S23" s="1" t="str">
        <f t="shared" si="3"/>
        <v>0.43</v>
      </c>
      <c r="T23" s="1" t="str">
        <f t="shared" si="3"/>
        <v>0.24</v>
      </c>
    </row>
    <row r="24">
      <c r="A24" s="1">
        <v>3.0</v>
      </c>
      <c r="B24" s="1" t="str">
        <f t="shared" ref="B24:T24" si="4">LEFT(B44,4)</f>
        <v>0.65</v>
      </c>
      <c r="C24" s="1" t="str">
        <f t="shared" si="4"/>
        <v>0.52</v>
      </c>
      <c r="D24" s="1" t="str">
        <f t="shared" si="4"/>
        <v>0.62</v>
      </c>
      <c r="E24" s="1" t="str">
        <f t="shared" si="4"/>
        <v>0.71</v>
      </c>
      <c r="F24" s="1" t="str">
        <f t="shared" si="4"/>
        <v>0.64</v>
      </c>
      <c r="G24" s="1" t="str">
        <f t="shared" si="4"/>
        <v>0.50</v>
      </c>
      <c r="H24" s="1" t="str">
        <f t="shared" si="4"/>
        <v>0.35</v>
      </c>
      <c r="I24" s="1" t="str">
        <f t="shared" si="4"/>
        <v>0.80</v>
      </c>
      <c r="J24" s="1" t="str">
        <f t="shared" si="4"/>
        <v>0.80</v>
      </c>
      <c r="K24" s="1" t="str">
        <f t="shared" si="4"/>
        <v>0.29</v>
      </c>
      <c r="L24" s="1" t="str">
        <f t="shared" si="4"/>
        <v>0.39</v>
      </c>
      <c r="M24" s="1" t="str">
        <f t="shared" si="4"/>
        <v>0.18</v>
      </c>
      <c r="N24" s="1" t="str">
        <f t="shared" si="4"/>
        <v>0.14</v>
      </c>
      <c r="O24" s="1" t="str">
        <f t="shared" si="4"/>
        <v>0.47</v>
      </c>
      <c r="P24" s="1" t="str">
        <f t="shared" si="4"/>
        <v>0.33</v>
      </c>
      <c r="Q24" s="1" t="str">
        <f t="shared" si="4"/>
        <v>0.55</v>
      </c>
      <c r="R24" s="1" t="str">
        <f t="shared" si="4"/>
        <v>0.00</v>
      </c>
      <c r="S24" s="1" t="str">
        <f t="shared" si="4"/>
        <v>0.36</v>
      </c>
      <c r="T24" s="1" t="str">
        <f t="shared" si="4"/>
        <v>0.23</v>
      </c>
    </row>
    <row r="25">
      <c r="A25" s="1">
        <v>4.0</v>
      </c>
      <c r="B25" s="1" t="str">
        <f t="shared" ref="B25:T25" si="5">LEFT(B45,4)</f>
        <v/>
      </c>
      <c r="C25" s="1" t="str">
        <f t="shared" si="5"/>
        <v>0.41</v>
      </c>
      <c r="D25" s="1" t="str">
        <f t="shared" si="5"/>
        <v>0.63</v>
      </c>
      <c r="E25" s="1" t="str">
        <f t="shared" si="5"/>
        <v>0.63</v>
      </c>
      <c r="F25" s="1" t="str">
        <f t="shared" si="5"/>
        <v>0.49</v>
      </c>
      <c r="G25" s="1" t="str">
        <f t="shared" si="5"/>
        <v>0.38</v>
      </c>
      <c r="H25" s="1" t="str">
        <f t="shared" si="5"/>
        <v>0.60</v>
      </c>
      <c r="I25" s="1" t="str">
        <f t="shared" si="5"/>
        <v>0.59</v>
      </c>
      <c r="J25" s="1" t="str">
        <f t="shared" si="5"/>
        <v>0.67</v>
      </c>
      <c r="K25" s="1" t="str">
        <f t="shared" si="5"/>
        <v>0.35</v>
      </c>
      <c r="L25" s="1" t="str">
        <f t="shared" si="5"/>
        <v>0.68</v>
      </c>
      <c r="M25" s="1" t="str">
        <f t="shared" si="5"/>
        <v>0.63</v>
      </c>
      <c r="N25" s="1" t="str">
        <f t="shared" si="5"/>
        <v>0.41</v>
      </c>
      <c r="O25" s="1" t="str">
        <f t="shared" si="5"/>
        <v>0.72</v>
      </c>
      <c r="P25" s="1" t="str">
        <f t="shared" si="5"/>
        <v>0.65</v>
      </c>
      <c r="Q25" s="1" t="str">
        <f t="shared" si="5"/>
        <v>0.00</v>
      </c>
      <c r="R25" s="1" t="str">
        <f t="shared" si="5"/>
        <v>0.49</v>
      </c>
      <c r="S25" s="1" t="str">
        <f t="shared" si="5"/>
        <v>0.24</v>
      </c>
      <c r="T25" s="1" t="str">
        <f t="shared" si="5"/>
        <v>0.38</v>
      </c>
    </row>
    <row r="26">
      <c r="A26" s="1">
        <v>5.0</v>
      </c>
      <c r="B26" s="1" t="str">
        <f t="shared" ref="B26:T26" si="6">LEFT(B46,4)</f>
        <v>0.38</v>
      </c>
      <c r="C26" s="1" t="str">
        <f t="shared" si="6"/>
        <v>0.66</v>
      </c>
      <c r="D26" s="1" t="str">
        <f t="shared" si="6"/>
        <v>0.79</v>
      </c>
      <c r="E26" s="1" t="str">
        <f t="shared" si="6"/>
        <v>0.71</v>
      </c>
      <c r="F26" s="1" t="str">
        <f t="shared" si="6"/>
        <v>0.71</v>
      </c>
      <c r="G26" s="1" t="str">
        <f t="shared" si="6"/>
        <v>0.24</v>
      </c>
      <c r="H26" s="1" t="str">
        <f t="shared" si="6"/>
        <v>0.56</v>
      </c>
      <c r="I26" s="1" t="str">
        <f t="shared" si="6"/>
        <v>0.83</v>
      </c>
      <c r="J26" s="1" t="str">
        <f t="shared" si="6"/>
        <v>0.86</v>
      </c>
      <c r="K26" s="1" t="str">
        <f t="shared" si="6"/>
        <v>0.64</v>
      </c>
      <c r="L26" s="1" t="str">
        <f t="shared" si="6"/>
        <v>0.62</v>
      </c>
      <c r="M26" s="1" t="str">
        <f t="shared" si="6"/>
        <v>0.85</v>
      </c>
      <c r="N26" s="1" t="str">
        <f t="shared" si="6"/>
        <v>0.70</v>
      </c>
      <c r="O26" s="1" t="str">
        <f t="shared" si="6"/>
        <v>0.59</v>
      </c>
      <c r="P26" s="1" t="str">
        <f t="shared" si="6"/>
        <v>0.52</v>
      </c>
      <c r="Q26" s="1" t="str">
        <f t="shared" si="6"/>
        <v>0.89</v>
      </c>
      <c r="R26" s="1" t="str">
        <f t="shared" si="6"/>
        <v>0.74</v>
      </c>
      <c r="S26" s="1" t="str">
        <f t="shared" si="6"/>
        <v>0.49</v>
      </c>
      <c r="T26" s="1" t="str">
        <f t="shared" si="6"/>
        <v>0.42</v>
      </c>
    </row>
    <row r="27">
      <c r="A27" s="1">
        <v>6.0</v>
      </c>
      <c r="B27" s="1" t="str">
        <f t="shared" ref="B27:T27" si="7">LEFT(B47,4)</f>
        <v>0.60</v>
      </c>
      <c r="C27" s="1" t="str">
        <f t="shared" si="7"/>
        <v>0.96</v>
      </c>
      <c r="D27" s="1" t="str">
        <f t="shared" si="7"/>
        <v>0.75</v>
      </c>
      <c r="E27" s="1" t="str">
        <f t="shared" si="7"/>
        <v>0.59</v>
      </c>
      <c r="F27" s="1" t="str">
        <f t="shared" si="7"/>
        <v>0.64</v>
      </c>
      <c r="G27" s="1" t="str">
        <f t="shared" si="7"/>
        <v>0.58</v>
      </c>
      <c r="H27" s="1" t="str">
        <f t="shared" si="7"/>
        <v>0.84</v>
      </c>
      <c r="I27" s="1" t="str">
        <f t="shared" si="7"/>
        <v>0.74</v>
      </c>
      <c r="J27" s="1" t="str">
        <f t="shared" si="7"/>
        <v>0.80</v>
      </c>
      <c r="K27" s="1" t="str">
        <f t="shared" si="7"/>
        <v>0.97</v>
      </c>
      <c r="L27" s="1" t="str">
        <f t="shared" si="7"/>
        <v>0.66</v>
      </c>
      <c r="M27" s="1" t="str">
        <f t="shared" si="7"/>
        <v>0.63</v>
      </c>
      <c r="N27" s="1" t="str">
        <f t="shared" si="7"/>
        <v>0.71</v>
      </c>
      <c r="O27" s="1" t="str">
        <f t="shared" si="7"/>
        <v>0.33</v>
      </c>
      <c r="P27" s="1" t="str">
        <f t="shared" si="7"/>
        <v>0.50</v>
      </c>
      <c r="Q27" s="1" t="str">
        <f t="shared" si="7"/>
        <v>0.82</v>
      </c>
      <c r="R27" s="1" t="str">
        <f t="shared" si="7"/>
        <v>0.78</v>
      </c>
      <c r="S27" s="1" t="str">
        <f t="shared" si="7"/>
        <v>0.96</v>
      </c>
      <c r="T27" s="1" t="str">
        <f t="shared" si="7"/>
        <v>0.95</v>
      </c>
    </row>
    <row r="28">
      <c r="A28" s="1">
        <v>7.0</v>
      </c>
      <c r="B28" s="1" t="str">
        <f t="shared" ref="B28:T28" si="8">LEFT(B48,4)</f>
        <v>0.47</v>
      </c>
      <c r="C28" s="1" t="str">
        <f t="shared" si="8"/>
        <v>0.62</v>
      </c>
      <c r="D28" s="1" t="str">
        <f t="shared" si="8"/>
        <v>0.93</v>
      </c>
      <c r="E28" s="1" t="str">
        <f t="shared" si="8"/>
        <v>0.96</v>
      </c>
      <c r="F28" s="1" t="str">
        <f t="shared" si="8"/>
        <v>0.96</v>
      </c>
      <c r="G28" s="1" t="str">
        <f t="shared" si="8"/>
        <v>0.69</v>
      </c>
      <c r="H28" s="1" t="str">
        <f t="shared" si="8"/>
        <v>0.81</v>
      </c>
      <c r="I28" s="1" t="str">
        <f t="shared" si="8"/>
        <v>0.85</v>
      </c>
      <c r="J28" s="1" t="str">
        <f t="shared" si="8"/>
        <v>0.76</v>
      </c>
      <c r="K28" s="1" t="str">
        <f t="shared" si="8"/>
        <v>0.62</v>
      </c>
      <c r="L28" s="1" t="str">
        <f t="shared" si="8"/>
        <v>0.85</v>
      </c>
      <c r="M28" s="1" t="str">
        <f t="shared" si="8"/>
        <v>0.95</v>
      </c>
      <c r="N28" s="1" t="str">
        <f t="shared" si="8"/>
        <v>0.67</v>
      </c>
      <c r="O28" s="1" t="str">
        <f t="shared" si="8"/>
        <v>0.95</v>
      </c>
      <c r="P28" s="1" t="str">
        <f t="shared" si="8"/>
        <v>0.96</v>
      </c>
      <c r="Q28" s="1" t="str">
        <f t="shared" si="8"/>
        <v>0.70</v>
      </c>
      <c r="R28" s="1" t="str">
        <f t="shared" si="8"/>
        <v>0.75</v>
      </c>
      <c r="S28" s="1" t="str">
        <f t="shared" si="8"/>
        <v>0.81</v>
      </c>
      <c r="T28" s="1" t="str">
        <f t="shared" si="8"/>
        <v>0.79</v>
      </c>
    </row>
    <row r="29">
      <c r="A29" s="1">
        <v>8.0</v>
      </c>
      <c r="B29" s="1" t="str">
        <f t="shared" ref="B29:T29" si="9">LEFT(B49,4)</f>
        <v>0.15</v>
      </c>
      <c r="C29" s="1" t="str">
        <f t="shared" si="9"/>
        <v>0.33</v>
      </c>
      <c r="D29" s="1" t="str">
        <f t="shared" si="9"/>
        <v>0.36</v>
      </c>
      <c r="E29" s="1" t="str">
        <f t="shared" si="9"/>
        <v>0.52</v>
      </c>
      <c r="F29" s="1" t="str">
        <f t="shared" si="9"/>
        <v>0.39</v>
      </c>
      <c r="G29" s="1" t="str">
        <f t="shared" si="9"/>
        <v>0.13</v>
      </c>
      <c r="H29" s="1" t="str">
        <f t="shared" si="9"/>
        <v>0.13</v>
      </c>
      <c r="I29" s="1" t="str">
        <f t="shared" si="9"/>
        <v>0.38</v>
      </c>
      <c r="J29" s="1" t="str">
        <f t="shared" si="9"/>
        <v>0.42</v>
      </c>
      <c r="K29" s="1" t="str">
        <f t="shared" si="9"/>
        <v>0.20</v>
      </c>
      <c r="L29" s="1" t="str">
        <f t="shared" si="9"/>
        <v>0.27</v>
      </c>
      <c r="M29" s="1" t="str">
        <f t="shared" si="9"/>
        <v>0.30</v>
      </c>
      <c r="N29" s="1" t="str">
        <f t="shared" si="9"/>
        <v>0.13</v>
      </c>
      <c r="O29" s="1" t="str">
        <f t="shared" si="9"/>
        <v>0.12</v>
      </c>
      <c r="P29" s="1" t="str">
        <f t="shared" si="9"/>
        <v>0.00</v>
      </c>
      <c r="Q29" s="1" t="str">
        <f t="shared" si="9"/>
        <v>0.30</v>
      </c>
      <c r="R29" s="1" t="str">
        <f t="shared" si="9"/>
        <v>0.23</v>
      </c>
      <c r="S29" s="1" t="str">
        <f t="shared" si="9"/>
        <v>0.10</v>
      </c>
      <c r="T29" s="1" t="str">
        <f t="shared" si="9"/>
        <v>0.40</v>
      </c>
    </row>
    <row r="30">
      <c r="A30" s="1">
        <v>9.0</v>
      </c>
      <c r="B30" s="1" t="str">
        <f t="shared" ref="B30:T30" si="10">LEFT(B50,4)</f>
        <v>0.00</v>
      </c>
      <c r="C30" s="1" t="str">
        <f t="shared" si="10"/>
        <v>0.53</v>
      </c>
      <c r="D30" s="1" t="str">
        <f t="shared" si="10"/>
        <v>0.51</v>
      </c>
      <c r="E30" s="1" t="str">
        <f t="shared" si="10"/>
        <v>0.58</v>
      </c>
      <c r="F30" s="1" t="str">
        <f t="shared" si="10"/>
        <v>0.44</v>
      </c>
      <c r="G30" s="1" t="str">
        <f t="shared" si="10"/>
        <v>0.00</v>
      </c>
      <c r="H30" s="1" t="str">
        <f t="shared" si="10"/>
        <v>0.37</v>
      </c>
      <c r="I30" s="1" t="str">
        <f t="shared" si="10"/>
        <v>0.50</v>
      </c>
      <c r="J30" s="1" t="str">
        <f t="shared" si="10"/>
        <v>0.42</v>
      </c>
      <c r="K30" s="1" t="str">
        <f t="shared" si="10"/>
        <v>0.32</v>
      </c>
      <c r="L30" s="1" t="str">
        <f t="shared" si="10"/>
        <v>0.41</v>
      </c>
      <c r="M30" s="1" t="str">
        <f t="shared" si="10"/>
        <v>0.31</v>
      </c>
      <c r="N30" s="1" t="str">
        <f t="shared" si="10"/>
        <v>0.33</v>
      </c>
      <c r="O30" s="1" t="str">
        <f t="shared" si="10"/>
        <v>0.44</v>
      </c>
      <c r="P30" s="1" t="str">
        <f t="shared" si="10"/>
        <v>0.43</v>
      </c>
      <c r="Q30" s="1" t="str">
        <f t="shared" si="10"/>
        <v>0.35</v>
      </c>
      <c r="R30" s="1" t="str">
        <f t="shared" si="10"/>
        <v>0.21</v>
      </c>
      <c r="S30" s="1" t="str">
        <f t="shared" si="10"/>
        <v>0.40</v>
      </c>
      <c r="T30" s="1" t="str">
        <f t="shared" si="10"/>
        <v>0.67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947</v>
      </c>
      <c r="C41" s="1" t="s">
        <v>1148</v>
      </c>
      <c r="D41" s="1" t="s">
        <v>229</v>
      </c>
      <c r="E41" s="1" t="s">
        <v>530</v>
      </c>
      <c r="F41" s="1" t="s">
        <v>1149</v>
      </c>
      <c r="G41" s="1" t="s">
        <v>56</v>
      </c>
      <c r="H41" s="1" t="s">
        <v>615</v>
      </c>
      <c r="I41" s="1" t="s">
        <v>1102</v>
      </c>
      <c r="J41" s="1" t="s">
        <v>392</v>
      </c>
      <c r="K41" s="1" t="s">
        <v>437</v>
      </c>
      <c r="L41" s="1" t="s">
        <v>1150</v>
      </c>
      <c r="M41" s="1" t="s">
        <v>1151</v>
      </c>
      <c r="N41" s="1" t="s">
        <v>401</v>
      </c>
      <c r="Q41" s="1" t="s">
        <v>418</v>
      </c>
      <c r="R41" s="1" t="s">
        <v>386</v>
      </c>
      <c r="S41" s="1" t="s">
        <v>1152</v>
      </c>
      <c r="T41" s="1" t="s">
        <v>1153</v>
      </c>
    </row>
    <row r="42">
      <c r="A42" s="1">
        <v>1.0</v>
      </c>
      <c r="B42" s="1" t="s">
        <v>603</v>
      </c>
      <c r="C42" s="1" t="s">
        <v>382</v>
      </c>
      <c r="D42" s="1" t="s">
        <v>1154</v>
      </c>
      <c r="E42" s="1" t="s">
        <v>1012</v>
      </c>
      <c r="F42" s="1" t="s">
        <v>873</v>
      </c>
      <c r="G42" s="1" t="s">
        <v>818</v>
      </c>
      <c r="H42" s="1" t="s">
        <v>1155</v>
      </c>
      <c r="I42" s="1" t="s">
        <v>485</v>
      </c>
      <c r="J42" s="1" t="s">
        <v>845</v>
      </c>
      <c r="K42" s="1" t="s">
        <v>403</v>
      </c>
      <c r="L42" s="1" t="s">
        <v>1156</v>
      </c>
      <c r="M42" s="1" t="s">
        <v>736</v>
      </c>
      <c r="N42" s="1" t="s">
        <v>860</v>
      </c>
      <c r="O42" s="1" t="s">
        <v>1157</v>
      </c>
      <c r="P42" s="1" t="s">
        <v>264</v>
      </c>
      <c r="Q42" s="1" t="s">
        <v>144</v>
      </c>
      <c r="R42" s="1" t="s">
        <v>1158</v>
      </c>
      <c r="S42" s="1" t="s">
        <v>56</v>
      </c>
      <c r="T42" s="1" t="s">
        <v>86</v>
      </c>
    </row>
    <row r="43">
      <c r="A43" s="1">
        <v>2.0</v>
      </c>
      <c r="B43" s="1" t="s">
        <v>1159</v>
      </c>
      <c r="C43" s="1" t="s">
        <v>249</v>
      </c>
      <c r="D43" s="1" t="s">
        <v>1160</v>
      </c>
      <c r="E43" s="1" t="s">
        <v>414</v>
      </c>
      <c r="F43" s="1" t="s">
        <v>575</v>
      </c>
      <c r="G43" s="1" t="s">
        <v>598</v>
      </c>
      <c r="H43" s="1" t="s">
        <v>676</v>
      </c>
      <c r="I43" s="1" t="s">
        <v>1097</v>
      </c>
      <c r="J43" s="1" t="s">
        <v>1140</v>
      </c>
      <c r="K43" s="1" t="s">
        <v>382</v>
      </c>
      <c r="L43" s="1" t="s">
        <v>238</v>
      </c>
      <c r="M43" s="1" t="s">
        <v>1161</v>
      </c>
      <c r="N43" s="1" t="s">
        <v>1162</v>
      </c>
      <c r="O43" s="1" t="s">
        <v>1083</v>
      </c>
      <c r="P43" s="1" t="s">
        <v>530</v>
      </c>
      <c r="Q43" s="1" t="s">
        <v>686</v>
      </c>
      <c r="R43" s="1" t="s">
        <v>930</v>
      </c>
      <c r="S43" s="1" t="s">
        <v>1163</v>
      </c>
      <c r="T43" s="1" t="s">
        <v>1164</v>
      </c>
    </row>
    <row r="44">
      <c r="A44" s="1">
        <v>3.0</v>
      </c>
      <c r="B44" s="1" t="s">
        <v>758</v>
      </c>
      <c r="C44" s="1" t="s">
        <v>887</v>
      </c>
      <c r="D44" s="1" t="s">
        <v>710</v>
      </c>
      <c r="E44" s="1" t="s">
        <v>185</v>
      </c>
      <c r="F44" s="1" t="s">
        <v>716</v>
      </c>
      <c r="G44" s="1" t="s">
        <v>1165</v>
      </c>
      <c r="H44" s="1" t="s">
        <v>401</v>
      </c>
      <c r="I44" s="1" t="s">
        <v>1118</v>
      </c>
      <c r="J44" s="1" t="s">
        <v>495</v>
      </c>
      <c r="K44" s="1" t="s">
        <v>1166</v>
      </c>
      <c r="L44" s="1" t="s">
        <v>491</v>
      </c>
      <c r="M44" s="1" t="s">
        <v>1167</v>
      </c>
      <c r="N44" s="1" t="s">
        <v>1168</v>
      </c>
      <c r="O44" s="1" t="s">
        <v>1169</v>
      </c>
      <c r="P44" s="1" t="s">
        <v>469</v>
      </c>
      <c r="Q44" s="1" t="s">
        <v>1119</v>
      </c>
      <c r="R44" s="1" t="s">
        <v>961</v>
      </c>
      <c r="S44" s="1" t="s">
        <v>399</v>
      </c>
      <c r="T44" s="1" t="s">
        <v>636</v>
      </c>
    </row>
    <row r="45">
      <c r="A45" s="1">
        <v>4.0</v>
      </c>
      <c r="C45" s="1" t="s">
        <v>1170</v>
      </c>
      <c r="D45" s="1" t="s">
        <v>1171</v>
      </c>
      <c r="E45" s="1" t="s">
        <v>1172</v>
      </c>
      <c r="F45" s="1" t="s">
        <v>89</v>
      </c>
      <c r="G45" s="1" t="s">
        <v>342</v>
      </c>
      <c r="H45" s="1" t="s">
        <v>451</v>
      </c>
      <c r="I45" s="1" t="s">
        <v>1173</v>
      </c>
      <c r="J45" s="1" t="s">
        <v>819</v>
      </c>
      <c r="K45" s="1" t="s">
        <v>254</v>
      </c>
      <c r="L45" s="1" t="s">
        <v>1101</v>
      </c>
      <c r="M45" s="1" t="s">
        <v>367</v>
      </c>
      <c r="N45" s="1" t="s">
        <v>74</v>
      </c>
      <c r="O45" s="1" t="s">
        <v>323</v>
      </c>
      <c r="P45" s="1" t="s">
        <v>499</v>
      </c>
      <c r="Q45" s="1" t="s">
        <v>134</v>
      </c>
      <c r="R45" s="1" t="s">
        <v>522</v>
      </c>
      <c r="S45" s="1" t="s">
        <v>1174</v>
      </c>
      <c r="T45" s="1" t="s">
        <v>396</v>
      </c>
    </row>
    <row r="46">
      <c r="A46" s="1">
        <v>5.0</v>
      </c>
      <c r="B46" s="1" t="s">
        <v>1175</v>
      </c>
      <c r="C46" s="1" t="s">
        <v>218</v>
      </c>
      <c r="D46" s="1" t="s">
        <v>170</v>
      </c>
      <c r="E46" s="1" t="s">
        <v>863</v>
      </c>
      <c r="F46" s="1" t="s">
        <v>1176</v>
      </c>
      <c r="G46" s="1" t="s">
        <v>1177</v>
      </c>
      <c r="H46" s="1" t="s">
        <v>824</v>
      </c>
      <c r="I46" s="1" t="s">
        <v>488</v>
      </c>
      <c r="J46" s="1" t="s">
        <v>344</v>
      </c>
      <c r="K46" s="1" t="s">
        <v>374</v>
      </c>
      <c r="L46" s="1" t="s">
        <v>1178</v>
      </c>
      <c r="M46" s="1" t="s">
        <v>611</v>
      </c>
      <c r="N46" s="1" t="s">
        <v>588</v>
      </c>
      <c r="O46" s="1" t="s">
        <v>460</v>
      </c>
      <c r="P46" s="1" t="s">
        <v>848</v>
      </c>
      <c r="Q46" s="1" t="s">
        <v>1179</v>
      </c>
      <c r="R46" s="1" t="s">
        <v>208</v>
      </c>
      <c r="S46" s="1" t="s">
        <v>1068</v>
      </c>
      <c r="T46" s="1" t="s">
        <v>792</v>
      </c>
    </row>
    <row r="47">
      <c r="A47" s="1">
        <v>6.0</v>
      </c>
      <c r="B47" s="1" t="s">
        <v>1180</v>
      </c>
      <c r="C47" s="1" t="s">
        <v>1181</v>
      </c>
      <c r="D47" s="1" t="s">
        <v>189</v>
      </c>
      <c r="E47" s="1" t="s">
        <v>1182</v>
      </c>
      <c r="F47" s="1" t="s">
        <v>1183</v>
      </c>
      <c r="G47" s="1" t="s">
        <v>509</v>
      </c>
      <c r="H47" s="1" t="s">
        <v>1184</v>
      </c>
      <c r="I47" s="1" t="s">
        <v>208</v>
      </c>
      <c r="J47" s="1" t="s">
        <v>209</v>
      </c>
      <c r="K47" s="1" t="s">
        <v>216</v>
      </c>
      <c r="L47" s="1" t="s">
        <v>442</v>
      </c>
      <c r="M47" s="1" t="s">
        <v>1172</v>
      </c>
      <c r="N47" s="1" t="s">
        <v>185</v>
      </c>
      <c r="O47" s="1" t="s">
        <v>869</v>
      </c>
      <c r="P47" s="1" t="s">
        <v>564</v>
      </c>
      <c r="Q47" s="1" t="s">
        <v>1185</v>
      </c>
      <c r="R47" s="1" t="s">
        <v>1186</v>
      </c>
      <c r="S47" s="1" t="s">
        <v>1181</v>
      </c>
      <c r="T47" s="1" t="s">
        <v>356</v>
      </c>
    </row>
    <row r="48">
      <c r="A48" s="1">
        <v>7.0</v>
      </c>
      <c r="B48" s="1" t="s">
        <v>785</v>
      </c>
      <c r="C48" s="1" t="s">
        <v>173</v>
      </c>
      <c r="D48" s="1" t="s">
        <v>166</v>
      </c>
      <c r="E48" s="1" t="s">
        <v>1181</v>
      </c>
      <c r="F48" s="1" t="s">
        <v>196</v>
      </c>
      <c r="G48" s="1" t="s">
        <v>332</v>
      </c>
      <c r="H48" s="1" t="s">
        <v>708</v>
      </c>
      <c r="I48" s="1" t="s">
        <v>985</v>
      </c>
      <c r="J48" s="1" t="s">
        <v>1187</v>
      </c>
      <c r="K48" s="1" t="s">
        <v>1188</v>
      </c>
      <c r="L48" s="1" t="s">
        <v>985</v>
      </c>
      <c r="M48" s="1" t="s">
        <v>356</v>
      </c>
      <c r="N48" s="1" t="s">
        <v>464</v>
      </c>
      <c r="O48" s="1" t="s">
        <v>822</v>
      </c>
      <c r="P48" s="1" t="s">
        <v>369</v>
      </c>
      <c r="Q48" s="1" t="s">
        <v>1189</v>
      </c>
      <c r="R48" s="1" t="s">
        <v>1190</v>
      </c>
      <c r="S48" s="1" t="s">
        <v>1191</v>
      </c>
      <c r="T48" s="1" t="s">
        <v>1192</v>
      </c>
    </row>
    <row r="49">
      <c r="A49" s="1">
        <v>8.0</v>
      </c>
      <c r="B49" s="1" t="s">
        <v>1193</v>
      </c>
      <c r="C49" s="1" t="s">
        <v>304</v>
      </c>
      <c r="D49" s="1" t="s">
        <v>615</v>
      </c>
      <c r="E49" s="1" t="s">
        <v>92</v>
      </c>
      <c r="F49" s="1" t="s">
        <v>97</v>
      </c>
      <c r="G49" s="1" t="s">
        <v>1194</v>
      </c>
      <c r="H49" s="1" t="s">
        <v>1195</v>
      </c>
      <c r="I49" s="1" t="s">
        <v>1196</v>
      </c>
      <c r="J49" s="1" t="s">
        <v>1142</v>
      </c>
      <c r="K49" s="1" t="s">
        <v>1197</v>
      </c>
      <c r="L49" s="1" t="s">
        <v>1198</v>
      </c>
      <c r="M49" s="1" t="s">
        <v>120</v>
      </c>
      <c r="N49" s="1" t="s">
        <v>1195</v>
      </c>
      <c r="O49" s="1" t="s">
        <v>1158</v>
      </c>
      <c r="P49" s="1" t="s">
        <v>1149</v>
      </c>
      <c r="Q49" s="1" t="s">
        <v>1199</v>
      </c>
      <c r="R49" s="1" t="s">
        <v>1200</v>
      </c>
      <c r="S49" s="1" t="s">
        <v>1201</v>
      </c>
      <c r="T49" s="1" t="s">
        <v>57</v>
      </c>
    </row>
    <row r="50">
      <c r="A50" s="1">
        <v>9.0</v>
      </c>
      <c r="B50" s="1" t="s">
        <v>56</v>
      </c>
      <c r="C50" s="1" t="s">
        <v>987</v>
      </c>
      <c r="D50" s="1" t="s">
        <v>94</v>
      </c>
      <c r="E50" s="1" t="s">
        <v>1140</v>
      </c>
      <c r="F50" s="1" t="s">
        <v>149</v>
      </c>
      <c r="G50" s="1" t="s">
        <v>134</v>
      </c>
      <c r="H50" s="1" t="s">
        <v>1110</v>
      </c>
      <c r="I50" s="1" t="s">
        <v>90</v>
      </c>
      <c r="J50" s="1" t="s">
        <v>792</v>
      </c>
      <c r="K50" s="1" t="s">
        <v>1202</v>
      </c>
      <c r="L50" s="1" t="s">
        <v>877</v>
      </c>
      <c r="M50" s="1" t="s">
        <v>970</v>
      </c>
      <c r="N50" s="1" t="s">
        <v>685</v>
      </c>
      <c r="O50" s="1" t="s">
        <v>1046</v>
      </c>
      <c r="P50" s="1" t="s">
        <v>1025</v>
      </c>
      <c r="Q50" s="1" t="s">
        <v>279</v>
      </c>
      <c r="R50" s="1" t="s">
        <v>1203</v>
      </c>
      <c r="S50" s="1" t="s">
        <v>753</v>
      </c>
      <c r="T50" s="1" t="s">
        <v>512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102.0</v>
      </c>
      <c r="C2" s="1">
        <v>114.0</v>
      </c>
      <c r="D2" s="1">
        <v>177.0</v>
      </c>
      <c r="E2" s="1">
        <v>8.0</v>
      </c>
      <c r="F2" s="1">
        <v>9.0</v>
      </c>
      <c r="G2" s="1">
        <v>3.0</v>
      </c>
      <c r="H2" s="1">
        <v>336.0</v>
      </c>
      <c r="I2" s="1">
        <v>19.0</v>
      </c>
      <c r="J2" s="1">
        <v>17.0</v>
      </c>
      <c r="K2" s="1">
        <v>176.0</v>
      </c>
      <c r="L2" s="1">
        <v>116.0</v>
      </c>
      <c r="M2" s="1">
        <v>51.0</v>
      </c>
      <c r="N2" s="1">
        <v>531.0</v>
      </c>
      <c r="O2" s="1">
        <v>1.0</v>
      </c>
      <c r="P2" s="1">
        <v>3.0</v>
      </c>
      <c r="Q2" s="1">
        <v>36.0</v>
      </c>
      <c r="R2" s="1">
        <v>32.0</v>
      </c>
      <c r="S2" s="1">
        <v>52.0</v>
      </c>
      <c r="T2" s="1">
        <v>16.0</v>
      </c>
    </row>
    <row r="3">
      <c r="A3" s="1">
        <v>1.0</v>
      </c>
      <c r="B3" s="1">
        <v>397.0</v>
      </c>
      <c r="C3" s="1">
        <v>21.0</v>
      </c>
      <c r="D3" s="1">
        <v>32.0</v>
      </c>
      <c r="E3" s="1">
        <v>141.0</v>
      </c>
      <c r="F3" s="1">
        <v>109.0</v>
      </c>
      <c r="G3" s="1">
        <v>2105.0</v>
      </c>
      <c r="H3" s="1">
        <v>90.0</v>
      </c>
      <c r="I3" s="1">
        <v>20.0</v>
      </c>
      <c r="J3" s="1">
        <v>15.0</v>
      </c>
      <c r="K3" s="1">
        <v>15.0</v>
      </c>
      <c r="L3" s="1">
        <v>30.0</v>
      </c>
      <c r="M3" s="1">
        <v>28.0</v>
      </c>
      <c r="N3" s="1">
        <v>301.0</v>
      </c>
      <c r="O3" s="1">
        <v>22.0</v>
      </c>
      <c r="P3" s="1">
        <v>3.0</v>
      </c>
      <c r="Q3" s="1">
        <v>4.0</v>
      </c>
      <c r="R3" s="1">
        <v>8.0</v>
      </c>
      <c r="S3" s="1">
        <v>4.0</v>
      </c>
      <c r="T3" s="1">
        <v>4.0</v>
      </c>
    </row>
    <row r="4">
      <c r="A4" s="1">
        <v>2.0</v>
      </c>
      <c r="B4" s="1">
        <v>7424.0</v>
      </c>
      <c r="C4" s="1">
        <v>67.0</v>
      </c>
      <c r="D4" s="1">
        <v>59.0</v>
      </c>
      <c r="E4" s="1">
        <v>138.0</v>
      </c>
      <c r="F4" s="1">
        <v>207.0</v>
      </c>
      <c r="G4" s="1">
        <v>1090.0</v>
      </c>
      <c r="H4" s="1">
        <v>459.0</v>
      </c>
      <c r="I4" s="1">
        <v>32.0</v>
      </c>
      <c r="J4" s="1">
        <v>144.0</v>
      </c>
      <c r="K4" s="1">
        <v>11.0</v>
      </c>
      <c r="L4" s="1">
        <v>304.0</v>
      </c>
      <c r="M4" s="1">
        <v>21.0</v>
      </c>
      <c r="N4" s="1">
        <v>61.0</v>
      </c>
      <c r="O4" s="1">
        <v>25.0</v>
      </c>
      <c r="P4" s="1">
        <v>4.0</v>
      </c>
      <c r="Q4" s="1">
        <v>13.0</v>
      </c>
      <c r="R4" s="1">
        <v>33.0</v>
      </c>
      <c r="S4" s="1">
        <v>39.0</v>
      </c>
      <c r="T4" s="1">
        <v>17.0</v>
      </c>
    </row>
    <row r="5">
      <c r="A5" s="1">
        <v>3.0</v>
      </c>
      <c r="B5" s="1">
        <v>3264.0</v>
      </c>
      <c r="C5" s="1">
        <v>150.0</v>
      </c>
      <c r="D5" s="1">
        <v>768.0</v>
      </c>
      <c r="E5" s="1">
        <v>1225.0</v>
      </c>
      <c r="F5" s="1">
        <v>164.0</v>
      </c>
      <c r="G5" s="1">
        <v>687.0</v>
      </c>
      <c r="H5" s="1">
        <v>166.0</v>
      </c>
      <c r="I5" s="1">
        <v>2361.0</v>
      </c>
      <c r="J5" s="1">
        <v>1688.0</v>
      </c>
      <c r="K5" s="1">
        <v>18.0</v>
      </c>
      <c r="L5" s="1">
        <v>138.0</v>
      </c>
      <c r="M5" s="1">
        <v>16.0</v>
      </c>
      <c r="N5" s="1">
        <v>146.0</v>
      </c>
      <c r="O5" s="1">
        <v>23.0</v>
      </c>
      <c r="P5" s="1">
        <v>9.0</v>
      </c>
      <c r="Q5" s="1">
        <v>198.0</v>
      </c>
      <c r="R5" s="1">
        <v>24.0</v>
      </c>
      <c r="S5" s="1">
        <v>13.0</v>
      </c>
      <c r="T5" s="1">
        <v>11.0</v>
      </c>
    </row>
    <row r="6">
      <c r="A6" s="1">
        <v>4.0</v>
      </c>
      <c r="B6" s="1">
        <v>0.0</v>
      </c>
      <c r="C6" s="1">
        <v>42.0</v>
      </c>
      <c r="D6" s="1">
        <v>460.0</v>
      </c>
      <c r="E6" s="1">
        <v>301.0</v>
      </c>
      <c r="F6" s="1">
        <v>140.0</v>
      </c>
      <c r="G6" s="1">
        <v>30.0</v>
      </c>
      <c r="H6" s="1">
        <v>918.0</v>
      </c>
      <c r="I6" s="1">
        <v>113.0</v>
      </c>
      <c r="J6" s="1">
        <v>35.0</v>
      </c>
      <c r="K6" s="1">
        <v>46.0</v>
      </c>
      <c r="L6" s="1">
        <v>911.0</v>
      </c>
      <c r="M6" s="1">
        <v>222.0</v>
      </c>
      <c r="N6" s="1">
        <v>318.0</v>
      </c>
      <c r="O6" s="1">
        <v>654.0</v>
      </c>
      <c r="P6" s="1">
        <v>160.0</v>
      </c>
      <c r="Q6" s="1">
        <v>5.0</v>
      </c>
      <c r="R6" s="1">
        <v>42.0</v>
      </c>
      <c r="S6" s="1">
        <v>50.0</v>
      </c>
      <c r="T6" s="1">
        <v>45.0</v>
      </c>
    </row>
    <row r="7">
      <c r="A7" s="1">
        <v>5.0</v>
      </c>
      <c r="B7" s="1">
        <v>197.0</v>
      </c>
      <c r="C7" s="1">
        <v>660.0</v>
      </c>
      <c r="D7" s="1">
        <v>3875.0</v>
      </c>
      <c r="E7" s="1">
        <v>852.0</v>
      </c>
      <c r="F7" s="1">
        <v>144.0</v>
      </c>
      <c r="G7" s="1">
        <v>124.0</v>
      </c>
      <c r="H7" s="1">
        <v>889.0</v>
      </c>
      <c r="I7" s="1">
        <v>4435.0</v>
      </c>
      <c r="J7" s="1">
        <v>3133.0</v>
      </c>
      <c r="K7" s="1">
        <v>355.0</v>
      </c>
      <c r="L7" s="1">
        <v>1173.0</v>
      </c>
      <c r="M7" s="1">
        <v>2007.0</v>
      </c>
      <c r="N7" s="1">
        <v>2586.0</v>
      </c>
      <c r="O7" s="1">
        <v>122.0</v>
      </c>
      <c r="P7" s="1">
        <v>70.0</v>
      </c>
      <c r="Q7" s="1">
        <v>2001.0</v>
      </c>
      <c r="R7" s="1">
        <v>530.0</v>
      </c>
      <c r="S7" s="1">
        <v>63.0</v>
      </c>
      <c r="T7" s="1">
        <v>47.0</v>
      </c>
    </row>
    <row r="8">
      <c r="A8" s="1">
        <v>6.0</v>
      </c>
      <c r="B8" s="1">
        <v>158.0</v>
      </c>
      <c r="C8" s="1">
        <v>8998.0</v>
      </c>
      <c r="D8" s="1">
        <v>685.0</v>
      </c>
      <c r="E8" s="1">
        <v>137.0</v>
      </c>
      <c r="F8" s="1">
        <v>65.0</v>
      </c>
      <c r="G8" s="1">
        <v>198.0</v>
      </c>
      <c r="H8" s="1">
        <v>4348.0</v>
      </c>
      <c r="I8" s="1">
        <v>489.0</v>
      </c>
      <c r="J8" s="1">
        <v>915.0</v>
      </c>
      <c r="K8" s="1">
        <v>7745.0</v>
      </c>
      <c r="L8" s="1">
        <v>868.0</v>
      </c>
      <c r="M8" s="1">
        <v>186.0</v>
      </c>
      <c r="N8" s="1">
        <v>2239.0</v>
      </c>
      <c r="O8" s="1">
        <v>25.0</v>
      </c>
      <c r="P8" s="1">
        <v>27.0</v>
      </c>
      <c r="Q8" s="1">
        <v>667.0</v>
      </c>
      <c r="R8" s="1">
        <v>385.0</v>
      </c>
      <c r="S8" s="1">
        <v>2883.0</v>
      </c>
      <c r="T8" s="1">
        <v>1863.0</v>
      </c>
    </row>
    <row r="9">
      <c r="A9" s="1">
        <v>7.0</v>
      </c>
      <c r="B9" s="1">
        <v>61.0</v>
      </c>
      <c r="C9" s="1">
        <v>69.0</v>
      </c>
      <c r="D9" s="1">
        <v>6448.0</v>
      </c>
      <c r="E9" s="1">
        <v>10324.0</v>
      </c>
      <c r="F9" s="1">
        <v>4838.0</v>
      </c>
      <c r="G9" s="1">
        <v>592.0</v>
      </c>
      <c r="H9" s="1">
        <v>1834.0</v>
      </c>
      <c r="I9" s="1">
        <v>1272.0</v>
      </c>
      <c r="J9" s="1">
        <v>82.0</v>
      </c>
      <c r="K9" s="1">
        <v>84.0</v>
      </c>
      <c r="L9" s="1">
        <v>2698.0</v>
      </c>
      <c r="M9" s="1">
        <v>3950.0</v>
      </c>
      <c r="N9" s="1">
        <v>605.0</v>
      </c>
      <c r="O9" s="1">
        <v>2528.0</v>
      </c>
      <c r="P9" s="1">
        <v>1292.0</v>
      </c>
      <c r="Q9" s="1">
        <v>43.0</v>
      </c>
      <c r="R9" s="1">
        <v>109.0</v>
      </c>
      <c r="S9" s="1">
        <v>37.0</v>
      </c>
      <c r="T9" s="1">
        <v>30.0</v>
      </c>
    </row>
    <row r="10">
      <c r="A10" s="1">
        <v>8.0</v>
      </c>
      <c r="B10" s="1">
        <v>55.0</v>
      </c>
      <c r="C10" s="1">
        <v>42.0</v>
      </c>
      <c r="D10" s="1">
        <v>141.0</v>
      </c>
      <c r="E10" s="1">
        <v>144.0</v>
      </c>
      <c r="F10" s="1">
        <v>58.0</v>
      </c>
      <c r="G10" s="1">
        <v>99.0</v>
      </c>
      <c r="H10" s="1">
        <v>90.0</v>
      </c>
      <c r="I10" s="1">
        <v>51.0</v>
      </c>
      <c r="J10" s="1">
        <v>77.0</v>
      </c>
      <c r="K10" s="1">
        <v>17.0</v>
      </c>
      <c r="L10" s="1">
        <v>145.0</v>
      </c>
      <c r="M10" s="1">
        <v>47.0</v>
      </c>
      <c r="N10" s="1">
        <v>130.0</v>
      </c>
      <c r="O10" s="1">
        <v>13.0</v>
      </c>
      <c r="P10" s="1">
        <v>4.0</v>
      </c>
      <c r="Q10" s="1">
        <v>31.0</v>
      </c>
      <c r="R10" s="1">
        <v>31.0</v>
      </c>
      <c r="S10" s="1">
        <v>13.0</v>
      </c>
      <c r="T10" s="1">
        <v>4.0</v>
      </c>
    </row>
    <row r="11">
      <c r="A11" s="1">
        <v>9.0</v>
      </c>
      <c r="B11" s="1">
        <v>2.0</v>
      </c>
      <c r="C11" s="1">
        <v>48.0</v>
      </c>
      <c r="D11" s="1">
        <v>875.0</v>
      </c>
      <c r="E11" s="1">
        <v>414.0</v>
      </c>
      <c r="F11" s="1">
        <v>43.0</v>
      </c>
      <c r="G11" s="1">
        <v>7.0</v>
      </c>
      <c r="H11" s="1">
        <v>184.0</v>
      </c>
      <c r="I11" s="1">
        <v>276.0</v>
      </c>
      <c r="J11" s="1">
        <v>48.0</v>
      </c>
      <c r="K11" s="1">
        <v>34.0</v>
      </c>
      <c r="L11" s="1">
        <v>356.0</v>
      </c>
      <c r="M11" s="1">
        <v>96.0</v>
      </c>
      <c r="N11" s="1">
        <v>219.0</v>
      </c>
      <c r="O11" s="1">
        <v>196.0</v>
      </c>
      <c r="P11" s="1">
        <v>41.0</v>
      </c>
      <c r="Q11" s="1">
        <v>26.0</v>
      </c>
      <c r="R11" s="1">
        <v>35.0</v>
      </c>
      <c r="S11" s="1">
        <v>6.0</v>
      </c>
      <c r="T11" s="1">
        <v>5.0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0.41</v>
      </c>
      <c r="C21" s="1" t="str">
        <f t="shared" si="1"/>
        <v>0.50</v>
      </c>
      <c r="D21" s="1" t="str">
        <f t="shared" si="1"/>
        <v>0.53</v>
      </c>
      <c r="E21" s="1" t="str">
        <f t="shared" si="1"/>
        <v>0.25</v>
      </c>
      <c r="F21" s="1" t="str">
        <f t="shared" si="1"/>
        <v>0.44</v>
      </c>
      <c r="G21" s="1" t="str">
        <f t="shared" si="1"/>
        <v>0.00</v>
      </c>
      <c r="H21" s="1" t="str">
        <f t="shared" si="1"/>
        <v>0.33</v>
      </c>
      <c r="I21" s="1" t="str">
        <f t="shared" si="1"/>
        <v>0.42</v>
      </c>
      <c r="J21" s="1" t="str">
        <f t="shared" si="1"/>
        <v>0.47</v>
      </c>
      <c r="K21" s="1" t="str">
        <f t="shared" si="1"/>
        <v>0.47</v>
      </c>
      <c r="L21" s="1" t="str">
        <f t="shared" si="1"/>
        <v>0.37</v>
      </c>
      <c r="M21" s="1" t="str">
        <f t="shared" si="1"/>
        <v>0.25</v>
      </c>
      <c r="N21" s="1" t="str">
        <f t="shared" si="1"/>
        <v>0.36</v>
      </c>
      <c r="O21" s="1" t="str">
        <f t="shared" si="1"/>
        <v>0.00</v>
      </c>
      <c r="P21" s="1" t="str">
        <f t="shared" si="1"/>
        <v>0.33</v>
      </c>
      <c r="Q21" s="1" t="str">
        <f t="shared" si="1"/>
        <v>0.64</v>
      </c>
      <c r="R21" s="1" t="str">
        <f t="shared" si="1"/>
        <v>0.28</v>
      </c>
      <c r="S21" s="1" t="str">
        <f t="shared" si="1"/>
        <v>0.42</v>
      </c>
      <c r="T21" s="1" t="str">
        <f t="shared" si="1"/>
        <v>0.38</v>
      </c>
    </row>
    <row r="22">
      <c r="A22" s="1">
        <v>1.0</v>
      </c>
      <c r="B22" s="1" t="str">
        <f t="shared" ref="B22:T22" si="2">LEFT(B42,4)</f>
        <v>0.45</v>
      </c>
      <c r="C22" s="1" t="str">
        <f t="shared" si="2"/>
        <v>0.29</v>
      </c>
      <c r="D22" s="1" t="str">
        <f t="shared" si="2"/>
        <v>0.09</v>
      </c>
      <c r="E22" s="1" t="str">
        <f t="shared" si="2"/>
        <v>0.42</v>
      </c>
      <c r="F22" s="1" t="str">
        <f t="shared" si="2"/>
        <v>0.36</v>
      </c>
      <c r="G22" s="1" t="str">
        <f t="shared" si="2"/>
        <v>0.69</v>
      </c>
      <c r="H22" s="1" t="str">
        <f t="shared" si="2"/>
        <v>0.26</v>
      </c>
      <c r="I22" s="1" t="str">
        <f t="shared" si="2"/>
        <v>0.40</v>
      </c>
      <c r="J22" s="1" t="str">
        <f t="shared" si="2"/>
        <v>0.47</v>
      </c>
      <c r="K22" s="1" t="str">
        <f t="shared" si="2"/>
        <v>0.27</v>
      </c>
      <c r="L22" s="1" t="str">
        <f t="shared" si="2"/>
        <v>0.23</v>
      </c>
      <c r="M22" s="1" t="str">
        <f t="shared" si="2"/>
        <v>0.25</v>
      </c>
      <c r="N22" s="1" t="str">
        <f t="shared" si="2"/>
        <v>0.43</v>
      </c>
      <c r="O22" s="1" t="str">
        <f t="shared" si="2"/>
        <v>0.32</v>
      </c>
      <c r="P22" s="1" t="str">
        <f t="shared" si="2"/>
        <v>0.00</v>
      </c>
      <c r="Q22" s="1" t="str">
        <f t="shared" si="2"/>
        <v>0.50</v>
      </c>
      <c r="R22" s="1" t="str">
        <f t="shared" si="2"/>
        <v>0.38</v>
      </c>
      <c r="S22" s="1" t="str">
        <f t="shared" si="2"/>
        <v>0.00</v>
      </c>
      <c r="T22" s="1" t="str">
        <f t="shared" si="2"/>
        <v>0.25</v>
      </c>
    </row>
    <row r="23">
      <c r="A23" s="1">
        <v>2.0</v>
      </c>
      <c r="B23" s="1" t="str">
        <f t="shared" ref="B23:T23" si="3">LEFT(B43,4)</f>
        <v>0.78</v>
      </c>
      <c r="C23" s="1" t="str">
        <f t="shared" si="3"/>
        <v>0.54</v>
      </c>
      <c r="D23" s="1" t="str">
        <f t="shared" si="3"/>
        <v>0.34</v>
      </c>
      <c r="E23" s="1" t="str">
        <f t="shared" si="3"/>
        <v>0.46</v>
      </c>
      <c r="F23" s="1" t="str">
        <f t="shared" si="3"/>
        <v>0.57</v>
      </c>
      <c r="G23" s="1" t="str">
        <f t="shared" si="3"/>
        <v>0.59</v>
      </c>
      <c r="H23" s="1" t="str">
        <f t="shared" si="3"/>
        <v>0.49</v>
      </c>
      <c r="I23" s="1" t="str">
        <f t="shared" si="3"/>
        <v>0.34</v>
      </c>
      <c r="J23" s="1" t="str">
        <f t="shared" si="3"/>
        <v>0.58</v>
      </c>
      <c r="K23" s="1" t="str">
        <f t="shared" si="3"/>
        <v>0.09</v>
      </c>
      <c r="L23" s="1" t="str">
        <f t="shared" si="3"/>
        <v>0.39</v>
      </c>
      <c r="M23" s="1" t="str">
        <f t="shared" si="3"/>
        <v>0.19</v>
      </c>
      <c r="N23" s="1" t="str">
        <f t="shared" si="3"/>
        <v>0.10</v>
      </c>
      <c r="O23" s="1" t="str">
        <f t="shared" si="3"/>
        <v>0.24</v>
      </c>
      <c r="P23" s="1" t="str">
        <f t="shared" si="3"/>
        <v>0.25</v>
      </c>
      <c r="Q23" s="1" t="str">
        <f t="shared" si="3"/>
        <v>0.38</v>
      </c>
      <c r="R23" s="1" t="str">
        <f t="shared" si="3"/>
        <v>0.24</v>
      </c>
      <c r="S23" s="1" t="str">
        <f t="shared" si="3"/>
        <v>0.62</v>
      </c>
      <c r="T23" s="1" t="str">
        <f t="shared" si="3"/>
        <v>0.35</v>
      </c>
    </row>
    <row r="24">
      <c r="A24" s="1">
        <v>3.0</v>
      </c>
      <c r="B24" s="1" t="str">
        <f t="shared" ref="B24:T24" si="4">LEFT(B44,4)</f>
        <v>0.64</v>
      </c>
      <c r="C24" s="1" t="str">
        <f t="shared" si="4"/>
        <v>0.52</v>
      </c>
      <c r="D24" s="1" t="str">
        <f t="shared" si="4"/>
        <v>0.64</v>
      </c>
      <c r="E24" s="1" t="str">
        <f t="shared" si="4"/>
        <v>0.71</v>
      </c>
      <c r="F24" s="1" t="str">
        <f t="shared" si="4"/>
        <v>0.59</v>
      </c>
      <c r="G24" s="1" t="str">
        <f t="shared" si="4"/>
        <v>0.47</v>
      </c>
      <c r="H24" s="1" t="str">
        <f t="shared" si="4"/>
        <v>0.39</v>
      </c>
      <c r="I24" s="1" t="str">
        <f t="shared" si="4"/>
        <v>0.79</v>
      </c>
      <c r="J24" s="1" t="str">
        <f t="shared" si="4"/>
        <v>0.78</v>
      </c>
      <c r="K24" s="1" t="str">
        <f t="shared" si="4"/>
        <v>0.17</v>
      </c>
      <c r="L24" s="1" t="str">
        <f t="shared" si="4"/>
        <v>0.39</v>
      </c>
      <c r="M24" s="1" t="str">
        <f t="shared" si="4"/>
        <v>0.12</v>
      </c>
      <c r="N24" s="1" t="str">
        <f t="shared" si="4"/>
        <v>0.12</v>
      </c>
      <c r="O24" s="1" t="str">
        <f t="shared" si="4"/>
        <v>0.39</v>
      </c>
      <c r="P24" s="1" t="str">
        <f t="shared" si="4"/>
        <v>0.33</v>
      </c>
      <c r="Q24" s="1" t="str">
        <f t="shared" si="4"/>
        <v>0.64</v>
      </c>
      <c r="R24" s="1" t="str">
        <f t="shared" si="4"/>
        <v>0.08</v>
      </c>
      <c r="S24" s="1" t="str">
        <f t="shared" si="4"/>
        <v>0.38</v>
      </c>
      <c r="T24" s="1" t="str">
        <f t="shared" si="4"/>
        <v>0.27</v>
      </c>
    </row>
    <row r="25">
      <c r="A25" s="1">
        <v>4.0</v>
      </c>
      <c r="B25" s="1" t="str">
        <f t="shared" ref="B25:T25" si="5">LEFT(B45,4)</f>
        <v/>
      </c>
      <c r="C25" s="1" t="str">
        <f t="shared" si="5"/>
        <v>0.29</v>
      </c>
      <c r="D25" s="1" t="str">
        <f t="shared" si="5"/>
        <v>0.63</v>
      </c>
      <c r="E25" s="1" t="str">
        <f t="shared" si="5"/>
        <v>0.67</v>
      </c>
      <c r="F25" s="1" t="str">
        <f t="shared" si="5"/>
        <v>0.61</v>
      </c>
      <c r="G25" s="1" t="str">
        <f t="shared" si="5"/>
        <v>0.27</v>
      </c>
      <c r="H25" s="1" t="str">
        <f t="shared" si="5"/>
        <v>0.60</v>
      </c>
      <c r="I25" s="1" t="str">
        <f t="shared" si="5"/>
        <v>0.67</v>
      </c>
      <c r="J25" s="1" t="str">
        <f t="shared" si="5"/>
        <v>0.60</v>
      </c>
      <c r="K25" s="1" t="str">
        <f t="shared" si="5"/>
        <v>0.35</v>
      </c>
      <c r="L25" s="1" t="str">
        <f t="shared" si="5"/>
        <v>0.62</v>
      </c>
      <c r="M25" s="1" t="str">
        <f t="shared" si="5"/>
        <v>0.62</v>
      </c>
      <c r="N25" s="1" t="str">
        <f t="shared" si="5"/>
        <v>0.42</v>
      </c>
      <c r="O25" s="1" t="str">
        <f t="shared" si="5"/>
        <v>0.77</v>
      </c>
      <c r="P25" s="1" t="str">
        <f t="shared" si="5"/>
        <v>0.69</v>
      </c>
      <c r="Q25" s="1" t="str">
        <f t="shared" si="5"/>
        <v>0.80</v>
      </c>
      <c r="R25" s="1" t="str">
        <f t="shared" si="5"/>
        <v>0.43</v>
      </c>
      <c r="S25" s="1" t="str">
        <f t="shared" si="5"/>
        <v>0.64</v>
      </c>
      <c r="T25" s="1" t="str">
        <f t="shared" si="5"/>
        <v>0.31</v>
      </c>
    </row>
    <row r="26">
      <c r="A26" s="1">
        <v>5.0</v>
      </c>
      <c r="B26" s="1" t="str">
        <f t="shared" ref="B26:T26" si="6">LEFT(B46,4)</f>
        <v>0.55</v>
      </c>
      <c r="C26" s="1" t="str">
        <f t="shared" si="6"/>
        <v>0.64</v>
      </c>
      <c r="D26" s="1" t="str">
        <f t="shared" si="6"/>
        <v>0.79</v>
      </c>
      <c r="E26" s="1" t="str">
        <f t="shared" si="6"/>
        <v>0.72</v>
      </c>
      <c r="F26" s="1" t="str">
        <f t="shared" si="6"/>
        <v>0.65</v>
      </c>
      <c r="G26" s="1" t="str">
        <f t="shared" si="6"/>
        <v>0.24</v>
      </c>
      <c r="H26" s="1" t="str">
        <f t="shared" si="6"/>
        <v>0.58</v>
      </c>
      <c r="I26" s="1" t="str">
        <f t="shared" si="6"/>
        <v>0.84</v>
      </c>
      <c r="J26" s="1" t="str">
        <f t="shared" si="6"/>
        <v>0.86</v>
      </c>
      <c r="K26" s="1" t="str">
        <f t="shared" si="6"/>
        <v>0.59</v>
      </c>
      <c r="L26" s="1" t="str">
        <f t="shared" si="6"/>
        <v>0.62</v>
      </c>
      <c r="M26" s="1" t="str">
        <f t="shared" si="6"/>
        <v>0.87</v>
      </c>
      <c r="N26" s="1" t="str">
        <f t="shared" si="6"/>
        <v>0.68</v>
      </c>
      <c r="O26" s="1" t="str">
        <f t="shared" si="6"/>
        <v>0.64</v>
      </c>
      <c r="P26" s="1" t="str">
        <f t="shared" si="6"/>
        <v>0.74</v>
      </c>
      <c r="Q26" s="1" t="str">
        <f t="shared" si="6"/>
        <v>0.89</v>
      </c>
      <c r="R26" s="1" t="str">
        <f t="shared" si="6"/>
        <v>0.71</v>
      </c>
      <c r="S26" s="1" t="str">
        <f t="shared" si="6"/>
        <v>0.40</v>
      </c>
      <c r="T26" s="1" t="str">
        <f t="shared" si="6"/>
        <v>0.45</v>
      </c>
    </row>
    <row r="27">
      <c r="A27" s="1">
        <v>6.0</v>
      </c>
      <c r="B27" s="1" t="str">
        <f t="shared" ref="B27:T27" si="7">LEFT(B47,4)</f>
        <v>0.58</v>
      </c>
      <c r="C27" s="1" t="str">
        <f t="shared" si="7"/>
        <v>0.97</v>
      </c>
      <c r="D27" s="1" t="str">
        <f t="shared" si="7"/>
        <v>0.75</v>
      </c>
      <c r="E27" s="1" t="str">
        <f t="shared" si="7"/>
        <v>0.64</v>
      </c>
      <c r="F27" s="1" t="str">
        <f t="shared" si="7"/>
        <v>0.63</v>
      </c>
      <c r="G27" s="1" t="str">
        <f t="shared" si="7"/>
        <v>0.63</v>
      </c>
      <c r="H27" s="1" t="str">
        <f t="shared" si="7"/>
        <v>0.85</v>
      </c>
      <c r="I27" s="1" t="str">
        <f t="shared" si="7"/>
        <v>0.78</v>
      </c>
      <c r="J27" s="1" t="str">
        <f t="shared" si="7"/>
        <v>0.78</v>
      </c>
      <c r="K27" s="1" t="str">
        <f t="shared" si="7"/>
        <v>0.96</v>
      </c>
      <c r="L27" s="1" t="str">
        <f t="shared" si="7"/>
        <v>0.65</v>
      </c>
      <c r="M27" s="1" t="str">
        <f t="shared" si="7"/>
        <v>0.52</v>
      </c>
      <c r="N27" s="1" t="str">
        <f t="shared" si="7"/>
        <v>0.72</v>
      </c>
      <c r="O27" s="1" t="str">
        <f t="shared" si="7"/>
        <v>0.40</v>
      </c>
      <c r="P27" s="1" t="str">
        <f t="shared" si="7"/>
        <v>0.67</v>
      </c>
      <c r="Q27" s="1" t="str">
        <f t="shared" si="7"/>
        <v>0.82</v>
      </c>
      <c r="R27" s="1" t="str">
        <f t="shared" si="7"/>
        <v>0.76</v>
      </c>
      <c r="S27" s="1" t="str">
        <f t="shared" si="7"/>
        <v>0.96</v>
      </c>
      <c r="T27" s="1" t="str">
        <f t="shared" si="7"/>
        <v>0.96</v>
      </c>
    </row>
    <row r="28">
      <c r="A28" s="1">
        <v>7.0</v>
      </c>
      <c r="B28" s="1" t="str">
        <f t="shared" ref="B28:T28" si="8">LEFT(B48,4)</f>
        <v>0.49</v>
      </c>
      <c r="C28" s="1" t="str">
        <f t="shared" si="8"/>
        <v>0.62</v>
      </c>
      <c r="D28" s="1" t="str">
        <f t="shared" si="8"/>
        <v>0.92</v>
      </c>
      <c r="E28" s="1" t="str">
        <f t="shared" si="8"/>
        <v>0.95</v>
      </c>
      <c r="F28" s="1" t="str">
        <f t="shared" si="8"/>
        <v>0.95</v>
      </c>
      <c r="G28" s="1" t="str">
        <f t="shared" si="8"/>
        <v>0.70</v>
      </c>
      <c r="H28" s="1" t="str">
        <f t="shared" si="8"/>
        <v>0.81</v>
      </c>
      <c r="I28" s="1" t="str">
        <f t="shared" si="8"/>
        <v>0.87</v>
      </c>
      <c r="J28" s="1" t="str">
        <f t="shared" si="8"/>
        <v>0.66</v>
      </c>
      <c r="K28" s="1" t="str">
        <f t="shared" si="8"/>
        <v>0.69</v>
      </c>
      <c r="L28" s="1" t="str">
        <f t="shared" si="8"/>
        <v>0.85</v>
      </c>
      <c r="M28" s="1" t="str">
        <f t="shared" si="8"/>
        <v>0.94</v>
      </c>
      <c r="N28" s="1" t="str">
        <f t="shared" si="8"/>
        <v>0.70</v>
      </c>
      <c r="O28" s="1" t="str">
        <f t="shared" si="8"/>
        <v>0.93</v>
      </c>
      <c r="P28" s="1" t="str">
        <f t="shared" si="8"/>
        <v>0.96</v>
      </c>
      <c r="Q28" s="1" t="str">
        <f t="shared" si="8"/>
        <v>0.72</v>
      </c>
      <c r="R28" s="1" t="str">
        <f t="shared" si="8"/>
        <v>0.72</v>
      </c>
      <c r="S28" s="1" t="str">
        <f t="shared" si="8"/>
        <v>0.73</v>
      </c>
      <c r="T28" s="1" t="str">
        <f t="shared" si="8"/>
        <v>0.80</v>
      </c>
    </row>
    <row r="29">
      <c r="A29" s="1">
        <v>8.0</v>
      </c>
      <c r="B29" s="1" t="str">
        <f t="shared" ref="B29:T29" si="9">LEFT(B49,4)</f>
        <v>0.18</v>
      </c>
      <c r="C29" s="1" t="str">
        <f t="shared" si="9"/>
        <v>0.21</v>
      </c>
      <c r="D29" s="1" t="str">
        <f t="shared" si="9"/>
        <v>0.28</v>
      </c>
      <c r="E29" s="1" t="str">
        <f t="shared" si="9"/>
        <v>0.50</v>
      </c>
      <c r="F29" s="1" t="str">
        <f t="shared" si="9"/>
        <v>0.34</v>
      </c>
      <c r="G29" s="1" t="str">
        <f t="shared" si="9"/>
        <v>0.15</v>
      </c>
      <c r="H29" s="1" t="str">
        <f t="shared" si="9"/>
        <v>0.16</v>
      </c>
      <c r="I29" s="1" t="str">
        <f t="shared" si="9"/>
        <v>0.31</v>
      </c>
      <c r="J29" s="1" t="str">
        <f t="shared" si="9"/>
        <v>0.42</v>
      </c>
      <c r="K29" s="1" t="str">
        <f t="shared" si="9"/>
        <v>0.35</v>
      </c>
      <c r="L29" s="1" t="str">
        <f t="shared" si="9"/>
        <v>0.19</v>
      </c>
      <c r="M29" s="1" t="str">
        <f t="shared" si="9"/>
        <v>0.23</v>
      </c>
      <c r="N29" s="1" t="str">
        <f t="shared" si="9"/>
        <v>0.15</v>
      </c>
      <c r="O29" s="1" t="str">
        <f t="shared" si="9"/>
        <v>0.23</v>
      </c>
      <c r="P29" s="1" t="str">
        <f t="shared" si="9"/>
        <v>0.50</v>
      </c>
      <c r="Q29" s="1" t="str">
        <f t="shared" si="9"/>
        <v>0.42</v>
      </c>
      <c r="R29" s="1" t="str">
        <f t="shared" si="9"/>
        <v>0.26</v>
      </c>
      <c r="S29" s="1" t="str">
        <f t="shared" si="9"/>
        <v>0.31</v>
      </c>
      <c r="T29" s="1" t="str">
        <f t="shared" si="9"/>
        <v>0.00</v>
      </c>
    </row>
    <row r="30">
      <c r="A30" s="1">
        <v>9.0</v>
      </c>
      <c r="B30" s="1" t="str">
        <f t="shared" ref="B30:T30" si="10">LEFT(B50,4)</f>
        <v>0.00</v>
      </c>
      <c r="C30" s="1" t="str">
        <f t="shared" si="10"/>
        <v>0.48</v>
      </c>
      <c r="D30" s="1" t="str">
        <f t="shared" si="10"/>
        <v>0.50</v>
      </c>
      <c r="E30" s="1" t="str">
        <f t="shared" si="10"/>
        <v>0.56</v>
      </c>
      <c r="F30" s="1" t="str">
        <f t="shared" si="10"/>
        <v>0.40</v>
      </c>
      <c r="G30" s="1" t="str">
        <f t="shared" si="10"/>
        <v>0.14</v>
      </c>
      <c r="H30" s="1" t="str">
        <f t="shared" si="10"/>
        <v>0.37</v>
      </c>
      <c r="I30" s="1" t="str">
        <f t="shared" si="10"/>
        <v>0.51</v>
      </c>
      <c r="J30" s="1" t="str">
        <f t="shared" si="10"/>
        <v>0.46</v>
      </c>
      <c r="K30" s="1" t="str">
        <f t="shared" si="10"/>
        <v>0.35</v>
      </c>
      <c r="L30" s="1" t="str">
        <f t="shared" si="10"/>
        <v>0.34</v>
      </c>
      <c r="M30" s="1" t="str">
        <f t="shared" si="10"/>
        <v>0.36</v>
      </c>
      <c r="N30" s="1" t="str">
        <f t="shared" si="10"/>
        <v>0.25</v>
      </c>
      <c r="O30" s="1" t="str">
        <f t="shared" si="10"/>
        <v>0.49</v>
      </c>
      <c r="P30" s="1" t="str">
        <f t="shared" si="10"/>
        <v>0.39</v>
      </c>
      <c r="Q30" s="1" t="str">
        <f t="shared" si="10"/>
        <v>0.54</v>
      </c>
      <c r="R30" s="1" t="str">
        <f t="shared" si="10"/>
        <v>0.34</v>
      </c>
      <c r="S30" s="1" t="str">
        <f t="shared" si="10"/>
        <v>0.50</v>
      </c>
      <c r="T30" s="1" t="str">
        <f t="shared" si="10"/>
        <v>0.40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1204</v>
      </c>
      <c r="C41" s="1" t="s">
        <v>118</v>
      </c>
      <c r="D41" s="1" t="s">
        <v>135</v>
      </c>
      <c r="E41" s="1" t="s">
        <v>244</v>
      </c>
      <c r="F41" s="1" t="s">
        <v>901</v>
      </c>
      <c r="G41" s="1" t="s">
        <v>56</v>
      </c>
      <c r="H41" s="1" t="s">
        <v>683</v>
      </c>
      <c r="I41" s="1" t="s">
        <v>947</v>
      </c>
      <c r="J41" s="1" t="s">
        <v>71</v>
      </c>
      <c r="K41" s="1" t="s">
        <v>932</v>
      </c>
      <c r="L41" s="1" t="s">
        <v>1205</v>
      </c>
      <c r="M41" s="1" t="s">
        <v>1206</v>
      </c>
      <c r="N41" s="1" t="s">
        <v>1207</v>
      </c>
      <c r="O41" s="1" t="s">
        <v>56</v>
      </c>
      <c r="P41" s="1" t="s">
        <v>469</v>
      </c>
      <c r="Q41" s="1" t="s">
        <v>222</v>
      </c>
      <c r="R41" s="1" t="s">
        <v>63</v>
      </c>
      <c r="S41" s="1" t="s">
        <v>792</v>
      </c>
      <c r="T41" s="1" t="s">
        <v>557</v>
      </c>
    </row>
    <row r="42">
      <c r="A42" s="1">
        <v>1.0</v>
      </c>
      <c r="B42" s="1" t="s">
        <v>1208</v>
      </c>
      <c r="C42" s="1" t="s">
        <v>1209</v>
      </c>
      <c r="D42" s="1" t="s">
        <v>1210</v>
      </c>
      <c r="E42" s="1" t="s">
        <v>792</v>
      </c>
      <c r="F42" s="1" t="s">
        <v>1207</v>
      </c>
      <c r="G42" s="1" t="s">
        <v>151</v>
      </c>
      <c r="H42" s="1" t="s">
        <v>1078</v>
      </c>
      <c r="I42" s="1" t="s">
        <v>1211</v>
      </c>
      <c r="J42" s="1" t="s">
        <v>1212</v>
      </c>
      <c r="K42" s="1" t="s">
        <v>125</v>
      </c>
      <c r="L42" s="1" t="s">
        <v>1213</v>
      </c>
      <c r="M42" s="1" t="s">
        <v>1214</v>
      </c>
      <c r="N42" s="1" t="s">
        <v>274</v>
      </c>
      <c r="O42" s="1" t="s">
        <v>1215</v>
      </c>
      <c r="P42" s="1" t="s">
        <v>262</v>
      </c>
      <c r="Q42" s="1" t="s">
        <v>410</v>
      </c>
      <c r="R42" s="1" t="s">
        <v>1216</v>
      </c>
      <c r="S42" s="1" t="s">
        <v>106</v>
      </c>
      <c r="T42" s="1" t="s">
        <v>409</v>
      </c>
    </row>
    <row r="43">
      <c r="A43" s="1">
        <v>2.0</v>
      </c>
      <c r="B43" s="1" t="s">
        <v>1159</v>
      </c>
      <c r="C43" s="1" t="s">
        <v>1217</v>
      </c>
      <c r="D43" s="1" t="s">
        <v>579</v>
      </c>
      <c r="E43" s="1" t="s">
        <v>131</v>
      </c>
      <c r="F43" s="1" t="s">
        <v>1051</v>
      </c>
      <c r="G43" s="1" t="s">
        <v>1218</v>
      </c>
      <c r="H43" s="1" t="s">
        <v>89</v>
      </c>
      <c r="I43" s="1" t="s">
        <v>435</v>
      </c>
      <c r="J43" s="1" t="s">
        <v>1219</v>
      </c>
      <c r="K43" s="1" t="s">
        <v>1220</v>
      </c>
      <c r="L43" s="1" t="s">
        <v>491</v>
      </c>
      <c r="M43" s="1" t="s">
        <v>1221</v>
      </c>
      <c r="N43" s="1" t="s">
        <v>1222</v>
      </c>
      <c r="O43" s="1" t="s">
        <v>1223</v>
      </c>
      <c r="P43" s="1" t="s">
        <v>244</v>
      </c>
      <c r="Q43" s="1" t="s">
        <v>1224</v>
      </c>
      <c r="R43" s="1" t="s">
        <v>1225</v>
      </c>
      <c r="S43" s="1" t="s">
        <v>1226</v>
      </c>
      <c r="T43" s="1" t="s">
        <v>1227</v>
      </c>
    </row>
    <row r="44">
      <c r="A44" s="1">
        <v>3.0</v>
      </c>
      <c r="B44" s="1" t="s">
        <v>771</v>
      </c>
      <c r="C44" s="1" t="s">
        <v>79</v>
      </c>
      <c r="D44" s="1" t="s">
        <v>1228</v>
      </c>
      <c r="E44" s="1" t="s">
        <v>185</v>
      </c>
      <c r="F44" s="1" t="s">
        <v>1218</v>
      </c>
      <c r="G44" s="1" t="s">
        <v>789</v>
      </c>
      <c r="H44" s="1" t="s">
        <v>697</v>
      </c>
      <c r="I44" s="1" t="s">
        <v>170</v>
      </c>
      <c r="J44" s="1" t="s">
        <v>1122</v>
      </c>
      <c r="K44" s="1" t="s">
        <v>1229</v>
      </c>
      <c r="L44" s="1" t="s">
        <v>431</v>
      </c>
      <c r="M44" s="1" t="s">
        <v>1230</v>
      </c>
      <c r="N44" s="1" t="s">
        <v>796</v>
      </c>
      <c r="O44" s="1" t="s">
        <v>891</v>
      </c>
      <c r="P44" s="1" t="s">
        <v>869</v>
      </c>
      <c r="Q44" s="1" t="s">
        <v>1231</v>
      </c>
      <c r="R44" s="1" t="s">
        <v>1232</v>
      </c>
      <c r="S44" s="1" t="s">
        <v>557</v>
      </c>
      <c r="T44" s="1" t="s">
        <v>651</v>
      </c>
    </row>
    <row r="45">
      <c r="A45" s="1">
        <v>4.0</v>
      </c>
      <c r="C45" s="1" t="s">
        <v>137</v>
      </c>
      <c r="D45" s="1" t="s">
        <v>909</v>
      </c>
      <c r="E45" s="1" t="s">
        <v>1233</v>
      </c>
      <c r="F45" s="1" t="s">
        <v>1234</v>
      </c>
      <c r="G45" s="1" t="s">
        <v>1235</v>
      </c>
      <c r="H45" s="1" t="s">
        <v>451</v>
      </c>
      <c r="I45" s="1" t="s">
        <v>1236</v>
      </c>
      <c r="J45" s="1" t="s">
        <v>1237</v>
      </c>
      <c r="K45" s="1" t="s">
        <v>401</v>
      </c>
      <c r="L45" s="1" t="s">
        <v>212</v>
      </c>
      <c r="M45" s="1" t="s">
        <v>191</v>
      </c>
      <c r="N45" s="1" t="s">
        <v>947</v>
      </c>
      <c r="O45" s="1" t="s">
        <v>362</v>
      </c>
      <c r="P45" s="1" t="s">
        <v>1238</v>
      </c>
      <c r="Q45" s="1" t="s">
        <v>623</v>
      </c>
      <c r="R45" s="1" t="s">
        <v>1239</v>
      </c>
      <c r="S45" s="1" t="s">
        <v>221</v>
      </c>
      <c r="T45" s="1" t="s">
        <v>105</v>
      </c>
    </row>
    <row r="46">
      <c r="A46" s="1">
        <v>5.0</v>
      </c>
      <c r="B46" s="1" t="s">
        <v>436</v>
      </c>
      <c r="C46" s="1" t="s">
        <v>461</v>
      </c>
      <c r="D46" s="1" t="s">
        <v>170</v>
      </c>
      <c r="E46" s="1" t="s">
        <v>323</v>
      </c>
      <c r="F46" s="1" t="s">
        <v>493</v>
      </c>
      <c r="G46" s="1" t="s">
        <v>1223</v>
      </c>
      <c r="H46" s="1" t="s">
        <v>1140</v>
      </c>
      <c r="I46" s="1" t="s">
        <v>351</v>
      </c>
      <c r="J46" s="1" t="s">
        <v>200</v>
      </c>
      <c r="K46" s="1" t="s">
        <v>316</v>
      </c>
      <c r="L46" s="1" t="s">
        <v>710</v>
      </c>
      <c r="M46" s="1" t="s">
        <v>359</v>
      </c>
      <c r="N46" s="1" t="s">
        <v>1101</v>
      </c>
      <c r="O46" s="1" t="s">
        <v>470</v>
      </c>
      <c r="P46" s="1" t="s">
        <v>1240</v>
      </c>
      <c r="Q46" s="1" t="s">
        <v>1179</v>
      </c>
      <c r="R46" s="1" t="s">
        <v>371</v>
      </c>
      <c r="S46" s="1" t="s">
        <v>1241</v>
      </c>
      <c r="T46" s="1" t="s">
        <v>1242</v>
      </c>
    </row>
    <row r="47">
      <c r="A47" s="1">
        <v>6.0</v>
      </c>
      <c r="B47" s="1" t="s">
        <v>1243</v>
      </c>
      <c r="C47" s="1" t="s">
        <v>216</v>
      </c>
      <c r="D47" s="1" t="s">
        <v>1244</v>
      </c>
      <c r="E47" s="1" t="s">
        <v>221</v>
      </c>
      <c r="F47" s="1" t="s">
        <v>1245</v>
      </c>
      <c r="G47" s="1" t="s">
        <v>231</v>
      </c>
      <c r="H47" s="1" t="s">
        <v>985</v>
      </c>
      <c r="I47" s="1" t="s">
        <v>333</v>
      </c>
      <c r="J47" s="1" t="s">
        <v>87</v>
      </c>
      <c r="K47" s="1" t="s">
        <v>1181</v>
      </c>
      <c r="L47" s="1" t="s">
        <v>462</v>
      </c>
      <c r="M47" s="1" t="s">
        <v>1246</v>
      </c>
      <c r="N47" s="1" t="s">
        <v>284</v>
      </c>
      <c r="O47" s="1" t="s">
        <v>1247</v>
      </c>
      <c r="P47" s="1" t="s">
        <v>1248</v>
      </c>
      <c r="Q47" s="1" t="s">
        <v>343</v>
      </c>
      <c r="R47" s="1" t="s">
        <v>1249</v>
      </c>
      <c r="S47" s="1" t="s">
        <v>1181</v>
      </c>
      <c r="T47" s="1" t="s">
        <v>196</v>
      </c>
    </row>
    <row r="48">
      <c r="A48" s="1">
        <v>7.0</v>
      </c>
      <c r="B48" s="1" t="s">
        <v>522</v>
      </c>
      <c r="C48" s="1" t="s">
        <v>710</v>
      </c>
      <c r="D48" s="1" t="s">
        <v>171</v>
      </c>
      <c r="E48" s="1" t="s">
        <v>356</v>
      </c>
      <c r="F48" s="1" t="s">
        <v>356</v>
      </c>
      <c r="G48" s="1" t="s">
        <v>818</v>
      </c>
      <c r="H48" s="1" t="s">
        <v>708</v>
      </c>
      <c r="I48" s="1" t="s">
        <v>906</v>
      </c>
      <c r="J48" s="1" t="s">
        <v>442</v>
      </c>
      <c r="K48" s="1" t="s">
        <v>924</v>
      </c>
      <c r="L48" s="1" t="s">
        <v>1250</v>
      </c>
      <c r="M48" s="1" t="s">
        <v>365</v>
      </c>
      <c r="N48" s="1" t="s">
        <v>1251</v>
      </c>
      <c r="O48" s="1" t="s">
        <v>166</v>
      </c>
      <c r="P48" s="1" t="s">
        <v>369</v>
      </c>
      <c r="Q48" s="1" t="s">
        <v>199</v>
      </c>
      <c r="R48" s="1" t="s">
        <v>560</v>
      </c>
      <c r="S48" s="1" t="s">
        <v>1252</v>
      </c>
      <c r="T48" s="1" t="s">
        <v>926</v>
      </c>
    </row>
    <row r="49">
      <c r="A49" s="1">
        <v>8.0</v>
      </c>
      <c r="B49" s="1" t="s">
        <v>1253</v>
      </c>
      <c r="C49" s="1" t="s">
        <v>1203</v>
      </c>
      <c r="D49" s="1" t="s">
        <v>945</v>
      </c>
      <c r="E49" s="1" t="s">
        <v>321</v>
      </c>
      <c r="F49" s="1" t="s">
        <v>1254</v>
      </c>
      <c r="G49" s="1" t="s">
        <v>1255</v>
      </c>
      <c r="H49" s="1" t="s">
        <v>1256</v>
      </c>
      <c r="I49" s="1" t="s">
        <v>1257</v>
      </c>
      <c r="J49" s="1" t="s">
        <v>947</v>
      </c>
      <c r="K49" s="1" t="s">
        <v>1258</v>
      </c>
      <c r="L49" s="1" t="s">
        <v>962</v>
      </c>
      <c r="M49" s="1" t="s">
        <v>1259</v>
      </c>
      <c r="N49" s="1" t="s">
        <v>1260</v>
      </c>
      <c r="O49" s="1" t="s">
        <v>541</v>
      </c>
      <c r="P49" s="1" t="s">
        <v>65</v>
      </c>
      <c r="Q49" s="1" t="s">
        <v>767</v>
      </c>
      <c r="R49" s="1" t="s">
        <v>1261</v>
      </c>
      <c r="S49" s="1" t="s">
        <v>133</v>
      </c>
      <c r="T49" s="1" t="s">
        <v>106</v>
      </c>
    </row>
    <row r="50">
      <c r="A50" s="1">
        <v>9.0</v>
      </c>
      <c r="B50" s="1" t="s">
        <v>56</v>
      </c>
      <c r="C50" s="1" t="s">
        <v>1262</v>
      </c>
      <c r="D50" s="1" t="s">
        <v>321</v>
      </c>
      <c r="E50" s="1" t="s">
        <v>150</v>
      </c>
      <c r="F50" s="1" t="s">
        <v>1263</v>
      </c>
      <c r="G50" s="1" t="s">
        <v>264</v>
      </c>
      <c r="H50" s="1" t="s">
        <v>1264</v>
      </c>
      <c r="I50" s="1" t="s">
        <v>1265</v>
      </c>
      <c r="J50" s="1" t="s">
        <v>303</v>
      </c>
      <c r="K50" s="1" t="s">
        <v>1227</v>
      </c>
      <c r="L50" s="1" t="s">
        <v>1266</v>
      </c>
      <c r="M50" s="1" t="s">
        <v>1267</v>
      </c>
      <c r="N50" s="1" t="s">
        <v>1268</v>
      </c>
      <c r="O50" s="1" t="s">
        <v>89</v>
      </c>
      <c r="P50" s="1" t="s">
        <v>1269</v>
      </c>
      <c r="Q50" s="1" t="s">
        <v>1270</v>
      </c>
      <c r="R50" s="1" t="s">
        <v>435</v>
      </c>
      <c r="S50" s="1" t="s">
        <v>410</v>
      </c>
      <c r="T50" s="1" t="s">
        <v>753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</row>
    <row r="2">
      <c r="A2" s="1">
        <v>0.0</v>
      </c>
      <c r="B2" s="1">
        <v>268.0</v>
      </c>
      <c r="C2" s="1">
        <v>273.0</v>
      </c>
      <c r="D2" s="1">
        <v>253.0</v>
      </c>
      <c r="E2" s="1">
        <v>37.0</v>
      </c>
      <c r="F2" s="1">
        <v>28.0</v>
      </c>
      <c r="G2" s="1">
        <v>11.0</v>
      </c>
      <c r="H2" s="1">
        <v>314.0</v>
      </c>
      <c r="I2" s="1">
        <v>26.0</v>
      </c>
      <c r="J2" s="1">
        <v>54.0</v>
      </c>
      <c r="K2" s="1">
        <v>154.0</v>
      </c>
      <c r="L2" s="1">
        <v>76.0</v>
      </c>
      <c r="M2" s="1">
        <v>165.0</v>
      </c>
      <c r="N2" s="1">
        <v>272.0</v>
      </c>
      <c r="O2" s="1">
        <v>2.0</v>
      </c>
      <c r="P2" s="1">
        <v>22.0</v>
      </c>
      <c r="Q2" s="1">
        <v>42.0</v>
      </c>
      <c r="R2" s="1">
        <v>10.0</v>
      </c>
    </row>
    <row r="3">
      <c r="A3" s="1">
        <v>1.0</v>
      </c>
      <c r="B3" s="1">
        <v>979.0</v>
      </c>
      <c r="C3" s="1">
        <v>80.0</v>
      </c>
      <c r="D3" s="1">
        <v>43.0</v>
      </c>
      <c r="E3" s="1">
        <v>318.0</v>
      </c>
      <c r="F3" s="1">
        <v>814.0</v>
      </c>
      <c r="G3" s="1">
        <v>2598.0</v>
      </c>
      <c r="H3" s="1">
        <v>149.0</v>
      </c>
      <c r="I3" s="1">
        <v>10.0</v>
      </c>
      <c r="J3" s="1">
        <v>23.0</v>
      </c>
      <c r="K3" s="1">
        <v>23.0</v>
      </c>
      <c r="L3" s="1">
        <v>55.0</v>
      </c>
      <c r="M3" s="1">
        <v>40.0</v>
      </c>
      <c r="N3" s="1">
        <v>331.0</v>
      </c>
      <c r="O3" s="1">
        <v>28.0</v>
      </c>
      <c r="P3" s="1">
        <v>19.0</v>
      </c>
      <c r="Q3" s="1">
        <v>2.0</v>
      </c>
      <c r="R3" s="1">
        <v>6.0</v>
      </c>
    </row>
    <row r="4">
      <c r="A4" s="1">
        <v>2.0</v>
      </c>
      <c r="B4" s="1">
        <v>7886.0</v>
      </c>
      <c r="C4" s="1">
        <v>179.0</v>
      </c>
      <c r="D4" s="1">
        <v>114.0</v>
      </c>
      <c r="E4" s="1">
        <v>597.0</v>
      </c>
      <c r="F4" s="1">
        <v>1374.0</v>
      </c>
      <c r="G4" s="1">
        <v>1420.0</v>
      </c>
      <c r="H4" s="1">
        <v>249.0</v>
      </c>
      <c r="I4" s="1">
        <v>11.0</v>
      </c>
      <c r="J4" s="1">
        <v>102.0</v>
      </c>
      <c r="K4" s="1">
        <v>6.0</v>
      </c>
      <c r="L4" s="1">
        <v>106.0</v>
      </c>
      <c r="M4" s="1">
        <v>13.0</v>
      </c>
      <c r="N4" s="1">
        <v>33.0</v>
      </c>
      <c r="O4" s="1">
        <v>25.0</v>
      </c>
      <c r="P4" s="1">
        <v>4.0</v>
      </c>
      <c r="Q4" s="1">
        <v>9.0</v>
      </c>
      <c r="R4" s="1">
        <v>6.0</v>
      </c>
    </row>
    <row r="5">
      <c r="A5" s="1">
        <v>3.0</v>
      </c>
      <c r="B5" s="1">
        <v>3656.0</v>
      </c>
      <c r="C5" s="1">
        <v>508.0</v>
      </c>
      <c r="D5" s="1">
        <v>1173.0</v>
      </c>
      <c r="E5" s="1">
        <v>6052.0</v>
      </c>
      <c r="F5" s="1">
        <v>1949.0</v>
      </c>
      <c r="G5" s="1">
        <v>1298.0</v>
      </c>
      <c r="H5" s="1">
        <v>81.0</v>
      </c>
      <c r="I5" s="1">
        <v>1837.0</v>
      </c>
      <c r="J5" s="1">
        <v>1449.0</v>
      </c>
      <c r="K5" s="1">
        <v>22.0</v>
      </c>
      <c r="L5" s="1">
        <v>171.0</v>
      </c>
      <c r="M5" s="1">
        <v>29.0</v>
      </c>
      <c r="N5" s="1">
        <v>65.0</v>
      </c>
      <c r="O5" s="1">
        <v>38.0</v>
      </c>
      <c r="P5" s="1">
        <v>7.0</v>
      </c>
      <c r="Q5" s="1">
        <v>166.0</v>
      </c>
      <c r="R5" s="1">
        <v>24.0</v>
      </c>
    </row>
    <row r="6">
      <c r="A6" s="1">
        <v>4.0</v>
      </c>
      <c r="B6" s="1">
        <v>9.0</v>
      </c>
      <c r="C6" s="1">
        <v>68.0</v>
      </c>
      <c r="D6" s="1">
        <v>281.0</v>
      </c>
      <c r="E6" s="1">
        <v>416.0</v>
      </c>
      <c r="F6" s="1">
        <v>681.0</v>
      </c>
      <c r="G6" s="1">
        <v>37.0</v>
      </c>
      <c r="H6" s="1">
        <v>1255.0</v>
      </c>
      <c r="I6" s="1">
        <v>25.0</v>
      </c>
      <c r="J6" s="1">
        <v>21.0</v>
      </c>
      <c r="K6" s="1">
        <v>67.0</v>
      </c>
      <c r="L6" s="1">
        <v>2094.0</v>
      </c>
      <c r="M6" s="1">
        <v>585.0</v>
      </c>
      <c r="N6" s="1">
        <v>526.0</v>
      </c>
      <c r="O6" s="1">
        <v>2986.0</v>
      </c>
      <c r="P6" s="1">
        <v>854.0</v>
      </c>
      <c r="Q6" s="1">
        <v>3.0</v>
      </c>
      <c r="R6" s="1">
        <v>36.0</v>
      </c>
    </row>
    <row r="7">
      <c r="A7" s="1">
        <v>5.0</v>
      </c>
      <c r="B7" s="1">
        <v>268.0</v>
      </c>
      <c r="C7" s="1">
        <v>2098.0</v>
      </c>
      <c r="D7" s="1">
        <v>10294.0</v>
      </c>
      <c r="E7" s="1">
        <v>6355.0</v>
      </c>
      <c r="F7" s="1">
        <v>883.0</v>
      </c>
      <c r="G7" s="1">
        <v>149.0</v>
      </c>
      <c r="H7" s="1">
        <v>889.0</v>
      </c>
      <c r="I7" s="1">
        <v>7159.0</v>
      </c>
      <c r="J7" s="1">
        <v>4166.0</v>
      </c>
      <c r="K7" s="1">
        <v>1327.0</v>
      </c>
      <c r="L7" s="1">
        <v>2829.0</v>
      </c>
      <c r="M7" s="1">
        <v>5513.0</v>
      </c>
      <c r="N7" s="1">
        <v>4531.0</v>
      </c>
      <c r="O7" s="1">
        <v>614.0</v>
      </c>
      <c r="P7" s="1">
        <v>342.0</v>
      </c>
      <c r="Q7" s="1">
        <v>2759.0</v>
      </c>
      <c r="R7" s="1">
        <v>660.0</v>
      </c>
    </row>
    <row r="8">
      <c r="A8" s="1">
        <v>6.0</v>
      </c>
      <c r="B8" s="1">
        <v>249.0</v>
      </c>
      <c r="C8" s="1">
        <v>5102.0</v>
      </c>
      <c r="D8" s="1">
        <v>2755.0</v>
      </c>
      <c r="E8" s="1">
        <v>1451.0</v>
      </c>
      <c r="F8" s="1">
        <v>468.0</v>
      </c>
      <c r="G8" s="1">
        <v>164.0</v>
      </c>
      <c r="H8" s="1">
        <v>4296.0</v>
      </c>
      <c r="I8" s="1">
        <v>1221.0</v>
      </c>
      <c r="J8" s="1">
        <v>1059.0</v>
      </c>
      <c r="K8" s="1">
        <v>4138.0</v>
      </c>
      <c r="L8" s="1">
        <v>1055.0</v>
      </c>
      <c r="M8" s="1">
        <v>820.0</v>
      </c>
      <c r="N8" s="1">
        <v>1551.0</v>
      </c>
      <c r="O8" s="1">
        <v>122.0</v>
      </c>
      <c r="P8" s="1">
        <v>192.0</v>
      </c>
      <c r="Q8" s="1">
        <v>353.0</v>
      </c>
      <c r="R8" s="1">
        <v>108.0</v>
      </c>
    </row>
    <row r="9">
      <c r="A9" s="1">
        <v>7.0</v>
      </c>
      <c r="B9" s="1">
        <v>40.0</v>
      </c>
      <c r="C9" s="1">
        <v>27.0</v>
      </c>
      <c r="D9" s="1">
        <v>23.0</v>
      </c>
      <c r="E9" s="1">
        <v>38.0</v>
      </c>
      <c r="F9" s="1">
        <v>69.0</v>
      </c>
      <c r="G9" s="1">
        <v>42.0</v>
      </c>
      <c r="H9" s="1">
        <v>47.0</v>
      </c>
      <c r="I9" s="1">
        <v>2.0</v>
      </c>
      <c r="J9" s="1">
        <v>11.0</v>
      </c>
      <c r="K9" s="1">
        <v>4.0</v>
      </c>
      <c r="L9" s="1">
        <v>210.0</v>
      </c>
      <c r="M9" s="1">
        <v>30.0</v>
      </c>
      <c r="N9" s="1">
        <v>60.0</v>
      </c>
      <c r="O9" s="1">
        <v>73.0</v>
      </c>
      <c r="P9" s="1">
        <v>15.0</v>
      </c>
      <c r="Q9" s="1">
        <v>5.0</v>
      </c>
      <c r="R9" s="1">
        <v>6.0</v>
      </c>
    </row>
    <row r="10">
      <c r="A10" s="1">
        <v>8.0</v>
      </c>
      <c r="B10" s="1">
        <v>55.0</v>
      </c>
      <c r="C10" s="1">
        <v>100.0</v>
      </c>
      <c r="D10" s="1">
        <v>253.0</v>
      </c>
      <c r="E10" s="1">
        <v>399.0</v>
      </c>
      <c r="F10" s="1">
        <v>304.0</v>
      </c>
      <c r="G10" s="1">
        <v>41.0</v>
      </c>
      <c r="H10" s="1">
        <v>40.0</v>
      </c>
      <c r="I10" s="1">
        <v>25.0</v>
      </c>
      <c r="J10" s="1">
        <v>45.0</v>
      </c>
      <c r="K10" s="1">
        <v>9.0</v>
      </c>
      <c r="L10" s="1">
        <v>185.0</v>
      </c>
      <c r="M10" s="1">
        <v>88.0</v>
      </c>
      <c r="N10" s="1">
        <v>108.0</v>
      </c>
      <c r="O10" s="1">
        <v>20.0</v>
      </c>
      <c r="P10" s="1">
        <v>15.0</v>
      </c>
      <c r="Q10" s="1">
        <v>23.0</v>
      </c>
      <c r="R10" s="1">
        <v>22.0</v>
      </c>
    </row>
    <row r="11">
      <c r="A11" s="1">
        <v>9.0</v>
      </c>
      <c r="B11" s="1">
        <v>4.0</v>
      </c>
      <c r="C11" s="1">
        <v>48.0</v>
      </c>
      <c r="D11" s="1">
        <v>152.0</v>
      </c>
      <c r="E11" s="1">
        <v>156.0</v>
      </c>
      <c r="F11" s="1">
        <v>49.0</v>
      </c>
      <c r="G11" s="1">
        <v>5.0</v>
      </c>
      <c r="H11" s="1">
        <v>72.0</v>
      </c>
      <c r="I11" s="1">
        <v>7.0</v>
      </c>
      <c r="J11" s="1">
        <v>7.0</v>
      </c>
      <c r="K11" s="1">
        <v>13.0</v>
      </c>
      <c r="L11" s="1">
        <v>470.0</v>
      </c>
      <c r="M11" s="1">
        <v>70.0</v>
      </c>
      <c r="N11" s="1">
        <v>134.0</v>
      </c>
      <c r="O11" s="1">
        <v>229.0</v>
      </c>
      <c r="P11" s="1">
        <v>51.0</v>
      </c>
      <c r="Q11" s="1">
        <v>2.0</v>
      </c>
      <c r="R11" s="1">
        <v>29.0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</row>
    <row r="21">
      <c r="A21" s="1">
        <v>0.0</v>
      </c>
      <c r="B21" s="1" t="str">
        <f t="shared" ref="B21:R21" si="1">LEFT(B41,4)</f>
        <v>0.42</v>
      </c>
      <c r="C21" s="1" t="str">
        <f t="shared" si="1"/>
        <v>0.52</v>
      </c>
      <c r="D21" s="1" t="str">
        <f t="shared" si="1"/>
        <v>0.52</v>
      </c>
      <c r="E21" s="1" t="str">
        <f t="shared" si="1"/>
        <v>0.24</v>
      </c>
      <c r="F21" s="1" t="str">
        <f t="shared" si="1"/>
        <v>0.32</v>
      </c>
      <c r="G21" s="1" t="str">
        <f t="shared" si="1"/>
        <v>0.36</v>
      </c>
      <c r="H21" s="1" t="str">
        <f t="shared" si="1"/>
        <v>0.33</v>
      </c>
      <c r="I21" s="1" t="str">
        <f t="shared" si="1"/>
        <v>0.38</v>
      </c>
      <c r="J21" s="1" t="str">
        <f t="shared" si="1"/>
        <v>0.44</v>
      </c>
      <c r="K21" s="1" t="str">
        <f t="shared" si="1"/>
        <v>0.32</v>
      </c>
      <c r="L21" s="1" t="str">
        <f t="shared" si="1"/>
        <v>0.42</v>
      </c>
      <c r="M21" s="1" t="str">
        <f t="shared" si="1"/>
        <v>0.33</v>
      </c>
      <c r="N21" s="1" t="str">
        <f t="shared" si="1"/>
        <v>0.22</v>
      </c>
      <c r="O21" s="1" t="str">
        <f t="shared" si="1"/>
        <v>0.50</v>
      </c>
      <c r="P21" s="1" t="str">
        <f t="shared" si="1"/>
        <v>0.36</v>
      </c>
      <c r="Q21" s="1" t="str">
        <f t="shared" si="1"/>
        <v>0.55</v>
      </c>
      <c r="R21" s="1" t="str">
        <f t="shared" si="1"/>
        <v>0.20</v>
      </c>
    </row>
    <row r="22">
      <c r="A22" s="1">
        <v>1.0</v>
      </c>
      <c r="B22" s="1" t="str">
        <f t="shared" ref="B22:R22" si="2">LEFT(B42,4)</f>
        <v>0.54</v>
      </c>
      <c r="C22" s="1" t="str">
        <f t="shared" si="2"/>
        <v>0.30</v>
      </c>
      <c r="D22" s="1" t="str">
        <f t="shared" si="2"/>
        <v>0.28</v>
      </c>
      <c r="E22" s="1" t="str">
        <f t="shared" si="2"/>
        <v>0.42</v>
      </c>
      <c r="F22" s="1" t="str">
        <f t="shared" si="2"/>
        <v>0.51</v>
      </c>
      <c r="G22" s="1" t="str">
        <f t="shared" si="2"/>
        <v>0.71</v>
      </c>
      <c r="H22" s="1" t="str">
        <f t="shared" si="2"/>
        <v>0.22</v>
      </c>
      <c r="I22" s="1" t="str">
        <f t="shared" si="2"/>
        <v>0.10</v>
      </c>
      <c r="J22" s="1" t="str">
        <f t="shared" si="2"/>
        <v>0.22</v>
      </c>
      <c r="K22" s="1" t="str">
        <f t="shared" si="2"/>
        <v>0.22</v>
      </c>
      <c r="L22" s="1" t="str">
        <f t="shared" si="2"/>
        <v>0.04</v>
      </c>
      <c r="M22" s="1" t="str">
        <f t="shared" si="2"/>
        <v>0.35</v>
      </c>
      <c r="N22" s="1" t="str">
        <f t="shared" si="2"/>
        <v>0.34</v>
      </c>
      <c r="O22" s="1" t="str">
        <f t="shared" si="2"/>
        <v>0.36</v>
      </c>
      <c r="P22" s="1" t="str">
        <f t="shared" si="2"/>
        <v>0.37</v>
      </c>
      <c r="Q22" s="1" t="str">
        <f t="shared" si="2"/>
        <v>0.50</v>
      </c>
      <c r="R22" s="1" t="str">
        <f t="shared" si="2"/>
        <v>0.00</v>
      </c>
    </row>
    <row r="23">
      <c r="A23" s="1">
        <v>2.0</v>
      </c>
      <c r="B23" s="1" t="str">
        <f t="shared" ref="B23:R23" si="3">LEFT(B43,4)</f>
        <v>0.77</v>
      </c>
      <c r="C23" s="1" t="str">
        <f t="shared" si="3"/>
        <v>0.57</v>
      </c>
      <c r="D23" s="1" t="str">
        <f t="shared" si="3"/>
        <v>0.39</v>
      </c>
      <c r="E23" s="1" t="str">
        <f t="shared" si="3"/>
        <v>0.54</v>
      </c>
      <c r="F23" s="1" t="str">
        <f t="shared" si="3"/>
        <v>0.70</v>
      </c>
      <c r="G23" s="1" t="str">
        <f t="shared" si="3"/>
        <v>0.60</v>
      </c>
      <c r="H23" s="1" t="str">
        <f t="shared" si="3"/>
        <v>0.43</v>
      </c>
      <c r="I23" s="1" t="str">
        <f t="shared" si="3"/>
        <v>0.27</v>
      </c>
      <c r="J23" s="1" t="str">
        <f t="shared" si="3"/>
        <v>0.41</v>
      </c>
      <c r="K23" s="1" t="str">
        <f t="shared" si="3"/>
        <v>0.33</v>
      </c>
      <c r="L23" s="1" t="str">
        <f t="shared" si="3"/>
        <v>0.21</v>
      </c>
      <c r="M23" s="1" t="str">
        <f t="shared" si="3"/>
        <v>0.15</v>
      </c>
      <c r="N23" s="1" t="str">
        <f t="shared" si="3"/>
        <v>0.06</v>
      </c>
      <c r="O23" s="1" t="str">
        <f t="shared" si="3"/>
        <v>0.16</v>
      </c>
      <c r="P23" s="1" t="str">
        <f t="shared" si="3"/>
        <v>0.00</v>
      </c>
      <c r="Q23" s="1" t="str">
        <f t="shared" si="3"/>
        <v>0.33</v>
      </c>
      <c r="R23" s="1" t="str">
        <f t="shared" si="3"/>
        <v>0.17</v>
      </c>
    </row>
    <row r="24">
      <c r="A24" s="1">
        <v>3.0</v>
      </c>
      <c r="B24" s="1" t="str">
        <f t="shared" ref="B24:R24" si="4">LEFT(B44,4)</f>
        <v>0.70</v>
      </c>
      <c r="C24" s="1" t="str">
        <f t="shared" si="4"/>
        <v>0.66</v>
      </c>
      <c r="D24" s="1" t="str">
        <f t="shared" si="4"/>
        <v>0.70</v>
      </c>
      <c r="E24" s="1" t="str">
        <f t="shared" si="4"/>
        <v>0.83</v>
      </c>
      <c r="F24" s="1" t="str">
        <f t="shared" si="4"/>
        <v>0.77</v>
      </c>
      <c r="G24" s="1" t="str">
        <f t="shared" si="4"/>
        <v>0.64</v>
      </c>
      <c r="H24" s="1" t="str">
        <f t="shared" si="4"/>
        <v>0.42</v>
      </c>
      <c r="I24" s="1" t="str">
        <f t="shared" si="4"/>
        <v>0.78</v>
      </c>
      <c r="J24" s="1" t="str">
        <f t="shared" si="4"/>
        <v>0.77</v>
      </c>
      <c r="K24" s="1" t="str">
        <f t="shared" si="4"/>
        <v>0.36</v>
      </c>
      <c r="L24" s="1" t="str">
        <f t="shared" si="4"/>
        <v>0.43</v>
      </c>
      <c r="M24" s="1" t="str">
        <f t="shared" si="4"/>
        <v>0.21</v>
      </c>
      <c r="N24" s="1" t="str">
        <f t="shared" si="4"/>
        <v>0.14</v>
      </c>
      <c r="O24" s="1" t="str">
        <f t="shared" si="4"/>
        <v>0.63</v>
      </c>
      <c r="P24" s="1" t="str">
        <f t="shared" si="4"/>
        <v>0.43</v>
      </c>
      <c r="Q24" s="1" t="str">
        <f t="shared" si="4"/>
        <v>0.56</v>
      </c>
      <c r="R24" s="1" t="str">
        <f t="shared" si="4"/>
        <v>0.08</v>
      </c>
    </row>
    <row r="25">
      <c r="A25" s="1">
        <v>4.0</v>
      </c>
      <c r="B25" s="1" t="str">
        <f t="shared" ref="B25:R25" si="5">LEFT(B45,4)</f>
        <v>0.33</v>
      </c>
      <c r="C25" s="1" t="str">
        <f t="shared" si="5"/>
        <v>0.54</v>
      </c>
      <c r="D25" s="1" t="str">
        <f t="shared" si="5"/>
        <v>0.64</v>
      </c>
      <c r="E25" s="1" t="str">
        <f t="shared" si="5"/>
        <v>0.67</v>
      </c>
      <c r="F25" s="1" t="str">
        <f t="shared" si="5"/>
        <v>0.72</v>
      </c>
      <c r="G25" s="1" t="str">
        <f t="shared" si="5"/>
        <v>0.24</v>
      </c>
      <c r="H25" s="1" t="str">
        <f t="shared" si="5"/>
        <v>0.68</v>
      </c>
      <c r="I25" s="1" t="str">
        <f t="shared" si="5"/>
        <v>0.44</v>
      </c>
      <c r="J25" s="1" t="str">
        <f t="shared" si="5"/>
        <v>0.38</v>
      </c>
      <c r="K25" s="1" t="str">
        <f t="shared" si="5"/>
        <v>0.48</v>
      </c>
      <c r="L25" s="1" t="str">
        <f t="shared" si="5"/>
        <v>0.73</v>
      </c>
      <c r="M25" s="1" t="str">
        <f t="shared" si="5"/>
        <v>0.72</v>
      </c>
      <c r="N25" s="1" t="str">
        <f t="shared" si="5"/>
        <v>0.60</v>
      </c>
      <c r="O25" s="1" t="str">
        <f t="shared" si="5"/>
        <v>0.88</v>
      </c>
      <c r="P25" s="1" t="str">
        <f t="shared" si="5"/>
        <v>0.88</v>
      </c>
      <c r="Q25" s="1" t="str">
        <f t="shared" si="5"/>
        <v>0.33</v>
      </c>
      <c r="R25" s="1" t="str">
        <f t="shared" si="5"/>
        <v>0.50</v>
      </c>
    </row>
    <row r="26">
      <c r="A26" s="1">
        <v>5.0</v>
      </c>
      <c r="B26" s="1" t="str">
        <f t="shared" ref="B26:R26" si="6">LEFT(B46,4)</f>
        <v>0.47</v>
      </c>
      <c r="C26" s="1" t="str">
        <f t="shared" si="6"/>
        <v>0.74</v>
      </c>
      <c r="D26" s="1" t="str">
        <f t="shared" si="6"/>
        <v>0.89</v>
      </c>
      <c r="E26" s="1" t="str">
        <f t="shared" si="6"/>
        <v>0.84</v>
      </c>
      <c r="F26" s="1" t="str">
        <f t="shared" si="6"/>
        <v>0.73</v>
      </c>
      <c r="G26" s="1" t="str">
        <f t="shared" si="6"/>
        <v>0.34</v>
      </c>
      <c r="H26" s="1" t="str">
        <f t="shared" si="6"/>
        <v>0.66</v>
      </c>
      <c r="I26" s="1" t="str">
        <f t="shared" si="6"/>
        <v>0.90</v>
      </c>
      <c r="J26" s="1" t="str">
        <f t="shared" si="6"/>
        <v>0.87</v>
      </c>
      <c r="K26" s="1" t="str">
        <f t="shared" si="6"/>
        <v>0.78</v>
      </c>
      <c r="L26" s="1" t="str">
        <f t="shared" si="6"/>
        <v>0.78</v>
      </c>
      <c r="M26" s="1" t="str">
        <f t="shared" si="6"/>
        <v>0.90</v>
      </c>
      <c r="N26" s="1" t="str">
        <f t="shared" si="6"/>
        <v>0.82</v>
      </c>
      <c r="O26" s="1" t="str">
        <f t="shared" si="6"/>
        <v>0.69</v>
      </c>
      <c r="P26" s="1" t="str">
        <f t="shared" si="6"/>
        <v>0.74</v>
      </c>
      <c r="Q26" s="1" t="str">
        <f t="shared" si="6"/>
        <v>0.92</v>
      </c>
      <c r="R26" s="1" t="str">
        <f t="shared" si="6"/>
        <v>0.89</v>
      </c>
    </row>
    <row r="27">
      <c r="A27" s="1">
        <v>6.0</v>
      </c>
      <c r="B27" s="1" t="str">
        <f t="shared" ref="B27:R27" si="7">LEFT(B47,4)</f>
        <v>0.52</v>
      </c>
      <c r="C27" s="1" t="str">
        <f t="shared" si="7"/>
        <v>0.91</v>
      </c>
      <c r="D27" s="1" t="str">
        <f t="shared" si="7"/>
        <v>0.81</v>
      </c>
      <c r="E27" s="1" t="str">
        <f t="shared" si="7"/>
        <v>0.76</v>
      </c>
      <c r="F27" s="1" t="str">
        <f t="shared" si="7"/>
        <v>0.71</v>
      </c>
      <c r="G27" s="1" t="str">
        <f t="shared" si="7"/>
        <v>0.55</v>
      </c>
      <c r="H27" s="1" t="str">
        <f t="shared" si="7"/>
        <v>0.85</v>
      </c>
      <c r="I27" s="1" t="str">
        <f t="shared" si="7"/>
        <v>0.84</v>
      </c>
      <c r="J27" s="1" t="str">
        <f t="shared" si="7"/>
        <v>0.80</v>
      </c>
      <c r="K27" s="1" t="str">
        <f t="shared" si="7"/>
        <v>0.91</v>
      </c>
      <c r="L27" s="1" t="str">
        <f t="shared" si="7"/>
        <v>0.70</v>
      </c>
      <c r="M27" s="1" t="str">
        <f t="shared" si="7"/>
        <v>0.61</v>
      </c>
      <c r="N27" s="1" t="str">
        <f t="shared" si="7"/>
        <v>0.66</v>
      </c>
      <c r="O27" s="1" t="str">
        <f t="shared" si="7"/>
        <v>0.61</v>
      </c>
      <c r="P27" s="1" t="str">
        <f t="shared" si="7"/>
        <v>0.64</v>
      </c>
      <c r="Q27" s="1" t="str">
        <f t="shared" si="7"/>
        <v>0.69</v>
      </c>
      <c r="R27" s="1" t="str">
        <f t="shared" si="7"/>
        <v>0.65</v>
      </c>
    </row>
    <row r="28">
      <c r="A28" s="1">
        <v>7.0</v>
      </c>
      <c r="B28" s="1" t="str">
        <f t="shared" ref="B28:R28" si="8">LEFT(B48,4)</f>
        <v>0.20</v>
      </c>
      <c r="C28" s="1" t="str">
        <f t="shared" si="8"/>
        <v>0.19</v>
      </c>
      <c r="D28" s="1" t="str">
        <f t="shared" si="8"/>
        <v>0.13</v>
      </c>
      <c r="E28" s="1" t="str">
        <f t="shared" si="8"/>
        <v>0.08</v>
      </c>
      <c r="F28" s="1" t="str">
        <f t="shared" si="8"/>
        <v>0.39</v>
      </c>
      <c r="G28" s="1" t="str">
        <f t="shared" si="8"/>
        <v>0.19</v>
      </c>
      <c r="H28" s="1" t="str">
        <f t="shared" si="8"/>
        <v>0.15</v>
      </c>
      <c r="I28" s="1" t="str">
        <f t="shared" si="8"/>
        <v>0.00</v>
      </c>
      <c r="J28" s="1" t="str">
        <f t="shared" si="8"/>
        <v>0.18</v>
      </c>
      <c r="K28" s="1" t="str">
        <f t="shared" si="8"/>
        <v>0.00</v>
      </c>
      <c r="L28" s="1" t="str">
        <f t="shared" si="8"/>
        <v>0.31</v>
      </c>
      <c r="M28" s="1" t="str">
        <f t="shared" si="8"/>
        <v>0.17</v>
      </c>
      <c r="N28" s="1" t="str">
        <f t="shared" si="8"/>
        <v>0.18</v>
      </c>
      <c r="O28" s="1" t="str">
        <f t="shared" si="8"/>
        <v>0.10</v>
      </c>
      <c r="P28" s="1" t="str">
        <f t="shared" si="8"/>
        <v>0.33</v>
      </c>
      <c r="Q28" s="1" t="str">
        <f t="shared" si="8"/>
        <v>0.00</v>
      </c>
      <c r="R28" s="1" t="str">
        <f t="shared" si="8"/>
        <v>0.17</v>
      </c>
    </row>
    <row r="29">
      <c r="A29" s="1">
        <v>8.0</v>
      </c>
      <c r="B29" s="1" t="str">
        <f t="shared" ref="B29:R29" si="9">LEFT(B49,4)</f>
        <v>0.13</v>
      </c>
      <c r="C29" s="1" t="str">
        <f t="shared" si="9"/>
        <v>0.31</v>
      </c>
      <c r="D29" s="1" t="str">
        <f t="shared" si="9"/>
        <v>0.35</v>
      </c>
      <c r="E29" s="1" t="str">
        <f t="shared" si="9"/>
        <v>0.42</v>
      </c>
      <c r="F29" s="1" t="str">
        <f t="shared" si="9"/>
        <v>0.47</v>
      </c>
      <c r="G29" s="1" t="str">
        <f t="shared" si="9"/>
        <v>0.12</v>
      </c>
      <c r="H29" s="1" t="str">
        <f t="shared" si="9"/>
        <v>0.20</v>
      </c>
      <c r="I29" s="1" t="str">
        <f t="shared" si="9"/>
        <v>0.28</v>
      </c>
      <c r="J29" s="1" t="str">
        <f t="shared" si="9"/>
        <v>0.47</v>
      </c>
      <c r="K29" s="1" t="str">
        <f t="shared" si="9"/>
        <v>0.11</v>
      </c>
      <c r="L29" s="1" t="str">
        <f t="shared" si="9"/>
        <v>0.37</v>
      </c>
      <c r="M29" s="1" t="str">
        <f t="shared" si="9"/>
        <v>0.23</v>
      </c>
      <c r="N29" s="1" t="str">
        <f t="shared" si="9"/>
        <v>0.22</v>
      </c>
      <c r="O29" s="1" t="str">
        <f t="shared" si="9"/>
        <v>0.35</v>
      </c>
      <c r="P29" s="1" t="str">
        <f t="shared" si="9"/>
        <v>0.53</v>
      </c>
      <c r="Q29" s="1" t="str">
        <f t="shared" si="9"/>
        <v>0.30</v>
      </c>
      <c r="R29" s="1" t="str">
        <f t="shared" si="9"/>
        <v>0.36</v>
      </c>
    </row>
    <row r="30">
      <c r="A30" s="1">
        <v>9.0</v>
      </c>
      <c r="B30" s="1" t="str">
        <f t="shared" ref="B30:R30" si="10">LEFT(B50,4)</f>
        <v>0.00</v>
      </c>
      <c r="C30" s="1" t="str">
        <f t="shared" si="10"/>
        <v>0.21</v>
      </c>
      <c r="D30" s="1" t="str">
        <f t="shared" si="10"/>
        <v>0.34</v>
      </c>
      <c r="E30" s="1" t="str">
        <f t="shared" si="10"/>
        <v>0.43</v>
      </c>
      <c r="F30" s="1" t="str">
        <f t="shared" si="10"/>
        <v>0.45</v>
      </c>
      <c r="G30" s="1" t="str">
        <f t="shared" si="10"/>
        <v>0.60</v>
      </c>
      <c r="H30" s="1" t="str">
        <f t="shared" si="10"/>
        <v>0.39</v>
      </c>
      <c r="I30" s="1" t="str">
        <f t="shared" si="10"/>
        <v>0.29</v>
      </c>
      <c r="J30" s="1" t="str">
        <f t="shared" si="10"/>
        <v>0.14</v>
      </c>
      <c r="K30" s="1" t="str">
        <f t="shared" si="10"/>
        <v>0.08</v>
      </c>
      <c r="L30" s="1" t="str">
        <f t="shared" si="10"/>
        <v>0.40</v>
      </c>
      <c r="M30" s="1" t="str">
        <f t="shared" si="10"/>
        <v>0.19</v>
      </c>
      <c r="N30" s="1" t="str">
        <f t="shared" si="10"/>
        <v>0.22</v>
      </c>
      <c r="O30" s="1" t="str">
        <f t="shared" si="10"/>
        <v>0.38</v>
      </c>
      <c r="P30" s="1" t="str">
        <f t="shared" si="10"/>
        <v>0.41</v>
      </c>
      <c r="Q30" s="1" t="str">
        <f t="shared" si="10"/>
        <v>0.50</v>
      </c>
      <c r="R30" s="1" t="str">
        <f t="shared" si="10"/>
        <v>0.34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</row>
    <row r="41">
      <c r="A41" s="1">
        <v>0.0</v>
      </c>
      <c r="B41" s="1" t="s">
        <v>422</v>
      </c>
      <c r="C41" s="1" t="s">
        <v>92</v>
      </c>
      <c r="D41" s="1" t="s">
        <v>897</v>
      </c>
      <c r="E41" s="1" t="s">
        <v>1271</v>
      </c>
      <c r="F41" s="1" t="s">
        <v>1272</v>
      </c>
      <c r="G41" s="1" t="s">
        <v>780</v>
      </c>
      <c r="H41" s="1" t="s">
        <v>1273</v>
      </c>
      <c r="I41" s="1" t="s">
        <v>1274</v>
      </c>
      <c r="J41" s="1" t="s">
        <v>1275</v>
      </c>
      <c r="K41" s="1" t="s">
        <v>55</v>
      </c>
      <c r="L41" s="1" t="s">
        <v>1276</v>
      </c>
      <c r="M41" s="1" t="s">
        <v>386</v>
      </c>
      <c r="N41" s="1" t="s">
        <v>1277</v>
      </c>
      <c r="O41" s="1" t="s">
        <v>410</v>
      </c>
      <c r="P41" s="1" t="s">
        <v>780</v>
      </c>
      <c r="Q41" s="1" t="s">
        <v>1278</v>
      </c>
      <c r="R41" s="1" t="s">
        <v>941</v>
      </c>
    </row>
    <row r="42">
      <c r="A42" s="1">
        <v>1.0</v>
      </c>
      <c r="B42" s="1" t="s">
        <v>452</v>
      </c>
      <c r="C42" s="1" t="s">
        <v>78</v>
      </c>
      <c r="D42" s="1" t="s">
        <v>1279</v>
      </c>
      <c r="E42" s="1" t="s">
        <v>792</v>
      </c>
      <c r="F42" s="1" t="s">
        <v>1280</v>
      </c>
      <c r="G42" s="1" t="s">
        <v>863</v>
      </c>
      <c r="H42" s="1" t="s">
        <v>1281</v>
      </c>
      <c r="I42" s="1" t="s">
        <v>1201</v>
      </c>
      <c r="J42" s="1" t="s">
        <v>952</v>
      </c>
      <c r="K42" s="1" t="s">
        <v>1282</v>
      </c>
      <c r="L42" s="1" t="s">
        <v>1283</v>
      </c>
      <c r="M42" s="1" t="s">
        <v>1284</v>
      </c>
      <c r="N42" s="1" t="s">
        <v>526</v>
      </c>
      <c r="O42" s="1" t="s">
        <v>266</v>
      </c>
      <c r="P42" s="1" t="s">
        <v>963</v>
      </c>
      <c r="Q42" s="1" t="s">
        <v>410</v>
      </c>
      <c r="R42" s="1" t="s">
        <v>56</v>
      </c>
    </row>
    <row r="43">
      <c r="A43" s="1">
        <v>2.0</v>
      </c>
      <c r="B43" s="1" t="s">
        <v>411</v>
      </c>
      <c r="C43" s="1" t="s">
        <v>309</v>
      </c>
      <c r="D43" s="1" t="s">
        <v>1285</v>
      </c>
      <c r="E43" s="1" t="s">
        <v>291</v>
      </c>
      <c r="F43" s="1" t="s">
        <v>818</v>
      </c>
      <c r="G43" s="1" t="s">
        <v>1286</v>
      </c>
      <c r="H43" s="1" t="s">
        <v>1287</v>
      </c>
      <c r="I43" s="1" t="s">
        <v>651</v>
      </c>
      <c r="J43" s="1" t="s">
        <v>1288</v>
      </c>
      <c r="K43" s="1" t="s">
        <v>469</v>
      </c>
      <c r="L43" s="1" t="s">
        <v>1289</v>
      </c>
      <c r="M43" s="1" t="s">
        <v>1290</v>
      </c>
      <c r="N43" s="1" t="s">
        <v>1291</v>
      </c>
      <c r="O43" s="1" t="s">
        <v>1292</v>
      </c>
      <c r="P43" s="1" t="s">
        <v>134</v>
      </c>
      <c r="Q43" s="1" t="s">
        <v>919</v>
      </c>
      <c r="R43" s="1" t="s">
        <v>1293</v>
      </c>
    </row>
    <row r="44">
      <c r="A44" s="1">
        <v>3.0</v>
      </c>
      <c r="B44" s="1" t="s">
        <v>1294</v>
      </c>
      <c r="C44" s="1" t="s">
        <v>139</v>
      </c>
      <c r="D44" s="1" t="s">
        <v>1295</v>
      </c>
      <c r="E44" s="1" t="s">
        <v>488</v>
      </c>
      <c r="F44" s="1" t="s">
        <v>1296</v>
      </c>
      <c r="G44" s="1" t="s">
        <v>1297</v>
      </c>
      <c r="H44" s="1" t="s">
        <v>792</v>
      </c>
      <c r="I44" s="1" t="s">
        <v>87</v>
      </c>
      <c r="J44" s="1" t="s">
        <v>478</v>
      </c>
      <c r="K44" s="1" t="s">
        <v>663</v>
      </c>
      <c r="L44" s="1" t="s">
        <v>1298</v>
      </c>
      <c r="M44" s="1" t="s">
        <v>1299</v>
      </c>
      <c r="N44" s="1" t="s">
        <v>1300</v>
      </c>
      <c r="O44" s="1" t="s">
        <v>1301</v>
      </c>
      <c r="P44" s="1" t="s">
        <v>76</v>
      </c>
      <c r="Q44" s="1" t="s">
        <v>150</v>
      </c>
      <c r="R44" s="1" t="s">
        <v>660</v>
      </c>
    </row>
    <row r="45">
      <c r="A45" s="1">
        <v>4.0</v>
      </c>
      <c r="B45" s="1" t="s">
        <v>869</v>
      </c>
      <c r="C45" s="1" t="s">
        <v>1302</v>
      </c>
      <c r="D45" s="1" t="s">
        <v>221</v>
      </c>
      <c r="E45" s="1" t="s">
        <v>372</v>
      </c>
      <c r="F45" s="1" t="s">
        <v>1303</v>
      </c>
      <c r="G45" s="1" t="s">
        <v>1304</v>
      </c>
      <c r="H45" s="1" t="s">
        <v>1305</v>
      </c>
      <c r="I45" s="1" t="s">
        <v>1306</v>
      </c>
      <c r="J45" s="1" t="s">
        <v>1196</v>
      </c>
      <c r="K45" s="1" t="s">
        <v>1022</v>
      </c>
      <c r="L45" s="1" t="s">
        <v>361</v>
      </c>
      <c r="M45" s="1" t="s">
        <v>110</v>
      </c>
      <c r="N45" s="1" t="s">
        <v>1307</v>
      </c>
      <c r="O45" s="1" t="s">
        <v>182</v>
      </c>
      <c r="P45" s="1" t="s">
        <v>925</v>
      </c>
      <c r="Q45" s="1" t="s">
        <v>469</v>
      </c>
      <c r="R45" s="1" t="s">
        <v>564</v>
      </c>
    </row>
    <row r="46">
      <c r="A46" s="1">
        <v>5.0</v>
      </c>
      <c r="B46" s="1" t="s">
        <v>738</v>
      </c>
      <c r="C46" s="1" t="s">
        <v>595</v>
      </c>
      <c r="D46" s="1" t="s">
        <v>1308</v>
      </c>
      <c r="E46" s="1" t="s">
        <v>605</v>
      </c>
      <c r="F46" s="1" t="s">
        <v>73</v>
      </c>
      <c r="G46" s="1" t="s">
        <v>873</v>
      </c>
      <c r="H46" s="1" t="s">
        <v>1309</v>
      </c>
      <c r="I46" s="1" t="s">
        <v>192</v>
      </c>
      <c r="J46" s="1" t="s">
        <v>906</v>
      </c>
      <c r="K46" s="1" t="s">
        <v>1310</v>
      </c>
      <c r="L46" s="1" t="s">
        <v>1186</v>
      </c>
      <c r="M46" s="1" t="s">
        <v>192</v>
      </c>
      <c r="N46" s="1" t="s">
        <v>343</v>
      </c>
      <c r="O46" s="1" t="s">
        <v>285</v>
      </c>
      <c r="P46" s="1" t="s">
        <v>815</v>
      </c>
      <c r="Q46" s="1" t="s">
        <v>171</v>
      </c>
      <c r="R46" s="1" t="s">
        <v>1311</v>
      </c>
    </row>
    <row r="47">
      <c r="A47" s="1">
        <v>6.0</v>
      </c>
      <c r="B47" s="1" t="s">
        <v>416</v>
      </c>
      <c r="C47" s="1" t="s">
        <v>479</v>
      </c>
      <c r="D47" s="1" t="s">
        <v>708</v>
      </c>
      <c r="E47" s="1" t="s">
        <v>116</v>
      </c>
      <c r="F47" s="1" t="s">
        <v>346</v>
      </c>
      <c r="G47" s="1" t="s">
        <v>436</v>
      </c>
      <c r="H47" s="1" t="s">
        <v>985</v>
      </c>
      <c r="I47" s="1" t="s">
        <v>201</v>
      </c>
      <c r="J47" s="1" t="s">
        <v>209</v>
      </c>
      <c r="K47" s="1" t="s">
        <v>479</v>
      </c>
      <c r="L47" s="1" t="s">
        <v>1312</v>
      </c>
      <c r="M47" s="1" t="s">
        <v>990</v>
      </c>
      <c r="N47" s="1" t="s">
        <v>139</v>
      </c>
      <c r="O47" s="1" t="s">
        <v>688</v>
      </c>
      <c r="P47" s="1" t="s">
        <v>470</v>
      </c>
      <c r="Q47" s="1" t="s">
        <v>151</v>
      </c>
      <c r="R47" s="1" t="s">
        <v>758</v>
      </c>
    </row>
    <row r="48">
      <c r="A48" s="1">
        <v>7.0</v>
      </c>
      <c r="B48" s="1" t="s">
        <v>1313</v>
      </c>
      <c r="C48" s="1" t="s">
        <v>1314</v>
      </c>
      <c r="D48" s="1" t="s">
        <v>1315</v>
      </c>
      <c r="E48" s="1" t="s">
        <v>1316</v>
      </c>
      <c r="F48" s="1" t="s">
        <v>891</v>
      </c>
      <c r="G48" s="1" t="s">
        <v>1317</v>
      </c>
      <c r="H48" s="1" t="s">
        <v>1193</v>
      </c>
      <c r="I48" s="1" t="s">
        <v>134</v>
      </c>
      <c r="J48" s="1" t="s">
        <v>524</v>
      </c>
      <c r="K48" s="1" t="s">
        <v>106</v>
      </c>
      <c r="L48" s="1" t="s">
        <v>1318</v>
      </c>
      <c r="M48" s="1" t="s">
        <v>1319</v>
      </c>
      <c r="N48" s="1" t="s">
        <v>1320</v>
      </c>
      <c r="O48" s="1" t="s">
        <v>1321</v>
      </c>
      <c r="P48" s="1" t="s">
        <v>1322</v>
      </c>
      <c r="Q48" s="1" t="s">
        <v>532</v>
      </c>
      <c r="R48" s="1" t="s">
        <v>1323</v>
      </c>
    </row>
    <row r="49">
      <c r="A49" s="1">
        <v>8.0</v>
      </c>
      <c r="B49" s="1" t="s">
        <v>1324</v>
      </c>
      <c r="C49" s="1" t="s">
        <v>1325</v>
      </c>
      <c r="D49" s="1" t="s">
        <v>1326</v>
      </c>
      <c r="E49" s="1" t="s">
        <v>940</v>
      </c>
      <c r="F49" s="1" t="s">
        <v>932</v>
      </c>
      <c r="G49" s="1" t="s">
        <v>1327</v>
      </c>
      <c r="H49" s="1" t="s">
        <v>1328</v>
      </c>
      <c r="I49" s="1" t="s">
        <v>1329</v>
      </c>
      <c r="J49" s="1" t="s">
        <v>1330</v>
      </c>
      <c r="K49" s="1" t="s">
        <v>732</v>
      </c>
      <c r="L49" s="1" t="s">
        <v>1331</v>
      </c>
      <c r="M49" s="1" t="s">
        <v>1332</v>
      </c>
      <c r="N49" s="1" t="s">
        <v>1333</v>
      </c>
      <c r="O49" s="1" t="s">
        <v>849</v>
      </c>
      <c r="P49" s="1" t="s">
        <v>686</v>
      </c>
      <c r="Q49" s="1" t="s">
        <v>100</v>
      </c>
      <c r="R49" s="1" t="s">
        <v>964</v>
      </c>
    </row>
    <row r="50">
      <c r="A50" s="1">
        <v>9.0</v>
      </c>
      <c r="B50" s="1" t="s">
        <v>134</v>
      </c>
      <c r="C50" s="1" t="s">
        <v>1334</v>
      </c>
      <c r="D50" s="1" t="s">
        <v>1335</v>
      </c>
      <c r="E50" s="1" t="s">
        <v>540</v>
      </c>
      <c r="F50" s="1" t="s">
        <v>259</v>
      </c>
      <c r="G50" s="1" t="s">
        <v>576</v>
      </c>
      <c r="H50" s="1" t="s">
        <v>1336</v>
      </c>
      <c r="I50" s="1" t="s">
        <v>335</v>
      </c>
      <c r="J50" s="1" t="s">
        <v>326</v>
      </c>
      <c r="K50" s="1" t="s">
        <v>1337</v>
      </c>
      <c r="L50" s="1" t="s">
        <v>315</v>
      </c>
      <c r="M50" s="1" t="s">
        <v>1338</v>
      </c>
      <c r="N50" s="1" t="s">
        <v>1339</v>
      </c>
      <c r="O50" s="1" t="s">
        <v>396</v>
      </c>
      <c r="P50" s="1" t="s">
        <v>1340</v>
      </c>
      <c r="Q50" s="1" t="s">
        <v>188</v>
      </c>
      <c r="R50" s="1" t="s">
        <v>1160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</row>
    <row r="2">
      <c r="A2" s="1">
        <v>0.0</v>
      </c>
      <c r="B2" s="1">
        <v>235.0</v>
      </c>
      <c r="C2" s="1">
        <v>111.0</v>
      </c>
      <c r="D2" s="1">
        <v>192.0</v>
      </c>
      <c r="E2" s="1">
        <v>35.0</v>
      </c>
      <c r="F2" s="1">
        <v>17.0</v>
      </c>
      <c r="G2" s="1">
        <v>13.0</v>
      </c>
      <c r="H2" s="1">
        <v>245.0</v>
      </c>
      <c r="I2" s="1">
        <v>23.0</v>
      </c>
      <c r="J2" s="1">
        <v>28.0</v>
      </c>
      <c r="K2" s="1">
        <v>93.0</v>
      </c>
      <c r="L2" s="1">
        <v>165.0</v>
      </c>
      <c r="M2" s="1">
        <v>371.0</v>
      </c>
      <c r="N2" s="1">
        <v>525.0</v>
      </c>
      <c r="O2" s="1">
        <v>5.0</v>
      </c>
      <c r="P2" s="1">
        <v>38.0</v>
      </c>
      <c r="Q2" s="1">
        <v>55.0</v>
      </c>
      <c r="R2" s="1">
        <v>26.0</v>
      </c>
      <c r="S2" s="1">
        <v>9.0</v>
      </c>
    </row>
    <row r="3">
      <c r="A3" s="1">
        <v>1.0</v>
      </c>
      <c r="B3" s="1">
        <v>718.0</v>
      </c>
      <c r="C3" s="1">
        <v>29.0</v>
      </c>
      <c r="D3" s="1">
        <v>31.0</v>
      </c>
      <c r="E3" s="1">
        <v>248.0</v>
      </c>
      <c r="F3" s="1">
        <v>790.0</v>
      </c>
      <c r="G3" s="1">
        <v>2417.0</v>
      </c>
      <c r="H3" s="1">
        <v>90.0</v>
      </c>
      <c r="I3" s="1">
        <v>4.0</v>
      </c>
      <c r="J3" s="1">
        <v>12.0</v>
      </c>
      <c r="K3" s="1">
        <v>4.0</v>
      </c>
      <c r="L3" s="1">
        <v>37.0</v>
      </c>
      <c r="M3" s="1">
        <v>34.0</v>
      </c>
      <c r="N3" s="1">
        <v>265.0</v>
      </c>
      <c r="O3" s="1">
        <v>28.0</v>
      </c>
      <c r="P3" s="1">
        <v>13.0</v>
      </c>
      <c r="Q3" s="1">
        <v>3.0</v>
      </c>
      <c r="R3" s="1">
        <v>4.0</v>
      </c>
      <c r="S3" s="1">
        <v>3.0</v>
      </c>
    </row>
    <row r="4">
      <c r="A4" s="1">
        <v>2.0</v>
      </c>
      <c r="B4" s="1">
        <v>7566.0</v>
      </c>
      <c r="C4" s="1">
        <v>87.0</v>
      </c>
      <c r="D4" s="1">
        <v>60.0</v>
      </c>
      <c r="E4" s="1">
        <v>508.0</v>
      </c>
      <c r="F4" s="1">
        <v>1172.0</v>
      </c>
      <c r="G4" s="1">
        <v>1479.0</v>
      </c>
      <c r="H4" s="1">
        <v>179.0</v>
      </c>
      <c r="I4" s="1">
        <v>12.0</v>
      </c>
      <c r="J4" s="1">
        <v>99.0</v>
      </c>
      <c r="K4" s="1">
        <v>2.0</v>
      </c>
      <c r="L4" s="1">
        <v>149.0</v>
      </c>
      <c r="M4" s="1">
        <v>12.0</v>
      </c>
      <c r="N4" s="1">
        <v>58.0</v>
      </c>
      <c r="O4" s="1">
        <v>19.0</v>
      </c>
      <c r="P4" s="1">
        <v>8.0</v>
      </c>
      <c r="Q4" s="1">
        <v>8.0</v>
      </c>
      <c r="R4" s="1">
        <v>19.0</v>
      </c>
      <c r="S4" s="1">
        <v>4.0</v>
      </c>
    </row>
    <row r="5">
      <c r="A5" s="1">
        <v>3.0</v>
      </c>
      <c r="B5" s="1">
        <v>3714.0</v>
      </c>
      <c r="C5" s="1">
        <v>152.0</v>
      </c>
      <c r="D5" s="1">
        <v>754.0</v>
      </c>
      <c r="E5" s="1">
        <v>5039.0</v>
      </c>
      <c r="F5" s="1">
        <v>1828.0</v>
      </c>
      <c r="G5" s="1">
        <v>1155.0</v>
      </c>
      <c r="H5" s="1">
        <v>59.0</v>
      </c>
      <c r="I5" s="1">
        <v>1059.0</v>
      </c>
      <c r="J5" s="1">
        <v>1088.0</v>
      </c>
      <c r="K5" s="1">
        <v>10.0</v>
      </c>
      <c r="L5" s="1">
        <v>123.0</v>
      </c>
      <c r="M5" s="1">
        <v>43.0</v>
      </c>
      <c r="N5" s="1">
        <v>97.0</v>
      </c>
      <c r="O5" s="1">
        <v>47.0</v>
      </c>
      <c r="P5" s="1">
        <v>14.0</v>
      </c>
      <c r="Q5" s="1">
        <v>126.0</v>
      </c>
      <c r="R5" s="1">
        <v>12.0</v>
      </c>
      <c r="S5" s="1">
        <v>2.0</v>
      </c>
    </row>
    <row r="6">
      <c r="A6" s="1">
        <v>4.0</v>
      </c>
      <c r="B6" s="1">
        <v>2.0</v>
      </c>
      <c r="C6" s="1">
        <v>31.0</v>
      </c>
      <c r="D6" s="1">
        <v>123.0</v>
      </c>
      <c r="E6" s="1">
        <v>255.0</v>
      </c>
      <c r="F6" s="1">
        <v>486.0</v>
      </c>
      <c r="G6" s="1">
        <v>25.0</v>
      </c>
      <c r="H6" s="1">
        <v>637.0</v>
      </c>
      <c r="I6" s="1">
        <v>3.0</v>
      </c>
      <c r="J6" s="1">
        <v>12.0</v>
      </c>
      <c r="K6" s="1">
        <v>12.0</v>
      </c>
      <c r="L6" s="1">
        <v>1589.0</v>
      </c>
      <c r="M6" s="1">
        <v>262.0</v>
      </c>
      <c r="N6" s="1">
        <v>290.0</v>
      </c>
      <c r="O6" s="1">
        <v>2425.0</v>
      </c>
      <c r="P6" s="1">
        <v>622.0</v>
      </c>
      <c r="Q6" s="1">
        <v>0.0</v>
      </c>
      <c r="R6" s="1">
        <v>20.0</v>
      </c>
      <c r="S6" s="1">
        <v>14.0</v>
      </c>
    </row>
    <row r="7">
      <c r="A7" s="1">
        <v>5.0</v>
      </c>
      <c r="B7" s="1">
        <v>242.0</v>
      </c>
      <c r="C7" s="1">
        <v>928.0</v>
      </c>
      <c r="D7" s="1">
        <v>9220.0</v>
      </c>
      <c r="E7" s="1">
        <v>6757.0</v>
      </c>
      <c r="F7" s="1">
        <v>1105.0</v>
      </c>
      <c r="G7" s="1">
        <v>163.0</v>
      </c>
      <c r="H7" s="1">
        <v>634.0</v>
      </c>
      <c r="I7" s="1">
        <v>6800.0</v>
      </c>
      <c r="J7" s="1">
        <v>3759.0</v>
      </c>
      <c r="K7" s="1">
        <v>380.0</v>
      </c>
      <c r="L7" s="1">
        <v>2276.0</v>
      </c>
      <c r="M7" s="1">
        <v>5021.0</v>
      </c>
      <c r="N7" s="1">
        <v>3161.0</v>
      </c>
      <c r="O7" s="1">
        <v>907.0</v>
      </c>
      <c r="P7" s="1">
        <v>425.0</v>
      </c>
      <c r="Q7" s="1">
        <v>2144.0</v>
      </c>
      <c r="R7" s="1">
        <v>485.0</v>
      </c>
      <c r="S7" s="1">
        <v>16.0</v>
      </c>
    </row>
    <row r="8">
      <c r="A8" s="1">
        <v>6.0</v>
      </c>
      <c r="B8" s="1">
        <v>380.0</v>
      </c>
      <c r="C8" s="1">
        <v>7740.0</v>
      </c>
      <c r="D8" s="1">
        <v>4207.0</v>
      </c>
      <c r="E8" s="1">
        <v>2120.0</v>
      </c>
      <c r="F8" s="1">
        <v>742.0</v>
      </c>
      <c r="G8" s="1">
        <v>334.0</v>
      </c>
      <c r="H8" s="1">
        <v>6292.0</v>
      </c>
      <c r="I8" s="1">
        <v>2141.0</v>
      </c>
      <c r="J8" s="1">
        <v>1718.0</v>
      </c>
      <c r="K8" s="1">
        <v>5763.0</v>
      </c>
      <c r="L8" s="1">
        <v>2082.0</v>
      </c>
      <c r="M8" s="1">
        <v>1389.0</v>
      </c>
      <c r="N8" s="1">
        <v>2686.0</v>
      </c>
      <c r="O8" s="1">
        <v>292.0</v>
      </c>
      <c r="P8" s="1">
        <v>346.0</v>
      </c>
      <c r="Q8" s="1">
        <v>845.0</v>
      </c>
      <c r="R8" s="1">
        <v>330.0</v>
      </c>
      <c r="S8" s="1">
        <v>728.0</v>
      </c>
    </row>
    <row r="9">
      <c r="A9" s="1">
        <v>7.0</v>
      </c>
      <c r="B9" s="1">
        <v>9.0</v>
      </c>
      <c r="C9" s="1">
        <v>8.0</v>
      </c>
      <c r="D9" s="1">
        <v>15.0</v>
      </c>
      <c r="E9" s="1">
        <v>17.0</v>
      </c>
      <c r="F9" s="1">
        <v>43.0</v>
      </c>
      <c r="G9" s="1">
        <v>26.0</v>
      </c>
      <c r="H9" s="1">
        <v>37.0</v>
      </c>
      <c r="I9" s="1">
        <v>6.0</v>
      </c>
      <c r="J9" s="1">
        <v>5.0</v>
      </c>
      <c r="K9" s="1">
        <v>0.0</v>
      </c>
      <c r="L9" s="1">
        <v>168.0</v>
      </c>
      <c r="M9" s="1">
        <v>29.0</v>
      </c>
      <c r="N9" s="1">
        <v>54.0</v>
      </c>
      <c r="O9" s="1">
        <v>46.0</v>
      </c>
      <c r="P9" s="1">
        <v>19.0</v>
      </c>
      <c r="Q9" s="1">
        <v>1.0</v>
      </c>
      <c r="R9" s="1">
        <v>12.0</v>
      </c>
      <c r="S9" s="1">
        <v>0.0</v>
      </c>
    </row>
    <row r="10">
      <c r="A10" s="1">
        <v>8.0</v>
      </c>
      <c r="B10" s="1">
        <v>47.0</v>
      </c>
      <c r="C10" s="1">
        <v>42.0</v>
      </c>
      <c r="D10" s="1">
        <v>236.0</v>
      </c>
      <c r="E10" s="1">
        <v>312.0</v>
      </c>
      <c r="F10" s="1">
        <v>288.0</v>
      </c>
      <c r="G10" s="1">
        <v>38.0</v>
      </c>
      <c r="H10" s="1">
        <v>36.0</v>
      </c>
      <c r="I10" s="1">
        <v>16.0</v>
      </c>
      <c r="J10" s="1">
        <v>33.0</v>
      </c>
      <c r="K10" s="1">
        <v>1.0</v>
      </c>
      <c r="L10" s="1">
        <v>174.0</v>
      </c>
      <c r="M10" s="1">
        <v>54.0</v>
      </c>
      <c r="N10" s="1">
        <v>50.0</v>
      </c>
      <c r="O10" s="1">
        <v>21.0</v>
      </c>
      <c r="P10" s="1">
        <v>16.0</v>
      </c>
      <c r="Q10" s="1">
        <v>15.0</v>
      </c>
      <c r="R10" s="1">
        <v>18.0</v>
      </c>
      <c r="S10" s="1">
        <v>2.0</v>
      </c>
    </row>
    <row r="11">
      <c r="A11" s="1">
        <v>9.0</v>
      </c>
      <c r="B11" s="1">
        <v>1.0</v>
      </c>
      <c r="C11" s="1">
        <v>10.0</v>
      </c>
      <c r="D11" s="1">
        <v>70.0</v>
      </c>
      <c r="E11" s="1">
        <v>86.0</v>
      </c>
      <c r="F11" s="1">
        <v>24.0</v>
      </c>
      <c r="G11" s="1">
        <v>6.0</v>
      </c>
      <c r="H11" s="1">
        <v>25.0</v>
      </c>
      <c r="I11" s="1">
        <v>6.0</v>
      </c>
      <c r="J11" s="1">
        <v>6.0</v>
      </c>
      <c r="K11" s="1">
        <v>4.0</v>
      </c>
      <c r="L11" s="1">
        <v>375.0</v>
      </c>
      <c r="M11" s="1">
        <v>43.0</v>
      </c>
      <c r="N11" s="1">
        <v>83.0</v>
      </c>
      <c r="O11" s="1">
        <v>258.0</v>
      </c>
      <c r="P11" s="1">
        <v>47.0</v>
      </c>
      <c r="Q11" s="1">
        <v>1.0</v>
      </c>
      <c r="R11" s="1">
        <v>16.0</v>
      </c>
      <c r="S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</row>
    <row r="21">
      <c r="A21" s="1">
        <v>0.0</v>
      </c>
      <c r="B21" s="1" t="str">
        <f t="shared" ref="B21:S21" si="1">LEFT(B41,4)</f>
        <v>0.43</v>
      </c>
      <c r="C21" s="1" t="str">
        <f t="shared" si="1"/>
        <v>0.50</v>
      </c>
      <c r="D21" s="1" t="str">
        <f t="shared" si="1"/>
        <v>0.53</v>
      </c>
      <c r="E21" s="1" t="str">
        <f t="shared" si="1"/>
        <v>0.23</v>
      </c>
      <c r="F21" s="1" t="str">
        <f t="shared" si="1"/>
        <v>0.18</v>
      </c>
      <c r="G21" s="1" t="str">
        <f t="shared" si="1"/>
        <v>0.23</v>
      </c>
      <c r="H21" s="1" t="str">
        <f t="shared" si="1"/>
        <v>0.34</v>
      </c>
      <c r="I21" s="1" t="str">
        <f t="shared" si="1"/>
        <v>0.43</v>
      </c>
      <c r="J21" s="1" t="str">
        <f t="shared" si="1"/>
        <v>0.39</v>
      </c>
      <c r="K21" s="1" t="str">
        <f t="shared" si="1"/>
        <v>0.32</v>
      </c>
      <c r="L21" s="1" t="str">
        <f t="shared" si="1"/>
        <v>0.47</v>
      </c>
      <c r="M21" s="1" t="str">
        <f t="shared" si="1"/>
        <v>0.38</v>
      </c>
      <c r="N21" s="1" t="str">
        <f t="shared" si="1"/>
        <v>0.30</v>
      </c>
      <c r="O21" s="1" t="str">
        <f t="shared" si="1"/>
        <v>0.60</v>
      </c>
      <c r="P21" s="1" t="str">
        <f t="shared" si="1"/>
        <v>0.42</v>
      </c>
      <c r="Q21" s="1" t="str">
        <f t="shared" si="1"/>
        <v>0.56</v>
      </c>
      <c r="R21" s="1" t="str">
        <f t="shared" si="1"/>
        <v>0.46</v>
      </c>
      <c r="S21" s="1" t="str">
        <f t="shared" si="1"/>
        <v>0.33</v>
      </c>
    </row>
    <row r="22">
      <c r="A22" s="1">
        <v>1.0</v>
      </c>
      <c r="B22" s="1" t="str">
        <f t="shared" ref="B22:S22" si="2">LEFT(B42,4)</f>
        <v>0.51</v>
      </c>
      <c r="C22" s="1" t="str">
        <f t="shared" si="2"/>
        <v>0.45</v>
      </c>
      <c r="D22" s="1" t="str">
        <f t="shared" si="2"/>
        <v>0.29</v>
      </c>
      <c r="E22" s="1" t="str">
        <f t="shared" si="2"/>
        <v>0.40</v>
      </c>
      <c r="F22" s="1" t="str">
        <f t="shared" si="2"/>
        <v>0.49</v>
      </c>
      <c r="G22" s="1" t="str">
        <f t="shared" si="2"/>
        <v>0.69</v>
      </c>
      <c r="H22" s="1" t="str">
        <f t="shared" si="2"/>
        <v>0.21</v>
      </c>
      <c r="I22" s="1" t="str">
        <f t="shared" si="2"/>
        <v>0.25</v>
      </c>
      <c r="J22" s="1" t="str">
        <f t="shared" si="2"/>
        <v>0.25</v>
      </c>
      <c r="K22" s="1" t="str">
        <f t="shared" si="2"/>
        <v>0.00</v>
      </c>
      <c r="L22" s="1" t="str">
        <f t="shared" si="2"/>
        <v>0.16</v>
      </c>
      <c r="M22" s="1" t="str">
        <f t="shared" si="2"/>
        <v>0.41</v>
      </c>
      <c r="N22" s="1" t="str">
        <f t="shared" si="2"/>
        <v>0.38</v>
      </c>
      <c r="O22" s="1" t="str">
        <f t="shared" si="2"/>
        <v>0.25</v>
      </c>
      <c r="P22" s="1" t="str">
        <f t="shared" si="2"/>
        <v>0.62</v>
      </c>
      <c r="Q22" s="1" t="str">
        <f t="shared" si="2"/>
        <v>0.00</v>
      </c>
      <c r="R22" s="1" t="str">
        <f t="shared" si="2"/>
        <v>0.00</v>
      </c>
      <c r="S22" s="1" t="str">
        <f t="shared" si="2"/>
        <v>0.33</v>
      </c>
    </row>
    <row r="23">
      <c r="A23" s="1">
        <v>2.0</v>
      </c>
      <c r="B23" s="1" t="str">
        <f t="shared" ref="B23:S23" si="3">LEFT(B43,4)</f>
        <v>0.79</v>
      </c>
      <c r="C23" s="1" t="str">
        <f t="shared" si="3"/>
        <v>0.54</v>
      </c>
      <c r="D23" s="1" t="str">
        <f t="shared" si="3"/>
        <v>0.52</v>
      </c>
      <c r="E23" s="1" t="str">
        <f t="shared" si="3"/>
        <v>0.57</v>
      </c>
      <c r="F23" s="1" t="str">
        <f t="shared" si="3"/>
        <v>0.68</v>
      </c>
      <c r="G23" s="1" t="str">
        <f t="shared" si="3"/>
        <v>0.62</v>
      </c>
      <c r="H23" s="1" t="str">
        <f t="shared" si="3"/>
        <v>0.39</v>
      </c>
      <c r="I23" s="1" t="str">
        <f t="shared" si="3"/>
        <v>0.42</v>
      </c>
      <c r="J23" s="1" t="str">
        <f t="shared" si="3"/>
        <v>0.41</v>
      </c>
      <c r="K23" s="1" t="str">
        <f t="shared" si="3"/>
        <v>0.50</v>
      </c>
      <c r="L23" s="1" t="str">
        <f t="shared" si="3"/>
        <v>0.23</v>
      </c>
      <c r="M23" s="1" t="str">
        <f t="shared" si="3"/>
        <v>0.08</v>
      </c>
      <c r="N23" s="1" t="str">
        <f t="shared" si="3"/>
        <v>0.09</v>
      </c>
      <c r="O23" s="1" t="str">
        <f t="shared" si="3"/>
        <v>0.21</v>
      </c>
      <c r="P23" s="1" t="str">
        <f t="shared" si="3"/>
        <v>0.00</v>
      </c>
      <c r="Q23" s="1" t="str">
        <f t="shared" si="3"/>
        <v>0.12</v>
      </c>
      <c r="R23" s="1" t="str">
        <f t="shared" si="3"/>
        <v>0.21</v>
      </c>
      <c r="S23" s="1" t="str">
        <f t="shared" si="3"/>
        <v>0.50</v>
      </c>
    </row>
    <row r="24">
      <c r="A24" s="1">
        <v>3.0</v>
      </c>
      <c r="B24" s="1" t="str">
        <f t="shared" ref="B24:S24" si="4">LEFT(B44,4)</f>
        <v>0.70</v>
      </c>
      <c r="C24" s="1" t="str">
        <f t="shared" si="4"/>
        <v>0.59</v>
      </c>
      <c r="D24" s="1" t="str">
        <f t="shared" si="4"/>
        <v>0.65</v>
      </c>
      <c r="E24" s="1" t="str">
        <f t="shared" si="4"/>
        <v>0.81</v>
      </c>
      <c r="F24" s="1" t="str">
        <f t="shared" si="4"/>
        <v>0.78</v>
      </c>
      <c r="G24" s="1" t="str">
        <f t="shared" si="4"/>
        <v>0.65</v>
      </c>
      <c r="H24" s="1" t="str">
        <f t="shared" si="4"/>
        <v>0.36</v>
      </c>
      <c r="I24" s="1" t="str">
        <f t="shared" si="4"/>
        <v>0.70</v>
      </c>
      <c r="J24" s="1" t="str">
        <f t="shared" si="4"/>
        <v>0.69</v>
      </c>
      <c r="K24" s="1" t="str">
        <f t="shared" si="4"/>
        <v>0.10</v>
      </c>
      <c r="L24" s="1" t="str">
        <f t="shared" si="4"/>
        <v>0.36</v>
      </c>
      <c r="M24" s="1" t="str">
        <f t="shared" si="4"/>
        <v>0.19</v>
      </c>
      <c r="N24" s="1" t="str">
        <f t="shared" si="4"/>
        <v>0.13</v>
      </c>
      <c r="O24" s="1" t="str">
        <f t="shared" si="4"/>
        <v>0.53</v>
      </c>
      <c r="P24" s="1" t="str">
        <f t="shared" si="4"/>
        <v>0.64</v>
      </c>
      <c r="Q24" s="1" t="str">
        <f t="shared" si="4"/>
        <v>0.45</v>
      </c>
      <c r="R24" s="1" t="str">
        <f t="shared" si="4"/>
        <v>0.17</v>
      </c>
      <c r="S24" s="1" t="str">
        <f t="shared" si="4"/>
        <v>0.00</v>
      </c>
    </row>
    <row r="25">
      <c r="A25" s="1">
        <v>4.0</v>
      </c>
      <c r="B25" s="1" t="str">
        <f t="shared" ref="B25:S25" si="5">LEFT(B45,4)</f>
        <v>0.50</v>
      </c>
      <c r="C25" s="1" t="str">
        <f t="shared" si="5"/>
        <v>0.29</v>
      </c>
      <c r="D25" s="1" t="str">
        <f t="shared" si="5"/>
        <v>0.65</v>
      </c>
      <c r="E25" s="1" t="str">
        <f t="shared" si="5"/>
        <v>0.67</v>
      </c>
      <c r="F25" s="1" t="str">
        <f t="shared" si="5"/>
        <v>0.67</v>
      </c>
      <c r="G25" s="1" t="str">
        <f t="shared" si="5"/>
        <v>0.20</v>
      </c>
      <c r="H25" s="1" t="str">
        <f t="shared" si="5"/>
        <v>0.59</v>
      </c>
      <c r="I25" s="1" t="str">
        <f t="shared" si="5"/>
        <v>0.00</v>
      </c>
      <c r="J25" s="1" t="str">
        <f t="shared" si="5"/>
        <v>0.58</v>
      </c>
      <c r="K25" s="1" t="str">
        <f t="shared" si="5"/>
        <v>0.25</v>
      </c>
      <c r="L25" s="1" t="str">
        <f t="shared" si="5"/>
        <v>0.71</v>
      </c>
      <c r="M25" s="1" t="str">
        <f t="shared" si="5"/>
        <v>0.64</v>
      </c>
      <c r="N25" s="1" t="str">
        <f t="shared" si="5"/>
        <v>0.48</v>
      </c>
      <c r="O25" s="1" t="str">
        <f t="shared" si="5"/>
        <v>0.85</v>
      </c>
      <c r="P25" s="1" t="str">
        <f t="shared" si="5"/>
        <v>0.80</v>
      </c>
      <c r="Q25" s="1" t="str">
        <f t="shared" si="5"/>
        <v/>
      </c>
      <c r="R25" s="1" t="str">
        <f t="shared" si="5"/>
        <v>0.50</v>
      </c>
      <c r="S25" s="1" t="str">
        <f t="shared" si="5"/>
        <v>0.50</v>
      </c>
    </row>
    <row r="26">
      <c r="A26" s="1">
        <v>5.0</v>
      </c>
      <c r="B26" s="1" t="str">
        <f t="shared" ref="B26:S26" si="6">LEFT(B46,4)</f>
        <v>0.54</v>
      </c>
      <c r="C26" s="1" t="str">
        <f t="shared" si="6"/>
        <v>0.70</v>
      </c>
      <c r="D26" s="1" t="str">
        <f t="shared" si="6"/>
        <v>0.89</v>
      </c>
      <c r="E26" s="1" t="str">
        <f t="shared" si="6"/>
        <v>0.83</v>
      </c>
      <c r="F26" s="1" t="str">
        <f t="shared" si="6"/>
        <v>0.75</v>
      </c>
      <c r="G26" s="1" t="str">
        <f t="shared" si="6"/>
        <v>0.34</v>
      </c>
      <c r="H26" s="1" t="str">
        <f t="shared" si="6"/>
        <v>0.62</v>
      </c>
      <c r="I26" s="1" t="str">
        <f t="shared" si="6"/>
        <v>0.90</v>
      </c>
      <c r="J26" s="1" t="str">
        <f t="shared" si="6"/>
        <v>0.87</v>
      </c>
      <c r="K26" s="1" t="str">
        <f t="shared" si="6"/>
        <v>0.71</v>
      </c>
      <c r="L26" s="1" t="str">
        <f t="shared" si="6"/>
        <v>0.73</v>
      </c>
      <c r="M26" s="1" t="str">
        <f t="shared" si="6"/>
        <v>0.89</v>
      </c>
      <c r="N26" s="1" t="str">
        <f t="shared" si="6"/>
        <v>0.76</v>
      </c>
      <c r="O26" s="1" t="str">
        <f t="shared" si="6"/>
        <v>0.68</v>
      </c>
      <c r="P26" s="1" t="str">
        <f t="shared" si="6"/>
        <v>0.75</v>
      </c>
      <c r="Q26" s="1" t="str">
        <f t="shared" si="6"/>
        <v>0.88</v>
      </c>
      <c r="R26" s="1" t="str">
        <f t="shared" si="6"/>
        <v>0.81</v>
      </c>
      <c r="S26" s="1" t="str">
        <f t="shared" si="6"/>
        <v>0.62</v>
      </c>
    </row>
    <row r="27">
      <c r="A27" s="1">
        <v>6.0</v>
      </c>
      <c r="B27" s="1" t="str">
        <f t="shared" ref="B27:S27" si="7">LEFT(B47,4)</f>
        <v>0.61</v>
      </c>
      <c r="C27" s="1" t="str">
        <f t="shared" si="7"/>
        <v>0.96</v>
      </c>
      <c r="D27" s="1" t="str">
        <f t="shared" si="7"/>
        <v>0.86</v>
      </c>
      <c r="E27" s="1" t="str">
        <f t="shared" si="7"/>
        <v>0.81</v>
      </c>
      <c r="F27" s="1" t="str">
        <f t="shared" si="7"/>
        <v>0.73</v>
      </c>
      <c r="G27" s="1" t="str">
        <f t="shared" si="7"/>
        <v>0.62</v>
      </c>
      <c r="H27" s="1" t="str">
        <f t="shared" si="7"/>
        <v>0.90</v>
      </c>
      <c r="I27" s="1" t="str">
        <f t="shared" si="7"/>
        <v>0.87</v>
      </c>
      <c r="J27" s="1" t="str">
        <f t="shared" si="7"/>
        <v>0.86</v>
      </c>
      <c r="K27" s="1" t="str">
        <f t="shared" si="7"/>
        <v>0.96</v>
      </c>
      <c r="L27" s="1" t="str">
        <f t="shared" si="7"/>
        <v>0.76</v>
      </c>
      <c r="M27" s="1" t="str">
        <f t="shared" si="7"/>
        <v>0.68</v>
      </c>
      <c r="N27" s="1" t="str">
        <f t="shared" si="7"/>
        <v>0.74</v>
      </c>
      <c r="O27" s="1" t="str">
        <f t="shared" si="7"/>
        <v>0.65</v>
      </c>
      <c r="P27" s="1" t="str">
        <f t="shared" si="7"/>
        <v>0.75</v>
      </c>
      <c r="Q27" s="1" t="str">
        <f t="shared" si="7"/>
        <v>0.80</v>
      </c>
      <c r="R27" s="1" t="str">
        <f t="shared" si="7"/>
        <v>0.80</v>
      </c>
      <c r="S27" s="1" t="str">
        <f t="shared" si="7"/>
        <v>0.97</v>
      </c>
    </row>
    <row r="28">
      <c r="A28" s="1">
        <v>7.0</v>
      </c>
      <c r="B28" s="1" t="str">
        <f t="shared" ref="B28:S28" si="8">LEFT(B48,4)</f>
        <v>0.22</v>
      </c>
      <c r="C28" s="1" t="str">
        <f t="shared" si="8"/>
        <v>0.12</v>
      </c>
      <c r="D28" s="1" t="str">
        <f t="shared" si="8"/>
        <v>0.33</v>
      </c>
      <c r="E28" s="1" t="str">
        <f t="shared" si="8"/>
        <v>0.12</v>
      </c>
      <c r="F28" s="1" t="str">
        <f t="shared" si="8"/>
        <v>0.33</v>
      </c>
      <c r="G28" s="1" t="str">
        <f t="shared" si="8"/>
        <v>0.19</v>
      </c>
      <c r="H28" s="1" t="str">
        <f t="shared" si="8"/>
        <v>0.16</v>
      </c>
      <c r="I28" s="1" t="str">
        <f t="shared" si="8"/>
        <v>0.00</v>
      </c>
      <c r="J28" s="1" t="str">
        <f t="shared" si="8"/>
        <v>0.60</v>
      </c>
      <c r="K28" s="1" t="str">
        <f t="shared" si="8"/>
        <v/>
      </c>
      <c r="L28" s="1" t="str">
        <f t="shared" si="8"/>
        <v>0.31</v>
      </c>
      <c r="M28" s="1" t="str">
        <f t="shared" si="8"/>
        <v>0.14</v>
      </c>
      <c r="N28" s="1" t="str">
        <f t="shared" si="8"/>
        <v>0.30</v>
      </c>
      <c r="O28" s="1" t="str">
        <f t="shared" si="8"/>
        <v>0.24</v>
      </c>
      <c r="P28" s="1" t="str">
        <f t="shared" si="8"/>
        <v>0.16</v>
      </c>
      <c r="Q28" s="1" t="str">
        <f t="shared" si="8"/>
        <v>0.00</v>
      </c>
      <c r="R28" s="1" t="str">
        <f t="shared" si="8"/>
        <v>0.25</v>
      </c>
      <c r="S28" s="1" t="str">
        <f t="shared" si="8"/>
        <v/>
      </c>
    </row>
    <row r="29">
      <c r="A29" s="1">
        <v>8.0</v>
      </c>
      <c r="B29" s="1" t="str">
        <f t="shared" ref="B29:S29" si="9">LEFT(B49,4)</f>
        <v>0.15</v>
      </c>
      <c r="C29" s="1" t="str">
        <f t="shared" si="9"/>
        <v>0.43</v>
      </c>
      <c r="D29" s="1" t="str">
        <f t="shared" si="9"/>
        <v>0.31</v>
      </c>
      <c r="E29" s="1" t="str">
        <f t="shared" si="9"/>
        <v>0.46</v>
      </c>
      <c r="F29" s="1" t="str">
        <f t="shared" si="9"/>
        <v>0.41</v>
      </c>
      <c r="G29" s="1" t="str">
        <f t="shared" si="9"/>
        <v>0.26</v>
      </c>
      <c r="H29" s="1" t="str">
        <f t="shared" si="9"/>
        <v>0.25</v>
      </c>
      <c r="I29" s="1" t="str">
        <f t="shared" si="9"/>
        <v>0.19</v>
      </c>
      <c r="J29" s="1" t="str">
        <f t="shared" si="9"/>
        <v>0.30</v>
      </c>
      <c r="K29" s="1" t="str">
        <f t="shared" si="9"/>
        <v>0.00</v>
      </c>
      <c r="L29" s="1" t="str">
        <f t="shared" si="9"/>
        <v>0.30</v>
      </c>
      <c r="M29" s="1" t="str">
        <f t="shared" si="9"/>
        <v>0.17</v>
      </c>
      <c r="N29" s="1" t="str">
        <f t="shared" si="9"/>
        <v>0.10</v>
      </c>
      <c r="O29" s="1" t="str">
        <f t="shared" si="9"/>
        <v>0.29</v>
      </c>
      <c r="P29" s="1" t="str">
        <f t="shared" si="9"/>
        <v>0.31</v>
      </c>
      <c r="Q29" s="1" t="str">
        <f t="shared" si="9"/>
        <v>0.47</v>
      </c>
      <c r="R29" s="1" t="str">
        <f t="shared" si="9"/>
        <v>0.17</v>
      </c>
      <c r="S29" s="1" t="str">
        <f t="shared" si="9"/>
        <v>0.50</v>
      </c>
    </row>
    <row r="30">
      <c r="A30" s="1">
        <v>9.0</v>
      </c>
      <c r="B30" s="1" t="str">
        <f t="shared" ref="B30:S30" si="10">LEFT(B50,4)</f>
        <v>0.00</v>
      </c>
      <c r="C30" s="1" t="str">
        <f t="shared" si="10"/>
        <v>0.40</v>
      </c>
      <c r="D30" s="1" t="str">
        <f t="shared" si="10"/>
        <v>0.26</v>
      </c>
      <c r="E30" s="1" t="str">
        <f t="shared" si="10"/>
        <v>0.24</v>
      </c>
      <c r="F30" s="1" t="str">
        <f t="shared" si="10"/>
        <v>0.25</v>
      </c>
      <c r="G30" s="1" t="str">
        <f t="shared" si="10"/>
        <v>0.17</v>
      </c>
      <c r="H30" s="1" t="str">
        <f t="shared" si="10"/>
        <v>0.24</v>
      </c>
      <c r="I30" s="1" t="str">
        <f t="shared" si="10"/>
        <v>0.33</v>
      </c>
      <c r="J30" s="1" t="str">
        <f t="shared" si="10"/>
        <v>0.33</v>
      </c>
      <c r="K30" s="1" t="str">
        <f t="shared" si="10"/>
        <v>0.25</v>
      </c>
      <c r="L30" s="1" t="str">
        <f t="shared" si="10"/>
        <v>0.40</v>
      </c>
      <c r="M30" s="1" t="str">
        <f t="shared" si="10"/>
        <v>0.26</v>
      </c>
      <c r="N30" s="1" t="str">
        <f t="shared" si="10"/>
        <v>0.23</v>
      </c>
      <c r="O30" s="1" t="str">
        <f t="shared" si="10"/>
        <v>0.43</v>
      </c>
      <c r="P30" s="1" t="str">
        <f t="shared" si="10"/>
        <v>0.36</v>
      </c>
      <c r="Q30" s="1" t="str">
        <f t="shared" si="10"/>
        <v>0.00</v>
      </c>
      <c r="R30" s="1" t="str">
        <f t="shared" si="10"/>
        <v>0.19</v>
      </c>
      <c r="S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</row>
    <row r="41">
      <c r="A41" s="1">
        <v>0.0</v>
      </c>
      <c r="B41" s="1" t="s">
        <v>76</v>
      </c>
      <c r="C41" s="1" t="s">
        <v>1341</v>
      </c>
      <c r="D41" s="1" t="s">
        <v>1342</v>
      </c>
      <c r="E41" s="1" t="s">
        <v>589</v>
      </c>
      <c r="F41" s="1" t="s">
        <v>1343</v>
      </c>
      <c r="G41" s="1" t="s">
        <v>737</v>
      </c>
      <c r="H41" s="1" t="s">
        <v>1335</v>
      </c>
      <c r="I41" s="1" t="s">
        <v>966</v>
      </c>
      <c r="J41" s="1" t="s">
        <v>1344</v>
      </c>
      <c r="K41" s="1" t="s">
        <v>1345</v>
      </c>
      <c r="L41" s="1" t="s">
        <v>226</v>
      </c>
      <c r="M41" s="1" t="s">
        <v>1346</v>
      </c>
      <c r="N41" s="1" t="s">
        <v>1347</v>
      </c>
      <c r="O41" s="1" t="s">
        <v>576</v>
      </c>
      <c r="P41" s="1" t="s">
        <v>1348</v>
      </c>
      <c r="Q41" s="1" t="s">
        <v>1349</v>
      </c>
      <c r="R41" s="1" t="s">
        <v>1350</v>
      </c>
      <c r="S41" s="1" t="s">
        <v>869</v>
      </c>
    </row>
    <row r="42">
      <c r="A42" s="1">
        <v>1.0</v>
      </c>
      <c r="B42" s="1" t="s">
        <v>658</v>
      </c>
      <c r="C42" s="1" t="s">
        <v>609</v>
      </c>
      <c r="D42" s="1" t="s">
        <v>520</v>
      </c>
      <c r="E42" s="1" t="s">
        <v>1351</v>
      </c>
      <c r="F42" s="1" t="s">
        <v>504</v>
      </c>
      <c r="G42" s="1" t="s">
        <v>151</v>
      </c>
      <c r="H42" s="1" t="s">
        <v>1352</v>
      </c>
      <c r="I42" s="1" t="s">
        <v>244</v>
      </c>
      <c r="J42" s="1" t="s">
        <v>781</v>
      </c>
      <c r="K42" s="1" t="s">
        <v>1353</v>
      </c>
      <c r="L42" s="1" t="s">
        <v>1354</v>
      </c>
      <c r="M42" s="1" t="s">
        <v>1355</v>
      </c>
      <c r="N42" s="1" t="s">
        <v>744</v>
      </c>
      <c r="O42" s="1" t="s">
        <v>244</v>
      </c>
      <c r="P42" s="1" t="s">
        <v>136</v>
      </c>
      <c r="Q42" s="1" t="s">
        <v>56</v>
      </c>
      <c r="R42" s="1" t="s">
        <v>106</v>
      </c>
      <c r="S42" s="1" t="s">
        <v>237</v>
      </c>
    </row>
    <row r="43">
      <c r="A43" s="1">
        <v>2.0</v>
      </c>
      <c r="B43" s="1" t="s">
        <v>1356</v>
      </c>
      <c r="C43" s="1" t="s">
        <v>121</v>
      </c>
      <c r="D43" s="1" t="s">
        <v>656</v>
      </c>
      <c r="E43" s="1" t="s">
        <v>1357</v>
      </c>
      <c r="F43" s="1" t="s">
        <v>430</v>
      </c>
      <c r="G43" s="1" t="s">
        <v>896</v>
      </c>
      <c r="H43" s="1" t="s">
        <v>776</v>
      </c>
      <c r="I43" s="1" t="s">
        <v>1358</v>
      </c>
      <c r="J43" s="1" t="s">
        <v>398</v>
      </c>
      <c r="K43" s="1" t="s">
        <v>410</v>
      </c>
      <c r="L43" s="1" t="s">
        <v>1359</v>
      </c>
      <c r="M43" s="1" t="s">
        <v>1360</v>
      </c>
      <c r="N43" s="1" t="s">
        <v>1361</v>
      </c>
      <c r="O43" s="1" t="s">
        <v>1362</v>
      </c>
      <c r="P43" s="1" t="s">
        <v>641</v>
      </c>
      <c r="Q43" s="1" t="s">
        <v>854</v>
      </c>
      <c r="R43" s="1" t="s">
        <v>915</v>
      </c>
      <c r="S43" s="1" t="s">
        <v>65</v>
      </c>
    </row>
    <row r="44">
      <c r="A44" s="1">
        <v>3.0</v>
      </c>
      <c r="B44" s="1" t="s">
        <v>1295</v>
      </c>
      <c r="C44" s="1" t="s">
        <v>1363</v>
      </c>
      <c r="D44" s="1" t="s">
        <v>184</v>
      </c>
      <c r="E44" s="1" t="s">
        <v>1364</v>
      </c>
      <c r="F44" s="1" t="s">
        <v>331</v>
      </c>
      <c r="G44" s="1" t="s">
        <v>184</v>
      </c>
      <c r="H44" s="1" t="s">
        <v>1365</v>
      </c>
      <c r="I44" s="1" t="s">
        <v>818</v>
      </c>
      <c r="J44" s="1" t="s">
        <v>174</v>
      </c>
      <c r="K44" s="1" t="s">
        <v>1366</v>
      </c>
      <c r="L44" s="1" t="s">
        <v>357</v>
      </c>
      <c r="M44" s="1" t="s">
        <v>1367</v>
      </c>
      <c r="N44" s="1" t="s">
        <v>1368</v>
      </c>
      <c r="O44" s="1" t="s">
        <v>987</v>
      </c>
      <c r="P44" s="1" t="s">
        <v>1369</v>
      </c>
      <c r="Q44" s="1" t="s">
        <v>251</v>
      </c>
      <c r="R44" s="1" t="s">
        <v>1293</v>
      </c>
      <c r="S44" s="1" t="s">
        <v>56</v>
      </c>
    </row>
    <row r="45">
      <c r="A45" s="1">
        <v>4.0</v>
      </c>
      <c r="B45" s="1" t="s">
        <v>410</v>
      </c>
      <c r="C45" s="1" t="s">
        <v>646</v>
      </c>
      <c r="D45" s="1" t="s">
        <v>1370</v>
      </c>
      <c r="E45" s="1" t="s">
        <v>282</v>
      </c>
      <c r="F45" s="1" t="s">
        <v>819</v>
      </c>
      <c r="G45" s="1" t="s">
        <v>1371</v>
      </c>
      <c r="H45" s="1" t="s">
        <v>1372</v>
      </c>
      <c r="I45" s="1" t="s">
        <v>262</v>
      </c>
      <c r="J45" s="1" t="s">
        <v>662</v>
      </c>
      <c r="K45" s="1" t="s">
        <v>781</v>
      </c>
      <c r="L45" s="1" t="s">
        <v>863</v>
      </c>
      <c r="M45" s="1" t="s">
        <v>715</v>
      </c>
      <c r="N45" s="1" t="s">
        <v>179</v>
      </c>
      <c r="O45" s="1" t="s">
        <v>985</v>
      </c>
      <c r="P45" s="1" t="s">
        <v>1373</v>
      </c>
      <c r="R45" s="1" t="s">
        <v>631</v>
      </c>
      <c r="S45" s="1" t="s">
        <v>575</v>
      </c>
    </row>
    <row r="46">
      <c r="A46" s="1">
        <v>5.0</v>
      </c>
      <c r="B46" s="1" t="s">
        <v>558</v>
      </c>
      <c r="C46" s="1" t="s">
        <v>818</v>
      </c>
      <c r="D46" s="1" t="s">
        <v>1308</v>
      </c>
      <c r="E46" s="1" t="s">
        <v>488</v>
      </c>
      <c r="F46" s="1" t="s">
        <v>763</v>
      </c>
      <c r="G46" s="1" t="s">
        <v>1374</v>
      </c>
      <c r="H46" s="1" t="s">
        <v>191</v>
      </c>
      <c r="I46" s="1" t="s">
        <v>192</v>
      </c>
      <c r="J46" s="1" t="s">
        <v>906</v>
      </c>
      <c r="K46" s="1" t="s">
        <v>185</v>
      </c>
      <c r="L46" s="1" t="s">
        <v>1058</v>
      </c>
      <c r="M46" s="1" t="s">
        <v>363</v>
      </c>
      <c r="N46" s="1" t="s">
        <v>111</v>
      </c>
      <c r="O46" s="1" t="s">
        <v>325</v>
      </c>
      <c r="P46" s="1" t="s">
        <v>763</v>
      </c>
      <c r="Q46" s="1" t="s">
        <v>925</v>
      </c>
      <c r="R46" s="1" t="s">
        <v>1375</v>
      </c>
      <c r="S46" s="1" t="s">
        <v>1376</v>
      </c>
    </row>
    <row r="47">
      <c r="A47" s="1">
        <v>6.0</v>
      </c>
      <c r="B47" s="1" t="s">
        <v>688</v>
      </c>
      <c r="C47" s="1" t="s">
        <v>369</v>
      </c>
      <c r="D47" s="1" t="s">
        <v>1377</v>
      </c>
      <c r="E47" s="1" t="s">
        <v>708</v>
      </c>
      <c r="F47" s="1" t="s">
        <v>553</v>
      </c>
      <c r="G47" s="1" t="s">
        <v>1378</v>
      </c>
      <c r="H47" s="1" t="s">
        <v>204</v>
      </c>
      <c r="I47" s="1" t="s">
        <v>906</v>
      </c>
      <c r="J47" s="1" t="s">
        <v>200</v>
      </c>
      <c r="K47" s="1" t="s">
        <v>196</v>
      </c>
      <c r="L47" s="1" t="s">
        <v>111</v>
      </c>
      <c r="M47" s="1" t="s">
        <v>596</v>
      </c>
      <c r="N47" s="1" t="s">
        <v>815</v>
      </c>
      <c r="O47" s="1" t="s">
        <v>1379</v>
      </c>
      <c r="P47" s="1" t="s">
        <v>176</v>
      </c>
      <c r="Q47" s="1" t="s">
        <v>209</v>
      </c>
      <c r="R47" s="1" t="s">
        <v>1380</v>
      </c>
      <c r="S47" s="1" t="s">
        <v>216</v>
      </c>
    </row>
    <row r="48">
      <c r="A48" s="1">
        <v>7.0</v>
      </c>
      <c r="B48" s="1" t="s">
        <v>256</v>
      </c>
      <c r="C48" s="1" t="s">
        <v>1158</v>
      </c>
      <c r="D48" s="1" t="s">
        <v>245</v>
      </c>
      <c r="E48" s="1" t="s">
        <v>796</v>
      </c>
      <c r="F48" s="1" t="s">
        <v>58</v>
      </c>
      <c r="G48" s="1" t="s">
        <v>1381</v>
      </c>
      <c r="H48" s="1" t="s">
        <v>1354</v>
      </c>
      <c r="I48" s="1" t="s">
        <v>134</v>
      </c>
      <c r="J48" s="1" t="s">
        <v>576</v>
      </c>
      <c r="L48" s="1" t="s">
        <v>1382</v>
      </c>
      <c r="M48" s="1" t="s">
        <v>1383</v>
      </c>
      <c r="N48" s="1" t="s">
        <v>1146</v>
      </c>
      <c r="O48" s="1" t="s">
        <v>1384</v>
      </c>
      <c r="P48" s="1" t="s">
        <v>1385</v>
      </c>
      <c r="Q48" s="1" t="s">
        <v>56</v>
      </c>
      <c r="R48" s="1" t="s">
        <v>244</v>
      </c>
    </row>
    <row r="49">
      <c r="A49" s="1">
        <v>8.0</v>
      </c>
      <c r="B49" s="1" t="s">
        <v>1386</v>
      </c>
      <c r="C49" s="1" t="s">
        <v>1387</v>
      </c>
      <c r="D49" s="1" t="s">
        <v>1318</v>
      </c>
      <c r="E49" s="1" t="s">
        <v>249</v>
      </c>
      <c r="F49" s="1" t="s">
        <v>1388</v>
      </c>
      <c r="G49" s="1" t="s">
        <v>1389</v>
      </c>
      <c r="H49" s="1" t="s">
        <v>1390</v>
      </c>
      <c r="I49" s="1" t="s">
        <v>1391</v>
      </c>
      <c r="J49" s="1" t="s">
        <v>1392</v>
      </c>
      <c r="K49" s="1" t="s">
        <v>56</v>
      </c>
      <c r="L49" s="1" t="s">
        <v>884</v>
      </c>
      <c r="M49" s="1" t="s">
        <v>1393</v>
      </c>
      <c r="N49" s="1" t="s">
        <v>1394</v>
      </c>
      <c r="O49" s="1" t="s">
        <v>1395</v>
      </c>
      <c r="P49" s="1" t="s">
        <v>133</v>
      </c>
      <c r="Q49" s="1" t="s">
        <v>785</v>
      </c>
      <c r="R49" s="1" t="s">
        <v>1396</v>
      </c>
      <c r="S49" s="1" t="s">
        <v>188</v>
      </c>
    </row>
    <row r="50">
      <c r="A50" s="1">
        <v>9.0</v>
      </c>
      <c r="B50" s="1" t="s">
        <v>83</v>
      </c>
      <c r="C50" s="1" t="s">
        <v>263</v>
      </c>
      <c r="D50" s="1" t="s">
        <v>1397</v>
      </c>
      <c r="E50" s="1" t="s">
        <v>1398</v>
      </c>
      <c r="F50" s="1" t="s">
        <v>244</v>
      </c>
      <c r="G50" s="1" t="s">
        <v>370</v>
      </c>
      <c r="H50" s="1" t="s">
        <v>1399</v>
      </c>
      <c r="I50" s="1" t="s">
        <v>237</v>
      </c>
      <c r="J50" s="1" t="s">
        <v>280</v>
      </c>
      <c r="K50" s="1" t="s">
        <v>599</v>
      </c>
      <c r="L50" s="1" t="s">
        <v>1351</v>
      </c>
      <c r="M50" s="1" t="s">
        <v>735</v>
      </c>
      <c r="N50" s="1" t="s">
        <v>1400</v>
      </c>
      <c r="O50" s="1" t="s">
        <v>406</v>
      </c>
      <c r="P50" s="1" t="s">
        <v>1401</v>
      </c>
      <c r="Q50" s="1" t="s">
        <v>56</v>
      </c>
      <c r="R50" s="1" t="s">
        <v>1391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</row>
    <row r="2">
      <c r="A2" s="1">
        <v>0.0</v>
      </c>
      <c r="B2" s="1">
        <v>255.0</v>
      </c>
      <c r="C2" s="1">
        <v>93.0</v>
      </c>
      <c r="D2" s="1">
        <v>243.0</v>
      </c>
      <c r="E2" s="1">
        <v>38.0</v>
      </c>
      <c r="F2" s="1">
        <v>29.0</v>
      </c>
      <c r="G2" s="1">
        <v>12.0</v>
      </c>
      <c r="H2" s="1">
        <v>268.0</v>
      </c>
      <c r="I2" s="1">
        <v>16.0</v>
      </c>
      <c r="J2" s="1">
        <v>42.0</v>
      </c>
      <c r="K2" s="1">
        <v>81.0</v>
      </c>
      <c r="L2" s="1">
        <v>223.0</v>
      </c>
      <c r="M2" s="1">
        <v>364.0</v>
      </c>
      <c r="N2" s="1">
        <v>545.0</v>
      </c>
      <c r="O2" s="1">
        <v>5.0</v>
      </c>
      <c r="P2" s="1">
        <v>32.0</v>
      </c>
      <c r="Q2" s="1">
        <v>65.0</v>
      </c>
      <c r="R2" s="1">
        <v>33.0</v>
      </c>
      <c r="S2" s="1">
        <v>7.0</v>
      </c>
    </row>
    <row r="3">
      <c r="A3" s="1">
        <v>1.0</v>
      </c>
      <c r="B3" s="1">
        <v>694.0</v>
      </c>
      <c r="C3" s="1">
        <v>22.0</v>
      </c>
      <c r="D3" s="1">
        <v>32.0</v>
      </c>
      <c r="E3" s="1">
        <v>252.0</v>
      </c>
      <c r="F3" s="1">
        <v>749.0</v>
      </c>
      <c r="G3" s="1">
        <v>2418.0</v>
      </c>
      <c r="H3" s="1">
        <v>64.0</v>
      </c>
      <c r="I3" s="1">
        <v>2.0</v>
      </c>
      <c r="J3" s="1">
        <v>17.0</v>
      </c>
      <c r="K3" s="1">
        <v>6.0</v>
      </c>
      <c r="L3" s="1">
        <v>51.0</v>
      </c>
      <c r="M3" s="1">
        <v>33.0</v>
      </c>
      <c r="N3" s="1">
        <v>300.0</v>
      </c>
      <c r="O3" s="1">
        <v>26.0</v>
      </c>
      <c r="P3" s="1">
        <v>22.0</v>
      </c>
      <c r="Q3" s="1">
        <v>1.0</v>
      </c>
      <c r="R3" s="1">
        <v>3.0</v>
      </c>
      <c r="S3" s="1">
        <v>1.0</v>
      </c>
    </row>
    <row r="4">
      <c r="A4" s="1">
        <v>2.0</v>
      </c>
      <c r="B4" s="1">
        <v>7662.0</v>
      </c>
      <c r="C4" s="1">
        <v>54.0</v>
      </c>
      <c r="D4" s="1">
        <v>75.0</v>
      </c>
      <c r="E4" s="1">
        <v>469.0</v>
      </c>
      <c r="F4" s="1">
        <v>1202.0</v>
      </c>
      <c r="G4" s="1">
        <v>1414.0</v>
      </c>
      <c r="H4" s="1">
        <v>148.0</v>
      </c>
      <c r="I4" s="1">
        <v>8.0</v>
      </c>
      <c r="J4" s="1">
        <v>114.0</v>
      </c>
      <c r="K4" s="1">
        <v>6.0</v>
      </c>
      <c r="L4" s="1">
        <v>168.0</v>
      </c>
      <c r="M4" s="1">
        <v>14.0</v>
      </c>
      <c r="N4" s="1">
        <v>43.0</v>
      </c>
      <c r="O4" s="1">
        <v>24.0</v>
      </c>
      <c r="P4" s="1">
        <v>12.0</v>
      </c>
      <c r="Q4" s="1">
        <v>10.0</v>
      </c>
      <c r="R4" s="1">
        <v>17.0</v>
      </c>
      <c r="S4" s="1">
        <v>4.0</v>
      </c>
    </row>
    <row r="5">
      <c r="A5" s="1">
        <v>3.0</v>
      </c>
      <c r="B5" s="1">
        <v>3770.0</v>
      </c>
      <c r="C5" s="1">
        <v>87.0</v>
      </c>
      <c r="D5" s="1">
        <v>699.0</v>
      </c>
      <c r="E5" s="1">
        <v>5163.0</v>
      </c>
      <c r="F5" s="1">
        <v>1791.0</v>
      </c>
      <c r="G5" s="1">
        <v>1105.0</v>
      </c>
      <c r="H5" s="1">
        <v>43.0</v>
      </c>
      <c r="I5" s="1">
        <v>1021.0</v>
      </c>
      <c r="J5" s="1">
        <v>1062.0</v>
      </c>
      <c r="K5" s="1">
        <v>6.0</v>
      </c>
      <c r="L5" s="1">
        <v>145.0</v>
      </c>
      <c r="M5" s="1">
        <v>44.0</v>
      </c>
      <c r="N5" s="1">
        <v>107.0</v>
      </c>
      <c r="O5" s="1">
        <v>48.0</v>
      </c>
      <c r="P5" s="1">
        <v>14.0</v>
      </c>
      <c r="Q5" s="1">
        <v>124.0</v>
      </c>
      <c r="R5" s="1">
        <v>20.0</v>
      </c>
      <c r="S5" s="1">
        <v>1.0</v>
      </c>
    </row>
    <row r="6">
      <c r="A6" s="1">
        <v>4.0</v>
      </c>
      <c r="B6" s="1">
        <v>5.0</v>
      </c>
      <c r="C6" s="1">
        <v>17.0</v>
      </c>
      <c r="D6" s="1">
        <v>98.0</v>
      </c>
      <c r="E6" s="1">
        <v>210.0</v>
      </c>
      <c r="F6" s="1">
        <v>488.0</v>
      </c>
      <c r="G6" s="1">
        <v>33.0</v>
      </c>
      <c r="H6" s="1">
        <v>543.0</v>
      </c>
      <c r="I6" s="1">
        <v>5.0</v>
      </c>
      <c r="J6" s="1">
        <v>3.0</v>
      </c>
      <c r="K6" s="1">
        <v>7.0</v>
      </c>
      <c r="L6" s="1">
        <v>1563.0</v>
      </c>
      <c r="M6" s="1">
        <v>306.0</v>
      </c>
      <c r="N6" s="1">
        <v>296.0</v>
      </c>
      <c r="O6" s="1">
        <v>2461.0</v>
      </c>
      <c r="P6" s="1">
        <v>557.0</v>
      </c>
      <c r="Q6" s="1">
        <v>0.0</v>
      </c>
      <c r="R6" s="1">
        <v>20.0</v>
      </c>
      <c r="S6" s="1">
        <v>14.0</v>
      </c>
    </row>
    <row r="7">
      <c r="A7" s="1">
        <v>5.0</v>
      </c>
      <c r="B7" s="1">
        <v>226.0</v>
      </c>
      <c r="C7" s="1">
        <v>624.0</v>
      </c>
      <c r="D7" s="1">
        <v>9103.0</v>
      </c>
      <c r="E7" s="1">
        <v>6599.0</v>
      </c>
      <c r="F7" s="1">
        <v>1072.0</v>
      </c>
      <c r="G7" s="1">
        <v>184.0</v>
      </c>
      <c r="H7" s="1">
        <v>599.0</v>
      </c>
      <c r="I7" s="1">
        <v>6770.0</v>
      </c>
      <c r="J7" s="1">
        <v>3766.0</v>
      </c>
      <c r="K7" s="1">
        <v>249.0</v>
      </c>
      <c r="L7" s="1">
        <v>2219.0</v>
      </c>
      <c r="M7" s="1">
        <v>4988.0</v>
      </c>
      <c r="N7" s="1">
        <v>2705.0</v>
      </c>
      <c r="O7" s="1">
        <v>850.0</v>
      </c>
      <c r="P7" s="1">
        <v>412.0</v>
      </c>
      <c r="Q7" s="1">
        <v>2087.0</v>
      </c>
      <c r="R7" s="1">
        <v>384.0</v>
      </c>
      <c r="S7" s="1">
        <v>9.0</v>
      </c>
    </row>
    <row r="8">
      <c r="A8" s="1">
        <v>6.0</v>
      </c>
      <c r="B8" s="1">
        <v>357.0</v>
      </c>
      <c r="C8" s="1">
        <v>8038.0</v>
      </c>
      <c r="D8" s="1">
        <v>4161.0</v>
      </c>
      <c r="E8" s="1">
        <v>1936.0</v>
      </c>
      <c r="F8" s="1">
        <v>782.0</v>
      </c>
      <c r="G8" s="1">
        <v>350.0</v>
      </c>
      <c r="H8" s="1">
        <v>6725.0</v>
      </c>
      <c r="I8" s="1">
        <v>2119.0</v>
      </c>
      <c r="J8" s="1">
        <v>1774.0</v>
      </c>
      <c r="K8" s="1">
        <v>5982.0</v>
      </c>
      <c r="L8" s="1">
        <v>2246.0</v>
      </c>
      <c r="M8" s="1">
        <v>1385.0</v>
      </c>
      <c r="N8" s="1">
        <v>3253.0</v>
      </c>
      <c r="O8" s="1">
        <v>274.0</v>
      </c>
      <c r="P8" s="1">
        <v>392.0</v>
      </c>
      <c r="Q8" s="1">
        <v>909.0</v>
      </c>
      <c r="R8" s="1">
        <v>389.0</v>
      </c>
      <c r="S8" s="1">
        <v>736.0</v>
      </c>
    </row>
    <row r="9">
      <c r="A9" s="1">
        <v>7.0</v>
      </c>
      <c r="B9" s="1">
        <v>10.0</v>
      </c>
      <c r="C9" s="1">
        <v>2.0</v>
      </c>
      <c r="D9" s="1">
        <v>17.0</v>
      </c>
      <c r="E9" s="1">
        <v>13.0</v>
      </c>
      <c r="F9" s="1">
        <v>45.0</v>
      </c>
      <c r="G9" s="1">
        <v>29.0</v>
      </c>
      <c r="H9" s="1">
        <v>25.0</v>
      </c>
      <c r="I9" s="1">
        <v>6.0</v>
      </c>
      <c r="J9" s="1">
        <v>4.0</v>
      </c>
      <c r="K9" s="1">
        <v>0.0</v>
      </c>
      <c r="L9" s="1">
        <v>190.0</v>
      </c>
      <c r="M9" s="1">
        <v>37.0</v>
      </c>
      <c r="N9" s="1">
        <v>44.0</v>
      </c>
      <c r="O9" s="1">
        <v>48.0</v>
      </c>
      <c r="P9" s="1">
        <v>9.0</v>
      </c>
      <c r="Q9" s="1">
        <v>0.0</v>
      </c>
      <c r="R9" s="1">
        <v>4.0</v>
      </c>
      <c r="S9" s="1">
        <v>0.0</v>
      </c>
    </row>
    <row r="10">
      <c r="A10" s="1">
        <v>8.0</v>
      </c>
      <c r="B10" s="1">
        <v>38.0</v>
      </c>
      <c r="C10" s="1">
        <v>14.0</v>
      </c>
      <c r="D10" s="1">
        <v>216.0</v>
      </c>
      <c r="E10" s="1">
        <v>302.0</v>
      </c>
      <c r="F10" s="1">
        <v>282.0</v>
      </c>
      <c r="G10" s="1">
        <v>41.0</v>
      </c>
      <c r="H10" s="1">
        <v>22.0</v>
      </c>
      <c r="I10" s="1">
        <v>13.0</v>
      </c>
      <c r="J10" s="1">
        <v>37.0</v>
      </c>
      <c r="K10" s="1">
        <v>2.0</v>
      </c>
      <c r="L10" s="1">
        <v>210.0</v>
      </c>
      <c r="M10" s="1">
        <v>47.0</v>
      </c>
      <c r="N10" s="1">
        <v>54.0</v>
      </c>
      <c r="O10" s="1">
        <v>33.0</v>
      </c>
      <c r="P10" s="1">
        <v>13.0</v>
      </c>
      <c r="Q10" s="1">
        <v>19.0</v>
      </c>
      <c r="R10" s="1">
        <v>16.0</v>
      </c>
      <c r="S10" s="1">
        <v>2.0</v>
      </c>
    </row>
    <row r="11">
      <c r="A11" s="1">
        <v>9.0</v>
      </c>
      <c r="B11" s="1">
        <v>0.0</v>
      </c>
      <c r="C11" s="1">
        <v>5.0</v>
      </c>
      <c r="D11" s="1">
        <v>90.0</v>
      </c>
      <c r="E11" s="1">
        <v>98.0</v>
      </c>
      <c r="F11" s="1">
        <v>36.0</v>
      </c>
      <c r="G11" s="1">
        <v>2.0</v>
      </c>
      <c r="H11" s="1">
        <v>43.0</v>
      </c>
      <c r="I11" s="1">
        <v>4.0</v>
      </c>
      <c r="J11" s="1">
        <v>4.0</v>
      </c>
      <c r="K11" s="1">
        <v>5.0</v>
      </c>
      <c r="L11" s="1">
        <v>371.0</v>
      </c>
      <c r="M11" s="1">
        <v>54.0</v>
      </c>
      <c r="N11" s="1">
        <v>91.0</v>
      </c>
      <c r="O11" s="1">
        <v>275.0</v>
      </c>
      <c r="P11" s="1">
        <v>37.0</v>
      </c>
      <c r="Q11" s="1">
        <v>3.0</v>
      </c>
      <c r="R11" s="1">
        <v>20.0</v>
      </c>
      <c r="S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</row>
    <row r="21">
      <c r="A21" s="1">
        <v>0.0</v>
      </c>
      <c r="B21" s="1" t="str">
        <f t="shared" ref="B21:S21" si="1">LEFT(B41,4)</f>
        <v>0.44</v>
      </c>
      <c r="C21" s="1" t="str">
        <f t="shared" si="1"/>
        <v>0.55</v>
      </c>
      <c r="D21" s="1" t="str">
        <f t="shared" si="1"/>
        <v>0.50</v>
      </c>
      <c r="E21" s="1" t="str">
        <f t="shared" si="1"/>
        <v>0.34</v>
      </c>
      <c r="F21" s="1" t="str">
        <f t="shared" si="1"/>
        <v>0.17</v>
      </c>
      <c r="G21" s="1" t="str">
        <f t="shared" si="1"/>
        <v>0.25</v>
      </c>
      <c r="H21" s="1" t="str">
        <f t="shared" si="1"/>
        <v>0.41</v>
      </c>
      <c r="I21" s="1" t="str">
        <f t="shared" si="1"/>
        <v>0.44</v>
      </c>
      <c r="J21" s="1" t="str">
        <f t="shared" si="1"/>
        <v>0.40</v>
      </c>
      <c r="K21" s="1" t="str">
        <f t="shared" si="1"/>
        <v>0.43</v>
      </c>
      <c r="L21" s="1" t="str">
        <f t="shared" si="1"/>
        <v>0.42</v>
      </c>
      <c r="M21" s="1" t="str">
        <f t="shared" si="1"/>
        <v>0.34</v>
      </c>
      <c r="N21" s="1" t="str">
        <f t="shared" si="1"/>
        <v>0.32</v>
      </c>
      <c r="O21" s="1" t="str">
        <f t="shared" si="1"/>
        <v>0.00</v>
      </c>
      <c r="P21" s="1" t="str">
        <f t="shared" si="1"/>
        <v>0.38</v>
      </c>
      <c r="Q21" s="1" t="str">
        <f t="shared" si="1"/>
        <v>0.55</v>
      </c>
      <c r="R21" s="1" t="str">
        <f t="shared" si="1"/>
        <v>0.27</v>
      </c>
      <c r="S21" s="1" t="str">
        <f t="shared" si="1"/>
        <v>0.71</v>
      </c>
    </row>
    <row r="22">
      <c r="A22" s="1">
        <v>1.0</v>
      </c>
      <c r="B22" s="1" t="str">
        <f t="shared" ref="B22:S22" si="2">LEFT(B42,4)</f>
        <v>0.47</v>
      </c>
      <c r="C22" s="1" t="str">
        <f t="shared" si="2"/>
        <v>0.14</v>
      </c>
      <c r="D22" s="1" t="str">
        <f t="shared" si="2"/>
        <v>0.25</v>
      </c>
      <c r="E22" s="1" t="str">
        <f t="shared" si="2"/>
        <v>0.37</v>
      </c>
      <c r="F22" s="1" t="str">
        <f t="shared" si="2"/>
        <v>0.47</v>
      </c>
      <c r="G22" s="1" t="str">
        <f t="shared" si="2"/>
        <v>0.72</v>
      </c>
      <c r="H22" s="1" t="str">
        <f t="shared" si="2"/>
        <v>0.14</v>
      </c>
      <c r="I22" s="1" t="str">
        <f t="shared" si="2"/>
        <v>0.00</v>
      </c>
      <c r="J22" s="1" t="str">
        <f t="shared" si="2"/>
        <v>0.29</v>
      </c>
      <c r="K22" s="1" t="str">
        <f t="shared" si="2"/>
        <v>0.17</v>
      </c>
      <c r="L22" s="1" t="str">
        <f t="shared" si="2"/>
        <v>0.10</v>
      </c>
      <c r="M22" s="1" t="str">
        <f t="shared" si="2"/>
        <v>0.24</v>
      </c>
      <c r="N22" s="1" t="str">
        <f t="shared" si="2"/>
        <v>0.31</v>
      </c>
      <c r="O22" s="1" t="str">
        <f t="shared" si="2"/>
        <v>0.15</v>
      </c>
      <c r="P22" s="1" t="str">
        <f t="shared" si="2"/>
        <v>0.36</v>
      </c>
      <c r="Q22" s="1" t="str">
        <f t="shared" si="2"/>
        <v>0.00</v>
      </c>
      <c r="R22" s="1" t="str">
        <f t="shared" si="2"/>
        <v>0.00</v>
      </c>
      <c r="S22" s="1" t="str">
        <f t="shared" si="2"/>
        <v>0.00</v>
      </c>
    </row>
    <row r="23">
      <c r="A23" s="1">
        <v>2.0</v>
      </c>
      <c r="B23" s="1" t="str">
        <f t="shared" ref="B23:S23" si="3">LEFT(B43,4)</f>
        <v>0.76</v>
      </c>
      <c r="C23" s="1" t="str">
        <f t="shared" si="3"/>
        <v>0.33</v>
      </c>
      <c r="D23" s="1" t="str">
        <f t="shared" si="3"/>
        <v>0.35</v>
      </c>
      <c r="E23" s="1" t="str">
        <f t="shared" si="3"/>
        <v>0.55</v>
      </c>
      <c r="F23" s="1" t="str">
        <f t="shared" si="3"/>
        <v>0.68</v>
      </c>
      <c r="G23" s="1" t="str">
        <f t="shared" si="3"/>
        <v>0.60</v>
      </c>
      <c r="H23" s="1" t="str">
        <f t="shared" si="3"/>
        <v>0.36</v>
      </c>
      <c r="I23" s="1" t="str">
        <f t="shared" si="3"/>
        <v>0.25</v>
      </c>
      <c r="J23" s="1" t="str">
        <f t="shared" si="3"/>
        <v>0.50</v>
      </c>
      <c r="K23" s="1" t="str">
        <f t="shared" si="3"/>
        <v>0.00</v>
      </c>
      <c r="L23" s="1" t="str">
        <f t="shared" si="3"/>
        <v>0.28</v>
      </c>
      <c r="M23" s="1" t="str">
        <f t="shared" si="3"/>
        <v>0.00</v>
      </c>
      <c r="N23" s="1" t="str">
        <f t="shared" si="3"/>
        <v>0.12</v>
      </c>
      <c r="O23" s="1" t="str">
        <f t="shared" si="3"/>
        <v>0.29</v>
      </c>
      <c r="P23" s="1" t="str">
        <f t="shared" si="3"/>
        <v>0.33</v>
      </c>
      <c r="Q23" s="1" t="str">
        <f t="shared" si="3"/>
        <v>0.40</v>
      </c>
      <c r="R23" s="1" t="str">
        <f t="shared" si="3"/>
        <v>0.35</v>
      </c>
      <c r="S23" s="1" t="str">
        <f t="shared" si="3"/>
        <v>0.25</v>
      </c>
    </row>
    <row r="24">
      <c r="A24" s="1">
        <v>3.0</v>
      </c>
      <c r="B24" s="1" t="str">
        <f t="shared" ref="B24:S24" si="4">LEFT(B44,4)</f>
        <v>0.67</v>
      </c>
      <c r="C24" s="1" t="str">
        <f t="shared" si="4"/>
        <v>0.49</v>
      </c>
      <c r="D24" s="1" t="str">
        <f t="shared" si="4"/>
        <v>0.59</v>
      </c>
      <c r="E24" s="1" t="str">
        <f t="shared" si="4"/>
        <v>0.81</v>
      </c>
      <c r="F24" s="1" t="str">
        <f t="shared" si="4"/>
        <v>0.74</v>
      </c>
      <c r="G24" s="1" t="str">
        <f t="shared" si="4"/>
        <v>0.60</v>
      </c>
      <c r="H24" s="1" t="str">
        <f t="shared" si="4"/>
        <v>0.23</v>
      </c>
      <c r="I24" s="1" t="str">
        <f t="shared" si="4"/>
        <v>0.70</v>
      </c>
      <c r="J24" s="1" t="str">
        <f t="shared" si="4"/>
        <v>0.72</v>
      </c>
      <c r="K24" s="1" t="str">
        <f t="shared" si="4"/>
        <v>0.17</v>
      </c>
      <c r="L24" s="1" t="str">
        <f t="shared" si="4"/>
        <v>0.38</v>
      </c>
      <c r="M24" s="1" t="str">
        <f t="shared" si="4"/>
        <v>0.20</v>
      </c>
      <c r="N24" s="1" t="str">
        <f t="shared" si="4"/>
        <v>0.12</v>
      </c>
      <c r="O24" s="1" t="str">
        <f t="shared" si="4"/>
        <v>0.42</v>
      </c>
      <c r="P24" s="1" t="str">
        <f t="shared" si="4"/>
        <v>0.36</v>
      </c>
      <c r="Q24" s="1" t="str">
        <f t="shared" si="4"/>
        <v>0.40</v>
      </c>
      <c r="R24" s="1" t="str">
        <f t="shared" si="4"/>
        <v>0.15</v>
      </c>
      <c r="S24" s="1" t="str">
        <f t="shared" si="4"/>
        <v>1.00</v>
      </c>
    </row>
    <row r="25">
      <c r="A25" s="1">
        <v>4.0</v>
      </c>
      <c r="B25" s="1" t="str">
        <f t="shared" ref="B25:S25" si="5">LEFT(B45,4)</f>
        <v>0.20</v>
      </c>
      <c r="C25" s="1" t="str">
        <f t="shared" si="5"/>
        <v>0.59</v>
      </c>
      <c r="D25" s="1" t="str">
        <f t="shared" si="5"/>
        <v>0.61</v>
      </c>
      <c r="E25" s="1" t="str">
        <f t="shared" si="5"/>
        <v>0.66</v>
      </c>
      <c r="F25" s="1" t="str">
        <f t="shared" si="5"/>
        <v>0.69</v>
      </c>
      <c r="G25" s="1" t="str">
        <f t="shared" si="5"/>
        <v>0.24</v>
      </c>
      <c r="H25" s="1" t="str">
        <f t="shared" si="5"/>
        <v>0.54</v>
      </c>
      <c r="I25" s="1" t="str">
        <f t="shared" si="5"/>
        <v>0.60</v>
      </c>
      <c r="J25" s="1" t="str">
        <f t="shared" si="5"/>
        <v>0.67</v>
      </c>
      <c r="K25" s="1" t="str">
        <f t="shared" si="5"/>
        <v>0.14</v>
      </c>
      <c r="L25" s="1" t="str">
        <f t="shared" si="5"/>
        <v>0.70</v>
      </c>
      <c r="M25" s="1" t="str">
        <f t="shared" si="5"/>
        <v>0.65</v>
      </c>
      <c r="N25" s="1" t="str">
        <f t="shared" si="5"/>
        <v>0.50</v>
      </c>
      <c r="O25" s="1" t="str">
        <f t="shared" si="5"/>
        <v>0.85</v>
      </c>
      <c r="P25" s="1" t="str">
        <f t="shared" si="5"/>
        <v>0.81</v>
      </c>
      <c r="Q25" s="1" t="str">
        <f t="shared" si="5"/>
        <v/>
      </c>
      <c r="R25" s="1" t="str">
        <f t="shared" si="5"/>
        <v>0.35</v>
      </c>
      <c r="S25" s="1" t="str">
        <f t="shared" si="5"/>
        <v>0.36</v>
      </c>
    </row>
    <row r="26">
      <c r="A26" s="1">
        <v>5.0</v>
      </c>
      <c r="B26" s="1" t="str">
        <f t="shared" ref="B26:S26" si="6">LEFT(B46,4)</f>
        <v>0.37</v>
      </c>
      <c r="C26" s="1" t="str">
        <f t="shared" si="6"/>
        <v>0.69</v>
      </c>
      <c r="D26" s="1" t="str">
        <f t="shared" si="6"/>
        <v>0.89</v>
      </c>
      <c r="E26" s="1" t="str">
        <f t="shared" si="6"/>
        <v>0.83</v>
      </c>
      <c r="F26" s="1" t="str">
        <f t="shared" si="6"/>
        <v>0.71</v>
      </c>
      <c r="G26" s="1" t="str">
        <f t="shared" si="6"/>
        <v>0.32</v>
      </c>
      <c r="H26" s="1" t="str">
        <f t="shared" si="6"/>
        <v>0.57</v>
      </c>
      <c r="I26" s="1" t="str">
        <f t="shared" si="6"/>
        <v>0.90</v>
      </c>
      <c r="J26" s="1" t="str">
        <f t="shared" si="6"/>
        <v>0.86</v>
      </c>
      <c r="K26" s="1" t="str">
        <f t="shared" si="6"/>
        <v>0.63</v>
      </c>
      <c r="L26" s="1" t="str">
        <f t="shared" si="6"/>
        <v>0.73</v>
      </c>
      <c r="M26" s="1" t="str">
        <f t="shared" si="6"/>
        <v>0.88</v>
      </c>
      <c r="N26" s="1" t="str">
        <f t="shared" si="6"/>
        <v>0.72</v>
      </c>
      <c r="O26" s="1" t="str">
        <f t="shared" si="6"/>
        <v>0.68</v>
      </c>
      <c r="P26" s="1" t="str">
        <f t="shared" si="6"/>
        <v>0.75</v>
      </c>
      <c r="Q26" s="1" t="str">
        <f t="shared" si="6"/>
        <v>0.87</v>
      </c>
      <c r="R26" s="1" t="str">
        <f t="shared" si="6"/>
        <v>0.77</v>
      </c>
      <c r="S26" s="1" t="str">
        <f t="shared" si="6"/>
        <v>0.44</v>
      </c>
    </row>
    <row r="27">
      <c r="A27" s="1">
        <v>6.0</v>
      </c>
      <c r="B27" s="1" t="str">
        <f t="shared" ref="B27:S27" si="7">LEFT(B47,4)</f>
        <v>0.61</v>
      </c>
      <c r="C27" s="1" t="str">
        <f t="shared" si="7"/>
        <v>0.97</v>
      </c>
      <c r="D27" s="1" t="str">
        <f t="shared" si="7"/>
        <v>0.85</v>
      </c>
      <c r="E27" s="1" t="str">
        <f t="shared" si="7"/>
        <v>0.78</v>
      </c>
      <c r="F27" s="1" t="str">
        <f t="shared" si="7"/>
        <v>0.74</v>
      </c>
      <c r="G27" s="1" t="str">
        <f t="shared" si="7"/>
        <v>0.65</v>
      </c>
      <c r="H27" s="1" t="str">
        <f t="shared" si="7"/>
        <v>0.90</v>
      </c>
      <c r="I27" s="1" t="str">
        <f t="shared" si="7"/>
        <v>0.87</v>
      </c>
      <c r="J27" s="1" t="str">
        <f t="shared" si="7"/>
        <v>0.85</v>
      </c>
      <c r="K27" s="1" t="str">
        <f t="shared" si="7"/>
        <v>0.97</v>
      </c>
      <c r="L27" s="1" t="str">
        <f t="shared" si="7"/>
        <v>0.77</v>
      </c>
      <c r="M27" s="1" t="str">
        <f t="shared" si="7"/>
        <v>0.68</v>
      </c>
      <c r="N27" s="1" t="str">
        <f t="shared" si="7"/>
        <v>0.76</v>
      </c>
      <c r="O27" s="1" t="str">
        <f t="shared" si="7"/>
        <v>0.56</v>
      </c>
      <c r="P27" s="1" t="str">
        <f t="shared" si="7"/>
        <v>0.77</v>
      </c>
      <c r="Q27" s="1" t="str">
        <f t="shared" si="7"/>
        <v>0.80</v>
      </c>
      <c r="R27" s="1" t="str">
        <f t="shared" si="7"/>
        <v>0.81</v>
      </c>
      <c r="S27" s="1" t="str">
        <f t="shared" si="7"/>
        <v>0.97</v>
      </c>
    </row>
    <row r="28">
      <c r="A28" s="1">
        <v>7.0</v>
      </c>
      <c r="B28" s="1" t="str">
        <f t="shared" ref="B28:S28" si="8">LEFT(B48,4)</f>
        <v>0.10</v>
      </c>
      <c r="C28" s="1" t="str">
        <f t="shared" si="8"/>
        <v>0.00</v>
      </c>
      <c r="D28" s="1" t="str">
        <f t="shared" si="8"/>
        <v>0.12</v>
      </c>
      <c r="E28" s="1" t="str">
        <f t="shared" si="8"/>
        <v>0.15</v>
      </c>
      <c r="F28" s="1" t="str">
        <f t="shared" si="8"/>
        <v>0.31</v>
      </c>
      <c r="G28" s="1" t="str">
        <f t="shared" si="8"/>
        <v>0.24</v>
      </c>
      <c r="H28" s="1" t="str">
        <f t="shared" si="8"/>
        <v>0.04</v>
      </c>
      <c r="I28" s="1" t="str">
        <f t="shared" si="8"/>
        <v>0.17</v>
      </c>
      <c r="J28" s="1" t="str">
        <f t="shared" si="8"/>
        <v>0.25</v>
      </c>
      <c r="K28" s="1" t="str">
        <f t="shared" si="8"/>
        <v/>
      </c>
      <c r="L28" s="1" t="str">
        <f t="shared" si="8"/>
        <v>0.32</v>
      </c>
      <c r="M28" s="1" t="str">
        <f t="shared" si="8"/>
        <v>0.19</v>
      </c>
      <c r="N28" s="1" t="str">
        <f t="shared" si="8"/>
        <v>0.11</v>
      </c>
      <c r="O28" s="1" t="str">
        <f t="shared" si="8"/>
        <v>0.21</v>
      </c>
      <c r="P28" s="1" t="str">
        <f t="shared" si="8"/>
        <v>0.11</v>
      </c>
      <c r="Q28" s="1" t="str">
        <f t="shared" si="8"/>
        <v/>
      </c>
      <c r="R28" s="1" t="str">
        <f t="shared" si="8"/>
        <v>0.25</v>
      </c>
      <c r="S28" s="1" t="str">
        <f t="shared" si="8"/>
        <v/>
      </c>
    </row>
    <row r="29">
      <c r="A29" s="1">
        <v>8.0</v>
      </c>
      <c r="B29" s="1" t="str">
        <f t="shared" ref="B29:S29" si="9">LEFT(B49,4)</f>
        <v>0.11</v>
      </c>
      <c r="C29" s="1" t="str">
        <f t="shared" si="9"/>
        <v>0.14</v>
      </c>
      <c r="D29" s="1" t="str">
        <f t="shared" si="9"/>
        <v>0.27</v>
      </c>
      <c r="E29" s="1" t="str">
        <f t="shared" si="9"/>
        <v>0.41</v>
      </c>
      <c r="F29" s="1" t="str">
        <f t="shared" si="9"/>
        <v>0.47</v>
      </c>
      <c r="G29" s="1" t="str">
        <f t="shared" si="9"/>
        <v>0.17</v>
      </c>
      <c r="H29" s="1" t="str">
        <f t="shared" si="9"/>
        <v>0.18</v>
      </c>
      <c r="I29" s="1" t="str">
        <f t="shared" si="9"/>
        <v>0.23</v>
      </c>
      <c r="J29" s="1" t="str">
        <f t="shared" si="9"/>
        <v>0.22</v>
      </c>
      <c r="K29" s="1" t="str">
        <f t="shared" si="9"/>
        <v>0.00</v>
      </c>
      <c r="L29" s="1" t="str">
        <f t="shared" si="9"/>
        <v>0.30</v>
      </c>
      <c r="M29" s="1" t="str">
        <f t="shared" si="9"/>
        <v>0.30</v>
      </c>
      <c r="N29" s="1" t="str">
        <f t="shared" si="9"/>
        <v>0.13</v>
      </c>
      <c r="O29" s="1" t="str">
        <f t="shared" si="9"/>
        <v>0.24</v>
      </c>
      <c r="P29" s="1" t="str">
        <f t="shared" si="9"/>
        <v>0.15</v>
      </c>
      <c r="Q29" s="1" t="str">
        <f t="shared" si="9"/>
        <v>0.32</v>
      </c>
      <c r="R29" s="1" t="str">
        <f t="shared" si="9"/>
        <v>0.19</v>
      </c>
      <c r="S29" s="1" t="str">
        <f t="shared" si="9"/>
        <v>0.00</v>
      </c>
    </row>
    <row r="30">
      <c r="A30" s="1">
        <v>9.0</v>
      </c>
      <c r="B30" s="1" t="str">
        <f t="shared" ref="B30:S30" si="10">LEFT(B50,4)</f>
        <v/>
      </c>
      <c r="C30" s="1" t="str">
        <f t="shared" si="10"/>
        <v>0.20</v>
      </c>
      <c r="D30" s="1" t="str">
        <f t="shared" si="10"/>
        <v>0.29</v>
      </c>
      <c r="E30" s="1" t="str">
        <f t="shared" si="10"/>
        <v>0.33</v>
      </c>
      <c r="F30" s="1" t="str">
        <f t="shared" si="10"/>
        <v>0.31</v>
      </c>
      <c r="G30" s="1" t="str">
        <f t="shared" si="10"/>
        <v>0.00</v>
      </c>
      <c r="H30" s="1" t="str">
        <f t="shared" si="10"/>
        <v>0.30</v>
      </c>
      <c r="I30" s="1" t="str">
        <f t="shared" si="10"/>
        <v>0.00</v>
      </c>
      <c r="J30" s="1" t="str">
        <f t="shared" si="10"/>
        <v>0.00</v>
      </c>
      <c r="K30" s="1" t="str">
        <f t="shared" si="10"/>
        <v>0.00</v>
      </c>
      <c r="L30" s="1" t="str">
        <f t="shared" si="10"/>
        <v>0.41</v>
      </c>
      <c r="M30" s="1" t="str">
        <f t="shared" si="10"/>
        <v>0.26</v>
      </c>
      <c r="N30" s="1" t="str">
        <f t="shared" si="10"/>
        <v>0.20</v>
      </c>
      <c r="O30" s="1" t="str">
        <f t="shared" si="10"/>
        <v>0.44</v>
      </c>
      <c r="P30" s="1" t="str">
        <f t="shared" si="10"/>
        <v>0.38</v>
      </c>
      <c r="Q30" s="1" t="str">
        <f t="shared" si="10"/>
        <v>0.33</v>
      </c>
      <c r="R30" s="1" t="str">
        <f t="shared" si="10"/>
        <v>0.20</v>
      </c>
      <c r="S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</row>
    <row r="41">
      <c r="A41" s="1">
        <v>0.0</v>
      </c>
      <c r="B41" s="1" t="s">
        <v>754</v>
      </c>
      <c r="C41" s="1" t="s">
        <v>104</v>
      </c>
      <c r="D41" s="1" t="s">
        <v>321</v>
      </c>
      <c r="E41" s="1" t="s">
        <v>787</v>
      </c>
      <c r="F41" s="1" t="s">
        <v>1402</v>
      </c>
      <c r="G41" s="1" t="s">
        <v>1403</v>
      </c>
      <c r="H41" s="1" t="s">
        <v>54</v>
      </c>
      <c r="I41" s="1" t="s">
        <v>415</v>
      </c>
      <c r="J41" s="1" t="s">
        <v>1404</v>
      </c>
      <c r="K41" s="1" t="s">
        <v>1405</v>
      </c>
      <c r="L41" s="1" t="s">
        <v>940</v>
      </c>
      <c r="M41" s="1" t="s">
        <v>787</v>
      </c>
      <c r="N41" s="1" t="s">
        <v>1215</v>
      </c>
      <c r="O41" s="1" t="s">
        <v>532</v>
      </c>
      <c r="P41" s="1" t="s">
        <v>342</v>
      </c>
      <c r="Q41" s="1" t="s">
        <v>880</v>
      </c>
      <c r="R41" s="1" t="s">
        <v>1406</v>
      </c>
      <c r="S41" s="1" t="s">
        <v>995</v>
      </c>
    </row>
    <row r="42">
      <c r="A42" s="1">
        <v>1.0</v>
      </c>
      <c r="B42" s="1" t="s">
        <v>1407</v>
      </c>
      <c r="C42" s="1" t="s">
        <v>1408</v>
      </c>
      <c r="D42" s="1" t="s">
        <v>852</v>
      </c>
      <c r="E42" s="1" t="s">
        <v>1409</v>
      </c>
      <c r="F42" s="1" t="s">
        <v>789</v>
      </c>
      <c r="G42" s="1" t="s">
        <v>110</v>
      </c>
      <c r="H42" s="1" t="s">
        <v>1410</v>
      </c>
      <c r="I42" s="1" t="s">
        <v>56</v>
      </c>
      <c r="J42" s="1" t="s">
        <v>1411</v>
      </c>
      <c r="K42" s="1" t="s">
        <v>370</v>
      </c>
      <c r="L42" s="1" t="s">
        <v>1412</v>
      </c>
      <c r="M42" s="1" t="s">
        <v>1413</v>
      </c>
      <c r="N42" s="1" t="s">
        <v>1414</v>
      </c>
      <c r="O42" s="1" t="s">
        <v>1415</v>
      </c>
      <c r="P42" s="1" t="s">
        <v>250</v>
      </c>
      <c r="Q42" s="1" t="s">
        <v>56</v>
      </c>
      <c r="R42" s="1" t="s">
        <v>634</v>
      </c>
      <c r="S42" s="1" t="s">
        <v>56</v>
      </c>
    </row>
    <row r="43">
      <c r="A43" s="1">
        <v>2.0</v>
      </c>
      <c r="B43" s="1" t="s">
        <v>1249</v>
      </c>
      <c r="C43" s="1" t="s">
        <v>58</v>
      </c>
      <c r="D43" s="1" t="s">
        <v>401</v>
      </c>
      <c r="E43" s="1" t="s">
        <v>377</v>
      </c>
      <c r="F43" s="1" t="s">
        <v>596</v>
      </c>
      <c r="G43" s="1" t="s">
        <v>576</v>
      </c>
      <c r="H43" s="1" t="s">
        <v>964</v>
      </c>
      <c r="I43" s="1" t="s">
        <v>1416</v>
      </c>
      <c r="J43" s="1" t="s">
        <v>65</v>
      </c>
      <c r="K43" s="1" t="s">
        <v>262</v>
      </c>
      <c r="L43" s="1" t="s">
        <v>1417</v>
      </c>
      <c r="M43" s="1" t="s">
        <v>960</v>
      </c>
      <c r="N43" s="1" t="s">
        <v>1418</v>
      </c>
      <c r="O43" s="1" t="s">
        <v>292</v>
      </c>
      <c r="P43" s="1" t="s">
        <v>280</v>
      </c>
      <c r="Q43" s="1" t="s">
        <v>753</v>
      </c>
      <c r="R43" s="1" t="s">
        <v>1419</v>
      </c>
      <c r="S43" s="1" t="s">
        <v>599</v>
      </c>
    </row>
    <row r="44">
      <c r="A44" s="1">
        <v>3.0</v>
      </c>
      <c r="B44" s="1" t="s">
        <v>282</v>
      </c>
      <c r="C44" s="1" t="s">
        <v>774</v>
      </c>
      <c r="D44" s="1" t="s">
        <v>360</v>
      </c>
      <c r="E44" s="1" t="s">
        <v>1364</v>
      </c>
      <c r="F44" s="1" t="s">
        <v>428</v>
      </c>
      <c r="G44" s="1" t="s">
        <v>451</v>
      </c>
      <c r="H44" s="1" t="s">
        <v>1420</v>
      </c>
      <c r="I44" s="1" t="s">
        <v>818</v>
      </c>
      <c r="J44" s="1" t="s">
        <v>323</v>
      </c>
      <c r="K44" s="1" t="s">
        <v>1293</v>
      </c>
      <c r="L44" s="1" t="s">
        <v>1175</v>
      </c>
      <c r="M44" s="1" t="s">
        <v>1421</v>
      </c>
      <c r="N44" s="1" t="s">
        <v>1422</v>
      </c>
      <c r="O44" s="1" t="s">
        <v>767</v>
      </c>
      <c r="P44" s="1" t="s">
        <v>399</v>
      </c>
      <c r="Q44" s="1" t="s">
        <v>1423</v>
      </c>
      <c r="R44" s="1" t="s">
        <v>1424</v>
      </c>
      <c r="S44" s="1" t="s">
        <v>144</v>
      </c>
    </row>
    <row r="45">
      <c r="A45" s="1">
        <v>4.0</v>
      </c>
      <c r="B45" s="1" t="s">
        <v>403</v>
      </c>
      <c r="C45" s="1" t="s">
        <v>757</v>
      </c>
      <c r="D45" s="1" t="s">
        <v>790</v>
      </c>
      <c r="E45" s="1" t="s">
        <v>1425</v>
      </c>
      <c r="F45" s="1" t="s">
        <v>793</v>
      </c>
      <c r="G45" s="1" t="s">
        <v>1413</v>
      </c>
      <c r="H45" s="1" t="s">
        <v>121</v>
      </c>
      <c r="I45" s="1" t="s">
        <v>576</v>
      </c>
      <c r="J45" s="1" t="s">
        <v>86</v>
      </c>
      <c r="K45" s="1" t="s">
        <v>625</v>
      </c>
      <c r="L45" s="1" t="s">
        <v>588</v>
      </c>
      <c r="M45" s="1" t="s">
        <v>172</v>
      </c>
      <c r="N45" s="1" t="s">
        <v>321</v>
      </c>
      <c r="O45" s="1" t="s">
        <v>611</v>
      </c>
      <c r="P45" s="1" t="s">
        <v>920</v>
      </c>
      <c r="R45" s="1" t="s">
        <v>849</v>
      </c>
      <c r="S45" s="1" t="s">
        <v>1426</v>
      </c>
    </row>
    <row r="46">
      <c r="A46" s="1">
        <v>5.0</v>
      </c>
      <c r="B46" s="1" t="s">
        <v>1331</v>
      </c>
      <c r="C46" s="1" t="s">
        <v>151</v>
      </c>
      <c r="D46" s="1" t="s">
        <v>1179</v>
      </c>
      <c r="E46" s="1" t="s">
        <v>488</v>
      </c>
      <c r="F46" s="1" t="s">
        <v>185</v>
      </c>
      <c r="G46" s="1" t="s">
        <v>1427</v>
      </c>
      <c r="H46" s="1" t="s">
        <v>1428</v>
      </c>
      <c r="I46" s="1" t="s">
        <v>192</v>
      </c>
      <c r="J46" s="1" t="s">
        <v>200</v>
      </c>
      <c r="K46" s="1" t="s">
        <v>909</v>
      </c>
      <c r="L46" s="1" t="s">
        <v>73</v>
      </c>
      <c r="M46" s="1" t="s">
        <v>182</v>
      </c>
      <c r="N46" s="1" t="s">
        <v>284</v>
      </c>
      <c r="O46" s="1" t="s">
        <v>596</v>
      </c>
      <c r="P46" s="1" t="s">
        <v>1244</v>
      </c>
      <c r="Q46" s="1" t="s">
        <v>906</v>
      </c>
      <c r="R46" s="1" t="s">
        <v>362</v>
      </c>
      <c r="S46" s="1" t="s">
        <v>530</v>
      </c>
    </row>
    <row r="47">
      <c r="A47" s="1">
        <v>6.0</v>
      </c>
      <c r="B47" s="1" t="s">
        <v>604</v>
      </c>
      <c r="C47" s="1" t="s">
        <v>216</v>
      </c>
      <c r="D47" s="1" t="s">
        <v>1429</v>
      </c>
      <c r="E47" s="1" t="s">
        <v>331</v>
      </c>
      <c r="F47" s="1" t="s">
        <v>815</v>
      </c>
      <c r="G47" s="1" t="s">
        <v>1430</v>
      </c>
      <c r="H47" s="1" t="s">
        <v>480</v>
      </c>
      <c r="I47" s="1" t="s">
        <v>359</v>
      </c>
      <c r="J47" s="1" t="s">
        <v>611</v>
      </c>
      <c r="K47" s="1" t="s">
        <v>216</v>
      </c>
      <c r="L47" s="1" t="s">
        <v>362</v>
      </c>
      <c r="M47" s="1" t="s">
        <v>430</v>
      </c>
      <c r="N47" s="1" t="s">
        <v>111</v>
      </c>
      <c r="O47" s="1" t="s">
        <v>1431</v>
      </c>
      <c r="P47" s="1" t="s">
        <v>950</v>
      </c>
      <c r="Q47" s="1" t="s">
        <v>495</v>
      </c>
      <c r="R47" s="1" t="s">
        <v>920</v>
      </c>
      <c r="S47" s="1" t="s">
        <v>216</v>
      </c>
    </row>
    <row r="48">
      <c r="A48" s="1">
        <v>7.0</v>
      </c>
      <c r="B48" s="1" t="s">
        <v>1366</v>
      </c>
      <c r="C48" s="1" t="s">
        <v>134</v>
      </c>
      <c r="D48" s="1" t="s">
        <v>1432</v>
      </c>
      <c r="E48" s="1" t="s">
        <v>1433</v>
      </c>
      <c r="F48" s="1" t="s">
        <v>1434</v>
      </c>
      <c r="G48" s="1" t="s">
        <v>1435</v>
      </c>
      <c r="H48" s="1" t="s">
        <v>1436</v>
      </c>
      <c r="I48" s="1" t="s">
        <v>370</v>
      </c>
      <c r="J48" s="1" t="s">
        <v>409</v>
      </c>
      <c r="L48" s="1" t="s">
        <v>1437</v>
      </c>
      <c r="M48" s="1" t="s">
        <v>1438</v>
      </c>
      <c r="N48" s="1" t="s">
        <v>1439</v>
      </c>
      <c r="O48" s="1" t="s">
        <v>1440</v>
      </c>
      <c r="P48" s="1" t="s">
        <v>732</v>
      </c>
      <c r="R48" s="1" t="s">
        <v>244</v>
      </c>
    </row>
    <row r="49">
      <c r="A49" s="1">
        <v>8.0</v>
      </c>
      <c r="B49" s="1" t="s">
        <v>1441</v>
      </c>
      <c r="C49" s="1" t="s">
        <v>264</v>
      </c>
      <c r="D49" s="1" t="s">
        <v>1442</v>
      </c>
      <c r="E49" s="1" t="s">
        <v>54</v>
      </c>
      <c r="F49" s="1" t="s">
        <v>226</v>
      </c>
      <c r="G49" s="1" t="s">
        <v>1402</v>
      </c>
      <c r="H49" s="1" t="s">
        <v>1443</v>
      </c>
      <c r="I49" s="1" t="s">
        <v>1444</v>
      </c>
      <c r="J49" s="1" t="s">
        <v>1445</v>
      </c>
      <c r="K49" s="1" t="s">
        <v>56</v>
      </c>
      <c r="L49" s="1" t="s">
        <v>1446</v>
      </c>
      <c r="M49" s="1" t="s">
        <v>1447</v>
      </c>
      <c r="N49" s="1" t="s">
        <v>1448</v>
      </c>
      <c r="O49" s="1" t="s">
        <v>1435</v>
      </c>
      <c r="P49" s="1" t="s">
        <v>1433</v>
      </c>
      <c r="Q49" s="1" t="s">
        <v>1449</v>
      </c>
      <c r="R49" s="1" t="s">
        <v>1450</v>
      </c>
      <c r="S49" s="1" t="s">
        <v>134</v>
      </c>
    </row>
    <row r="50">
      <c r="A50" s="1">
        <v>9.0</v>
      </c>
      <c r="C50" s="1" t="s">
        <v>403</v>
      </c>
      <c r="D50" s="1" t="s">
        <v>301</v>
      </c>
      <c r="E50" s="1" t="s">
        <v>1451</v>
      </c>
      <c r="F50" s="1" t="s">
        <v>1452</v>
      </c>
      <c r="G50" s="1" t="s">
        <v>56</v>
      </c>
      <c r="H50" s="1" t="s">
        <v>1447</v>
      </c>
      <c r="I50" s="1" t="s">
        <v>106</v>
      </c>
      <c r="J50" s="1" t="s">
        <v>106</v>
      </c>
      <c r="K50" s="1" t="s">
        <v>650</v>
      </c>
      <c r="L50" s="1" t="s">
        <v>1033</v>
      </c>
      <c r="M50" s="1" t="s">
        <v>1453</v>
      </c>
      <c r="N50" s="1" t="s">
        <v>1454</v>
      </c>
      <c r="O50" s="1" t="s">
        <v>1455</v>
      </c>
      <c r="P50" s="1" t="s">
        <v>934</v>
      </c>
      <c r="Q50" s="1" t="s">
        <v>340</v>
      </c>
      <c r="R50" s="1" t="s">
        <v>1456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</row>
    <row r="2">
      <c r="A2" s="1">
        <v>0.0</v>
      </c>
      <c r="B2" s="1">
        <v>232.0</v>
      </c>
      <c r="C2" s="1">
        <v>55.0</v>
      </c>
      <c r="D2" s="1">
        <v>231.0</v>
      </c>
      <c r="E2" s="1">
        <v>26.0</v>
      </c>
      <c r="F2" s="1">
        <v>17.0</v>
      </c>
      <c r="G2" s="1">
        <v>13.0</v>
      </c>
      <c r="H2" s="1">
        <v>230.0</v>
      </c>
      <c r="I2" s="1">
        <v>17.0</v>
      </c>
      <c r="J2" s="1">
        <v>48.0</v>
      </c>
      <c r="K2" s="1">
        <v>71.0</v>
      </c>
      <c r="L2" s="1">
        <v>236.0</v>
      </c>
      <c r="M2" s="1">
        <v>351.0</v>
      </c>
      <c r="N2" s="1">
        <v>497.0</v>
      </c>
      <c r="O2" s="1">
        <v>8.0</v>
      </c>
      <c r="P2" s="1">
        <v>27.0</v>
      </c>
      <c r="Q2" s="1">
        <v>53.0</v>
      </c>
      <c r="R2" s="1">
        <v>30.0</v>
      </c>
      <c r="S2" s="1">
        <v>3.0</v>
      </c>
    </row>
    <row r="3">
      <c r="A3" s="1">
        <v>1.0</v>
      </c>
      <c r="B3" s="1">
        <v>628.0</v>
      </c>
      <c r="C3" s="1">
        <v>14.0</v>
      </c>
      <c r="D3" s="1">
        <v>29.0</v>
      </c>
      <c r="E3" s="1">
        <v>241.0</v>
      </c>
      <c r="F3" s="1">
        <v>716.0</v>
      </c>
      <c r="G3" s="1">
        <v>2479.0</v>
      </c>
      <c r="H3" s="1">
        <v>62.0</v>
      </c>
      <c r="I3" s="1">
        <v>14.0</v>
      </c>
      <c r="J3" s="1">
        <v>24.0</v>
      </c>
      <c r="K3" s="1">
        <v>3.0</v>
      </c>
      <c r="L3" s="1">
        <v>75.0</v>
      </c>
      <c r="M3" s="1">
        <v>49.0</v>
      </c>
      <c r="N3" s="1">
        <v>353.0</v>
      </c>
      <c r="O3" s="1">
        <v>30.0</v>
      </c>
      <c r="P3" s="1">
        <v>30.0</v>
      </c>
      <c r="Q3" s="1">
        <v>3.0</v>
      </c>
      <c r="R3" s="1">
        <v>4.0</v>
      </c>
      <c r="S3" s="1">
        <v>0.0</v>
      </c>
    </row>
    <row r="4">
      <c r="A4" s="1">
        <v>2.0</v>
      </c>
      <c r="B4" s="1">
        <v>7682.0</v>
      </c>
      <c r="C4" s="1">
        <v>26.0</v>
      </c>
      <c r="D4" s="1">
        <v>47.0</v>
      </c>
      <c r="E4" s="1">
        <v>451.0</v>
      </c>
      <c r="F4" s="1">
        <v>1235.0</v>
      </c>
      <c r="G4" s="1">
        <v>1454.0</v>
      </c>
      <c r="H4" s="1">
        <v>155.0</v>
      </c>
      <c r="I4" s="1">
        <v>15.0</v>
      </c>
      <c r="J4" s="1">
        <v>102.0</v>
      </c>
      <c r="K4" s="1">
        <v>4.0</v>
      </c>
      <c r="L4" s="1">
        <v>154.0</v>
      </c>
      <c r="M4" s="1">
        <v>14.0</v>
      </c>
      <c r="N4" s="1">
        <v>57.0</v>
      </c>
      <c r="O4" s="1">
        <v>34.0</v>
      </c>
      <c r="P4" s="1">
        <v>10.0</v>
      </c>
      <c r="Q4" s="1">
        <v>12.0</v>
      </c>
      <c r="R4" s="1">
        <v>10.0</v>
      </c>
      <c r="S4" s="1">
        <v>3.0</v>
      </c>
    </row>
    <row r="5">
      <c r="A5" s="1">
        <v>3.0</v>
      </c>
      <c r="B5" s="1">
        <v>3832.0</v>
      </c>
      <c r="C5" s="1">
        <v>71.0</v>
      </c>
      <c r="D5" s="1">
        <v>624.0</v>
      </c>
      <c r="E5" s="1">
        <v>5816.0</v>
      </c>
      <c r="F5" s="1">
        <v>1972.0</v>
      </c>
      <c r="G5" s="1">
        <v>1115.0</v>
      </c>
      <c r="H5" s="1">
        <v>44.0</v>
      </c>
      <c r="I5" s="1">
        <v>1132.0</v>
      </c>
      <c r="J5" s="1">
        <v>1126.0</v>
      </c>
      <c r="K5" s="1">
        <v>7.0</v>
      </c>
      <c r="L5" s="1">
        <v>123.0</v>
      </c>
      <c r="M5" s="1">
        <v>41.0</v>
      </c>
      <c r="N5" s="1">
        <v>95.0</v>
      </c>
      <c r="O5" s="1">
        <v>46.0</v>
      </c>
      <c r="P5" s="1">
        <v>17.0</v>
      </c>
      <c r="Q5" s="1">
        <v>126.0</v>
      </c>
      <c r="R5" s="1">
        <v>17.0</v>
      </c>
      <c r="S5" s="1">
        <v>3.0</v>
      </c>
    </row>
    <row r="6">
      <c r="A6" s="1">
        <v>4.0</v>
      </c>
      <c r="B6" s="1">
        <v>3.0</v>
      </c>
      <c r="C6" s="1">
        <v>3.0</v>
      </c>
      <c r="D6" s="1">
        <v>98.0</v>
      </c>
      <c r="E6" s="1">
        <v>178.0</v>
      </c>
      <c r="F6" s="1">
        <v>390.0</v>
      </c>
      <c r="G6" s="1">
        <v>18.0</v>
      </c>
      <c r="H6" s="1">
        <v>436.0</v>
      </c>
      <c r="I6" s="1">
        <v>11.0</v>
      </c>
      <c r="J6" s="1">
        <v>13.0</v>
      </c>
      <c r="K6" s="1">
        <v>3.0</v>
      </c>
      <c r="L6" s="1">
        <v>1406.0</v>
      </c>
      <c r="M6" s="1">
        <v>265.0</v>
      </c>
      <c r="N6" s="1">
        <v>218.0</v>
      </c>
      <c r="O6" s="1">
        <v>2477.0</v>
      </c>
      <c r="P6" s="1">
        <v>520.0</v>
      </c>
      <c r="Q6" s="1">
        <v>1.0</v>
      </c>
      <c r="R6" s="1">
        <v>18.0</v>
      </c>
      <c r="S6" s="1">
        <v>2.0</v>
      </c>
    </row>
    <row r="7">
      <c r="A7" s="1">
        <v>5.0</v>
      </c>
      <c r="B7" s="1">
        <v>215.0</v>
      </c>
      <c r="C7" s="1">
        <v>455.0</v>
      </c>
      <c r="D7" s="1">
        <v>8923.0</v>
      </c>
      <c r="E7" s="1">
        <v>6291.0</v>
      </c>
      <c r="F7" s="1">
        <v>1086.0</v>
      </c>
      <c r="G7" s="1">
        <v>215.0</v>
      </c>
      <c r="H7" s="1">
        <v>395.0</v>
      </c>
      <c r="I7" s="1">
        <v>6670.0</v>
      </c>
      <c r="J7" s="1">
        <v>3642.0</v>
      </c>
      <c r="K7" s="1">
        <v>166.0</v>
      </c>
      <c r="L7" s="1">
        <v>1914.0</v>
      </c>
      <c r="M7" s="1">
        <v>4953.0</v>
      </c>
      <c r="N7" s="1">
        <v>2340.0</v>
      </c>
      <c r="O7" s="1">
        <v>882.0</v>
      </c>
      <c r="P7" s="1">
        <v>449.0</v>
      </c>
      <c r="Q7" s="1">
        <v>2148.0</v>
      </c>
      <c r="R7" s="1">
        <v>331.0</v>
      </c>
      <c r="S7" s="1">
        <v>8.0</v>
      </c>
    </row>
    <row r="8">
      <c r="A8" s="1">
        <v>6.0</v>
      </c>
      <c r="B8" s="1">
        <v>317.0</v>
      </c>
      <c r="C8" s="1">
        <v>8386.0</v>
      </c>
      <c r="D8" s="1">
        <v>4503.0</v>
      </c>
      <c r="E8" s="1">
        <v>1800.0</v>
      </c>
      <c r="F8" s="1">
        <v>696.0</v>
      </c>
      <c r="G8" s="1">
        <v>332.0</v>
      </c>
      <c r="H8" s="1">
        <v>7017.0</v>
      </c>
      <c r="I8" s="1">
        <v>2046.0</v>
      </c>
      <c r="J8" s="1">
        <v>1795.0</v>
      </c>
      <c r="K8" s="1">
        <v>6168.0</v>
      </c>
      <c r="L8" s="1">
        <v>2651.0</v>
      </c>
      <c r="M8" s="1">
        <v>1346.0</v>
      </c>
      <c r="N8" s="1">
        <v>3570.0</v>
      </c>
      <c r="O8" s="1">
        <v>272.0</v>
      </c>
      <c r="P8" s="1">
        <v>512.0</v>
      </c>
      <c r="Q8" s="1">
        <v>929.0</v>
      </c>
      <c r="R8" s="1">
        <v>422.0</v>
      </c>
      <c r="S8" s="1">
        <v>746.0</v>
      </c>
    </row>
    <row r="9">
      <c r="A9" s="1">
        <v>7.0</v>
      </c>
      <c r="B9" s="1">
        <v>8.0</v>
      </c>
      <c r="C9" s="1">
        <v>3.0</v>
      </c>
      <c r="D9" s="1">
        <v>16.0</v>
      </c>
      <c r="E9" s="1">
        <v>18.0</v>
      </c>
      <c r="F9" s="1">
        <v>49.0</v>
      </c>
      <c r="G9" s="1">
        <v>23.0</v>
      </c>
      <c r="H9" s="1">
        <v>30.0</v>
      </c>
      <c r="I9" s="1">
        <v>1.0</v>
      </c>
      <c r="J9" s="1">
        <v>7.0</v>
      </c>
      <c r="K9" s="1">
        <v>0.0</v>
      </c>
      <c r="L9" s="1">
        <v>153.0</v>
      </c>
      <c r="M9" s="1">
        <v>26.0</v>
      </c>
      <c r="N9" s="1">
        <v>31.0</v>
      </c>
      <c r="O9" s="1">
        <v>45.0</v>
      </c>
      <c r="P9" s="1">
        <v>19.0</v>
      </c>
      <c r="Q9" s="1">
        <v>2.0</v>
      </c>
      <c r="R9" s="1">
        <v>0.0</v>
      </c>
      <c r="S9" s="1">
        <v>1.0</v>
      </c>
    </row>
    <row r="10">
      <c r="A10" s="1">
        <v>8.0</v>
      </c>
      <c r="B10" s="1">
        <v>34.0</v>
      </c>
      <c r="C10" s="1">
        <v>11.0</v>
      </c>
      <c r="D10" s="1">
        <v>234.0</v>
      </c>
      <c r="E10" s="1">
        <v>306.0</v>
      </c>
      <c r="F10" s="1">
        <v>298.0</v>
      </c>
      <c r="G10" s="1">
        <v>36.0</v>
      </c>
      <c r="H10" s="1">
        <v>20.0</v>
      </c>
      <c r="I10" s="1">
        <v>16.0</v>
      </c>
      <c r="J10" s="1">
        <v>36.0</v>
      </c>
      <c r="K10" s="1">
        <v>1.0</v>
      </c>
      <c r="L10" s="1">
        <v>211.0</v>
      </c>
      <c r="M10" s="1">
        <v>48.0</v>
      </c>
      <c r="N10" s="1">
        <v>53.0</v>
      </c>
      <c r="O10" s="1">
        <v>40.0</v>
      </c>
      <c r="P10" s="1">
        <v>20.0</v>
      </c>
      <c r="Q10" s="1">
        <v>23.0</v>
      </c>
      <c r="R10" s="1">
        <v>19.0</v>
      </c>
      <c r="S10" s="1">
        <v>0.0</v>
      </c>
    </row>
    <row r="11">
      <c r="A11" s="1">
        <v>9.0</v>
      </c>
      <c r="B11" s="1">
        <v>2.0</v>
      </c>
      <c r="C11" s="1">
        <v>1.0</v>
      </c>
      <c r="D11" s="1">
        <v>80.0</v>
      </c>
      <c r="E11" s="1">
        <v>85.0</v>
      </c>
      <c r="F11" s="1">
        <v>32.0</v>
      </c>
      <c r="G11" s="1">
        <v>3.0</v>
      </c>
      <c r="H11" s="1">
        <v>36.0</v>
      </c>
      <c r="I11" s="1">
        <v>6.0</v>
      </c>
      <c r="J11" s="1">
        <v>5.0</v>
      </c>
      <c r="K11" s="1">
        <v>0.0</v>
      </c>
      <c r="L11" s="1">
        <v>304.0</v>
      </c>
      <c r="M11" s="1">
        <v>44.0</v>
      </c>
      <c r="N11" s="1">
        <v>52.0</v>
      </c>
      <c r="O11" s="1">
        <v>243.0</v>
      </c>
      <c r="P11" s="1">
        <v>34.0</v>
      </c>
      <c r="Q11" s="1">
        <v>1.0</v>
      </c>
      <c r="R11" s="1">
        <v>12.0</v>
      </c>
      <c r="S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</row>
    <row r="21">
      <c r="A21" s="1">
        <v>0.0</v>
      </c>
      <c r="B21" s="1" t="str">
        <f t="shared" ref="B21:S21" si="1">LEFT(B41,4)</f>
        <v>0.48</v>
      </c>
      <c r="C21" s="1" t="str">
        <f t="shared" si="1"/>
        <v>0.55</v>
      </c>
      <c r="D21" s="1" t="str">
        <f t="shared" si="1"/>
        <v>0.50</v>
      </c>
      <c r="E21" s="1" t="str">
        <f t="shared" si="1"/>
        <v>0.19</v>
      </c>
      <c r="F21" s="1" t="str">
        <f t="shared" si="1"/>
        <v>0.29</v>
      </c>
      <c r="G21" s="1" t="str">
        <f t="shared" si="1"/>
        <v>0.23</v>
      </c>
      <c r="H21" s="1" t="str">
        <f t="shared" si="1"/>
        <v>0.30</v>
      </c>
      <c r="I21" s="1" t="str">
        <f t="shared" si="1"/>
        <v>0.47</v>
      </c>
      <c r="J21" s="1" t="str">
        <f t="shared" si="1"/>
        <v>0.48</v>
      </c>
      <c r="K21" s="1" t="str">
        <f t="shared" si="1"/>
        <v>0.32</v>
      </c>
      <c r="L21" s="1" t="str">
        <f t="shared" si="1"/>
        <v>0.44</v>
      </c>
      <c r="M21" s="1" t="str">
        <f t="shared" si="1"/>
        <v>0.34</v>
      </c>
      <c r="N21" s="1" t="str">
        <f t="shared" si="1"/>
        <v>0.34</v>
      </c>
      <c r="O21" s="1" t="str">
        <f t="shared" si="1"/>
        <v>0.25</v>
      </c>
      <c r="P21" s="1" t="str">
        <f t="shared" si="1"/>
        <v>0.41</v>
      </c>
      <c r="Q21" s="1" t="str">
        <f t="shared" si="1"/>
        <v>0.53</v>
      </c>
      <c r="R21" s="1" t="str">
        <f t="shared" si="1"/>
        <v>0.47</v>
      </c>
      <c r="S21" s="1" t="str">
        <f t="shared" si="1"/>
        <v>0.67</v>
      </c>
    </row>
    <row r="22">
      <c r="A22" s="1">
        <v>1.0</v>
      </c>
      <c r="B22" s="1" t="str">
        <f t="shared" ref="B22:S22" si="2">LEFT(B42,4)</f>
        <v>0.48</v>
      </c>
      <c r="C22" s="1" t="str">
        <f t="shared" si="2"/>
        <v>0.07</v>
      </c>
      <c r="D22" s="1" t="str">
        <f t="shared" si="2"/>
        <v>0.28</v>
      </c>
      <c r="E22" s="1" t="str">
        <f t="shared" si="2"/>
        <v>0.36</v>
      </c>
      <c r="F22" s="1" t="str">
        <f t="shared" si="2"/>
        <v>0.48</v>
      </c>
      <c r="G22" s="1" t="str">
        <f t="shared" si="2"/>
        <v>0.70</v>
      </c>
      <c r="H22" s="1" t="str">
        <f t="shared" si="2"/>
        <v>0.23</v>
      </c>
      <c r="I22" s="1" t="str">
        <f t="shared" si="2"/>
        <v>0.21</v>
      </c>
      <c r="J22" s="1" t="str">
        <f t="shared" si="2"/>
        <v>0.25</v>
      </c>
      <c r="K22" s="1" t="str">
        <f t="shared" si="2"/>
        <v>0.33</v>
      </c>
      <c r="L22" s="1" t="str">
        <f t="shared" si="2"/>
        <v>0.19</v>
      </c>
      <c r="M22" s="1" t="str">
        <f t="shared" si="2"/>
        <v>0.31</v>
      </c>
      <c r="N22" s="1" t="str">
        <f t="shared" si="2"/>
        <v>0.38</v>
      </c>
      <c r="O22" s="1" t="str">
        <f t="shared" si="2"/>
        <v>0.27</v>
      </c>
      <c r="P22" s="1" t="str">
        <f t="shared" si="2"/>
        <v>0.30</v>
      </c>
      <c r="Q22" s="1" t="str">
        <f t="shared" si="2"/>
        <v>0.00</v>
      </c>
      <c r="R22" s="1" t="str">
        <f t="shared" si="2"/>
        <v>0.25</v>
      </c>
      <c r="S22" s="1" t="str">
        <f t="shared" si="2"/>
        <v/>
      </c>
    </row>
    <row r="23">
      <c r="A23" s="1">
        <v>2.0</v>
      </c>
      <c r="B23" s="1" t="str">
        <f t="shared" ref="B23:S23" si="3">LEFT(B43,4)</f>
        <v>0.78</v>
      </c>
      <c r="C23" s="1" t="str">
        <f t="shared" si="3"/>
        <v>0.42</v>
      </c>
      <c r="D23" s="1" t="str">
        <f t="shared" si="3"/>
        <v>0.38</v>
      </c>
      <c r="E23" s="1" t="str">
        <f t="shared" si="3"/>
        <v>0.56</v>
      </c>
      <c r="F23" s="1" t="str">
        <f t="shared" si="3"/>
        <v>0.69</v>
      </c>
      <c r="G23" s="1" t="str">
        <f t="shared" si="3"/>
        <v>0.61</v>
      </c>
      <c r="H23" s="1" t="str">
        <f t="shared" si="3"/>
        <v>0.36</v>
      </c>
      <c r="I23" s="1" t="str">
        <f t="shared" si="3"/>
        <v>0.53</v>
      </c>
      <c r="J23" s="1" t="str">
        <f t="shared" si="3"/>
        <v>0.49</v>
      </c>
      <c r="K23" s="1" t="str">
        <f t="shared" si="3"/>
        <v>0.50</v>
      </c>
      <c r="L23" s="1" t="str">
        <f t="shared" si="3"/>
        <v>0.23</v>
      </c>
      <c r="M23" s="1" t="str">
        <f t="shared" si="3"/>
        <v>0.07</v>
      </c>
      <c r="N23" s="1" t="str">
        <f t="shared" si="3"/>
        <v>0.09</v>
      </c>
      <c r="O23" s="1" t="str">
        <f t="shared" si="3"/>
        <v>0.24</v>
      </c>
      <c r="P23" s="1" t="str">
        <f t="shared" si="3"/>
        <v>0.30</v>
      </c>
      <c r="Q23" s="1" t="str">
        <f t="shared" si="3"/>
        <v>0.25</v>
      </c>
      <c r="R23" s="1" t="str">
        <f t="shared" si="3"/>
        <v>0.40</v>
      </c>
      <c r="S23" s="1" t="str">
        <f t="shared" si="3"/>
        <v>0.67</v>
      </c>
    </row>
    <row r="24">
      <c r="A24" s="1">
        <v>3.0</v>
      </c>
      <c r="B24" s="1" t="str">
        <f t="shared" ref="B24:S24" si="4">LEFT(B44,4)</f>
        <v>0.67</v>
      </c>
      <c r="C24" s="1" t="str">
        <f t="shared" si="4"/>
        <v>0.51</v>
      </c>
      <c r="D24" s="1" t="str">
        <f t="shared" si="4"/>
        <v>0.67</v>
      </c>
      <c r="E24" s="1" t="str">
        <f t="shared" si="4"/>
        <v>0.82</v>
      </c>
      <c r="F24" s="1" t="str">
        <f t="shared" si="4"/>
        <v>0.79</v>
      </c>
      <c r="G24" s="1" t="str">
        <f t="shared" si="4"/>
        <v>0.61</v>
      </c>
      <c r="H24" s="1" t="str">
        <f t="shared" si="4"/>
        <v>0.41</v>
      </c>
      <c r="I24" s="1" t="str">
        <f t="shared" si="4"/>
        <v>0.69</v>
      </c>
      <c r="J24" s="1" t="str">
        <f t="shared" si="4"/>
        <v>0.71</v>
      </c>
      <c r="K24" s="1" t="str">
        <f t="shared" si="4"/>
        <v>0.43</v>
      </c>
      <c r="L24" s="1" t="str">
        <f t="shared" si="4"/>
        <v>0.37</v>
      </c>
      <c r="M24" s="1" t="str">
        <f t="shared" si="4"/>
        <v>0.20</v>
      </c>
      <c r="N24" s="1" t="str">
        <f t="shared" si="4"/>
        <v>0.15</v>
      </c>
      <c r="O24" s="1" t="str">
        <f t="shared" si="4"/>
        <v>0.43</v>
      </c>
      <c r="P24" s="1" t="str">
        <f t="shared" si="4"/>
        <v>0.41</v>
      </c>
      <c r="Q24" s="1" t="str">
        <f t="shared" si="4"/>
        <v>0.41</v>
      </c>
      <c r="R24" s="1" t="str">
        <f t="shared" si="4"/>
        <v>0.06</v>
      </c>
      <c r="S24" s="1" t="str">
        <f t="shared" si="4"/>
        <v>0.67</v>
      </c>
    </row>
    <row r="25">
      <c r="A25" s="1">
        <v>4.0</v>
      </c>
      <c r="B25" s="1" t="str">
        <f t="shared" ref="B25:S25" si="5">LEFT(B45,4)</f>
        <v>0.33</v>
      </c>
      <c r="C25" s="1" t="str">
        <f t="shared" si="5"/>
        <v>0.67</v>
      </c>
      <c r="D25" s="1" t="str">
        <f t="shared" si="5"/>
        <v>0.59</v>
      </c>
      <c r="E25" s="1" t="str">
        <f t="shared" si="5"/>
        <v>0.61</v>
      </c>
      <c r="F25" s="1" t="str">
        <f t="shared" si="5"/>
        <v>0.66</v>
      </c>
      <c r="G25" s="1" t="str">
        <f t="shared" si="5"/>
        <v>0.28</v>
      </c>
      <c r="H25" s="1" t="str">
        <f t="shared" si="5"/>
        <v>0.55</v>
      </c>
      <c r="I25" s="1" t="str">
        <f t="shared" si="5"/>
        <v>0.45</v>
      </c>
      <c r="J25" s="1" t="str">
        <f t="shared" si="5"/>
        <v>0.38</v>
      </c>
      <c r="K25" s="1" t="str">
        <f t="shared" si="5"/>
        <v>0.00</v>
      </c>
      <c r="L25" s="1" t="str">
        <f t="shared" si="5"/>
        <v>0.66</v>
      </c>
      <c r="M25" s="1" t="str">
        <f t="shared" si="5"/>
        <v>0.63</v>
      </c>
      <c r="N25" s="1" t="str">
        <f t="shared" si="5"/>
        <v>0.45</v>
      </c>
      <c r="O25" s="1" t="str">
        <f t="shared" si="5"/>
        <v>0.84</v>
      </c>
      <c r="P25" s="1" t="str">
        <f t="shared" si="5"/>
        <v>0.74</v>
      </c>
      <c r="Q25" s="1" t="str">
        <f t="shared" si="5"/>
        <v>0.00</v>
      </c>
      <c r="R25" s="1" t="str">
        <f t="shared" si="5"/>
        <v>0.33</v>
      </c>
      <c r="S25" s="1" t="str">
        <f t="shared" si="5"/>
        <v>0.50</v>
      </c>
    </row>
    <row r="26">
      <c r="A26" s="1">
        <v>5.0</v>
      </c>
      <c r="B26" s="1" t="str">
        <f t="shared" ref="B26:S26" si="6">LEFT(B46,4)</f>
        <v>0.52</v>
      </c>
      <c r="C26" s="1" t="str">
        <f t="shared" si="6"/>
        <v>0.66</v>
      </c>
      <c r="D26" s="1" t="str">
        <f t="shared" si="6"/>
        <v>0.89</v>
      </c>
      <c r="E26" s="1" t="str">
        <f t="shared" si="6"/>
        <v>0.83</v>
      </c>
      <c r="F26" s="1" t="str">
        <f t="shared" si="6"/>
        <v>0.75</v>
      </c>
      <c r="G26" s="1" t="str">
        <f t="shared" si="6"/>
        <v>0.33</v>
      </c>
      <c r="H26" s="1" t="str">
        <f t="shared" si="6"/>
        <v>0.60</v>
      </c>
      <c r="I26" s="1" t="str">
        <f t="shared" si="6"/>
        <v>0.90</v>
      </c>
      <c r="J26" s="1" t="str">
        <f t="shared" si="6"/>
        <v>0.86</v>
      </c>
      <c r="K26" s="1" t="str">
        <f t="shared" si="6"/>
        <v>0.60</v>
      </c>
      <c r="L26" s="1" t="str">
        <f t="shared" si="6"/>
        <v>0.70</v>
      </c>
      <c r="M26" s="1" t="str">
        <f t="shared" si="6"/>
        <v>0.88</v>
      </c>
      <c r="N26" s="1" t="str">
        <f t="shared" si="6"/>
        <v>0.71</v>
      </c>
      <c r="O26" s="1" t="str">
        <f t="shared" si="6"/>
        <v>0.65</v>
      </c>
      <c r="P26" s="1" t="str">
        <f t="shared" si="6"/>
        <v>0.74</v>
      </c>
      <c r="Q26" s="1" t="str">
        <f t="shared" si="6"/>
        <v>0.88</v>
      </c>
      <c r="R26" s="1" t="str">
        <f t="shared" si="6"/>
        <v>0.75</v>
      </c>
      <c r="S26" s="1" t="str">
        <f t="shared" si="6"/>
        <v>0.50</v>
      </c>
    </row>
    <row r="27">
      <c r="A27" s="1">
        <v>6.0</v>
      </c>
      <c r="B27" s="1" t="str">
        <f t="shared" ref="B27:S27" si="7">LEFT(B47,4)</f>
        <v>0.60</v>
      </c>
      <c r="C27" s="1" t="str">
        <f t="shared" si="7"/>
        <v>0.98</v>
      </c>
      <c r="D27" s="1" t="str">
        <f t="shared" si="7"/>
        <v>0.86</v>
      </c>
      <c r="E27" s="1" t="str">
        <f t="shared" si="7"/>
        <v>0.81</v>
      </c>
      <c r="F27" s="1" t="str">
        <f t="shared" si="7"/>
        <v>0.70</v>
      </c>
      <c r="G27" s="1" t="str">
        <f t="shared" si="7"/>
        <v>0.63</v>
      </c>
      <c r="H27" s="1" t="str">
        <f t="shared" si="7"/>
        <v>0.92</v>
      </c>
      <c r="I27" s="1" t="str">
        <f t="shared" si="7"/>
        <v>0.88</v>
      </c>
      <c r="J27" s="1" t="str">
        <f t="shared" si="7"/>
        <v>0.86</v>
      </c>
      <c r="K27" s="1" t="str">
        <f t="shared" si="7"/>
        <v>0.98</v>
      </c>
      <c r="L27" s="1" t="str">
        <f t="shared" si="7"/>
        <v>0.78</v>
      </c>
      <c r="M27" s="1" t="str">
        <f t="shared" si="7"/>
        <v>0.66</v>
      </c>
      <c r="N27" s="1" t="str">
        <f t="shared" si="7"/>
        <v>0.78</v>
      </c>
      <c r="O27" s="1" t="str">
        <f t="shared" si="7"/>
        <v>0.57</v>
      </c>
      <c r="P27" s="1" t="str">
        <f t="shared" si="7"/>
        <v>0.77</v>
      </c>
      <c r="Q27" s="1" t="str">
        <f t="shared" si="7"/>
        <v>0.81</v>
      </c>
      <c r="R27" s="1" t="str">
        <f t="shared" si="7"/>
        <v>0.83</v>
      </c>
      <c r="S27" s="1" t="str">
        <f t="shared" si="7"/>
        <v>0.97</v>
      </c>
    </row>
    <row r="28">
      <c r="A28" s="1">
        <v>7.0</v>
      </c>
      <c r="B28" s="1" t="str">
        <f t="shared" ref="B28:S28" si="8">LEFT(B48,4)</f>
        <v>0.25</v>
      </c>
      <c r="C28" s="1" t="str">
        <f t="shared" si="8"/>
        <v>0.00</v>
      </c>
      <c r="D28" s="1" t="str">
        <f t="shared" si="8"/>
        <v>0.00</v>
      </c>
      <c r="E28" s="1" t="str">
        <f t="shared" si="8"/>
        <v>0.17</v>
      </c>
      <c r="F28" s="1" t="str">
        <f t="shared" si="8"/>
        <v>0.16</v>
      </c>
      <c r="G28" s="1" t="str">
        <f t="shared" si="8"/>
        <v>0.09</v>
      </c>
      <c r="H28" s="1" t="str">
        <f t="shared" si="8"/>
        <v>0.10</v>
      </c>
      <c r="I28" s="1" t="str">
        <f t="shared" si="8"/>
        <v>0.00</v>
      </c>
      <c r="J28" s="1" t="str">
        <f t="shared" si="8"/>
        <v>0.00</v>
      </c>
      <c r="K28" s="1" t="str">
        <f t="shared" si="8"/>
        <v/>
      </c>
      <c r="L28" s="1" t="str">
        <f t="shared" si="8"/>
        <v>0.31</v>
      </c>
      <c r="M28" s="1" t="str">
        <f t="shared" si="8"/>
        <v>0.23</v>
      </c>
      <c r="N28" s="1" t="str">
        <f t="shared" si="8"/>
        <v>0.16</v>
      </c>
      <c r="O28" s="1" t="str">
        <f t="shared" si="8"/>
        <v>0.20</v>
      </c>
      <c r="P28" s="1" t="str">
        <f t="shared" si="8"/>
        <v>0.16</v>
      </c>
      <c r="Q28" s="1" t="str">
        <f t="shared" si="8"/>
        <v>0.00</v>
      </c>
      <c r="R28" s="1" t="str">
        <f t="shared" si="8"/>
        <v/>
      </c>
      <c r="S28" s="1" t="str">
        <f t="shared" si="8"/>
        <v>0.00</v>
      </c>
    </row>
    <row r="29">
      <c r="A29" s="1">
        <v>8.0</v>
      </c>
      <c r="B29" s="1" t="str">
        <f t="shared" ref="B29:S29" si="9">LEFT(B49,4)</f>
        <v>0.12</v>
      </c>
      <c r="C29" s="1" t="str">
        <f t="shared" si="9"/>
        <v>0.09</v>
      </c>
      <c r="D29" s="1" t="str">
        <f t="shared" si="9"/>
        <v>0.34</v>
      </c>
      <c r="E29" s="1" t="str">
        <f t="shared" si="9"/>
        <v>0.45</v>
      </c>
      <c r="F29" s="1" t="str">
        <f t="shared" si="9"/>
        <v>0.43</v>
      </c>
      <c r="G29" s="1" t="str">
        <f t="shared" si="9"/>
        <v>0.19</v>
      </c>
      <c r="H29" s="1" t="str">
        <f t="shared" si="9"/>
        <v>0.15</v>
      </c>
      <c r="I29" s="1" t="str">
        <f t="shared" si="9"/>
        <v>0.19</v>
      </c>
      <c r="J29" s="1" t="str">
        <f t="shared" si="9"/>
        <v>0.33</v>
      </c>
      <c r="K29" s="1" t="str">
        <f t="shared" si="9"/>
        <v>0.00</v>
      </c>
      <c r="L29" s="1" t="str">
        <f t="shared" si="9"/>
        <v>0.31</v>
      </c>
      <c r="M29" s="1" t="str">
        <f t="shared" si="9"/>
        <v>0.10</v>
      </c>
      <c r="N29" s="1" t="str">
        <f t="shared" si="9"/>
        <v>0.11</v>
      </c>
      <c r="O29" s="1" t="str">
        <f t="shared" si="9"/>
        <v>0.17</v>
      </c>
      <c r="P29" s="1" t="str">
        <f t="shared" si="9"/>
        <v>0.35</v>
      </c>
      <c r="Q29" s="1" t="str">
        <f t="shared" si="9"/>
        <v>0.30</v>
      </c>
      <c r="R29" s="1" t="str">
        <f t="shared" si="9"/>
        <v>0.37</v>
      </c>
      <c r="S29" s="1" t="str">
        <f t="shared" si="9"/>
        <v/>
      </c>
    </row>
    <row r="30">
      <c r="A30" s="1">
        <v>9.0</v>
      </c>
      <c r="B30" s="1" t="str">
        <f t="shared" ref="B30:S30" si="10">LEFT(B50,4)</f>
        <v>0.00</v>
      </c>
      <c r="C30" s="1" t="str">
        <f t="shared" si="10"/>
        <v>0.00</v>
      </c>
      <c r="D30" s="1" t="str">
        <f t="shared" si="10"/>
        <v>0.31</v>
      </c>
      <c r="E30" s="1" t="str">
        <f t="shared" si="10"/>
        <v>0.22</v>
      </c>
      <c r="F30" s="1" t="str">
        <f t="shared" si="10"/>
        <v>0.28</v>
      </c>
      <c r="G30" s="1" t="str">
        <f t="shared" si="10"/>
        <v>0.00</v>
      </c>
      <c r="H30" s="1" t="str">
        <f t="shared" si="10"/>
        <v>0.22</v>
      </c>
      <c r="I30" s="1" t="str">
        <f t="shared" si="10"/>
        <v>0.17</v>
      </c>
      <c r="J30" s="1" t="str">
        <f t="shared" si="10"/>
        <v>0.00</v>
      </c>
      <c r="K30" s="1" t="str">
        <f t="shared" si="10"/>
        <v/>
      </c>
      <c r="L30" s="1" t="str">
        <f t="shared" si="10"/>
        <v>0.40</v>
      </c>
      <c r="M30" s="1" t="str">
        <f t="shared" si="10"/>
        <v>0.39</v>
      </c>
      <c r="N30" s="1" t="str">
        <f t="shared" si="10"/>
        <v>0.21</v>
      </c>
      <c r="O30" s="1" t="str">
        <f t="shared" si="10"/>
        <v>0.40</v>
      </c>
      <c r="P30" s="1" t="str">
        <f t="shared" si="10"/>
        <v>0.26</v>
      </c>
      <c r="Q30" s="1" t="str">
        <f t="shared" si="10"/>
        <v>0.00</v>
      </c>
      <c r="R30" s="1" t="str">
        <f t="shared" si="10"/>
        <v>0.33</v>
      </c>
      <c r="S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</row>
    <row r="41">
      <c r="A41" s="1">
        <v>0.0</v>
      </c>
      <c r="B41" s="1" t="s">
        <v>179</v>
      </c>
      <c r="C41" s="1" t="s">
        <v>1457</v>
      </c>
      <c r="D41" s="1" t="s">
        <v>1458</v>
      </c>
      <c r="E41" s="1" t="s">
        <v>1459</v>
      </c>
      <c r="F41" s="1" t="s">
        <v>1411</v>
      </c>
      <c r="G41" s="1" t="s">
        <v>636</v>
      </c>
      <c r="H41" s="1" t="s">
        <v>1460</v>
      </c>
      <c r="I41" s="1" t="s">
        <v>1042</v>
      </c>
      <c r="J41" s="1" t="s">
        <v>1461</v>
      </c>
      <c r="K41" s="1" t="s">
        <v>1345</v>
      </c>
      <c r="L41" s="1" t="s">
        <v>1462</v>
      </c>
      <c r="M41" s="1" t="s">
        <v>435</v>
      </c>
      <c r="N41" s="1" t="s">
        <v>1254</v>
      </c>
      <c r="O41" s="1" t="s">
        <v>409</v>
      </c>
      <c r="P41" s="1" t="s">
        <v>1463</v>
      </c>
      <c r="Q41" s="1" t="s">
        <v>1464</v>
      </c>
      <c r="R41" s="1" t="s">
        <v>1465</v>
      </c>
      <c r="S41" s="1" t="s">
        <v>86</v>
      </c>
    </row>
    <row r="42">
      <c r="A42" s="1">
        <v>1.0</v>
      </c>
      <c r="B42" s="1" t="s">
        <v>267</v>
      </c>
      <c r="C42" s="1" t="s">
        <v>1466</v>
      </c>
      <c r="D42" s="1" t="s">
        <v>1467</v>
      </c>
      <c r="E42" s="1" t="s">
        <v>114</v>
      </c>
      <c r="F42" s="1" t="s">
        <v>248</v>
      </c>
      <c r="G42" s="1" t="s">
        <v>1295</v>
      </c>
      <c r="H42" s="1" t="s">
        <v>762</v>
      </c>
      <c r="I42" s="1" t="s">
        <v>1468</v>
      </c>
      <c r="J42" s="1" t="s">
        <v>858</v>
      </c>
      <c r="K42" s="1" t="s">
        <v>237</v>
      </c>
      <c r="L42" s="1" t="s">
        <v>1367</v>
      </c>
      <c r="M42" s="1" t="s">
        <v>1155</v>
      </c>
      <c r="N42" s="1" t="s">
        <v>1274</v>
      </c>
      <c r="O42" s="1" t="s">
        <v>1469</v>
      </c>
      <c r="P42" s="1" t="s">
        <v>1470</v>
      </c>
      <c r="Q42" s="1" t="s">
        <v>262</v>
      </c>
      <c r="R42" s="1" t="s">
        <v>244</v>
      </c>
    </row>
    <row r="43">
      <c r="A43" s="1">
        <v>2.0</v>
      </c>
      <c r="B43" s="1" t="s">
        <v>87</v>
      </c>
      <c r="C43" s="1" t="s">
        <v>1142</v>
      </c>
      <c r="D43" s="1" t="s">
        <v>396</v>
      </c>
      <c r="E43" s="1" t="s">
        <v>1471</v>
      </c>
      <c r="F43" s="1" t="s">
        <v>793</v>
      </c>
      <c r="G43" s="1" t="s">
        <v>507</v>
      </c>
      <c r="H43" s="1" t="s">
        <v>1472</v>
      </c>
      <c r="I43" s="1" t="s">
        <v>157</v>
      </c>
      <c r="J43" s="1" t="s">
        <v>522</v>
      </c>
      <c r="K43" s="1" t="s">
        <v>188</v>
      </c>
      <c r="L43" s="1" t="s">
        <v>573</v>
      </c>
      <c r="M43" s="1" t="s">
        <v>1473</v>
      </c>
      <c r="N43" s="1" t="s">
        <v>420</v>
      </c>
      <c r="O43" s="1" t="s">
        <v>1474</v>
      </c>
      <c r="P43" s="1" t="s">
        <v>856</v>
      </c>
      <c r="Q43" s="1" t="s">
        <v>781</v>
      </c>
      <c r="R43" s="1" t="s">
        <v>1475</v>
      </c>
      <c r="S43" s="1" t="s">
        <v>512</v>
      </c>
    </row>
    <row r="44">
      <c r="A44" s="1">
        <v>3.0</v>
      </c>
      <c r="B44" s="1" t="s">
        <v>282</v>
      </c>
      <c r="C44" s="1" t="s">
        <v>88</v>
      </c>
      <c r="D44" s="1" t="s">
        <v>1476</v>
      </c>
      <c r="E44" s="1" t="s">
        <v>343</v>
      </c>
      <c r="F44" s="1" t="s">
        <v>161</v>
      </c>
      <c r="G44" s="1" t="s">
        <v>990</v>
      </c>
      <c r="H44" s="1" t="s">
        <v>1477</v>
      </c>
      <c r="I44" s="1" t="s">
        <v>174</v>
      </c>
      <c r="J44" s="1" t="s">
        <v>863</v>
      </c>
      <c r="K44" s="1" t="s">
        <v>1030</v>
      </c>
      <c r="L44" s="1" t="s">
        <v>1478</v>
      </c>
      <c r="M44" s="1" t="s">
        <v>1479</v>
      </c>
      <c r="N44" s="1" t="s">
        <v>1480</v>
      </c>
      <c r="O44" s="1" t="s">
        <v>966</v>
      </c>
      <c r="P44" s="1" t="s">
        <v>527</v>
      </c>
      <c r="Q44" s="1" t="s">
        <v>690</v>
      </c>
      <c r="R44" s="1" t="s">
        <v>1481</v>
      </c>
      <c r="S44" s="1" t="s">
        <v>86</v>
      </c>
    </row>
    <row r="45">
      <c r="A45" s="1">
        <v>4.0</v>
      </c>
      <c r="B45" s="1" t="s">
        <v>469</v>
      </c>
      <c r="C45" s="1" t="s">
        <v>512</v>
      </c>
      <c r="D45" s="1" t="s">
        <v>1363</v>
      </c>
      <c r="E45" s="1" t="s">
        <v>688</v>
      </c>
      <c r="F45" s="1" t="s">
        <v>218</v>
      </c>
      <c r="G45" s="1" t="s">
        <v>1482</v>
      </c>
      <c r="H45" s="1" t="s">
        <v>1483</v>
      </c>
      <c r="I45" s="1" t="s">
        <v>719</v>
      </c>
      <c r="J45" s="1" t="s">
        <v>1484</v>
      </c>
      <c r="K45" s="1" t="s">
        <v>262</v>
      </c>
      <c r="L45" s="1" t="s">
        <v>139</v>
      </c>
      <c r="M45" s="1" t="s">
        <v>909</v>
      </c>
      <c r="N45" s="1" t="s">
        <v>609</v>
      </c>
      <c r="O45" s="1" t="s">
        <v>605</v>
      </c>
      <c r="P45" s="1" t="s">
        <v>349</v>
      </c>
      <c r="Q45" s="1" t="s">
        <v>56</v>
      </c>
      <c r="R45" s="1" t="s">
        <v>1485</v>
      </c>
      <c r="S45" s="1" t="s">
        <v>410</v>
      </c>
    </row>
    <row r="46">
      <c r="A46" s="1">
        <v>5.0</v>
      </c>
      <c r="B46" s="1" t="s">
        <v>1486</v>
      </c>
      <c r="C46" s="1" t="s">
        <v>857</v>
      </c>
      <c r="D46" s="1" t="s">
        <v>1308</v>
      </c>
      <c r="E46" s="1" t="s">
        <v>1487</v>
      </c>
      <c r="F46" s="1" t="s">
        <v>494</v>
      </c>
      <c r="G46" s="1" t="s">
        <v>1488</v>
      </c>
      <c r="H46" s="1" t="s">
        <v>1489</v>
      </c>
      <c r="I46" s="1" t="s">
        <v>192</v>
      </c>
      <c r="J46" s="1" t="s">
        <v>183</v>
      </c>
      <c r="K46" s="1" t="s">
        <v>811</v>
      </c>
      <c r="L46" s="1" t="s">
        <v>1490</v>
      </c>
      <c r="M46" s="1" t="s">
        <v>182</v>
      </c>
      <c r="N46" s="1" t="s">
        <v>346</v>
      </c>
      <c r="O46" s="1" t="s">
        <v>184</v>
      </c>
      <c r="P46" s="1" t="s">
        <v>764</v>
      </c>
      <c r="Q46" s="1" t="s">
        <v>182</v>
      </c>
      <c r="R46" s="1" t="s">
        <v>494</v>
      </c>
      <c r="S46" s="1" t="s">
        <v>382</v>
      </c>
    </row>
    <row r="47">
      <c r="A47" s="1">
        <v>6.0</v>
      </c>
      <c r="B47" s="1" t="s">
        <v>311</v>
      </c>
      <c r="C47" s="1" t="s">
        <v>1075</v>
      </c>
      <c r="D47" s="1" t="s">
        <v>200</v>
      </c>
      <c r="E47" s="1" t="s">
        <v>708</v>
      </c>
      <c r="F47" s="1" t="s">
        <v>818</v>
      </c>
      <c r="G47" s="1" t="s">
        <v>1172</v>
      </c>
      <c r="H47" s="1" t="s">
        <v>171</v>
      </c>
      <c r="I47" s="1" t="s">
        <v>182</v>
      </c>
      <c r="J47" s="1" t="s">
        <v>200</v>
      </c>
      <c r="K47" s="1" t="s">
        <v>1075</v>
      </c>
      <c r="L47" s="1" t="s">
        <v>87</v>
      </c>
      <c r="M47" s="1" t="s">
        <v>139</v>
      </c>
      <c r="N47" s="1" t="s">
        <v>331</v>
      </c>
      <c r="O47" s="1" t="s">
        <v>617</v>
      </c>
      <c r="P47" s="1" t="s">
        <v>362</v>
      </c>
      <c r="Q47" s="1" t="s">
        <v>920</v>
      </c>
      <c r="R47" s="1" t="s">
        <v>484</v>
      </c>
      <c r="S47" s="1" t="s">
        <v>216</v>
      </c>
    </row>
    <row r="48">
      <c r="A48" s="1">
        <v>7.0</v>
      </c>
      <c r="B48" s="1" t="s">
        <v>409</v>
      </c>
      <c r="C48" s="1" t="s">
        <v>56</v>
      </c>
      <c r="D48" s="1" t="s">
        <v>106</v>
      </c>
      <c r="E48" s="1" t="s">
        <v>1293</v>
      </c>
      <c r="F48" s="1" t="s">
        <v>1491</v>
      </c>
      <c r="G48" s="1" t="s">
        <v>1492</v>
      </c>
      <c r="H48" s="1" t="s">
        <v>1493</v>
      </c>
      <c r="I48" s="1" t="s">
        <v>56</v>
      </c>
      <c r="J48" s="1" t="s">
        <v>960</v>
      </c>
      <c r="L48" s="1" t="s">
        <v>1494</v>
      </c>
      <c r="M48" s="1" t="s">
        <v>541</v>
      </c>
      <c r="N48" s="1" t="s">
        <v>1495</v>
      </c>
      <c r="O48" s="1" t="s">
        <v>1454</v>
      </c>
      <c r="P48" s="1" t="s">
        <v>1496</v>
      </c>
      <c r="Q48" s="1" t="s">
        <v>83</v>
      </c>
      <c r="S48" s="1" t="s">
        <v>56</v>
      </c>
    </row>
    <row r="49">
      <c r="A49" s="1">
        <v>8.0</v>
      </c>
      <c r="B49" s="1" t="s">
        <v>1497</v>
      </c>
      <c r="C49" s="1" t="s">
        <v>1498</v>
      </c>
      <c r="D49" s="1" t="s">
        <v>61</v>
      </c>
      <c r="E49" s="1" t="s">
        <v>609</v>
      </c>
      <c r="F49" s="1" t="s">
        <v>274</v>
      </c>
      <c r="G49" s="1" t="s">
        <v>1499</v>
      </c>
      <c r="H49" s="1" t="s">
        <v>1193</v>
      </c>
      <c r="I49" s="1" t="s">
        <v>1500</v>
      </c>
      <c r="J49" s="1" t="s">
        <v>869</v>
      </c>
      <c r="K49" s="1" t="s">
        <v>56</v>
      </c>
      <c r="L49" s="1" t="s">
        <v>1501</v>
      </c>
      <c r="M49" s="1" t="s">
        <v>1502</v>
      </c>
      <c r="N49" s="1" t="s">
        <v>1503</v>
      </c>
      <c r="O49" s="1" t="s">
        <v>1504</v>
      </c>
      <c r="P49" s="1" t="s">
        <v>393</v>
      </c>
      <c r="Q49" s="1" t="s">
        <v>1505</v>
      </c>
      <c r="R49" s="1" t="s">
        <v>908</v>
      </c>
    </row>
    <row r="50">
      <c r="A50" s="1">
        <v>9.0</v>
      </c>
      <c r="B50" s="1" t="s">
        <v>56</v>
      </c>
      <c r="C50" s="1" t="s">
        <v>56</v>
      </c>
      <c r="D50" s="1" t="s">
        <v>133</v>
      </c>
      <c r="E50" s="1" t="s">
        <v>1506</v>
      </c>
      <c r="F50" s="1" t="s">
        <v>1507</v>
      </c>
      <c r="G50" s="1" t="s">
        <v>262</v>
      </c>
      <c r="H50" s="1" t="s">
        <v>1508</v>
      </c>
      <c r="I50" s="1" t="s">
        <v>117</v>
      </c>
      <c r="J50" s="1" t="s">
        <v>1149</v>
      </c>
      <c r="L50" s="1" t="s">
        <v>315</v>
      </c>
      <c r="M50" s="1" t="s">
        <v>1509</v>
      </c>
      <c r="N50" s="1" t="s">
        <v>1510</v>
      </c>
      <c r="O50" s="1" t="s">
        <v>315</v>
      </c>
      <c r="P50" s="1" t="s">
        <v>1511</v>
      </c>
      <c r="Q50" s="1" t="s">
        <v>56</v>
      </c>
      <c r="R50" s="1" t="s">
        <v>432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</row>
    <row r="2">
      <c r="A2" s="1">
        <v>0.0</v>
      </c>
      <c r="B2" s="1">
        <v>263.0</v>
      </c>
      <c r="C2" s="1">
        <v>37.0</v>
      </c>
      <c r="D2" s="1">
        <v>198.0</v>
      </c>
      <c r="E2" s="1">
        <v>29.0</v>
      </c>
      <c r="F2" s="1">
        <v>6.0</v>
      </c>
      <c r="G2" s="1">
        <v>19.0</v>
      </c>
      <c r="H2" s="1">
        <v>187.0</v>
      </c>
      <c r="I2" s="1">
        <v>12.0</v>
      </c>
      <c r="J2" s="1">
        <v>49.0</v>
      </c>
      <c r="K2" s="1">
        <v>59.0</v>
      </c>
      <c r="L2" s="1">
        <v>214.0</v>
      </c>
      <c r="M2" s="1">
        <v>410.0</v>
      </c>
      <c r="N2" s="1">
        <v>501.0</v>
      </c>
      <c r="O2" s="1">
        <v>10.0</v>
      </c>
      <c r="P2" s="1">
        <v>47.0</v>
      </c>
      <c r="Q2" s="1">
        <v>57.0</v>
      </c>
      <c r="R2" s="1">
        <v>35.0</v>
      </c>
      <c r="S2" s="1">
        <v>4.0</v>
      </c>
    </row>
    <row r="3">
      <c r="A3" s="1">
        <v>1.0</v>
      </c>
      <c r="B3" s="1">
        <v>630.0</v>
      </c>
      <c r="C3" s="1">
        <v>10.0</v>
      </c>
      <c r="D3" s="1">
        <v>20.0</v>
      </c>
      <c r="E3" s="1">
        <v>221.0</v>
      </c>
      <c r="F3" s="1">
        <v>771.0</v>
      </c>
      <c r="G3" s="1">
        <v>2411.0</v>
      </c>
      <c r="H3" s="1">
        <v>51.0</v>
      </c>
      <c r="I3" s="1">
        <v>4.0</v>
      </c>
      <c r="J3" s="1">
        <v>18.0</v>
      </c>
      <c r="K3" s="1">
        <v>5.0</v>
      </c>
      <c r="L3" s="1">
        <v>64.0</v>
      </c>
      <c r="M3" s="1">
        <v>41.0</v>
      </c>
      <c r="N3" s="1">
        <v>356.0</v>
      </c>
      <c r="O3" s="1">
        <v>20.0</v>
      </c>
      <c r="P3" s="1">
        <v>19.0</v>
      </c>
      <c r="Q3" s="1">
        <v>4.0</v>
      </c>
      <c r="R3" s="1">
        <v>3.0</v>
      </c>
      <c r="S3" s="1">
        <v>1.0</v>
      </c>
    </row>
    <row r="4">
      <c r="A4" s="1">
        <v>2.0</v>
      </c>
      <c r="B4" s="1">
        <v>7994.0</v>
      </c>
      <c r="C4" s="1">
        <v>16.0</v>
      </c>
      <c r="D4" s="1">
        <v>60.0</v>
      </c>
      <c r="E4" s="1">
        <v>470.0</v>
      </c>
      <c r="F4" s="1">
        <v>1246.0</v>
      </c>
      <c r="G4" s="1">
        <v>1444.0</v>
      </c>
      <c r="H4" s="1">
        <v>126.0</v>
      </c>
      <c r="I4" s="1">
        <v>12.0</v>
      </c>
      <c r="J4" s="1">
        <v>108.0</v>
      </c>
      <c r="K4" s="1">
        <v>1.0</v>
      </c>
      <c r="L4" s="1">
        <v>172.0</v>
      </c>
      <c r="M4" s="1">
        <v>16.0</v>
      </c>
      <c r="N4" s="1">
        <v>38.0</v>
      </c>
      <c r="O4" s="1">
        <v>30.0</v>
      </c>
      <c r="P4" s="1">
        <v>8.0</v>
      </c>
      <c r="Q4" s="1">
        <v>9.0</v>
      </c>
      <c r="R4" s="1">
        <v>22.0</v>
      </c>
      <c r="S4" s="1">
        <v>2.0</v>
      </c>
    </row>
    <row r="5">
      <c r="A5" s="1">
        <v>3.0</v>
      </c>
      <c r="B5" s="1">
        <v>3495.0</v>
      </c>
      <c r="C5" s="1">
        <v>44.0</v>
      </c>
      <c r="D5" s="1">
        <v>612.0</v>
      </c>
      <c r="E5" s="1">
        <v>5983.0</v>
      </c>
      <c r="F5" s="1">
        <v>1999.0</v>
      </c>
      <c r="G5" s="1">
        <v>1117.0</v>
      </c>
      <c r="H5" s="1">
        <v>41.0</v>
      </c>
      <c r="I5" s="1">
        <v>1181.0</v>
      </c>
      <c r="J5" s="1">
        <v>1063.0</v>
      </c>
      <c r="K5" s="1">
        <v>1.0</v>
      </c>
      <c r="L5" s="1">
        <v>122.0</v>
      </c>
      <c r="M5" s="1">
        <v>39.0</v>
      </c>
      <c r="N5" s="1">
        <v>70.0</v>
      </c>
      <c r="O5" s="1">
        <v>41.0</v>
      </c>
      <c r="P5" s="1">
        <v>13.0</v>
      </c>
      <c r="Q5" s="1">
        <v>127.0</v>
      </c>
      <c r="R5" s="1">
        <v>12.0</v>
      </c>
      <c r="S5" s="1">
        <v>1.0</v>
      </c>
    </row>
    <row r="6">
      <c r="A6" s="1">
        <v>4.0</v>
      </c>
      <c r="B6" s="1">
        <v>2.0</v>
      </c>
      <c r="C6" s="1">
        <v>7.0</v>
      </c>
      <c r="D6" s="1">
        <v>116.0</v>
      </c>
      <c r="E6" s="1">
        <v>155.0</v>
      </c>
      <c r="F6" s="1">
        <v>447.0</v>
      </c>
      <c r="G6" s="1">
        <v>29.0</v>
      </c>
      <c r="H6" s="1">
        <v>309.0</v>
      </c>
      <c r="I6" s="1">
        <v>8.0</v>
      </c>
      <c r="J6" s="1">
        <v>14.0</v>
      </c>
      <c r="K6" s="1">
        <v>6.0</v>
      </c>
      <c r="L6" s="1">
        <v>1392.0</v>
      </c>
      <c r="M6" s="1">
        <v>275.0</v>
      </c>
      <c r="N6" s="1">
        <v>253.0</v>
      </c>
      <c r="O6" s="1">
        <v>2410.0</v>
      </c>
      <c r="P6" s="1">
        <v>457.0</v>
      </c>
      <c r="Q6" s="1">
        <v>0.0</v>
      </c>
      <c r="R6" s="1">
        <v>15.0</v>
      </c>
      <c r="S6" s="1">
        <v>3.0</v>
      </c>
    </row>
    <row r="7">
      <c r="A7" s="1">
        <v>5.0</v>
      </c>
      <c r="B7" s="1">
        <v>251.0</v>
      </c>
      <c r="C7" s="1">
        <v>363.0</v>
      </c>
      <c r="D7" s="1">
        <v>8839.0</v>
      </c>
      <c r="E7" s="1">
        <v>6389.0</v>
      </c>
      <c r="F7" s="1">
        <v>1069.0</v>
      </c>
      <c r="G7" s="1">
        <v>182.0</v>
      </c>
      <c r="H7" s="1">
        <v>345.0</v>
      </c>
      <c r="I7" s="1">
        <v>6911.0</v>
      </c>
      <c r="J7" s="1">
        <v>3821.0</v>
      </c>
      <c r="K7" s="1">
        <v>115.0</v>
      </c>
      <c r="L7" s="1">
        <v>1751.0</v>
      </c>
      <c r="M7" s="1">
        <v>5047.0</v>
      </c>
      <c r="N7" s="1">
        <v>1938.0</v>
      </c>
      <c r="O7" s="1">
        <v>943.0</v>
      </c>
      <c r="P7" s="1">
        <v>409.0</v>
      </c>
      <c r="Q7" s="1">
        <v>2129.0</v>
      </c>
      <c r="R7" s="1">
        <v>249.0</v>
      </c>
      <c r="S7" s="1">
        <v>9.0</v>
      </c>
    </row>
    <row r="8">
      <c r="A8" s="1">
        <v>6.0</v>
      </c>
      <c r="B8" s="1">
        <v>332.0</v>
      </c>
      <c r="C8" s="1">
        <v>8632.0</v>
      </c>
      <c r="D8" s="1">
        <v>4591.0</v>
      </c>
      <c r="E8" s="1">
        <v>1491.0</v>
      </c>
      <c r="F8" s="1">
        <v>613.0</v>
      </c>
      <c r="G8" s="1">
        <v>344.0</v>
      </c>
      <c r="H8" s="1">
        <v>7306.0</v>
      </c>
      <c r="I8" s="1">
        <v>1828.0</v>
      </c>
      <c r="J8" s="1">
        <v>1672.0</v>
      </c>
      <c r="K8" s="1">
        <v>6175.0</v>
      </c>
      <c r="L8" s="1">
        <v>2862.0</v>
      </c>
      <c r="M8" s="1">
        <v>1333.0</v>
      </c>
      <c r="N8" s="1">
        <v>4007.0</v>
      </c>
      <c r="O8" s="1">
        <v>299.0</v>
      </c>
      <c r="P8" s="1">
        <v>528.0</v>
      </c>
      <c r="Q8" s="1">
        <v>945.0</v>
      </c>
      <c r="R8" s="1">
        <v>501.0</v>
      </c>
      <c r="S8" s="1">
        <v>720.0</v>
      </c>
    </row>
    <row r="9">
      <c r="A9" s="1">
        <v>7.0</v>
      </c>
      <c r="B9" s="1">
        <v>18.0</v>
      </c>
      <c r="C9" s="1">
        <v>2.0</v>
      </c>
      <c r="D9" s="1">
        <v>6.0</v>
      </c>
      <c r="E9" s="1">
        <v>20.0</v>
      </c>
      <c r="F9" s="1">
        <v>41.0</v>
      </c>
      <c r="G9" s="1">
        <v>19.0</v>
      </c>
      <c r="H9" s="1">
        <v>15.0</v>
      </c>
      <c r="I9" s="1">
        <v>3.0</v>
      </c>
      <c r="J9" s="1">
        <v>11.0</v>
      </c>
      <c r="K9" s="1">
        <v>1.0</v>
      </c>
      <c r="L9" s="1">
        <v>145.0</v>
      </c>
      <c r="M9" s="1">
        <v>30.0</v>
      </c>
      <c r="N9" s="1">
        <v>35.0</v>
      </c>
      <c r="O9" s="1">
        <v>35.0</v>
      </c>
      <c r="P9" s="1">
        <v>20.0</v>
      </c>
      <c r="Q9" s="1">
        <v>1.0</v>
      </c>
      <c r="R9" s="1">
        <v>2.0</v>
      </c>
      <c r="S9" s="1">
        <v>0.0</v>
      </c>
    </row>
    <row r="10">
      <c r="A10" s="1">
        <v>8.0</v>
      </c>
      <c r="B10" s="1">
        <v>34.0</v>
      </c>
      <c r="C10" s="1">
        <v>8.0</v>
      </c>
      <c r="D10" s="1">
        <v>252.0</v>
      </c>
      <c r="E10" s="1">
        <v>291.0</v>
      </c>
      <c r="F10" s="1">
        <v>273.0</v>
      </c>
      <c r="G10" s="1">
        <v>28.0</v>
      </c>
      <c r="H10" s="1">
        <v>25.0</v>
      </c>
      <c r="I10" s="1">
        <v>12.0</v>
      </c>
      <c r="J10" s="1">
        <v>38.0</v>
      </c>
      <c r="K10" s="1">
        <v>1.0</v>
      </c>
      <c r="L10" s="1">
        <v>180.0</v>
      </c>
      <c r="M10" s="1">
        <v>63.0</v>
      </c>
      <c r="N10" s="1">
        <v>44.0</v>
      </c>
      <c r="O10" s="1">
        <v>32.0</v>
      </c>
      <c r="P10" s="1">
        <v>14.0</v>
      </c>
      <c r="Q10" s="1">
        <v>10.0</v>
      </c>
      <c r="R10" s="1">
        <v>9.0</v>
      </c>
      <c r="S10" s="1">
        <v>0.0</v>
      </c>
    </row>
    <row r="11">
      <c r="A11" s="1">
        <v>9.0</v>
      </c>
      <c r="B11" s="1">
        <v>3.0</v>
      </c>
      <c r="C11" s="1">
        <v>2.0</v>
      </c>
      <c r="D11" s="1">
        <v>91.0</v>
      </c>
      <c r="E11" s="1">
        <v>85.0</v>
      </c>
      <c r="F11" s="1">
        <v>32.0</v>
      </c>
      <c r="G11" s="1">
        <v>5.0</v>
      </c>
      <c r="H11" s="1">
        <v>25.0</v>
      </c>
      <c r="I11" s="1">
        <v>4.0</v>
      </c>
      <c r="J11" s="1">
        <v>5.0</v>
      </c>
      <c r="K11" s="1">
        <v>1.0</v>
      </c>
      <c r="L11" s="1">
        <v>265.0</v>
      </c>
      <c r="M11" s="1">
        <v>62.0</v>
      </c>
      <c r="N11" s="1">
        <v>66.0</v>
      </c>
      <c r="O11" s="1">
        <v>236.0</v>
      </c>
      <c r="P11" s="1">
        <v>29.0</v>
      </c>
      <c r="Q11" s="1">
        <v>2.0</v>
      </c>
      <c r="R11" s="1">
        <v>11.0</v>
      </c>
      <c r="S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</row>
    <row r="21">
      <c r="A21" s="1">
        <v>0.0</v>
      </c>
      <c r="B21" s="1" t="str">
        <f t="shared" ref="B21:S21" si="1">LEFT(B41,4)</f>
        <v>0.43</v>
      </c>
      <c r="C21" s="1" t="str">
        <f t="shared" si="1"/>
        <v>0.57</v>
      </c>
      <c r="D21" s="1" t="str">
        <f t="shared" si="1"/>
        <v>0.52</v>
      </c>
      <c r="E21" s="1" t="str">
        <f t="shared" si="1"/>
        <v>0.21</v>
      </c>
      <c r="F21" s="1" t="str">
        <f t="shared" si="1"/>
        <v>0.33</v>
      </c>
      <c r="G21" s="1" t="str">
        <f t="shared" si="1"/>
        <v>0.16</v>
      </c>
      <c r="H21" s="1" t="str">
        <f t="shared" si="1"/>
        <v>0.35</v>
      </c>
      <c r="I21" s="1" t="str">
        <f t="shared" si="1"/>
        <v>0.33</v>
      </c>
      <c r="J21" s="1" t="str">
        <f t="shared" si="1"/>
        <v>0.31</v>
      </c>
      <c r="K21" s="1" t="str">
        <f t="shared" si="1"/>
        <v>0.39</v>
      </c>
      <c r="L21" s="1" t="str">
        <f t="shared" si="1"/>
        <v>0.36</v>
      </c>
      <c r="M21" s="1" t="str">
        <f t="shared" si="1"/>
        <v>0.35</v>
      </c>
      <c r="N21" s="1" t="str">
        <f t="shared" si="1"/>
        <v>0.27</v>
      </c>
      <c r="O21" s="1" t="str">
        <f t="shared" si="1"/>
        <v>0.50</v>
      </c>
      <c r="P21" s="1" t="str">
        <f t="shared" si="1"/>
        <v>0.19</v>
      </c>
      <c r="Q21" s="1" t="str">
        <f t="shared" si="1"/>
        <v>0.63</v>
      </c>
      <c r="R21" s="1" t="str">
        <f t="shared" si="1"/>
        <v>0.54</v>
      </c>
      <c r="S21" s="1" t="str">
        <f t="shared" si="1"/>
        <v>0.25</v>
      </c>
    </row>
    <row r="22">
      <c r="A22" s="1">
        <v>1.0</v>
      </c>
      <c r="B22" s="1" t="str">
        <f t="shared" ref="B22:S22" si="2">LEFT(B42,4)</f>
        <v>0.48</v>
      </c>
      <c r="C22" s="1" t="str">
        <f t="shared" si="2"/>
        <v>0.10</v>
      </c>
      <c r="D22" s="1" t="str">
        <f t="shared" si="2"/>
        <v>0.30</v>
      </c>
      <c r="E22" s="1" t="str">
        <f t="shared" si="2"/>
        <v>0.42</v>
      </c>
      <c r="F22" s="1" t="str">
        <f t="shared" si="2"/>
        <v>0.47</v>
      </c>
      <c r="G22" s="1" t="str">
        <f t="shared" si="2"/>
        <v>0.71</v>
      </c>
      <c r="H22" s="1" t="str">
        <f t="shared" si="2"/>
        <v>0.18</v>
      </c>
      <c r="I22" s="1" t="str">
        <f t="shared" si="2"/>
        <v>0.00</v>
      </c>
      <c r="J22" s="1" t="str">
        <f t="shared" si="2"/>
        <v>0.33</v>
      </c>
      <c r="K22" s="1" t="str">
        <f t="shared" si="2"/>
        <v>0.20</v>
      </c>
      <c r="L22" s="1" t="str">
        <f t="shared" si="2"/>
        <v>0.09</v>
      </c>
      <c r="M22" s="1" t="str">
        <f t="shared" si="2"/>
        <v>0.32</v>
      </c>
      <c r="N22" s="1" t="str">
        <f t="shared" si="2"/>
        <v>0.38</v>
      </c>
      <c r="O22" s="1" t="str">
        <f t="shared" si="2"/>
        <v>0.30</v>
      </c>
      <c r="P22" s="1" t="str">
        <f t="shared" si="2"/>
        <v>0.32</v>
      </c>
      <c r="Q22" s="1" t="str">
        <f t="shared" si="2"/>
        <v>0.25</v>
      </c>
      <c r="R22" s="1" t="str">
        <f t="shared" si="2"/>
        <v>0.00</v>
      </c>
      <c r="S22" s="1" t="str">
        <f t="shared" si="2"/>
        <v>0.00</v>
      </c>
    </row>
    <row r="23">
      <c r="A23" s="1">
        <v>2.0</v>
      </c>
      <c r="B23" s="1" t="str">
        <f t="shared" ref="B23:S23" si="3">LEFT(B43,4)</f>
        <v>0.79</v>
      </c>
      <c r="C23" s="1" t="str">
        <f t="shared" si="3"/>
        <v>0.44</v>
      </c>
      <c r="D23" s="1" t="str">
        <f t="shared" si="3"/>
        <v>0.40</v>
      </c>
      <c r="E23" s="1" t="str">
        <f t="shared" si="3"/>
        <v>0.54</v>
      </c>
      <c r="F23" s="1" t="str">
        <f t="shared" si="3"/>
        <v>0.67</v>
      </c>
      <c r="G23" s="1" t="str">
        <f t="shared" si="3"/>
        <v>0.61</v>
      </c>
      <c r="H23" s="1" t="str">
        <f t="shared" si="3"/>
        <v>0.44</v>
      </c>
      <c r="I23" s="1" t="str">
        <f t="shared" si="3"/>
        <v>0.58</v>
      </c>
      <c r="J23" s="1" t="str">
        <f t="shared" si="3"/>
        <v>0.59</v>
      </c>
      <c r="K23" s="1" t="str">
        <f t="shared" si="3"/>
        <v>0.00</v>
      </c>
      <c r="L23" s="1" t="str">
        <f t="shared" si="3"/>
        <v>0.22</v>
      </c>
      <c r="M23" s="1" t="str">
        <f t="shared" si="3"/>
        <v>0.25</v>
      </c>
      <c r="N23" s="1" t="str">
        <f t="shared" si="3"/>
        <v>0.05</v>
      </c>
      <c r="O23" s="1" t="str">
        <f t="shared" si="3"/>
        <v>0.17</v>
      </c>
      <c r="P23" s="1" t="str">
        <f t="shared" si="3"/>
        <v>0.62</v>
      </c>
      <c r="Q23" s="1" t="str">
        <f t="shared" si="3"/>
        <v>0.33</v>
      </c>
      <c r="R23" s="1" t="str">
        <f t="shared" si="3"/>
        <v>0.14</v>
      </c>
      <c r="S23" s="1" t="str">
        <f t="shared" si="3"/>
        <v>0.50</v>
      </c>
    </row>
    <row r="24">
      <c r="A24" s="1">
        <v>3.0</v>
      </c>
      <c r="B24" s="1" t="str">
        <f t="shared" ref="B24:S24" si="4">LEFT(B44,4)</f>
        <v>0.65</v>
      </c>
      <c r="C24" s="1" t="str">
        <f t="shared" si="4"/>
        <v>0.48</v>
      </c>
      <c r="D24" s="1" t="str">
        <f t="shared" si="4"/>
        <v>0.67</v>
      </c>
      <c r="E24" s="1" t="str">
        <f t="shared" si="4"/>
        <v>0.83</v>
      </c>
      <c r="F24" s="1" t="str">
        <f t="shared" si="4"/>
        <v>0.78</v>
      </c>
      <c r="G24" s="1" t="str">
        <f t="shared" si="4"/>
        <v>0.58</v>
      </c>
      <c r="H24" s="1" t="str">
        <f t="shared" si="4"/>
        <v>0.39</v>
      </c>
      <c r="I24" s="1" t="str">
        <f t="shared" si="4"/>
        <v>0.70</v>
      </c>
      <c r="J24" s="1" t="str">
        <f t="shared" si="4"/>
        <v>0.73</v>
      </c>
      <c r="K24" s="1" t="str">
        <f t="shared" si="4"/>
        <v>0.00</v>
      </c>
      <c r="L24" s="1" t="str">
        <f t="shared" si="4"/>
        <v>0.36</v>
      </c>
      <c r="M24" s="1" t="str">
        <f t="shared" si="4"/>
        <v>0.28</v>
      </c>
      <c r="N24" s="1" t="str">
        <f t="shared" si="4"/>
        <v>0.07</v>
      </c>
      <c r="O24" s="1" t="str">
        <f t="shared" si="4"/>
        <v>0.41</v>
      </c>
      <c r="P24" s="1" t="str">
        <f t="shared" si="4"/>
        <v>0.62</v>
      </c>
      <c r="Q24" s="1" t="str">
        <f t="shared" si="4"/>
        <v>0.46</v>
      </c>
      <c r="R24" s="1" t="str">
        <f t="shared" si="4"/>
        <v>0.17</v>
      </c>
      <c r="S24" s="1" t="str">
        <f t="shared" si="4"/>
        <v>0.00</v>
      </c>
    </row>
    <row r="25">
      <c r="A25" s="1">
        <v>4.0</v>
      </c>
      <c r="B25" s="1" t="str">
        <f t="shared" ref="B25:S25" si="5">LEFT(B45,4)</f>
        <v>0.50</v>
      </c>
      <c r="C25" s="1" t="str">
        <f t="shared" si="5"/>
        <v>0.14</v>
      </c>
      <c r="D25" s="1" t="str">
        <f t="shared" si="5"/>
        <v>0.59</v>
      </c>
      <c r="E25" s="1" t="str">
        <f t="shared" si="5"/>
        <v>0.58</v>
      </c>
      <c r="F25" s="1" t="str">
        <f t="shared" si="5"/>
        <v>0.66</v>
      </c>
      <c r="G25" s="1" t="str">
        <f t="shared" si="5"/>
        <v>0.17</v>
      </c>
      <c r="H25" s="1" t="str">
        <f t="shared" si="5"/>
        <v>0.52</v>
      </c>
      <c r="I25" s="1" t="str">
        <f t="shared" si="5"/>
        <v>0.62</v>
      </c>
      <c r="J25" s="1" t="str">
        <f t="shared" si="5"/>
        <v>0.50</v>
      </c>
      <c r="K25" s="1" t="str">
        <f t="shared" si="5"/>
        <v>0.33</v>
      </c>
      <c r="L25" s="1" t="str">
        <f t="shared" si="5"/>
        <v>0.67</v>
      </c>
      <c r="M25" s="1" t="str">
        <f t="shared" si="5"/>
        <v>0.61</v>
      </c>
      <c r="N25" s="1" t="str">
        <f t="shared" si="5"/>
        <v>0.44</v>
      </c>
      <c r="O25" s="1" t="str">
        <f t="shared" si="5"/>
        <v>0.85</v>
      </c>
      <c r="P25" s="1" t="str">
        <f t="shared" si="5"/>
        <v>0.76</v>
      </c>
      <c r="Q25" s="1" t="str">
        <f t="shared" si="5"/>
        <v/>
      </c>
      <c r="R25" s="1" t="str">
        <f t="shared" si="5"/>
        <v>0.20</v>
      </c>
      <c r="S25" s="1" t="str">
        <f t="shared" si="5"/>
        <v>0.33</v>
      </c>
    </row>
    <row r="26">
      <c r="A26" s="1">
        <v>5.0</v>
      </c>
      <c r="B26" s="1" t="str">
        <f t="shared" ref="B26:S26" si="6">LEFT(B46,4)</f>
        <v>0.53</v>
      </c>
      <c r="C26" s="1" t="str">
        <f t="shared" si="6"/>
        <v>0.63</v>
      </c>
      <c r="D26" s="1" t="str">
        <f t="shared" si="6"/>
        <v>0.90</v>
      </c>
      <c r="E26" s="1" t="str">
        <f t="shared" si="6"/>
        <v>0.83</v>
      </c>
      <c r="F26" s="1" t="str">
        <f t="shared" si="6"/>
        <v>0.74</v>
      </c>
      <c r="G26" s="1" t="str">
        <f t="shared" si="6"/>
        <v>0.40</v>
      </c>
      <c r="H26" s="1" t="str">
        <f t="shared" si="6"/>
        <v>0.57</v>
      </c>
      <c r="I26" s="1" t="str">
        <f t="shared" si="6"/>
        <v>0.90</v>
      </c>
      <c r="J26" s="1" t="str">
        <f t="shared" si="6"/>
        <v>0.86</v>
      </c>
      <c r="K26" s="1" t="str">
        <f t="shared" si="6"/>
        <v>0.49</v>
      </c>
      <c r="L26" s="1" t="str">
        <f t="shared" si="6"/>
        <v>0.71</v>
      </c>
      <c r="M26" s="1" t="str">
        <f t="shared" si="6"/>
        <v>0.89</v>
      </c>
      <c r="N26" s="1" t="str">
        <f t="shared" si="6"/>
        <v>0.65</v>
      </c>
      <c r="O26" s="1" t="str">
        <f t="shared" si="6"/>
        <v>0.70</v>
      </c>
      <c r="P26" s="1" t="str">
        <f t="shared" si="6"/>
        <v>0.74</v>
      </c>
      <c r="Q26" s="1" t="str">
        <f t="shared" si="6"/>
        <v>0.88</v>
      </c>
      <c r="R26" s="1" t="str">
        <f t="shared" si="6"/>
        <v>0.78</v>
      </c>
      <c r="S26" s="1" t="str">
        <f t="shared" si="6"/>
        <v>0.33</v>
      </c>
    </row>
    <row r="27">
      <c r="A27" s="1">
        <v>6.0</v>
      </c>
      <c r="B27" s="1" t="str">
        <f t="shared" ref="B27:S27" si="7">LEFT(B47,4)</f>
        <v>0.61</v>
      </c>
      <c r="C27" s="1" t="str">
        <f t="shared" si="7"/>
        <v>0.98</v>
      </c>
      <c r="D27" s="1" t="str">
        <f t="shared" si="7"/>
        <v>0.86</v>
      </c>
      <c r="E27" s="1" t="str">
        <f t="shared" si="7"/>
        <v>0.78</v>
      </c>
      <c r="F27" s="1" t="str">
        <f t="shared" si="7"/>
        <v>0.72</v>
      </c>
      <c r="G27" s="1" t="str">
        <f t="shared" si="7"/>
        <v>0.63</v>
      </c>
      <c r="H27" s="1" t="str">
        <f t="shared" si="7"/>
        <v>0.93</v>
      </c>
      <c r="I27" s="1" t="str">
        <f t="shared" si="7"/>
        <v>0.86</v>
      </c>
      <c r="J27" s="1" t="str">
        <f t="shared" si="7"/>
        <v>0.85</v>
      </c>
      <c r="K27" s="1" t="str">
        <f t="shared" si="7"/>
        <v>0.98</v>
      </c>
      <c r="L27" s="1" t="str">
        <f t="shared" si="7"/>
        <v>0.78</v>
      </c>
      <c r="M27" s="1" t="str">
        <f t="shared" si="7"/>
        <v>0.65</v>
      </c>
      <c r="N27" s="1" t="str">
        <f t="shared" si="7"/>
        <v>0.80</v>
      </c>
      <c r="O27" s="1" t="str">
        <f t="shared" si="7"/>
        <v>0.57</v>
      </c>
      <c r="P27" s="1" t="str">
        <f t="shared" si="7"/>
        <v>0.81</v>
      </c>
      <c r="Q27" s="1" t="str">
        <f t="shared" si="7"/>
        <v>0.81</v>
      </c>
      <c r="R27" s="1" t="str">
        <f t="shared" si="7"/>
        <v>0.84</v>
      </c>
      <c r="S27" s="1" t="str">
        <f t="shared" si="7"/>
        <v>0.98</v>
      </c>
    </row>
    <row r="28">
      <c r="A28" s="1">
        <v>7.0</v>
      </c>
      <c r="B28" s="1" t="str">
        <f t="shared" ref="B28:S28" si="8">LEFT(B48,4)</f>
        <v>0.11</v>
      </c>
      <c r="C28" s="1" t="str">
        <f t="shared" si="8"/>
        <v>0.00</v>
      </c>
      <c r="D28" s="1" t="str">
        <f t="shared" si="8"/>
        <v>0.00</v>
      </c>
      <c r="E28" s="1" t="str">
        <f t="shared" si="8"/>
        <v>0.30</v>
      </c>
      <c r="F28" s="1" t="str">
        <f t="shared" si="8"/>
        <v>0.24</v>
      </c>
      <c r="G28" s="1" t="str">
        <f t="shared" si="8"/>
        <v>0.16</v>
      </c>
      <c r="H28" s="1" t="str">
        <f t="shared" si="8"/>
        <v>0.20</v>
      </c>
      <c r="I28" s="1" t="str">
        <f t="shared" si="8"/>
        <v>0.00</v>
      </c>
      <c r="J28" s="1" t="str">
        <f t="shared" si="8"/>
        <v>0.00</v>
      </c>
      <c r="K28" s="1" t="str">
        <f t="shared" si="8"/>
        <v>0.00</v>
      </c>
      <c r="L28" s="1" t="str">
        <f t="shared" si="8"/>
        <v>0.23</v>
      </c>
      <c r="M28" s="1" t="str">
        <f t="shared" si="8"/>
        <v>0.07</v>
      </c>
      <c r="N28" s="1" t="str">
        <f t="shared" si="8"/>
        <v>0.09</v>
      </c>
      <c r="O28" s="1" t="str">
        <f t="shared" si="8"/>
        <v>0.26</v>
      </c>
      <c r="P28" s="1" t="str">
        <f t="shared" si="8"/>
        <v>0.15</v>
      </c>
      <c r="Q28" s="1" t="str">
        <f t="shared" si="8"/>
        <v>0.00</v>
      </c>
      <c r="R28" s="1" t="str">
        <f t="shared" si="8"/>
        <v>0.50</v>
      </c>
      <c r="S28" s="1" t="str">
        <f t="shared" si="8"/>
        <v/>
      </c>
    </row>
    <row r="29">
      <c r="A29" s="1">
        <v>8.0</v>
      </c>
      <c r="B29" s="1" t="str">
        <f t="shared" ref="B29:S29" si="9">LEFT(B49,4)</f>
        <v>0.24</v>
      </c>
      <c r="C29" s="1" t="str">
        <f t="shared" si="9"/>
        <v>0.12</v>
      </c>
      <c r="D29" s="1" t="str">
        <f t="shared" si="9"/>
        <v>0.31</v>
      </c>
      <c r="E29" s="1" t="str">
        <f t="shared" si="9"/>
        <v>0.43</v>
      </c>
      <c r="F29" s="1" t="str">
        <f t="shared" si="9"/>
        <v>0.38</v>
      </c>
      <c r="G29" s="1" t="str">
        <f t="shared" si="9"/>
        <v>0.18</v>
      </c>
      <c r="H29" s="1" t="str">
        <f t="shared" si="9"/>
        <v>0.28</v>
      </c>
      <c r="I29" s="1" t="str">
        <f t="shared" si="9"/>
        <v>0.00</v>
      </c>
      <c r="J29" s="1" t="str">
        <f t="shared" si="9"/>
        <v>0.26</v>
      </c>
      <c r="K29" s="1" t="str">
        <f t="shared" si="9"/>
        <v>1.00</v>
      </c>
      <c r="L29" s="1" t="str">
        <f t="shared" si="9"/>
        <v>0.34</v>
      </c>
      <c r="M29" s="1" t="str">
        <f t="shared" si="9"/>
        <v>0.24</v>
      </c>
      <c r="N29" s="1" t="str">
        <f t="shared" si="9"/>
        <v>0.14</v>
      </c>
      <c r="O29" s="1" t="str">
        <f t="shared" si="9"/>
        <v>0.12</v>
      </c>
      <c r="P29" s="1" t="str">
        <f t="shared" si="9"/>
        <v>0.43</v>
      </c>
      <c r="Q29" s="1" t="str">
        <f t="shared" si="9"/>
        <v>0.50</v>
      </c>
      <c r="R29" s="1" t="str">
        <f t="shared" si="9"/>
        <v>0.22</v>
      </c>
      <c r="S29" s="1" t="str">
        <f t="shared" si="9"/>
        <v/>
      </c>
    </row>
    <row r="30">
      <c r="A30" s="1">
        <v>9.0</v>
      </c>
      <c r="B30" s="1" t="str">
        <f t="shared" ref="B30:S30" si="10">LEFT(B50,4)</f>
        <v>0.00</v>
      </c>
      <c r="C30" s="1" t="str">
        <f t="shared" si="10"/>
        <v>0.00</v>
      </c>
      <c r="D30" s="1" t="str">
        <f t="shared" si="10"/>
        <v>0.24</v>
      </c>
      <c r="E30" s="1" t="str">
        <f t="shared" si="10"/>
        <v>0.29</v>
      </c>
      <c r="F30" s="1" t="str">
        <f t="shared" si="10"/>
        <v>0.31</v>
      </c>
      <c r="G30" s="1" t="str">
        <f t="shared" si="10"/>
        <v>0.40</v>
      </c>
      <c r="H30" s="1" t="str">
        <f t="shared" si="10"/>
        <v>0.24</v>
      </c>
      <c r="I30" s="1" t="str">
        <f t="shared" si="10"/>
        <v>0.25</v>
      </c>
      <c r="J30" s="1" t="str">
        <f t="shared" si="10"/>
        <v>0.60</v>
      </c>
      <c r="K30" s="1" t="str">
        <f t="shared" si="10"/>
        <v>1.00</v>
      </c>
      <c r="L30" s="1" t="str">
        <f t="shared" si="10"/>
        <v>0.42</v>
      </c>
      <c r="M30" s="1" t="str">
        <f t="shared" si="10"/>
        <v>0.26</v>
      </c>
      <c r="N30" s="1" t="str">
        <f t="shared" si="10"/>
        <v>0.12</v>
      </c>
      <c r="O30" s="1" t="str">
        <f t="shared" si="10"/>
        <v>0.42</v>
      </c>
      <c r="P30" s="1" t="str">
        <f t="shared" si="10"/>
        <v>0.34</v>
      </c>
      <c r="Q30" s="1" t="str">
        <f t="shared" si="10"/>
        <v>0.00</v>
      </c>
      <c r="R30" s="1" t="str">
        <f t="shared" si="10"/>
        <v>0.09</v>
      </c>
      <c r="S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</row>
    <row r="41">
      <c r="A41" s="1">
        <v>0.0</v>
      </c>
      <c r="B41" s="1" t="s">
        <v>1512</v>
      </c>
      <c r="C41" s="1" t="s">
        <v>1513</v>
      </c>
      <c r="D41" s="1" t="s">
        <v>1514</v>
      </c>
      <c r="E41" s="1" t="s">
        <v>1515</v>
      </c>
      <c r="F41" s="1" t="s">
        <v>280</v>
      </c>
      <c r="G41" s="1" t="s">
        <v>1516</v>
      </c>
      <c r="H41" s="1" t="s">
        <v>1517</v>
      </c>
      <c r="I41" s="1" t="s">
        <v>1518</v>
      </c>
      <c r="J41" s="1" t="s">
        <v>1519</v>
      </c>
      <c r="K41" s="1" t="s">
        <v>1520</v>
      </c>
      <c r="L41" s="1" t="s">
        <v>114</v>
      </c>
      <c r="M41" s="1" t="s">
        <v>705</v>
      </c>
      <c r="N41" s="1" t="s">
        <v>62</v>
      </c>
      <c r="O41" s="1" t="s">
        <v>410</v>
      </c>
      <c r="P41" s="1" t="s">
        <v>1521</v>
      </c>
      <c r="Q41" s="1" t="s">
        <v>580</v>
      </c>
      <c r="R41" s="1" t="s">
        <v>452</v>
      </c>
      <c r="S41" s="1" t="s">
        <v>244</v>
      </c>
    </row>
    <row r="42">
      <c r="A42" s="1">
        <v>1.0</v>
      </c>
      <c r="B42" s="1" t="s">
        <v>122</v>
      </c>
      <c r="C42" s="1" t="s">
        <v>1201</v>
      </c>
      <c r="D42" s="1" t="s">
        <v>643</v>
      </c>
      <c r="E42" s="1" t="s">
        <v>792</v>
      </c>
      <c r="F42" s="1" t="s">
        <v>766</v>
      </c>
      <c r="G42" s="1" t="s">
        <v>371</v>
      </c>
      <c r="H42" s="1" t="s">
        <v>1522</v>
      </c>
      <c r="I42" s="1" t="s">
        <v>106</v>
      </c>
      <c r="J42" s="1" t="s">
        <v>469</v>
      </c>
      <c r="K42" s="1" t="s">
        <v>975</v>
      </c>
      <c r="L42" s="1" t="s">
        <v>1523</v>
      </c>
      <c r="M42" s="1" t="s">
        <v>400</v>
      </c>
      <c r="N42" s="1" t="s">
        <v>1524</v>
      </c>
      <c r="O42" s="1" t="s">
        <v>1525</v>
      </c>
      <c r="P42" s="1" t="s">
        <v>307</v>
      </c>
      <c r="Q42" s="1" t="s">
        <v>599</v>
      </c>
      <c r="R42" s="1" t="s">
        <v>56</v>
      </c>
      <c r="S42" s="1" t="s">
        <v>56</v>
      </c>
    </row>
    <row r="43">
      <c r="A43" s="1">
        <v>2.0</v>
      </c>
      <c r="B43" s="1" t="s">
        <v>289</v>
      </c>
      <c r="C43" s="1" t="s">
        <v>415</v>
      </c>
      <c r="D43" s="1" t="s">
        <v>1526</v>
      </c>
      <c r="E43" s="1" t="s">
        <v>452</v>
      </c>
      <c r="F43" s="1" t="s">
        <v>158</v>
      </c>
      <c r="G43" s="1" t="s">
        <v>701</v>
      </c>
      <c r="H43" s="1" t="s">
        <v>80</v>
      </c>
      <c r="I43" s="1" t="s">
        <v>662</v>
      </c>
      <c r="J43" s="1" t="s">
        <v>1173</v>
      </c>
      <c r="K43" s="1" t="s">
        <v>56</v>
      </c>
      <c r="L43" s="1" t="s">
        <v>1527</v>
      </c>
      <c r="M43" s="1" t="s">
        <v>138</v>
      </c>
      <c r="N43" s="1" t="s">
        <v>1528</v>
      </c>
      <c r="O43" s="1" t="s">
        <v>1529</v>
      </c>
      <c r="P43" s="1" t="s">
        <v>675</v>
      </c>
      <c r="Q43" s="1" t="s">
        <v>1530</v>
      </c>
      <c r="R43" s="1" t="s">
        <v>1531</v>
      </c>
      <c r="S43" s="1" t="s">
        <v>188</v>
      </c>
    </row>
    <row r="44">
      <c r="A44" s="1">
        <v>3.0</v>
      </c>
      <c r="B44" s="1" t="s">
        <v>758</v>
      </c>
      <c r="C44" s="1" t="s">
        <v>1532</v>
      </c>
      <c r="D44" s="1" t="s">
        <v>1533</v>
      </c>
      <c r="E44" s="1" t="s">
        <v>488</v>
      </c>
      <c r="F44" s="1" t="s">
        <v>333</v>
      </c>
      <c r="G44" s="1" t="s">
        <v>885</v>
      </c>
      <c r="H44" s="1" t="s">
        <v>1534</v>
      </c>
      <c r="I44" s="1" t="s">
        <v>1002</v>
      </c>
      <c r="J44" s="1" t="s">
        <v>73</v>
      </c>
      <c r="K44" s="1" t="s">
        <v>56</v>
      </c>
      <c r="L44" s="1" t="s">
        <v>407</v>
      </c>
      <c r="M44" s="1" t="s">
        <v>765</v>
      </c>
      <c r="N44" s="1" t="s">
        <v>1535</v>
      </c>
      <c r="O44" s="1" t="s">
        <v>967</v>
      </c>
      <c r="P44" s="1" t="s">
        <v>1536</v>
      </c>
      <c r="Q44" s="1" t="s">
        <v>916</v>
      </c>
      <c r="R44" s="1" t="s">
        <v>1537</v>
      </c>
      <c r="S44" s="1" t="s">
        <v>56</v>
      </c>
    </row>
    <row r="45">
      <c r="A45" s="1">
        <v>4.0</v>
      </c>
      <c r="B45" s="1" t="s">
        <v>410</v>
      </c>
      <c r="C45" s="1" t="s">
        <v>326</v>
      </c>
      <c r="D45" s="1" t="s">
        <v>1182</v>
      </c>
      <c r="E45" s="1" t="s">
        <v>1140</v>
      </c>
      <c r="F45" s="1" t="s">
        <v>1538</v>
      </c>
      <c r="G45" s="1" t="s">
        <v>1539</v>
      </c>
      <c r="H45" s="1" t="s">
        <v>887</v>
      </c>
      <c r="I45" s="1" t="s">
        <v>173</v>
      </c>
      <c r="J45" s="1" t="s">
        <v>575</v>
      </c>
      <c r="K45" s="1" t="s">
        <v>469</v>
      </c>
      <c r="L45" s="1" t="s">
        <v>282</v>
      </c>
      <c r="M45" s="1" t="s">
        <v>604</v>
      </c>
      <c r="N45" s="1" t="s">
        <v>1306</v>
      </c>
      <c r="O45" s="1" t="s">
        <v>611</v>
      </c>
      <c r="P45" s="1" t="s">
        <v>300</v>
      </c>
      <c r="R45" s="1" t="s">
        <v>242</v>
      </c>
      <c r="S45" s="1" t="s">
        <v>340</v>
      </c>
    </row>
    <row r="46">
      <c r="A46" s="1">
        <v>5.0</v>
      </c>
      <c r="B46" s="1" t="s">
        <v>921</v>
      </c>
      <c r="C46" s="1" t="s">
        <v>1540</v>
      </c>
      <c r="D46" s="1" t="s">
        <v>192</v>
      </c>
      <c r="E46" s="1" t="s">
        <v>488</v>
      </c>
      <c r="F46" s="1" t="s">
        <v>815</v>
      </c>
      <c r="G46" s="1" t="s">
        <v>1263</v>
      </c>
      <c r="H46" s="1" t="s">
        <v>309</v>
      </c>
      <c r="I46" s="1" t="s">
        <v>192</v>
      </c>
      <c r="J46" s="1" t="s">
        <v>200</v>
      </c>
      <c r="K46" s="1" t="s">
        <v>504</v>
      </c>
      <c r="L46" s="1" t="s">
        <v>863</v>
      </c>
      <c r="M46" s="1" t="s">
        <v>363</v>
      </c>
      <c r="N46" s="1" t="s">
        <v>1379</v>
      </c>
      <c r="O46" s="1" t="s">
        <v>588</v>
      </c>
      <c r="P46" s="1" t="s">
        <v>815</v>
      </c>
      <c r="Q46" s="1" t="s">
        <v>1541</v>
      </c>
      <c r="R46" s="1" t="s">
        <v>1542</v>
      </c>
      <c r="S46" s="1" t="s">
        <v>547</v>
      </c>
    </row>
    <row r="47">
      <c r="A47" s="1">
        <v>6.0</v>
      </c>
      <c r="B47" s="1" t="s">
        <v>1543</v>
      </c>
      <c r="C47" s="1" t="s">
        <v>1075</v>
      </c>
      <c r="D47" s="1" t="s">
        <v>1377</v>
      </c>
      <c r="E47" s="1" t="s">
        <v>331</v>
      </c>
      <c r="F47" s="1" t="s">
        <v>1544</v>
      </c>
      <c r="G47" s="1" t="s">
        <v>909</v>
      </c>
      <c r="H47" s="1" t="s">
        <v>166</v>
      </c>
      <c r="I47" s="1" t="s">
        <v>183</v>
      </c>
      <c r="J47" s="1" t="s">
        <v>985</v>
      </c>
      <c r="K47" s="1" t="s">
        <v>1075</v>
      </c>
      <c r="L47" s="1" t="s">
        <v>333</v>
      </c>
      <c r="M47" s="1" t="s">
        <v>184</v>
      </c>
      <c r="N47" s="1" t="s">
        <v>209</v>
      </c>
      <c r="O47" s="1" t="s">
        <v>219</v>
      </c>
      <c r="P47" s="1" t="s">
        <v>708</v>
      </c>
      <c r="Q47" s="1" t="s">
        <v>364</v>
      </c>
      <c r="R47" s="1" t="s">
        <v>605</v>
      </c>
      <c r="S47" s="1" t="s">
        <v>1545</v>
      </c>
    </row>
    <row r="48">
      <c r="A48" s="1">
        <v>7.0</v>
      </c>
      <c r="B48" s="1" t="s">
        <v>630</v>
      </c>
      <c r="C48" s="1" t="s">
        <v>56</v>
      </c>
      <c r="D48" s="1" t="s">
        <v>752</v>
      </c>
      <c r="E48" s="1" t="s">
        <v>775</v>
      </c>
      <c r="F48" s="1" t="s">
        <v>1546</v>
      </c>
      <c r="G48" s="1" t="s">
        <v>1547</v>
      </c>
      <c r="H48" s="1" t="s">
        <v>1548</v>
      </c>
      <c r="I48" s="1" t="s">
        <v>56</v>
      </c>
      <c r="J48" s="1" t="s">
        <v>1549</v>
      </c>
      <c r="K48" s="1" t="s">
        <v>56</v>
      </c>
      <c r="L48" s="1" t="s">
        <v>1550</v>
      </c>
      <c r="M48" s="1" t="s">
        <v>1551</v>
      </c>
      <c r="N48" s="1" t="s">
        <v>1552</v>
      </c>
      <c r="O48" s="1" t="s">
        <v>1397</v>
      </c>
      <c r="P48" s="1" t="s">
        <v>1553</v>
      </c>
      <c r="Q48" s="1" t="s">
        <v>56</v>
      </c>
      <c r="R48" s="1" t="s">
        <v>410</v>
      </c>
    </row>
    <row r="49">
      <c r="A49" s="1">
        <v>8.0</v>
      </c>
      <c r="B49" s="1" t="s">
        <v>1554</v>
      </c>
      <c r="C49" s="1" t="s">
        <v>180</v>
      </c>
      <c r="D49" s="1" t="s">
        <v>133</v>
      </c>
      <c r="E49" s="1" t="s">
        <v>406</v>
      </c>
      <c r="F49" s="1" t="s">
        <v>968</v>
      </c>
      <c r="G49" s="1" t="s">
        <v>1156</v>
      </c>
      <c r="H49" s="1" t="s">
        <v>1555</v>
      </c>
      <c r="I49" s="1" t="s">
        <v>134</v>
      </c>
      <c r="J49" s="1" t="s">
        <v>1556</v>
      </c>
      <c r="K49" s="1" t="s">
        <v>144</v>
      </c>
      <c r="L49" s="1" t="s">
        <v>1335</v>
      </c>
      <c r="M49" s="1" t="s">
        <v>949</v>
      </c>
      <c r="N49" s="1" t="s">
        <v>1557</v>
      </c>
      <c r="O49" s="1" t="s">
        <v>1558</v>
      </c>
      <c r="P49" s="1" t="s">
        <v>76</v>
      </c>
      <c r="Q49" s="1" t="s">
        <v>1559</v>
      </c>
      <c r="R49" s="1" t="s">
        <v>1560</v>
      </c>
    </row>
    <row r="50">
      <c r="A50" s="1">
        <v>9.0</v>
      </c>
      <c r="B50" s="1" t="s">
        <v>56</v>
      </c>
      <c r="C50" s="1" t="s">
        <v>56</v>
      </c>
      <c r="D50" s="1" t="s">
        <v>1561</v>
      </c>
      <c r="E50" s="1" t="s">
        <v>1411</v>
      </c>
      <c r="F50" s="1" t="s">
        <v>534</v>
      </c>
      <c r="G50" s="1" t="s">
        <v>57</v>
      </c>
      <c r="H50" s="1" t="s">
        <v>1562</v>
      </c>
      <c r="I50" s="1" t="s">
        <v>409</v>
      </c>
      <c r="J50" s="1" t="s">
        <v>576</v>
      </c>
      <c r="K50" s="1" t="s">
        <v>144</v>
      </c>
      <c r="L50" s="1" t="s">
        <v>940</v>
      </c>
      <c r="M50" s="1" t="s">
        <v>1563</v>
      </c>
      <c r="N50" s="1" t="s">
        <v>1422</v>
      </c>
      <c r="O50" s="1" t="s">
        <v>1105</v>
      </c>
      <c r="P50" s="1" t="s">
        <v>1097</v>
      </c>
      <c r="Q50" s="1" t="s">
        <v>134</v>
      </c>
      <c r="R50" s="1" t="s">
        <v>1564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91.0</v>
      </c>
      <c r="C2" s="1">
        <v>162.0</v>
      </c>
      <c r="D2" s="1">
        <v>337.0</v>
      </c>
      <c r="E2" s="1">
        <v>69.0</v>
      </c>
      <c r="F2" s="1">
        <v>41.0</v>
      </c>
      <c r="G2" s="1">
        <v>7.0</v>
      </c>
      <c r="H2" s="1">
        <v>551.0</v>
      </c>
      <c r="I2" s="1">
        <v>28.0</v>
      </c>
      <c r="J2" s="1">
        <v>66.0</v>
      </c>
      <c r="K2" s="1">
        <v>323.0</v>
      </c>
      <c r="L2" s="1">
        <v>228.0</v>
      </c>
      <c r="M2" s="1">
        <v>277.0</v>
      </c>
      <c r="N2" s="1">
        <v>537.0</v>
      </c>
      <c r="O2" s="1">
        <v>5.0</v>
      </c>
      <c r="P2" s="1">
        <v>24.0</v>
      </c>
      <c r="Q2" s="1">
        <v>73.0</v>
      </c>
      <c r="R2" s="1">
        <v>51.0</v>
      </c>
      <c r="S2" s="1">
        <v>63.0</v>
      </c>
      <c r="T2" s="1">
        <v>24.0</v>
      </c>
    </row>
    <row r="3">
      <c r="A3" s="1">
        <v>1.0</v>
      </c>
      <c r="B3" s="1">
        <v>376.0</v>
      </c>
      <c r="C3" s="1">
        <v>25.0</v>
      </c>
      <c r="D3" s="1">
        <v>71.0</v>
      </c>
      <c r="E3" s="1">
        <v>264.0</v>
      </c>
      <c r="F3" s="1">
        <v>446.0</v>
      </c>
      <c r="G3" s="1">
        <v>2140.0</v>
      </c>
      <c r="H3" s="1">
        <v>65.0</v>
      </c>
      <c r="I3" s="1">
        <v>21.0</v>
      </c>
      <c r="J3" s="1">
        <v>22.0</v>
      </c>
      <c r="K3" s="1">
        <v>23.0</v>
      </c>
      <c r="L3" s="1">
        <v>25.0</v>
      </c>
      <c r="M3" s="1">
        <v>16.0</v>
      </c>
      <c r="N3" s="1">
        <v>296.0</v>
      </c>
      <c r="O3" s="1">
        <v>17.0</v>
      </c>
      <c r="P3" s="1">
        <v>21.0</v>
      </c>
      <c r="Q3" s="1">
        <v>8.0</v>
      </c>
      <c r="R3" s="1">
        <v>4.0</v>
      </c>
      <c r="S3" s="1">
        <v>1.0</v>
      </c>
      <c r="T3" s="1">
        <v>1.0</v>
      </c>
    </row>
    <row r="4">
      <c r="A4" s="1">
        <v>2.0</v>
      </c>
      <c r="B4" s="1">
        <v>7693.0</v>
      </c>
      <c r="C4" s="1">
        <v>52.0</v>
      </c>
      <c r="D4" s="1">
        <v>120.0</v>
      </c>
      <c r="E4" s="1">
        <v>464.0</v>
      </c>
      <c r="F4" s="1">
        <v>646.0</v>
      </c>
      <c r="G4" s="1">
        <v>1348.0</v>
      </c>
      <c r="H4" s="1">
        <v>345.0</v>
      </c>
      <c r="I4" s="1">
        <v>35.0</v>
      </c>
      <c r="J4" s="1">
        <v>116.0</v>
      </c>
      <c r="K4" s="1">
        <v>21.0</v>
      </c>
      <c r="L4" s="1">
        <v>348.0</v>
      </c>
      <c r="M4" s="1">
        <v>14.0</v>
      </c>
      <c r="N4" s="1">
        <v>60.0</v>
      </c>
      <c r="O4" s="1">
        <v>54.0</v>
      </c>
      <c r="P4" s="1">
        <v>24.0</v>
      </c>
      <c r="Q4" s="1">
        <v>19.0</v>
      </c>
      <c r="R4" s="1">
        <v>24.0</v>
      </c>
      <c r="S4" s="1">
        <v>67.0</v>
      </c>
      <c r="T4" s="1">
        <v>21.0</v>
      </c>
    </row>
    <row r="5">
      <c r="A5" s="1">
        <v>3.0</v>
      </c>
      <c r="B5" s="1">
        <v>2881.0</v>
      </c>
      <c r="C5" s="1">
        <v>169.0</v>
      </c>
      <c r="D5" s="1">
        <v>835.0</v>
      </c>
      <c r="E5" s="1">
        <v>2737.0</v>
      </c>
      <c r="F5" s="1">
        <v>490.0</v>
      </c>
      <c r="G5" s="1">
        <v>689.0</v>
      </c>
      <c r="H5" s="1">
        <v>97.0</v>
      </c>
      <c r="I5" s="1">
        <v>1903.0</v>
      </c>
      <c r="J5" s="1">
        <v>1333.0</v>
      </c>
      <c r="K5" s="1">
        <v>20.0</v>
      </c>
      <c r="L5" s="1">
        <v>161.0</v>
      </c>
      <c r="M5" s="1">
        <v>33.0</v>
      </c>
      <c r="N5" s="1">
        <v>127.0</v>
      </c>
      <c r="O5" s="1">
        <v>42.0</v>
      </c>
      <c r="P5" s="1">
        <v>15.0</v>
      </c>
      <c r="Q5" s="1">
        <v>207.0</v>
      </c>
      <c r="R5" s="1">
        <v>30.0</v>
      </c>
      <c r="S5" s="1">
        <v>10.0</v>
      </c>
      <c r="T5" s="1">
        <v>14.0</v>
      </c>
    </row>
    <row r="6">
      <c r="A6" s="1">
        <v>4.0</v>
      </c>
      <c r="B6" s="1">
        <v>2.0</v>
      </c>
      <c r="C6" s="1">
        <v>85.0</v>
      </c>
      <c r="D6" s="1">
        <v>438.0</v>
      </c>
      <c r="E6" s="1">
        <v>408.0</v>
      </c>
      <c r="F6" s="1">
        <v>407.0</v>
      </c>
      <c r="G6" s="1">
        <v>28.0</v>
      </c>
      <c r="H6" s="1">
        <v>625.0</v>
      </c>
      <c r="I6" s="1">
        <v>102.0</v>
      </c>
      <c r="J6" s="1">
        <v>33.0</v>
      </c>
      <c r="K6" s="1">
        <v>126.0</v>
      </c>
      <c r="L6" s="1">
        <v>700.0</v>
      </c>
      <c r="M6" s="1">
        <v>262.0</v>
      </c>
      <c r="N6" s="1">
        <v>350.0</v>
      </c>
      <c r="O6" s="1">
        <v>943.0</v>
      </c>
      <c r="P6" s="1">
        <v>269.0</v>
      </c>
      <c r="Q6" s="1">
        <v>4.0</v>
      </c>
      <c r="R6" s="1">
        <v>33.0</v>
      </c>
      <c r="S6" s="1">
        <v>75.0</v>
      </c>
      <c r="T6" s="1">
        <v>79.0</v>
      </c>
    </row>
    <row r="7">
      <c r="A7" s="1">
        <v>5.0</v>
      </c>
      <c r="B7" s="1">
        <v>155.0</v>
      </c>
      <c r="C7" s="1">
        <v>698.0</v>
      </c>
      <c r="D7" s="1">
        <v>4835.0</v>
      </c>
      <c r="E7" s="1">
        <v>2436.0</v>
      </c>
      <c r="F7" s="1">
        <v>431.0</v>
      </c>
      <c r="G7" s="1">
        <v>126.0</v>
      </c>
      <c r="H7" s="1">
        <v>813.0</v>
      </c>
      <c r="I7" s="1">
        <v>4863.0</v>
      </c>
      <c r="J7" s="1">
        <v>3080.0</v>
      </c>
      <c r="K7" s="1">
        <v>578.0</v>
      </c>
      <c r="L7" s="1">
        <v>1089.0</v>
      </c>
      <c r="M7" s="1">
        <v>3808.0</v>
      </c>
      <c r="N7" s="1">
        <v>2561.0</v>
      </c>
      <c r="O7" s="1">
        <v>207.0</v>
      </c>
      <c r="P7" s="1">
        <v>268.0</v>
      </c>
      <c r="Q7" s="1">
        <v>1834.0</v>
      </c>
      <c r="R7" s="1">
        <v>496.0</v>
      </c>
      <c r="S7" s="1">
        <v>75.0</v>
      </c>
      <c r="T7" s="1">
        <v>45.0</v>
      </c>
    </row>
    <row r="8">
      <c r="A8" s="1">
        <v>6.0</v>
      </c>
      <c r="B8" s="1">
        <v>166.0</v>
      </c>
      <c r="C8" s="1">
        <v>8795.0</v>
      </c>
      <c r="D8" s="1">
        <v>1705.0</v>
      </c>
      <c r="E8" s="1">
        <v>694.0</v>
      </c>
      <c r="F8" s="1">
        <v>304.0</v>
      </c>
      <c r="G8" s="1">
        <v>175.0</v>
      </c>
      <c r="H8" s="1">
        <v>5462.0</v>
      </c>
      <c r="I8" s="1">
        <v>825.0</v>
      </c>
      <c r="J8" s="1">
        <v>1265.0</v>
      </c>
      <c r="K8" s="1">
        <v>7081.0</v>
      </c>
      <c r="L8" s="1">
        <v>879.0</v>
      </c>
      <c r="M8" s="1">
        <v>374.0</v>
      </c>
      <c r="N8" s="1">
        <v>1987.0</v>
      </c>
      <c r="O8" s="1">
        <v>51.0</v>
      </c>
      <c r="P8" s="1">
        <v>149.0</v>
      </c>
      <c r="Q8" s="1">
        <v>654.0</v>
      </c>
      <c r="R8" s="1">
        <v>361.0</v>
      </c>
      <c r="S8" s="1">
        <v>2674.0</v>
      </c>
      <c r="T8" s="1">
        <v>1653.0</v>
      </c>
    </row>
    <row r="9">
      <c r="A9" s="1">
        <v>7.0</v>
      </c>
      <c r="B9" s="1">
        <v>146.0</v>
      </c>
      <c r="C9" s="1">
        <v>265.0</v>
      </c>
      <c r="D9" s="1">
        <v>4361.0</v>
      </c>
      <c r="E9" s="1">
        <v>5901.0</v>
      </c>
      <c r="F9" s="1">
        <v>2733.0</v>
      </c>
      <c r="G9" s="1">
        <v>464.0</v>
      </c>
      <c r="H9" s="1">
        <v>1101.0</v>
      </c>
      <c r="I9" s="1">
        <v>1232.0</v>
      </c>
      <c r="J9" s="1">
        <v>302.0</v>
      </c>
      <c r="K9" s="1">
        <v>219.0</v>
      </c>
      <c r="L9" s="1">
        <v>2701.0</v>
      </c>
      <c r="M9" s="1">
        <v>1627.0</v>
      </c>
      <c r="N9" s="1">
        <v>892.0</v>
      </c>
      <c r="O9" s="1">
        <v>1921.0</v>
      </c>
      <c r="P9" s="1">
        <v>686.0</v>
      </c>
      <c r="Q9" s="1">
        <v>169.0</v>
      </c>
      <c r="R9" s="1">
        <v>121.0</v>
      </c>
      <c r="S9" s="1">
        <v>100.0</v>
      </c>
      <c r="T9" s="1">
        <v>56.0</v>
      </c>
    </row>
    <row r="10">
      <c r="A10" s="1">
        <v>8.0</v>
      </c>
      <c r="B10" s="1">
        <v>54.0</v>
      </c>
      <c r="C10" s="1">
        <v>36.0</v>
      </c>
      <c r="D10" s="1">
        <v>181.0</v>
      </c>
      <c r="E10" s="1">
        <v>263.0</v>
      </c>
      <c r="F10" s="1">
        <v>139.0</v>
      </c>
      <c r="G10" s="1">
        <v>74.0</v>
      </c>
      <c r="H10" s="1">
        <v>96.0</v>
      </c>
      <c r="I10" s="1">
        <v>36.0</v>
      </c>
      <c r="J10" s="1">
        <v>73.0</v>
      </c>
      <c r="K10" s="1">
        <v>15.0</v>
      </c>
      <c r="L10" s="1">
        <v>92.0</v>
      </c>
      <c r="M10" s="1">
        <v>97.0</v>
      </c>
      <c r="N10" s="1">
        <v>73.0</v>
      </c>
      <c r="O10" s="1">
        <v>8.0</v>
      </c>
      <c r="P10" s="1">
        <v>13.0</v>
      </c>
      <c r="Q10" s="1">
        <v>44.0</v>
      </c>
      <c r="R10" s="1">
        <v>30.0</v>
      </c>
      <c r="S10" s="1">
        <v>7.0</v>
      </c>
      <c r="T10" s="1">
        <v>1.0</v>
      </c>
    </row>
    <row r="11">
      <c r="A11" s="1">
        <v>9.0</v>
      </c>
      <c r="B11" s="1">
        <v>2.0</v>
      </c>
      <c r="C11" s="1">
        <v>57.0</v>
      </c>
      <c r="D11" s="1">
        <v>672.0</v>
      </c>
      <c r="E11" s="1">
        <v>445.0</v>
      </c>
      <c r="F11" s="1">
        <v>70.0</v>
      </c>
      <c r="G11" s="1">
        <v>5.0</v>
      </c>
      <c r="H11" s="1">
        <v>140.0</v>
      </c>
      <c r="I11" s="1">
        <v>187.0</v>
      </c>
      <c r="J11" s="1">
        <v>83.0</v>
      </c>
      <c r="K11" s="1">
        <v>54.0</v>
      </c>
      <c r="L11" s="1">
        <v>480.0</v>
      </c>
      <c r="M11" s="1">
        <v>103.0</v>
      </c>
      <c r="N11" s="1">
        <v>221.0</v>
      </c>
      <c r="O11" s="1">
        <v>298.0</v>
      </c>
      <c r="P11" s="1">
        <v>79.0</v>
      </c>
      <c r="Q11" s="1">
        <v>25.0</v>
      </c>
      <c r="R11" s="1">
        <v>47.0</v>
      </c>
      <c r="S11" s="1">
        <v>12.0</v>
      </c>
      <c r="T11" s="1">
        <v>7.0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0.34</v>
      </c>
      <c r="C21" s="1" t="str">
        <f t="shared" si="1"/>
        <v>0.62</v>
      </c>
      <c r="D21" s="1" t="str">
        <f t="shared" si="1"/>
        <v>0.44</v>
      </c>
      <c r="E21" s="1" t="str">
        <f t="shared" si="1"/>
        <v>0.39</v>
      </c>
      <c r="F21" s="1" t="str">
        <f t="shared" si="1"/>
        <v>0.22</v>
      </c>
      <c r="G21" s="1" t="str">
        <f t="shared" si="1"/>
        <v>0.00</v>
      </c>
      <c r="H21" s="1" t="str">
        <f t="shared" si="1"/>
        <v>0.42</v>
      </c>
      <c r="I21" s="1" t="str">
        <f t="shared" si="1"/>
        <v>0.36</v>
      </c>
      <c r="J21" s="1" t="str">
        <f t="shared" si="1"/>
        <v>0.50</v>
      </c>
      <c r="K21" s="1" t="str">
        <f t="shared" si="1"/>
        <v>0.44</v>
      </c>
      <c r="L21" s="1" t="str">
        <f t="shared" si="1"/>
        <v>0.39</v>
      </c>
      <c r="M21" s="1" t="str">
        <f t="shared" si="1"/>
        <v>0.42</v>
      </c>
      <c r="N21" s="1" t="str">
        <f t="shared" si="1"/>
        <v>0.32</v>
      </c>
      <c r="O21" s="1" t="str">
        <f t="shared" si="1"/>
        <v>0.40</v>
      </c>
      <c r="P21" s="1" t="str">
        <f t="shared" si="1"/>
        <v>0.50</v>
      </c>
      <c r="Q21" s="1" t="str">
        <f t="shared" si="1"/>
        <v>0.56</v>
      </c>
      <c r="R21" s="1" t="str">
        <f t="shared" si="1"/>
        <v>0.27</v>
      </c>
      <c r="S21" s="1" t="str">
        <f t="shared" si="1"/>
        <v>0.38</v>
      </c>
      <c r="T21" s="1" t="str">
        <f t="shared" si="1"/>
        <v>0.17</v>
      </c>
    </row>
    <row r="22">
      <c r="A22" s="1">
        <v>1.0</v>
      </c>
      <c r="B22" s="1" t="str">
        <f t="shared" ref="B22:T22" si="2">LEFT(B42,4)</f>
        <v>0.45</v>
      </c>
      <c r="C22" s="1" t="str">
        <f t="shared" si="2"/>
        <v>0.28</v>
      </c>
      <c r="D22" s="1" t="str">
        <f t="shared" si="2"/>
        <v>0.38</v>
      </c>
      <c r="E22" s="1" t="str">
        <f t="shared" si="2"/>
        <v>0.48</v>
      </c>
      <c r="F22" s="1" t="str">
        <f t="shared" si="2"/>
        <v>0.53</v>
      </c>
      <c r="G22" s="1" t="str">
        <f t="shared" si="2"/>
        <v>0.69</v>
      </c>
      <c r="H22" s="1" t="str">
        <f t="shared" si="2"/>
        <v>0.23</v>
      </c>
      <c r="I22" s="1" t="str">
        <f t="shared" si="2"/>
        <v>0.05</v>
      </c>
      <c r="J22" s="1" t="str">
        <f t="shared" si="2"/>
        <v>0.45</v>
      </c>
      <c r="K22" s="1" t="str">
        <f t="shared" si="2"/>
        <v>0.09</v>
      </c>
      <c r="L22" s="1" t="str">
        <f t="shared" si="2"/>
        <v>0.12</v>
      </c>
      <c r="M22" s="1" t="str">
        <f t="shared" si="2"/>
        <v>0.25</v>
      </c>
      <c r="N22" s="1" t="str">
        <f t="shared" si="2"/>
        <v>0.34</v>
      </c>
      <c r="O22" s="1" t="str">
        <f t="shared" si="2"/>
        <v>0.18</v>
      </c>
      <c r="P22" s="1" t="str">
        <f t="shared" si="2"/>
        <v>0.38</v>
      </c>
      <c r="Q22" s="1" t="str">
        <f t="shared" si="2"/>
        <v>0.50</v>
      </c>
      <c r="R22" s="1" t="str">
        <f t="shared" si="2"/>
        <v>0.00</v>
      </c>
      <c r="S22" s="1" t="str">
        <f t="shared" si="2"/>
        <v>0.00</v>
      </c>
      <c r="T22" s="1" t="str">
        <f t="shared" si="2"/>
        <v>0.00</v>
      </c>
    </row>
    <row r="23">
      <c r="A23" s="1">
        <v>2.0</v>
      </c>
      <c r="B23" s="1" t="str">
        <f t="shared" ref="B23:T23" si="3">LEFT(B43,4)</f>
        <v>0.79</v>
      </c>
      <c r="C23" s="1" t="str">
        <f t="shared" si="3"/>
        <v>0.38</v>
      </c>
      <c r="D23" s="1" t="str">
        <f t="shared" si="3"/>
        <v>0.43</v>
      </c>
      <c r="E23" s="1" t="str">
        <f t="shared" si="3"/>
        <v>0.53</v>
      </c>
      <c r="F23" s="1" t="str">
        <f t="shared" si="3"/>
        <v>0.62</v>
      </c>
      <c r="G23" s="1" t="str">
        <f t="shared" si="3"/>
        <v>0.61</v>
      </c>
      <c r="H23" s="1" t="str">
        <f t="shared" si="3"/>
        <v>0.44</v>
      </c>
      <c r="I23" s="1" t="str">
        <f t="shared" si="3"/>
        <v>0.23</v>
      </c>
      <c r="J23" s="1" t="str">
        <f t="shared" si="3"/>
        <v>0.53</v>
      </c>
      <c r="K23" s="1" t="str">
        <f t="shared" si="3"/>
        <v>0.33</v>
      </c>
      <c r="L23" s="1" t="str">
        <f t="shared" si="3"/>
        <v>0.41</v>
      </c>
      <c r="M23" s="1" t="str">
        <f t="shared" si="3"/>
        <v>0.07</v>
      </c>
      <c r="N23" s="1" t="str">
        <f t="shared" si="3"/>
        <v>0.13</v>
      </c>
      <c r="O23" s="1" t="str">
        <f t="shared" si="3"/>
        <v>0.33</v>
      </c>
      <c r="P23" s="1" t="str">
        <f t="shared" si="3"/>
        <v>0.38</v>
      </c>
      <c r="Q23" s="1" t="str">
        <f t="shared" si="3"/>
        <v>0.37</v>
      </c>
      <c r="R23" s="1" t="str">
        <f t="shared" si="3"/>
        <v>0.25</v>
      </c>
      <c r="S23" s="1" t="str">
        <f t="shared" si="3"/>
        <v>0.42</v>
      </c>
      <c r="T23" s="1" t="str">
        <f t="shared" si="3"/>
        <v>0.38</v>
      </c>
    </row>
    <row r="24">
      <c r="A24" s="1">
        <v>3.0</v>
      </c>
      <c r="B24" s="1" t="str">
        <f t="shared" ref="B24:T24" si="4">LEFT(B44,4)</f>
        <v>0.59</v>
      </c>
      <c r="C24" s="1" t="str">
        <f t="shared" si="4"/>
        <v>0.59</v>
      </c>
      <c r="D24" s="1" t="str">
        <f t="shared" si="4"/>
        <v>0.60</v>
      </c>
      <c r="E24" s="1" t="str">
        <f t="shared" si="4"/>
        <v>0.74</v>
      </c>
      <c r="F24" s="1" t="str">
        <f t="shared" si="4"/>
        <v>0.64</v>
      </c>
      <c r="G24" s="1" t="str">
        <f t="shared" si="4"/>
        <v>0.46</v>
      </c>
      <c r="H24" s="1" t="str">
        <f t="shared" si="4"/>
        <v>0.33</v>
      </c>
      <c r="I24" s="1" t="str">
        <f t="shared" si="4"/>
        <v>0.76</v>
      </c>
      <c r="J24" s="1" t="str">
        <f t="shared" si="4"/>
        <v>0.76</v>
      </c>
      <c r="K24" s="1" t="str">
        <f t="shared" si="4"/>
        <v>0.10</v>
      </c>
      <c r="L24" s="1" t="str">
        <f t="shared" si="4"/>
        <v>0.34</v>
      </c>
      <c r="M24" s="1" t="str">
        <f t="shared" si="4"/>
        <v>0.18</v>
      </c>
      <c r="N24" s="1" t="str">
        <f t="shared" si="4"/>
        <v>0.12</v>
      </c>
      <c r="O24" s="1" t="str">
        <f t="shared" si="4"/>
        <v>0.29</v>
      </c>
      <c r="P24" s="1" t="str">
        <f t="shared" si="4"/>
        <v>0.27</v>
      </c>
      <c r="Q24" s="1" t="str">
        <f t="shared" si="4"/>
        <v>0.51</v>
      </c>
      <c r="R24" s="1" t="str">
        <f t="shared" si="4"/>
        <v>0.07</v>
      </c>
      <c r="S24" s="1" t="str">
        <f t="shared" si="4"/>
        <v>0.40</v>
      </c>
      <c r="T24" s="1" t="str">
        <f t="shared" si="4"/>
        <v>0.43</v>
      </c>
    </row>
    <row r="25">
      <c r="A25" s="1">
        <v>4.0</v>
      </c>
      <c r="B25" s="1" t="str">
        <f t="shared" ref="B25:T25" si="5">LEFT(B45,4)</f>
        <v>0.00</v>
      </c>
      <c r="C25" s="1" t="str">
        <f t="shared" si="5"/>
        <v>0.33</v>
      </c>
      <c r="D25" s="1" t="str">
        <f t="shared" si="5"/>
        <v>0.62</v>
      </c>
      <c r="E25" s="1" t="str">
        <f t="shared" si="5"/>
        <v>0.64</v>
      </c>
      <c r="F25" s="1" t="str">
        <f t="shared" si="5"/>
        <v>0.63</v>
      </c>
      <c r="G25" s="1" t="str">
        <f t="shared" si="5"/>
        <v>0.39</v>
      </c>
      <c r="H25" s="1" t="str">
        <f t="shared" si="5"/>
        <v>0.53</v>
      </c>
      <c r="I25" s="1" t="str">
        <f t="shared" si="5"/>
        <v>0.54</v>
      </c>
      <c r="J25" s="1" t="str">
        <f t="shared" si="5"/>
        <v>0.58</v>
      </c>
      <c r="K25" s="1" t="str">
        <f t="shared" si="5"/>
        <v>0.42</v>
      </c>
      <c r="L25" s="1" t="str">
        <f t="shared" si="5"/>
        <v>0.60</v>
      </c>
      <c r="M25" s="1" t="str">
        <f t="shared" si="5"/>
        <v>0.61</v>
      </c>
      <c r="N25" s="1" t="str">
        <f t="shared" si="5"/>
        <v>0.41</v>
      </c>
      <c r="O25" s="1" t="str">
        <f t="shared" si="5"/>
        <v>0.74</v>
      </c>
      <c r="P25" s="1" t="str">
        <f t="shared" si="5"/>
        <v>0.67</v>
      </c>
      <c r="Q25" s="1" t="str">
        <f t="shared" si="5"/>
        <v>0.50</v>
      </c>
      <c r="R25" s="1" t="str">
        <f t="shared" si="5"/>
        <v>0.36</v>
      </c>
      <c r="S25" s="1" t="str">
        <f t="shared" si="5"/>
        <v>0.52</v>
      </c>
      <c r="T25" s="1" t="str">
        <f t="shared" si="5"/>
        <v>0.51</v>
      </c>
    </row>
    <row r="26">
      <c r="A26" s="1">
        <v>5.0</v>
      </c>
      <c r="B26" s="1" t="str">
        <f t="shared" ref="B26:T26" si="6">LEFT(B46,4)</f>
        <v>0.41</v>
      </c>
      <c r="C26" s="1" t="str">
        <f t="shared" si="6"/>
        <v>0.56</v>
      </c>
      <c r="D26" s="1" t="str">
        <f t="shared" si="6"/>
        <v>0.79</v>
      </c>
      <c r="E26" s="1" t="str">
        <f t="shared" si="6"/>
        <v>0.75</v>
      </c>
      <c r="F26" s="1" t="str">
        <f t="shared" si="6"/>
        <v>0.65</v>
      </c>
      <c r="G26" s="1" t="str">
        <f t="shared" si="6"/>
        <v>0.33</v>
      </c>
      <c r="H26" s="1" t="str">
        <f t="shared" si="6"/>
        <v>0.59</v>
      </c>
      <c r="I26" s="1" t="str">
        <f t="shared" si="6"/>
        <v>0.84</v>
      </c>
      <c r="J26" s="1" t="str">
        <f t="shared" si="6"/>
        <v>0.83</v>
      </c>
      <c r="K26" s="1" t="str">
        <f t="shared" si="6"/>
        <v>0.60</v>
      </c>
      <c r="L26" s="1" t="str">
        <f t="shared" si="6"/>
        <v>0.62</v>
      </c>
      <c r="M26" s="1" t="str">
        <f t="shared" si="6"/>
        <v>0.88</v>
      </c>
      <c r="N26" s="1" t="str">
        <f t="shared" si="6"/>
        <v>0.70</v>
      </c>
      <c r="O26" s="1" t="str">
        <f t="shared" si="6"/>
        <v>0.51</v>
      </c>
      <c r="P26" s="1" t="str">
        <f t="shared" si="6"/>
        <v>0.73</v>
      </c>
      <c r="Q26" s="1" t="str">
        <f t="shared" si="6"/>
        <v>0.83</v>
      </c>
      <c r="R26" s="1" t="str">
        <f t="shared" si="6"/>
        <v>0.72</v>
      </c>
      <c r="S26" s="1" t="str">
        <f t="shared" si="6"/>
        <v>0.55</v>
      </c>
      <c r="T26" s="1" t="str">
        <f t="shared" si="6"/>
        <v>0.38</v>
      </c>
    </row>
    <row r="27">
      <c r="A27" s="1">
        <v>6.0</v>
      </c>
      <c r="B27" s="1" t="str">
        <f t="shared" ref="B27:T27" si="7">LEFT(B47,4)</f>
        <v>0.54</v>
      </c>
      <c r="C27" s="1" t="str">
        <f t="shared" si="7"/>
        <v>0.96</v>
      </c>
      <c r="D27" s="1" t="str">
        <f t="shared" si="7"/>
        <v>0.79</v>
      </c>
      <c r="E27" s="1" t="str">
        <f t="shared" si="7"/>
        <v>0.73</v>
      </c>
      <c r="F27" s="1" t="str">
        <f t="shared" si="7"/>
        <v>0.70</v>
      </c>
      <c r="G27" s="1" t="str">
        <f t="shared" si="7"/>
        <v>0.58</v>
      </c>
      <c r="H27" s="1" t="str">
        <f t="shared" si="7"/>
        <v>0.87</v>
      </c>
      <c r="I27" s="1" t="str">
        <f t="shared" si="7"/>
        <v>0.76</v>
      </c>
      <c r="J27" s="1" t="str">
        <f t="shared" si="7"/>
        <v>0.83</v>
      </c>
      <c r="K27" s="1" t="str">
        <f t="shared" si="7"/>
        <v>0.94</v>
      </c>
      <c r="L27" s="1" t="str">
        <f t="shared" si="7"/>
        <v>0.68</v>
      </c>
      <c r="M27" s="1" t="str">
        <f t="shared" si="7"/>
        <v>0.56</v>
      </c>
      <c r="N27" s="1" t="str">
        <f t="shared" si="7"/>
        <v>0.72</v>
      </c>
      <c r="O27" s="1" t="str">
        <f t="shared" si="7"/>
        <v>0.55</v>
      </c>
      <c r="P27" s="1" t="str">
        <f t="shared" si="7"/>
        <v>0.64</v>
      </c>
      <c r="Q27" s="1" t="str">
        <f t="shared" si="7"/>
        <v>0.78</v>
      </c>
      <c r="R27" s="1" t="str">
        <f t="shared" si="7"/>
        <v>0.77</v>
      </c>
      <c r="S27" s="1" t="str">
        <f t="shared" si="7"/>
        <v>0.95</v>
      </c>
      <c r="T27" s="1" t="str">
        <f t="shared" si="7"/>
        <v>0.95</v>
      </c>
    </row>
    <row r="28">
      <c r="A28" s="1">
        <v>7.0</v>
      </c>
      <c r="B28" s="1" t="str">
        <f t="shared" ref="B28:T28" si="8">LEFT(B48,4)</f>
        <v>0.59</v>
      </c>
      <c r="C28" s="1" t="str">
        <f t="shared" si="8"/>
        <v>0.72</v>
      </c>
      <c r="D28" s="1" t="str">
        <f t="shared" si="8"/>
        <v>0.87</v>
      </c>
      <c r="E28" s="1" t="str">
        <f t="shared" si="8"/>
        <v>0.89</v>
      </c>
      <c r="F28" s="1" t="str">
        <f t="shared" si="8"/>
        <v>0.88</v>
      </c>
      <c r="G28" s="1" t="str">
        <f t="shared" si="8"/>
        <v>0.71</v>
      </c>
      <c r="H28" s="1" t="str">
        <f t="shared" si="8"/>
        <v>0.78</v>
      </c>
      <c r="I28" s="1" t="str">
        <f t="shared" si="8"/>
        <v>0.87</v>
      </c>
      <c r="J28" s="1" t="str">
        <f t="shared" si="8"/>
        <v>0.77</v>
      </c>
      <c r="K28" s="1" t="str">
        <f t="shared" si="8"/>
        <v>0.70</v>
      </c>
      <c r="L28" s="1" t="str">
        <f t="shared" si="8"/>
        <v>0.84</v>
      </c>
      <c r="M28" s="1" t="str">
        <f t="shared" si="8"/>
        <v>0.86</v>
      </c>
      <c r="N28" s="1" t="str">
        <f t="shared" si="8"/>
        <v>0.71</v>
      </c>
      <c r="O28" s="1" t="str">
        <f t="shared" si="8"/>
        <v>0.88</v>
      </c>
      <c r="P28" s="1" t="str">
        <f t="shared" si="8"/>
        <v>0.87</v>
      </c>
      <c r="Q28" s="1" t="str">
        <f t="shared" si="8"/>
        <v>0.73</v>
      </c>
      <c r="R28" s="1" t="str">
        <f t="shared" si="8"/>
        <v>0.72</v>
      </c>
      <c r="S28" s="1" t="str">
        <f t="shared" si="8"/>
        <v>0.75</v>
      </c>
      <c r="T28" s="1" t="str">
        <f t="shared" si="8"/>
        <v>0.79</v>
      </c>
    </row>
    <row r="29">
      <c r="A29" s="1">
        <v>8.0</v>
      </c>
      <c r="B29" s="1" t="str">
        <f t="shared" ref="B29:T29" si="9">LEFT(B49,4)</f>
        <v>0.06</v>
      </c>
      <c r="C29" s="1" t="str">
        <f t="shared" si="9"/>
        <v>0.14</v>
      </c>
      <c r="D29" s="1" t="str">
        <f t="shared" si="9"/>
        <v>0.33</v>
      </c>
      <c r="E29" s="1" t="str">
        <f t="shared" si="9"/>
        <v>0.40</v>
      </c>
      <c r="F29" s="1" t="str">
        <f t="shared" si="9"/>
        <v>0.26</v>
      </c>
      <c r="G29" s="1" t="str">
        <f t="shared" si="9"/>
        <v>0.16</v>
      </c>
      <c r="H29" s="1" t="str">
        <f t="shared" si="9"/>
        <v>0.22</v>
      </c>
      <c r="I29" s="1" t="str">
        <f t="shared" si="9"/>
        <v>0.36</v>
      </c>
      <c r="J29" s="1" t="str">
        <f t="shared" si="9"/>
        <v>0.27</v>
      </c>
      <c r="K29" s="1" t="str">
        <f t="shared" si="9"/>
        <v>0.07</v>
      </c>
      <c r="L29" s="1" t="str">
        <f t="shared" si="9"/>
        <v>0.18</v>
      </c>
      <c r="M29" s="1" t="str">
        <f t="shared" si="9"/>
        <v>0.23</v>
      </c>
      <c r="N29" s="1" t="str">
        <f t="shared" si="9"/>
        <v>0.03</v>
      </c>
      <c r="O29" s="1" t="str">
        <f t="shared" si="9"/>
        <v>0.00</v>
      </c>
      <c r="P29" s="1" t="str">
        <f t="shared" si="9"/>
        <v>0.23</v>
      </c>
      <c r="Q29" s="1" t="str">
        <f t="shared" si="9"/>
        <v>0.30</v>
      </c>
      <c r="R29" s="1" t="str">
        <f t="shared" si="9"/>
        <v>0.17</v>
      </c>
      <c r="S29" s="1" t="str">
        <f t="shared" si="9"/>
        <v>0.29</v>
      </c>
      <c r="T29" s="1" t="str">
        <f t="shared" si="9"/>
        <v>1.00</v>
      </c>
    </row>
    <row r="30">
      <c r="A30" s="1">
        <v>9.0</v>
      </c>
      <c r="B30" s="1" t="str">
        <f t="shared" ref="B30:T30" si="10">LEFT(B50,4)</f>
        <v>0.50</v>
      </c>
      <c r="C30" s="1" t="str">
        <f t="shared" si="10"/>
        <v>0.42</v>
      </c>
      <c r="D30" s="1" t="str">
        <f t="shared" si="10"/>
        <v>0.47</v>
      </c>
      <c r="E30" s="1" t="str">
        <f t="shared" si="10"/>
        <v>0.51</v>
      </c>
      <c r="F30" s="1" t="str">
        <f t="shared" si="10"/>
        <v>0.46</v>
      </c>
      <c r="G30" s="1" t="str">
        <f t="shared" si="10"/>
        <v>0.20</v>
      </c>
      <c r="H30" s="1" t="str">
        <f t="shared" si="10"/>
        <v>0.36</v>
      </c>
      <c r="I30" s="1" t="str">
        <f t="shared" si="10"/>
        <v>0.43</v>
      </c>
      <c r="J30" s="1" t="str">
        <f t="shared" si="10"/>
        <v>0.37</v>
      </c>
      <c r="K30" s="1" t="str">
        <f t="shared" si="10"/>
        <v>0.22</v>
      </c>
      <c r="L30" s="1" t="str">
        <f t="shared" si="10"/>
        <v>0.47</v>
      </c>
      <c r="M30" s="1" t="str">
        <f t="shared" si="10"/>
        <v>0.29</v>
      </c>
      <c r="N30" s="1" t="str">
        <f t="shared" si="10"/>
        <v>0.27</v>
      </c>
      <c r="O30" s="1" t="str">
        <f t="shared" si="10"/>
        <v>0.40</v>
      </c>
      <c r="P30" s="1" t="str">
        <f t="shared" si="10"/>
        <v>0.42</v>
      </c>
      <c r="Q30" s="1" t="str">
        <f t="shared" si="10"/>
        <v>0.40</v>
      </c>
      <c r="R30" s="1" t="str">
        <f t="shared" si="10"/>
        <v>0.32</v>
      </c>
      <c r="S30" s="1" t="str">
        <f t="shared" si="10"/>
        <v>0.17</v>
      </c>
      <c r="T30" s="1" t="str">
        <f t="shared" si="10"/>
        <v>0.14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388</v>
      </c>
      <c r="C41" s="1" t="s">
        <v>991</v>
      </c>
      <c r="D41" s="1" t="s">
        <v>235</v>
      </c>
      <c r="E41" s="1" t="s">
        <v>872</v>
      </c>
      <c r="F41" s="1" t="s">
        <v>1565</v>
      </c>
      <c r="G41" s="1" t="s">
        <v>961</v>
      </c>
      <c r="H41" s="1" t="s">
        <v>792</v>
      </c>
      <c r="I41" s="1" t="s">
        <v>266</v>
      </c>
      <c r="J41" s="1" t="s">
        <v>575</v>
      </c>
      <c r="K41" s="1" t="s">
        <v>415</v>
      </c>
      <c r="L41" s="1" t="s">
        <v>1566</v>
      </c>
      <c r="M41" s="1" t="s">
        <v>1142</v>
      </c>
      <c r="N41" s="1" t="s">
        <v>1112</v>
      </c>
      <c r="O41" s="1" t="s">
        <v>57</v>
      </c>
      <c r="P41" s="1" t="s">
        <v>1567</v>
      </c>
      <c r="Q41" s="1" t="s">
        <v>1568</v>
      </c>
      <c r="R41" s="1" t="s">
        <v>619</v>
      </c>
      <c r="S41" s="1" t="s">
        <v>395</v>
      </c>
      <c r="T41" s="1" t="s">
        <v>117</v>
      </c>
    </row>
    <row r="42">
      <c r="A42" s="1">
        <v>1.0</v>
      </c>
      <c r="B42" s="1" t="s">
        <v>1569</v>
      </c>
      <c r="C42" s="1" t="s">
        <v>1570</v>
      </c>
      <c r="D42" s="1" t="s">
        <v>466</v>
      </c>
      <c r="E42" s="1" t="s">
        <v>613</v>
      </c>
      <c r="F42" s="1" t="s">
        <v>225</v>
      </c>
      <c r="G42" s="1" t="s">
        <v>793</v>
      </c>
      <c r="H42" s="1" t="s">
        <v>1571</v>
      </c>
      <c r="I42" s="1" t="s">
        <v>1572</v>
      </c>
      <c r="J42" s="1" t="s">
        <v>1121</v>
      </c>
      <c r="K42" s="1" t="s">
        <v>1573</v>
      </c>
      <c r="L42" s="1" t="s">
        <v>1574</v>
      </c>
      <c r="M42" s="1" t="s">
        <v>138</v>
      </c>
      <c r="N42" s="1" t="s">
        <v>1335</v>
      </c>
      <c r="O42" s="1" t="s">
        <v>1575</v>
      </c>
      <c r="P42" s="1" t="s">
        <v>1576</v>
      </c>
      <c r="Q42" s="1" t="s">
        <v>410</v>
      </c>
      <c r="R42" s="1" t="s">
        <v>106</v>
      </c>
      <c r="S42" s="1" t="s">
        <v>56</v>
      </c>
      <c r="T42" s="1" t="s">
        <v>56</v>
      </c>
    </row>
    <row r="43">
      <c r="A43" s="1">
        <v>2.0</v>
      </c>
      <c r="B43" s="1" t="s">
        <v>289</v>
      </c>
      <c r="C43" s="1" t="s">
        <v>466</v>
      </c>
      <c r="D43" s="1" t="s">
        <v>1577</v>
      </c>
      <c r="E43" s="1" t="s">
        <v>135</v>
      </c>
      <c r="F43" s="1" t="s">
        <v>991</v>
      </c>
      <c r="G43" s="1" t="s">
        <v>604</v>
      </c>
      <c r="H43" s="1" t="s">
        <v>969</v>
      </c>
      <c r="I43" s="1" t="s">
        <v>1550</v>
      </c>
      <c r="J43" s="1" t="s">
        <v>157</v>
      </c>
      <c r="K43" s="1" t="s">
        <v>386</v>
      </c>
      <c r="L43" s="1" t="s">
        <v>418</v>
      </c>
      <c r="M43" s="1" t="s">
        <v>1578</v>
      </c>
      <c r="N43" s="1" t="s">
        <v>1579</v>
      </c>
      <c r="O43" s="1" t="s">
        <v>1580</v>
      </c>
      <c r="P43" s="1" t="s">
        <v>342</v>
      </c>
      <c r="Q43" s="1" t="s">
        <v>845</v>
      </c>
      <c r="R43" s="1" t="s">
        <v>858</v>
      </c>
      <c r="S43" s="1" t="s">
        <v>422</v>
      </c>
      <c r="T43" s="1" t="s">
        <v>268</v>
      </c>
    </row>
    <row r="44">
      <c r="A44" s="1">
        <v>3.0</v>
      </c>
      <c r="B44" s="1" t="s">
        <v>316</v>
      </c>
      <c r="C44" s="1" t="s">
        <v>360</v>
      </c>
      <c r="D44" s="1" t="s">
        <v>576</v>
      </c>
      <c r="E44" s="1" t="s">
        <v>1581</v>
      </c>
      <c r="F44" s="1" t="s">
        <v>470</v>
      </c>
      <c r="G44" s="1" t="s">
        <v>319</v>
      </c>
      <c r="H44" s="1" t="s">
        <v>1273</v>
      </c>
      <c r="I44" s="1" t="s">
        <v>205</v>
      </c>
      <c r="J44" s="1" t="s">
        <v>111</v>
      </c>
      <c r="K44" s="1" t="s">
        <v>1366</v>
      </c>
      <c r="L44" s="1" t="s">
        <v>1582</v>
      </c>
      <c r="M44" s="1" t="s">
        <v>524</v>
      </c>
      <c r="N44" s="1" t="s">
        <v>1583</v>
      </c>
      <c r="O44" s="1" t="s">
        <v>1584</v>
      </c>
      <c r="P44" s="1" t="s">
        <v>125</v>
      </c>
      <c r="Q44" s="1" t="s">
        <v>341</v>
      </c>
      <c r="R44" s="1" t="s">
        <v>1585</v>
      </c>
      <c r="S44" s="1" t="s">
        <v>1475</v>
      </c>
      <c r="T44" s="1" t="s">
        <v>540</v>
      </c>
    </row>
    <row r="45">
      <c r="A45" s="1">
        <v>4.0</v>
      </c>
      <c r="B45" s="1" t="s">
        <v>56</v>
      </c>
      <c r="C45" s="1" t="s">
        <v>1586</v>
      </c>
      <c r="D45" s="1" t="s">
        <v>991</v>
      </c>
      <c r="E45" s="1" t="s">
        <v>222</v>
      </c>
      <c r="F45" s="1" t="s">
        <v>1172</v>
      </c>
      <c r="G45" s="1" t="s">
        <v>1587</v>
      </c>
      <c r="H45" s="1" t="s">
        <v>135</v>
      </c>
      <c r="I45" s="1" t="s">
        <v>1588</v>
      </c>
      <c r="J45" s="1" t="s">
        <v>1140</v>
      </c>
      <c r="K45" s="1" t="s">
        <v>1161</v>
      </c>
      <c r="L45" s="1" t="s">
        <v>576</v>
      </c>
      <c r="M45" s="1" t="s">
        <v>604</v>
      </c>
      <c r="N45" s="1" t="s">
        <v>1388</v>
      </c>
      <c r="O45" s="1" t="s">
        <v>815</v>
      </c>
      <c r="P45" s="1" t="s">
        <v>282</v>
      </c>
      <c r="Q45" s="1" t="s">
        <v>188</v>
      </c>
      <c r="R45" s="1" t="s">
        <v>1589</v>
      </c>
      <c r="S45" s="1" t="s">
        <v>1590</v>
      </c>
      <c r="T45" s="1" t="s">
        <v>94</v>
      </c>
    </row>
    <row r="46">
      <c r="A46" s="1">
        <v>5.0</v>
      </c>
      <c r="B46" s="1" t="s">
        <v>877</v>
      </c>
      <c r="C46" s="1" t="s">
        <v>465</v>
      </c>
      <c r="D46" s="1" t="s">
        <v>170</v>
      </c>
      <c r="E46" s="1" t="s">
        <v>189</v>
      </c>
      <c r="F46" s="1" t="s">
        <v>758</v>
      </c>
      <c r="G46" s="1" t="s">
        <v>1591</v>
      </c>
      <c r="H46" s="1" t="s">
        <v>1218</v>
      </c>
      <c r="I46" s="1" t="s">
        <v>605</v>
      </c>
      <c r="J46" s="1" t="s">
        <v>488</v>
      </c>
      <c r="K46" s="1" t="s">
        <v>1592</v>
      </c>
      <c r="L46" s="1" t="s">
        <v>1593</v>
      </c>
      <c r="M46" s="1" t="s">
        <v>182</v>
      </c>
      <c r="N46" s="1" t="s">
        <v>203</v>
      </c>
      <c r="O46" s="1" t="s">
        <v>1265</v>
      </c>
      <c r="P46" s="1" t="s">
        <v>73</v>
      </c>
      <c r="Q46" s="1" t="s">
        <v>1487</v>
      </c>
      <c r="R46" s="1" t="s">
        <v>560</v>
      </c>
      <c r="S46" s="1" t="s">
        <v>1594</v>
      </c>
      <c r="T46" s="1" t="s">
        <v>268</v>
      </c>
    </row>
    <row r="47">
      <c r="A47" s="1">
        <v>6.0</v>
      </c>
      <c r="B47" s="1" t="s">
        <v>1588</v>
      </c>
      <c r="C47" s="1" t="s">
        <v>369</v>
      </c>
      <c r="D47" s="1" t="s">
        <v>170</v>
      </c>
      <c r="E47" s="1" t="s">
        <v>1058</v>
      </c>
      <c r="F47" s="1" t="s">
        <v>203</v>
      </c>
      <c r="G47" s="1" t="s">
        <v>1595</v>
      </c>
      <c r="H47" s="1" t="s">
        <v>906</v>
      </c>
      <c r="I47" s="1" t="s">
        <v>111</v>
      </c>
      <c r="J47" s="1" t="s">
        <v>829</v>
      </c>
      <c r="K47" s="1" t="s">
        <v>825</v>
      </c>
      <c r="L47" s="1" t="s">
        <v>596</v>
      </c>
      <c r="M47" s="1" t="s">
        <v>124</v>
      </c>
      <c r="N47" s="1" t="s">
        <v>110</v>
      </c>
      <c r="O47" s="1" t="s">
        <v>1457</v>
      </c>
      <c r="P47" s="1" t="s">
        <v>716</v>
      </c>
      <c r="Q47" s="1" t="s">
        <v>331</v>
      </c>
      <c r="R47" s="1" t="s">
        <v>362</v>
      </c>
      <c r="S47" s="1" t="s">
        <v>356</v>
      </c>
      <c r="T47" s="1" t="s">
        <v>822</v>
      </c>
    </row>
    <row r="48">
      <c r="A48" s="1">
        <v>7.0</v>
      </c>
      <c r="B48" s="1" t="s">
        <v>168</v>
      </c>
      <c r="C48" s="1" t="s">
        <v>284</v>
      </c>
      <c r="D48" s="1" t="s">
        <v>359</v>
      </c>
      <c r="E48" s="1" t="s">
        <v>1308</v>
      </c>
      <c r="F48" s="1" t="s">
        <v>1596</v>
      </c>
      <c r="G48" s="1" t="s">
        <v>995</v>
      </c>
      <c r="H48" s="1" t="s">
        <v>1542</v>
      </c>
      <c r="I48" s="1" t="s">
        <v>359</v>
      </c>
      <c r="J48" s="1" t="s">
        <v>1597</v>
      </c>
      <c r="K48" s="1" t="s">
        <v>1251</v>
      </c>
      <c r="L48" s="1" t="s">
        <v>605</v>
      </c>
      <c r="M48" s="1" t="s">
        <v>200</v>
      </c>
      <c r="N48" s="1" t="s">
        <v>346</v>
      </c>
      <c r="O48" s="1" t="s">
        <v>492</v>
      </c>
      <c r="P48" s="1" t="s">
        <v>1598</v>
      </c>
      <c r="Q48" s="1" t="s">
        <v>553</v>
      </c>
      <c r="R48" s="1" t="s">
        <v>667</v>
      </c>
      <c r="S48" s="1" t="s">
        <v>1599</v>
      </c>
      <c r="T48" s="1" t="s">
        <v>1600</v>
      </c>
    </row>
    <row r="49">
      <c r="A49" s="1">
        <v>8.0</v>
      </c>
      <c r="B49" s="1" t="s">
        <v>1601</v>
      </c>
      <c r="C49" s="1" t="s">
        <v>1531</v>
      </c>
      <c r="D49" s="1" t="s">
        <v>523</v>
      </c>
      <c r="E49" s="1" t="s">
        <v>260</v>
      </c>
      <c r="F49" s="1" t="s">
        <v>1602</v>
      </c>
      <c r="G49" s="1" t="s">
        <v>1603</v>
      </c>
      <c r="H49" s="1" t="s">
        <v>952</v>
      </c>
      <c r="I49" s="1" t="s">
        <v>506</v>
      </c>
      <c r="J49" s="1" t="s">
        <v>1604</v>
      </c>
      <c r="K49" s="1" t="s">
        <v>1605</v>
      </c>
      <c r="L49" s="1" t="s">
        <v>1606</v>
      </c>
      <c r="M49" s="1" t="s">
        <v>1607</v>
      </c>
      <c r="N49" s="1" t="s">
        <v>1608</v>
      </c>
      <c r="O49" s="1" t="s">
        <v>134</v>
      </c>
      <c r="P49" s="1" t="s">
        <v>1609</v>
      </c>
      <c r="Q49" s="1" t="s">
        <v>1610</v>
      </c>
      <c r="R49" s="1" t="s">
        <v>1611</v>
      </c>
      <c r="S49" s="1" t="s">
        <v>948</v>
      </c>
      <c r="T49" s="1" t="s">
        <v>144</v>
      </c>
    </row>
    <row r="50">
      <c r="A50" s="1">
        <v>9.0</v>
      </c>
      <c r="B50" s="1" t="s">
        <v>188</v>
      </c>
      <c r="C50" s="1" t="s">
        <v>1612</v>
      </c>
      <c r="D50" s="1" t="s">
        <v>226</v>
      </c>
      <c r="E50" s="1" t="s">
        <v>94</v>
      </c>
      <c r="F50" s="1" t="s">
        <v>1613</v>
      </c>
      <c r="G50" s="1" t="s">
        <v>403</v>
      </c>
      <c r="H50" s="1" t="s">
        <v>1207</v>
      </c>
      <c r="I50" s="1" t="s">
        <v>1614</v>
      </c>
      <c r="J50" s="1" t="s">
        <v>1331</v>
      </c>
      <c r="K50" s="1" t="s">
        <v>952</v>
      </c>
      <c r="L50" s="1" t="s">
        <v>1615</v>
      </c>
      <c r="M50" s="1" t="s">
        <v>525</v>
      </c>
      <c r="N50" s="1" t="s">
        <v>1442</v>
      </c>
      <c r="O50" s="1" t="s">
        <v>1000</v>
      </c>
      <c r="P50" s="1" t="s">
        <v>422</v>
      </c>
      <c r="Q50" s="1" t="s">
        <v>1150</v>
      </c>
      <c r="R50" s="1" t="s">
        <v>626</v>
      </c>
      <c r="S50" s="1" t="s">
        <v>1616</v>
      </c>
      <c r="T50" s="1" t="s">
        <v>264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130.0</v>
      </c>
      <c r="C2" s="1">
        <v>138.0</v>
      </c>
      <c r="D2" s="1">
        <v>241.0</v>
      </c>
      <c r="E2" s="1">
        <v>29.0</v>
      </c>
      <c r="F2" s="1">
        <v>24.0</v>
      </c>
      <c r="G2" s="1">
        <v>4.0</v>
      </c>
      <c r="H2" s="1">
        <v>386.0</v>
      </c>
      <c r="I2" s="1">
        <v>15.0</v>
      </c>
      <c r="J2" s="1">
        <v>30.0</v>
      </c>
      <c r="K2" s="1">
        <v>277.0</v>
      </c>
      <c r="L2" s="1">
        <v>147.0</v>
      </c>
      <c r="M2" s="1">
        <v>186.0</v>
      </c>
      <c r="N2" s="1">
        <v>476.0</v>
      </c>
      <c r="O2" s="1">
        <v>5.0</v>
      </c>
      <c r="P2" s="1">
        <v>14.0</v>
      </c>
      <c r="Q2" s="1">
        <v>65.0</v>
      </c>
      <c r="R2" s="1">
        <v>40.0</v>
      </c>
      <c r="S2" s="1">
        <v>48.0</v>
      </c>
      <c r="T2" s="1">
        <v>22.0</v>
      </c>
    </row>
    <row r="3">
      <c r="A3" s="1">
        <v>1.0</v>
      </c>
      <c r="B3" s="1">
        <v>379.0</v>
      </c>
      <c r="C3" s="1">
        <v>17.0</v>
      </c>
      <c r="D3" s="1">
        <v>35.0</v>
      </c>
      <c r="E3" s="1">
        <v>201.0</v>
      </c>
      <c r="F3" s="1">
        <v>245.0</v>
      </c>
      <c r="G3" s="1">
        <v>2085.0</v>
      </c>
      <c r="H3" s="1">
        <v>73.0</v>
      </c>
      <c r="I3" s="1">
        <v>18.0</v>
      </c>
      <c r="J3" s="1">
        <v>22.0</v>
      </c>
      <c r="K3" s="1">
        <v>18.0</v>
      </c>
      <c r="L3" s="1">
        <v>23.0</v>
      </c>
      <c r="M3" s="1">
        <v>30.0</v>
      </c>
      <c r="N3" s="1">
        <v>321.0</v>
      </c>
      <c r="O3" s="1">
        <v>22.0</v>
      </c>
      <c r="P3" s="1">
        <v>8.0</v>
      </c>
      <c r="Q3" s="1">
        <v>4.0</v>
      </c>
      <c r="R3" s="1">
        <v>6.0</v>
      </c>
      <c r="S3" s="1">
        <v>2.0</v>
      </c>
      <c r="T3" s="1">
        <v>3.0</v>
      </c>
    </row>
    <row r="4">
      <c r="A4" s="1">
        <v>2.0</v>
      </c>
      <c r="B4" s="1">
        <v>7349.0</v>
      </c>
      <c r="C4" s="1">
        <v>56.0</v>
      </c>
      <c r="D4" s="1">
        <v>76.0</v>
      </c>
      <c r="E4" s="1">
        <v>250.0</v>
      </c>
      <c r="F4" s="1">
        <v>339.0</v>
      </c>
      <c r="G4" s="1">
        <v>1238.0</v>
      </c>
      <c r="H4" s="1">
        <v>369.0</v>
      </c>
      <c r="I4" s="1">
        <v>28.0</v>
      </c>
      <c r="J4" s="1">
        <v>123.0</v>
      </c>
      <c r="K4" s="1">
        <v>15.0</v>
      </c>
      <c r="L4" s="1">
        <v>315.0</v>
      </c>
      <c r="M4" s="1">
        <v>19.0</v>
      </c>
      <c r="N4" s="1">
        <v>86.0</v>
      </c>
      <c r="O4" s="1">
        <v>51.0</v>
      </c>
      <c r="P4" s="1">
        <v>10.0</v>
      </c>
      <c r="Q4" s="1">
        <v>12.0</v>
      </c>
      <c r="R4" s="1">
        <v>32.0</v>
      </c>
      <c r="S4" s="1">
        <v>56.0</v>
      </c>
      <c r="T4" s="1">
        <v>24.0</v>
      </c>
    </row>
    <row r="5">
      <c r="A5" s="1">
        <v>3.0</v>
      </c>
      <c r="B5" s="1">
        <v>3093.0</v>
      </c>
      <c r="C5" s="1">
        <v>139.0</v>
      </c>
      <c r="D5" s="1">
        <v>793.0</v>
      </c>
      <c r="E5" s="1">
        <v>2068.0</v>
      </c>
      <c r="F5" s="1">
        <v>340.0</v>
      </c>
      <c r="G5" s="1">
        <v>701.0</v>
      </c>
      <c r="H5" s="1">
        <v>134.0</v>
      </c>
      <c r="I5" s="1">
        <v>2109.0</v>
      </c>
      <c r="J5" s="1">
        <v>1399.0</v>
      </c>
      <c r="K5" s="1">
        <v>20.0</v>
      </c>
      <c r="L5" s="1">
        <v>171.0</v>
      </c>
      <c r="M5" s="1">
        <v>47.0</v>
      </c>
      <c r="N5" s="1">
        <v>147.0</v>
      </c>
      <c r="O5" s="1">
        <v>27.0</v>
      </c>
      <c r="P5" s="1">
        <v>8.0</v>
      </c>
      <c r="Q5" s="1">
        <v>204.0</v>
      </c>
      <c r="R5" s="1">
        <v>21.0</v>
      </c>
      <c r="S5" s="1">
        <v>20.0</v>
      </c>
      <c r="T5" s="1">
        <v>9.0</v>
      </c>
    </row>
    <row r="6">
      <c r="A6" s="1">
        <v>4.0</v>
      </c>
      <c r="B6" s="1">
        <v>0.0</v>
      </c>
      <c r="C6" s="1">
        <v>72.0</v>
      </c>
      <c r="D6" s="1">
        <v>444.0</v>
      </c>
      <c r="E6" s="1">
        <v>363.0</v>
      </c>
      <c r="F6" s="1">
        <v>280.0</v>
      </c>
      <c r="G6" s="1">
        <v>14.0</v>
      </c>
      <c r="H6" s="1">
        <v>716.0</v>
      </c>
      <c r="I6" s="1">
        <v>104.0</v>
      </c>
      <c r="J6" s="1">
        <v>34.0</v>
      </c>
      <c r="K6" s="1">
        <v>82.0</v>
      </c>
      <c r="L6" s="1">
        <v>889.0</v>
      </c>
      <c r="M6" s="1">
        <v>292.0</v>
      </c>
      <c r="N6" s="1">
        <v>343.0</v>
      </c>
      <c r="O6" s="1">
        <v>1123.0</v>
      </c>
      <c r="P6" s="1">
        <v>273.0</v>
      </c>
      <c r="Q6" s="1">
        <v>4.0</v>
      </c>
      <c r="R6" s="1">
        <v>50.0</v>
      </c>
      <c r="S6" s="1">
        <v>54.0</v>
      </c>
      <c r="T6" s="1">
        <v>56.0</v>
      </c>
    </row>
    <row r="7">
      <c r="A7" s="1">
        <v>5.0</v>
      </c>
      <c r="B7" s="1">
        <v>201.0</v>
      </c>
      <c r="C7" s="1">
        <v>682.0</v>
      </c>
      <c r="D7" s="1">
        <v>4470.0</v>
      </c>
      <c r="E7" s="1">
        <v>1637.0</v>
      </c>
      <c r="F7" s="1">
        <v>343.0</v>
      </c>
      <c r="G7" s="1">
        <v>131.0</v>
      </c>
      <c r="H7" s="1">
        <v>833.0</v>
      </c>
      <c r="I7" s="1">
        <v>4497.0</v>
      </c>
      <c r="J7" s="1">
        <v>3037.0</v>
      </c>
      <c r="K7" s="1">
        <v>454.0</v>
      </c>
      <c r="L7" s="1">
        <v>1142.0</v>
      </c>
      <c r="M7" s="1">
        <v>3115.0</v>
      </c>
      <c r="N7" s="1">
        <v>2471.0</v>
      </c>
      <c r="O7" s="1">
        <v>212.0</v>
      </c>
      <c r="P7" s="1">
        <v>159.0</v>
      </c>
      <c r="Q7" s="1">
        <v>1875.0</v>
      </c>
      <c r="R7" s="1">
        <v>462.0</v>
      </c>
      <c r="S7" s="1">
        <v>71.0</v>
      </c>
      <c r="T7" s="1">
        <v>39.0</v>
      </c>
    </row>
    <row r="8">
      <c r="A8" s="1">
        <v>6.0</v>
      </c>
      <c r="B8" s="1">
        <v>213.0</v>
      </c>
      <c r="C8" s="1">
        <v>8910.0</v>
      </c>
      <c r="D8" s="1">
        <v>1159.0</v>
      </c>
      <c r="E8" s="1">
        <v>354.0</v>
      </c>
      <c r="F8" s="1">
        <v>182.0</v>
      </c>
      <c r="G8" s="1">
        <v>165.0</v>
      </c>
      <c r="H8" s="1">
        <v>5128.0</v>
      </c>
      <c r="I8" s="1">
        <v>593.0</v>
      </c>
      <c r="J8" s="1">
        <v>1088.0</v>
      </c>
      <c r="K8" s="1">
        <v>7393.0</v>
      </c>
      <c r="L8" s="1">
        <v>955.0</v>
      </c>
      <c r="M8" s="1">
        <v>407.0</v>
      </c>
      <c r="N8" s="1">
        <v>2113.0</v>
      </c>
      <c r="O8" s="1">
        <v>49.0</v>
      </c>
      <c r="P8" s="1">
        <v>83.0</v>
      </c>
      <c r="Q8" s="1">
        <v>663.0</v>
      </c>
      <c r="R8" s="1">
        <v>405.0</v>
      </c>
      <c r="S8" s="1">
        <v>2891.0</v>
      </c>
      <c r="T8" s="1">
        <v>1696.0</v>
      </c>
    </row>
    <row r="9">
      <c r="A9" s="1">
        <v>7.0</v>
      </c>
      <c r="B9" s="1">
        <v>123.0</v>
      </c>
      <c r="C9" s="1">
        <v>163.0</v>
      </c>
      <c r="D9" s="1">
        <v>5248.0</v>
      </c>
      <c r="E9" s="1">
        <v>8309.0</v>
      </c>
      <c r="F9" s="1">
        <v>3960.0</v>
      </c>
      <c r="G9" s="1">
        <v>567.0</v>
      </c>
      <c r="H9" s="1">
        <v>1385.0</v>
      </c>
      <c r="I9" s="1">
        <v>1366.0</v>
      </c>
      <c r="J9" s="1">
        <v>179.0</v>
      </c>
      <c r="K9" s="1">
        <v>150.0</v>
      </c>
      <c r="L9" s="1">
        <v>2511.0</v>
      </c>
      <c r="M9" s="1">
        <v>2399.0</v>
      </c>
      <c r="N9" s="1">
        <v>793.0</v>
      </c>
      <c r="O9" s="1">
        <v>1957.0</v>
      </c>
      <c r="P9" s="1">
        <v>960.0</v>
      </c>
      <c r="Q9" s="1">
        <v>122.0</v>
      </c>
      <c r="R9" s="1">
        <v>128.0</v>
      </c>
      <c r="S9" s="1">
        <v>83.0</v>
      </c>
      <c r="T9" s="1">
        <v>58.0</v>
      </c>
    </row>
    <row r="10">
      <c r="A10" s="1">
        <v>8.0</v>
      </c>
      <c r="B10" s="1">
        <v>76.0</v>
      </c>
      <c r="C10" s="1">
        <v>50.0</v>
      </c>
      <c r="D10" s="1">
        <v>168.0</v>
      </c>
      <c r="E10" s="1">
        <v>250.0</v>
      </c>
      <c r="F10" s="1">
        <v>101.0</v>
      </c>
      <c r="G10" s="1">
        <v>70.0</v>
      </c>
      <c r="H10" s="1">
        <v>81.0</v>
      </c>
      <c r="I10" s="1">
        <v>34.0</v>
      </c>
      <c r="J10" s="1">
        <v>71.0</v>
      </c>
      <c r="K10" s="1">
        <v>7.0</v>
      </c>
      <c r="L10" s="1">
        <v>113.0</v>
      </c>
      <c r="M10" s="1">
        <v>86.0</v>
      </c>
      <c r="N10" s="1">
        <v>125.0</v>
      </c>
      <c r="O10" s="1">
        <v>23.0</v>
      </c>
      <c r="P10" s="1">
        <v>5.0</v>
      </c>
      <c r="Q10" s="1">
        <v>39.0</v>
      </c>
      <c r="R10" s="1">
        <v>23.0</v>
      </c>
      <c r="S10" s="1">
        <v>12.0</v>
      </c>
      <c r="T10" s="1">
        <v>1.0</v>
      </c>
    </row>
    <row r="11">
      <c r="A11" s="1">
        <v>9.0</v>
      </c>
      <c r="B11" s="1">
        <v>1.0</v>
      </c>
      <c r="C11" s="1">
        <v>75.0</v>
      </c>
      <c r="D11" s="1">
        <v>739.0</v>
      </c>
      <c r="E11" s="1">
        <v>483.0</v>
      </c>
      <c r="F11" s="1">
        <v>77.0</v>
      </c>
      <c r="G11" s="1">
        <v>12.0</v>
      </c>
      <c r="H11" s="1">
        <v>167.0</v>
      </c>
      <c r="I11" s="1">
        <v>274.0</v>
      </c>
      <c r="J11" s="1">
        <v>68.0</v>
      </c>
      <c r="K11" s="1">
        <v>55.0</v>
      </c>
      <c r="L11" s="1">
        <v>402.0</v>
      </c>
      <c r="M11" s="1">
        <v>119.0</v>
      </c>
      <c r="N11" s="1">
        <v>229.0</v>
      </c>
      <c r="O11" s="1">
        <v>200.0</v>
      </c>
      <c r="P11" s="1">
        <v>62.0</v>
      </c>
      <c r="Q11" s="1">
        <v>31.0</v>
      </c>
      <c r="R11" s="1">
        <v>45.0</v>
      </c>
      <c r="S11" s="1">
        <v>5.0</v>
      </c>
      <c r="T11" s="1">
        <v>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0.40</v>
      </c>
      <c r="C21" s="1" t="str">
        <f t="shared" si="1"/>
        <v>0.43</v>
      </c>
      <c r="D21" s="1" t="str">
        <f t="shared" si="1"/>
        <v>0.48</v>
      </c>
      <c r="E21" s="1" t="str">
        <f t="shared" si="1"/>
        <v>0.24</v>
      </c>
      <c r="F21" s="1" t="str">
        <f t="shared" si="1"/>
        <v>0.38</v>
      </c>
      <c r="G21" s="1" t="str">
        <f t="shared" si="1"/>
        <v>0.00</v>
      </c>
      <c r="H21" s="1" t="str">
        <f t="shared" si="1"/>
        <v>0.40</v>
      </c>
      <c r="I21" s="1" t="str">
        <f t="shared" si="1"/>
        <v>0.40</v>
      </c>
      <c r="J21" s="1" t="str">
        <f t="shared" si="1"/>
        <v>0.37</v>
      </c>
      <c r="K21" s="1" t="str">
        <f t="shared" si="1"/>
        <v>0.44</v>
      </c>
      <c r="L21" s="1" t="str">
        <f t="shared" si="1"/>
        <v>0.29</v>
      </c>
      <c r="M21" s="1" t="str">
        <f t="shared" si="1"/>
        <v>0.38</v>
      </c>
      <c r="N21" s="1" t="str">
        <f t="shared" si="1"/>
        <v>0.34</v>
      </c>
      <c r="O21" s="1" t="str">
        <f t="shared" si="1"/>
        <v>0.20</v>
      </c>
      <c r="P21" s="1" t="str">
        <f t="shared" si="1"/>
        <v>0.50</v>
      </c>
      <c r="Q21" s="1" t="str">
        <f t="shared" si="1"/>
        <v>0.48</v>
      </c>
      <c r="R21" s="1" t="str">
        <f t="shared" si="1"/>
        <v>0.35</v>
      </c>
      <c r="S21" s="1" t="str">
        <f t="shared" si="1"/>
        <v>0.44</v>
      </c>
      <c r="T21" s="1" t="str">
        <f t="shared" si="1"/>
        <v>0.23</v>
      </c>
    </row>
    <row r="22">
      <c r="A22" s="1">
        <v>1.0</v>
      </c>
      <c r="B22" s="1" t="str">
        <f t="shared" ref="B22:T22" si="2">LEFT(B42,4)</f>
        <v>0.44</v>
      </c>
      <c r="C22" s="1" t="str">
        <f t="shared" si="2"/>
        <v>0.18</v>
      </c>
      <c r="D22" s="1" t="str">
        <f t="shared" si="2"/>
        <v>0.29</v>
      </c>
      <c r="E22" s="1" t="str">
        <f t="shared" si="2"/>
        <v>0.37</v>
      </c>
      <c r="F22" s="1" t="str">
        <f t="shared" si="2"/>
        <v>0.40</v>
      </c>
      <c r="G22" s="1" t="str">
        <f t="shared" si="2"/>
        <v>0.72</v>
      </c>
      <c r="H22" s="1" t="str">
        <f t="shared" si="2"/>
        <v>0.22</v>
      </c>
      <c r="I22" s="1" t="str">
        <f t="shared" si="2"/>
        <v>0.17</v>
      </c>
      <c r="J22" s="1" t="str">
        <f t="shared" si="2"/>
        <v>0.27</v>
      </c>
      <c r="K22" s="1" t="str">
        <f t="shared" si="2"/>
        <v>0.22</v>
      </c>
      <c r="L22" s="1" t="str">
        <f t="shared" si="2"/>
        <v>0.30</v>
      </c>
      <c r="M22" s="1" t="str">
        <f t="shared" si="2"/>
        <v>0.30</v>
      </c>
      <c r="N22" s="1" t="str">
        <f t="shared" si="2"/>
        <v>0.41</v>
      </c>
      <c r="O22" s="1" t="str">
        <f t="shared" si="2"/>
        <v>0.18</v>
      </c>
      <c r="P22" s="1" t="str">
        <f t="shared" si="2"/>
        <v>0.25</v>
      </c>
      <c r="Q22" s="1" t="str">
        <f t="shared" si="2"/>
        <v>0.50</v>
      </c>
      <c r="R22" s="1" t="str">
        <f t="shared" si="2"/>
        <v>0.17</v>
      </c>
      <c r="S22" s="1" t="str">
        <f t="shared" si="2"/>
        <v>0.00</v>
      </c>
      <c r="T22" s="1" t="str">
        <f t="shared" si="2"/>
        <v>0.33</v>
      </c>
    </row>
    <row r="23">
      <c r="A23" s="1">
        <v>2.0</v>
      </c>
      <c r="B23" s="1" t="str">
        <f t="shared" ref="B23:T23" si="3">LEFT(B43,4)</f>
        <v>0.79</v>
      </c>
      <c r="C23" s="1" t="str">
        <f t="shared" si="3"/>
        <v>0.45</v>
      </c>
      <c r="D23" s="1" t="str">
        <f t="shared" si="3"/>
        <v>0.41</v>
      </c>
      <c r="E23" s="1" t="str">
        <f t="shared" si="3"/>
        <v>0.52</v>
      </c>
      <c r="F23" s="1" t="str">
        <f t="shared" si="3"/>
        <v>0.54</v>
      </c>
      <c r="G23" s="1" t="str">
        <f t="shared" si="3"/>
        <v>0.61</v>
      </c>
      <c r="H23" s="1" t="str">
        <f t="shared" si="3"/>
        <v>0.51</v>
      </c>
      <c r="I23" s="1" t="str">
        <f t="shared" si="3"/>
        <v>0.25</v>
      </c>
      <c r="J23" s="1" t="str">
        <f t="shared" si="3"/>
        <v>0.54</v>
      </c>
      <c r="K23" s="1" t="str">
        <f t="shared" si="3"/>
        <v>0.13</v>
      </c>
      <c r="L23" s="1" t="str">
        <f t="shared" si="3"/>
        <v>0.41</v>
      </c>
      <c r="M23" s="1" t="str">
        <f t="shared" si="3"/>
        <v>0.11</v>
      </c>
      <c r="N23" s="1" t="str">
        <f t="shared" si="3"/>
        <v>0.10</v>
      </c>
      <c r="O23" s="1" t="str">
        <f t="shared" si="3"/>
        <v>0.31</v>
      </c>
      <c r="P23" s="1" t="str">
        <f t="shared" si="3"/>
        <v>0.20</v>
      </c>
      <c r="Q23" s="1" t="str">
        <f t="shared" si="3"/>
        <v>0.17</v>
      </c>
      <c r="R23" s="1" t="str">
        <f t="shared" si="3"/>
        <v>0.25</v>
      </c>
      <c r="S23" s="1" t="str">
        <f t="shared" si="3"/>
        <v>0.45</v>
      </c>
      <c r="T23" s="1" t="str">
        <f t="shared" si="3"/>
        <v>0.33</v>
      </c>
    </row>
    <row r="24">
      <c r="A24" s="1">
        <v>3.0</v>
      </c>
      <c r="B24" s="1" t="str">
        <f t="shared" ref="B24:T24" si="4">LEFT(B44,4)</f>
        <v>0.64</v>
      </c>
      <c r="C24" s="1" t="str">
        <f t="shared" si="4"/>
        <v>0.62</v>
      </c>
      <c r="D24" s="1" t="str">
        <f t="shared" si="4"/>
        <v>0.66</v>
      </c>
      <c r="E24" s="1" t="str">
        <f t="shared" si="4"/>
        <v>0.75</v>
      </c>
      <c r="F24" s="1" t="str">
        <f t="shared" si="4"/>
        <v>0.64</v>
      </c>
      <c r="G24" s="1" t="str">
        <f t="shared" si="4"/>
        <v>0.47</v>
      </c>
      <c r="H24" s="1" t="str">
        <f t="shared" si="4"/>
        <v>0.33</v>
      </c>
      <c r="I24" s="1" t="str">
        <f t="shared" si="4"/>
        <v>0.78</v>
      </c>
      <c r="J24" s="1" t="str">
        <f t="shared" si="4"/>
        <v>0.77</v>
      </c>
      <c r="K24" s="1" t="str">
        <f t="shared" si="4"/>
        <v>0.15</v>
      </c>
      <c r="L24" s="1" t="str">
        <f t="shared" si="4"/>
        <v>0.35</v>
      </c>
      <c r="M24" s="1" t="str">
        <f t="shared" si="4"/>
        <v>0.21</v>
      </c>
      <c r="N24" s="1" t="str">
        <f t="shared" si="4"/>
        <v>0.13</v>
      </c>
      <c r="O24" s="1" t="str">
        <f t="shared" si="4"/>
        <v>0.41</v>
      </c>
      <c r="P24" s="1" t="str">
        <f t="shared" si="4"/>
        <v>0.62</v>
      </c>
      <c r="Q24" s="1" t="str">
        <f t="shared" si="4"/>
        <v>0.56</v>
      </c>
      <c r="R24" s="1" t="str">
        <f t="shared" si="4"/>
        <v>0.10</v>
      </c>
      <c r="S24" s="1" t="str">
        <f t="shared" si="4"/>
        <v>0.45</v>
      </c>
      <c r="T24" s="1" t="str">
        <f t="shared" si="4"/>
        <v>0.11</v>
      </c>
    </row>
    <row r="25">
      <c r="A25" s="1">
        <v>4.0</v>
      </c>
      <c r="B25" s="1" t="str">
        <f t="shared" ref="B25:T25" si="5">LEFT(B45,4)</f>
        <v/>
      </c>
      <c r="C25" s="1" t="str">
        <f t="shared" si="5"/>
        <v>0.40</v>
      </c>
      <c r="D25" s="1" t="str">
        <f t="shared" si="5"/>
        <v>0.63</v>
      </c>
      <c r="E25" s="1" t="str">
        <f t="shared" si="5"/>
        <v>0.68</v>
      </c>
      <c r="F25" s="1" t="str">
        <f t="shared" si="5"/>
        <v>0.67</v>
      </c>
      <c r="G25" s="1" t="str">
        <f t="shared" si="5"/>
        <v>0.07</v>
      </c>
      <c r="H25" s="1" t="str">
        <f t="shared" si="5"/>
        <v>0.58</v>
      </c>
      <c r="I25" s="1" t="str">
        <f t="shared" si="5"/>
        <v>0.57</v>
      </c>
      <c r="J25" s="1" t="str">
        <f t="shared" si="5"/>
        <v>0.65</v>
      </c>
      <c r="K25" s="1" t="str">
        <f t="shared" si="5"/>
        <v>0.40</v>
      </c>
      <c r="L25" s="1" t="str">
        <f t="shared" si="5"/>
        <v>0.65</v>
      </c>
      <c r="M25" s="1" t="str">
        <f t="shared" si="5"/>
        <v>0.60</v>
      </c>
      <c r="N25" s="1" t="str">
        <f t="shared" si="5"/>
        <v>0.43</v>
      </c>
      <c r="O25" s="1" t="str">
        <f t="shared" si="5"/>
        <v>0.80</v>
      </c>
      <c r="P25" s="1" t="str">
        <f t="shared" si="5"/>
        <v>0.76</v>
      </c>
      <c r="Q25" s="1" t="str">
        <f t="shared" si="5"/>
        <v>0.25</v>
      </c>
      <c r="R25" s="1" t="str">
        <f t="shared" si="5"/>
        <v>0.54</v>
      </c>
      <c r="S25" s="1" t="str">
        <f t="shared" si="5"/>
        <v>0.54</v>
      </c>
      <c r="T25" s="1" t="str">
        <f t="shared" si="5"/>
        <v>0.50</v>
      </c>
    </row>
    <row r="26">
      <c r="A26" s="1">
        <v>5.0</v>
      </c>
      <c r="B26" s="1" t="str">
        <f t="shared" ref="B26:T26" si="6">LEFT(B46,4)</f>
        <v>0.48</v>
      </c>
      <c r="C26" s="1" t="str">
        <f t="shared" si="6"/>
        <v>0.64</v>
      </c>
      <c r="D26" s="1" t="str">
        <f t="shared" si="6"/>
        <v>0.78</v>
      </c>
      <c r="E26" s="1" t="str">
        <f t="shared" si="6"/>
        <v>0.73</v>
      </c>
      <c r="F26" s="1" t="str">
        <f t="shared" si="6"/>
        <v>0.66</v>
      </c>
      <c r="G26" s="1" t="str">
        <f t="shared" si="6"/>
        <v>0.33</v>
      </c>
      <c r="H26" s="1" t="str">
        <f t="shared" si="6"/>
        <v>0.58</v>
      </c>
      <c r="I26" s="1" t="str">
        <f t="shared" si="6"/>
        <v>0.85</v>
      </c>
      <c r="J26" s="1" t="str">
        <f t="shared" si="6"/>
        <v>0.85</v>
      </c>
      <c r="K26" s="1" t="str">
        <f t="shared" si="6"/>
        <v>0.60</v>
      </c>
      <c r="L26" s="1" t="str">
        <f t="shared" si="6"/>
        <v>0.62</v>
      </c>
      <c r="M26" s="1" t="str">
        <f t="shared" si="6"/>
        <v>0.85</v>
      </c>
      <c r="N26" s="1" t="str">
        <f t="shared" si="6"/>
        <v>0.68</v>
      </c>
      <c r="O26" s="1" t="str">
        <f t="shared" si="6"/>
        <v>0.61</v>
      </c>
      <c r="P26" s="1" t="str">
        <f t="shared" si="6"/>
        <v>0.64</v>
      </c>
      <c r="Q26" s="1" t="str">
        <f t="shared" si="6"/>
        <v>0.87</v>
      </c>
      <c r="R26" s="1" t="str">
        <f t="shared" si="6"/>
        <v>0.75</v>
      </c>
      <c r="S26" s="1" t="str">
        <f t="shared" si="6"/>
        <v>0.45</v>
      </c>
      <c r="T26" s="1" t="str">
        <f t="shared" si="6"/>
        <v>0.44</v>
      </c>
    </row>
    <row r="27">
      <c r="A27" s="1">
        <v>6.0</v>
      </c>
      <c r="B27" s="1" t="str">
        <f t="shared" ref="B27:T27" si="7">LEFT(B47,4)</f>
        <v>0.56</v>
      </c>
      <c r="C27" s="1" t="str">
        <f t="shared" si="7"/>
        <v>0.97</v>
      </c>
      <c r="D27" s="1" t="str">
        <f t="shared" si="7"/>
        <v>0.77</v>
      </c>
      <c r="E27" s="1" t="str">
        <f t="shared" si="7"/>
        <v>0.69</v>
      </c>
      <c r="F27" s="1" t="str">
        <f t="shared" si="7"/>
        <v>0.63</v>
      </c>
      <c r="G27" s="1" t="str">
        <f t="shared" si="7"/>
        <v>0.58</v>
      </c>
      <c r="H27" s="1" t="str">
        <f t="shared" si="7"/>
        <v>0.86</v>
      </c>
      <c r="I27" s="1" t="str">
        <f t="shared" si="7"/>
        <v>0.81</v>
      </c>
      <c r="J27" s="1" t="str">
        <f t="shared" si="7"/>
        <v>0.83</v>
      </c>
      <c r="K27" s="1" t="str">
        <f t="shared" si="7"/>
        <v>0.96</v>
      </c>
      <c r="L27" s="1" t="str">
        <f t="shared" si="7"/>
        <v>0.70</v>
      </c>
      <c r="M27" s="1" t="str">
        <f t="shared" si="7"/>
        <v>0.65</v>
      </c>
      <c r="N27" s="1" t="str">
        <f t="shared" si="7"/>
        <v>0.73</v>
      </c>
      <c r="O27" s="1" t="str">
        <f t="shared" si="7"/>
        <v>0.49</v>
      </c>
      <c r="P27" s="1" t="str">
        <f t="shared" si="7"/>
        <v>0.63</v>
      </c>
      <c r="Q27" s="1" t="str">
        <f t="shared" si="7"/>
        <v>0.85</v>
      </c>
      <c r="R27" s="1" t="str">
        <f t="shared" si="7"/>
        <v>0.79</v>
      </c>
      <c r="S27" s="1" t="str">
        <f t="shared" si="7"/>
        <v>0.95</v>
      </c>
      <c r="T27" s="1" t="str">
        <f t="shared" si="7"/>
        <v>0.96</v>
      </c>
    </row>
    <row r="28">
      <c r="A28" s="1">
        <v>7.0</v>
      </c>
      <c r="B28" s="1" t="str">
        <f t="shared" ref="B28:T28" si="8">LEFT(B48,4)</f>
        <v>0.60</v>
      </c>
      <c r="C28" s="1" t="str">
        <f t="shared" si="8"/>
        <v>0.75</v>
      </c>
      <c r="D28" s="1" t="str">
        <f t="shared" si="8"/>
        <v>0.89</v>
      </c>
      <c r="E28" s="1" t="str">
        <f t="shared" si="8"/>
        <v>0.93</v>
      </c>
      <c r="F28" s="1" t="str">
        <f t="shared" si="8"/>
        <v>0.92</v>
      </c>
      <c r="G28" s="1" t="str">
        <f t="shared" si="8"/>
        <v>0.71</v>
      </c>
      <c r="H28" s="1" t="str">
        <f t="shared" si="8"/>
        <v>0.80</v>
      </c>
      <c r="I28" s="1" t="str">
        <f t="shared" si="8"/>
        <v>0.86</v>
      </c>
      <c r="J28" s="1" t="str">
        <f t="shared" si="8"/>
        <v>0.81</v>
      </c>
      <c r="K28" s="1" t="str">
        <f t="shared" si="8"/>
        <v>0.69</v>
      </c>
      <c r="L28" s="1" t="str">
        <f t="shared" si="8"/>
        <v>0.84</v>
      </c>
      <c r="M28" s="1" t="str">
        <f t="shared" si="8"/>
        <v>0.89</v>
      </c>
      <c r="N28" s="1" t="str">
        <f t="shared" si="8"/>
        <v>0.74</v>
      </c>
      <c r="O28" s="1" t="str">
        <f t="shared" si="8"/>
        <v>0.89</v>
      </c>
      <c r="P28" s="1" t="str">
        <f t="shared" si="8"/>
        <v>0.93</v>
      </c>
      <c r="Q28" s="1" t="str">
        <f t="shared" si="8"/>
        <v>0.78</v>
      </c>
      <c r="R28" s="1" t="str">
        <f t="shared" si="8"/>
        <v>0.70</v>
      </c>
      <c r="S28" s="1" t="str">
        <f t="shared" si="8"/>
        <v>0.76</v>
      </c>
      <c r="T28" s="1" t="str">
        <f t="shared" si="8"/>
        <v>0.71</v>
      </c>
    </row>
    <row r="29">
      <c r="A29" s="1">
        <v>8.0</v>
      </c>
      <c r="B29" s="1" t="str">
        <f t="shared" ref="B29:T29" si="9">LEFT(B49,4)</f>
        <v>0.16</v>
      </c>
      <c r="C29" s="1" t="str">
        <f t="shared" si="9"/>
        <v>0.22</v>
      </c>
      <c r="D29" s="1" t="str">
        <f t="shared" si="9"/>
        <v>0.30</v>
      </c>
      <c r="E29" s="1" t="str">
        <f t="shared" si="9"/>
        <v>0.42</v>
      </c>
      <c r="F29" s="1" t="str">
        <f t="shared" si="9"/>
        <v>0.45</v>
      </c>
      <c r="G29" s="1" t="str">
        <f t="shared" si="9"/>
        <v>0.09</v>
      </c>
      <c r="H29" s="1" t="str">
        <f t="shared" si="9"/>
        <v>0.16</v>
      </c>
      <c r="I29" s="1" t="str">
        <f t="shared" si="9"/>
        <v>0.38</v>
      </c>
      <c r="J29" s="1" t="str">
        <f t="shared" si="9"/>
        <v>0.31</v>
      </c>
      <c r="K29" s="1" t="str">
        <f t="shared" si="9"/>
        <v>0.00</v>
      </c>
      <c r="L29" s="1" t="str">
        <f t="shared" si="9"/>
        <v>0.28</v>
      </c>
      <c r="M29" s="1" t="str">
        <f t="shared" si="9"/>
        <v>0.19</v>
      </c>
      <c r="N29" s="1" t="str">
        <f t="shared" si="9"/>
        <v>0.11</v>
      </c>
      <c r="O29" s="1" t="str">
        <f t="shared" si="9"/>
        <v>0.09</v>
      </c>
      <c r="P29" s="1" t="str">
        <f t="shared" si="9"/>
        <v>0.20</v>
      </c>
      <c r="Q29" s="1" t="str">
        <f t="shared" si="9"/>
        <v>0.38</v>
      </c>
      <c r="R29" s="1" t="str">
        <f t="shared" si="9"/>
        <v>0.13</v>
      </c>
      <c r="S29" s="1" t="str">
        <f t="shared" si="9"/>
        <v>0.08</v>
      </c>
      <c r="T29" s="1" t="str">
        <f t="shared" si="9"/>
        <v>0.00</v>
      </c>
    </row>
    <row r="30">
      <c r="A30" s="1">
        <v>9.0</v>
      </c>
      <c r="B30" s="1" t="str">
        <f t="shared" ref="B30:T30" si="10">LEFT(B50,4)</f>
        <v>0.00</v>
      </c>
      <c r="C30" s="1" t="str">
        <f t="shared" si="10"/>
        <v>0.49</v>
      </c>
      <c r="D30" s="1" t="str">
        <f t="shared" si="10"/>
        <v>0.45</v>
      </c>
      <c r="E30" s="1" t="str">
        <f t="shared" si="10"/>
        <v>0.50</v>
      </c>
      <c r="F30" s="1" t="str">
        <f t="shared" si="10"/>
        <v>0.43</v>
      </c>
      <c r="G30" s="1" t="str">
        <f t="shared" si="10"/>
        <v>0.42</v>
      </c>
      <c r="H30" s="1" t="str">
        <f t="shared" si="10"/>
        <v>0.35</v>
      </c>
      <c r="I30" s="1" t="str">
        <f t="shared" si="10"/>
        <v>0.46</v>
      </c>
      <c r="J30" s="1" t="str">
        <f t="shared" si="10"/>
        <v>0.43</v>
      </c>
      <c r="K30" s="1" t="str">
        <f t="shared" si="10"/>
        <v>0.40</v>
      </c>
      <c r="L30" s="1" t="str">
        <f t="shared" si="10"/>
        <v>0.39</v>
      </c>
      <c r="M30" s="1" t="str">
        <f t="shared" si="10"/>
        <v>0.39</v>
      </c>
      <c r="N30" s="1" t="str">
        <f t="shared" si="10"/>
        <v>0.31</v>
      </c>
      <c r="O30" s="1" t="str">
        <f t="shared" si="10"/>
        <v>0.45</v>
      </c>
      <c r="P30" s="1" t="str">
        <f t="shared" si="10"/>
        <v>0.39</v>
      </c>
      <c r="Q30" s="1" t="str">
        <f t="shared" si="10"/>
        <v>0.39</v>
      </c>
      <c r="R30" s="1" t="str">
        <f t="shared" si="10"/>
        <v>0.29</v>
      </c>
      <c r="S30" s="1" t="str">
        <f t="shared" si="10"/>
        <v>0.20</v>
      </c>
      <c r="T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257</v>
      </c>
      <c r="C41" s="1" t="s">
        <v>890</v>
      </c>
      <c r="D41" s="1" t="s">
        <v>614</v>
      </c>
      <c r="E41" s="1" t="s">
        <v>1546</v>
      </c>
      <c r="F41" s="1" t="s">
        <v>1346</v>
      </c>
      <c r="G41" s="1" t="s">
        <v>106</v>
      </c>
      <c r="H41" s="1" t="s">
        <v>1351</v>
      </c>
      <c r="I41" s="1" t="s">
        <v>376</v>
      </c>
      <c r="J41" s="1" t="s">
        <v>1617</v>
      </c>
      <c r="K41" s="1" t="s">
        <v>1618</v>
      </c>
      <c r="L41" s="1" t="s">
        <v>646</v>
      </c>
      <c r="M41" s="1" t="s">
        <v>968</v>
      </c>
      <c r="N41" s="1" t="s">
        <v>1582</v>
      </c>
      <c r="O41" s="1" t="s">
        <v>403</v>
      </c>
      <c r="P41" s="1" t="s">
        <v>132</v>
      </c>
      <c r="Q41" s="1" t="s">
        <v>795</v>
      </c>
      <c r="R41" s="1" t="s">
        <v>1619</v>
      </c>
      <c r="S41" s="1" t="s">
        <v>80</v>
      </c>
      <c r="T41" s="1" t="s">
        <v>1620</v>
      </c>
    </row>
    <row r="42">
      <c r="A42" s="1">
        <v>1.0</v>
      </c>
      <c r="B42" s="1" t="s">
        <v>788</v>
      </c>
      <c r="C42" s="1" t="s">
        <v>1621</v>
      </c>
      <c r="D42" s="1" t="s">
        <v>1622</v>
      </c>
      <c r="E42" s="1" t="s">
        <v>1205</v>
      </c>
      <c r="F42" s="1" t="s">
        <v>72</v>
      </c>
      <c r="G42" s="1" t="s">
        <v>284</v>
      </c>
      <c r="H42" s="1" t="s">
        <v>256</v>
      </c>
      <c r="I42" s="1" t="s">
        <v>1396</v>
      </c>
      <c r="J42" s="1" t="s">
        <v>1623</v>
      </c>
      <c r="K42" s="1" t="s">
        <v>256</v>
      </c>
      <c r="L42" s="1" t="s">
        <v>1505</v>
      </c>
      <c r="M42" s="1" t="s">
        <v>78</v>
      </c>
      <c r="N42" s="1" t="s">
        <v>418</v>
      </c>
      <c r="O42" s="1" t="s">
        <v>1156</v>
      </c>
      <c r="P42" s="1" t="s">
        <v>1416</v>
      </c>
      <c r="Q42" s="1" t="s">
        <v>65</v>
      </c>
      <c r="R42" s="1" t="s">
        <v>740</v>
      </c>
      <c r="S42" s="1" t="s">
        <v>134</v>
      </c>
      <c r="T42" s="1" t="s">
        <v>237</v>
      </c>
    </row>
    <row r="43">
      <c r="A43" s="1">
        <v>2.0</v>
      </c>
      <c r="B43" s="1" t="s">
        <v>1624</v>
      </c>
      <c r="C43" s="1" t="s">
        <v>1625</v>
      </c>
      <c r="D43" s="1" t="s">
        <v>419</v>
      </c>
      <c r="E43" s="1" t="s">
        <v>1246</v>
      </c>
      <c r="F43" s="1" t="s">
        <v>140</v>
      </c>
      <c r="G43" s="1" t="s">
        <v>507</v>
      </c>
      <c r="H43" s="1" t="s">
        <v>658</v>
      </c>
      <c r="I43" s="1" t="s">
        <v>1626</v>
      </c>
      <c r="J43" s="1" t="s">
        <v>1627</v>
      </c>
      <c r="K43" s="1" t="s">
        <v>1628</v>
      </c>
      <c r="L43" s="1" t="s">
        <v>1288</v>
      </c>
      <c r="M43" s="1" t="s">
        <v>1441</v>
      </c>
      <c r="N43" s="1" t="s">
        <v>1201</v>
      </c>
      <c r="O43" s="1" t="s">
        <v>1629</v>
      </c>
      <c r="P43" s="1" t="s">
        <v>941</v>
      </c>
      <c r="Q43" s="1" t="s">
        <v>117</v>
      </c>
      <c r="R43" s="1" t="s">
        <v>244</v>
      </c>
      <c r="S43" s="1" t="s">
        <v>717</v>
      </c>
      <c r="T43" s="1" t="s">
        <v>432</v>
      </c>
    </row>
    <row r="44">
      <c r="A44" s="1">
        <v>3.0</v>
      </c>
      <c r="B44" s="1" t="s">
        <v>715</v>
      </c>
      <c r="C44" s="1" t="s">
        <v>1378</v>
      </c>
      <c r="D44" s="1" t="s">
        <v>1123</v>
      </c>
      <c r="E44" s="1" t="s">
        <v>494</v>
      </c>
      <c r="F44" s="1" t="s">
        <v>221</v>
      </c>
      <c r="G44" s="1" t="s">
        <v>270</v>
      </c>
      <c r="H44" s="1" t="s">
        <v>278</v>
      </c>
      <c r="I44" s="1" t="s">
        <v>87</v>
      </c>
      <c r="J44" s="1" t="s">
        <v>478</v>
      </c>
      <c r="K44" s="1" t="s">
        <v>1630</v>
      </c>
      <c r="L44" s="1" t="s">
        <v>1631</v>
      </c>
      <c r="M44" s="1" t="s">
        <v>1468</v>
      </c>
      <c r="N44" s="1" t="s">
        <v>1632</v>
      </c>
      <c r="O44" s="1" t="s">
        <v>1477</v>
      </c>
      <c r="P44" s="1" t="s">
        <v>1633</v>
      </c>
      <c r="Q44" s="1" t="s">
        <v>150</v>
      </c>
      <c r="R44" s="1" t="s">
        <v>1634</v>
      </c>
      <c r="S44" s="1" t="s">
        <v>1635</v>
      </c>
      <c r="T44" s="1" t="s">
        <v>630</v>
      </c>
    </row>
    <row r="45">
      <c r="A45" s="1">
        <v>4.0</v>
      </c>
      <c r="C45" s="1" t="s">
        <v>260</v>
      </c>
      <c r="D45" s="1" t="s">
        <v>367</v>
      </c>
      <c r="E45" s="1" t="s">
        <v>194</v>
      </c>
      <c r="F45" s="1" t="s">
        <v>582</v>
      </c>
      <c r="G45" s="1" t="s">
        <v>1578</v>
      </c>
      <c r="H45" s="1" t="s">
        <v>984</v>
      </c>
      <c r="I45" s="1" t="s">
        <v>1636</v>
      </c>
      <c r="J45" s="1" t="s">
        <v>1637</v>
      </c>
      <c r="K45" s="1" t="s">
        <v>257</v>
      </c>
      <c r="L45" s="1" t="s">
        <v>462</v>
      </c>
      <c r="M45" s="1" t="s">
        <v>311</v>
      </c>
      <c r="N45" s="1" t="s">
        <v>1512</v>
      </c>
      <c r="O45" s="1" t="s">
        <v>495</v>
      </c>
      <c r="P45" s="1" t="s">
        <v>741</v>
      </c>
      <c r="Q45" s="1" t="s">
        <v>244</v>
      </c>
      <c r="R45" s="1" t="s">
        <v>291</v>
      </c>
      <c r="S45" s="1" t="s">
        <v>720</v>
      </c>
      <c r="T45" s="1" t="s">
        <v>1638</v>
      </c>
    </row>
    <row r="46">
      <c r="A46" s="1">
        <v>5.0</v>
      </c>
      <c r="B46" s="1" t="s">
        <v>269</v>
      </c>
      <c r="C46" s="1" t="s">
        <v>374</v>
      </c>
      <c r="D46" s="1" t="s">
        <v>331</v>
      </c>
      <c r="E46" s="1" t="s">
        <v>477</v>
      </c>
      <c r="F46" s="1" t="s">
        <v>1117</v>
      </c>
      <c r="G46" s="1" t="s">
        <v>523</v>
      </c>
      <c r="H46" s="1" t="s">
        <v>982</v>
      </c>
      <c r="I46" s="1" t="s">
        <v>611</v>
      </c>
      <c r="J46" s="1" t="s">
        <v>611</v>
      </c>
      <c r="K46" s="1" t="s">
        <v>308</v>
      </c>
      <c r="L46" s="1" t="s">
        <v>1178</v>
      </c>
      <c r="M46" s="1" t="s">
        <v>611</v>
      </c>
      <c r="N46" s="1" t="s">
        <v>354</v>
      </c>
      <c r="O46" s="1" t="s">
        <v>1639</v>
      </c>
      <c r="P46" s="1" t="s">
        <v>1130</v>
      </c>
      <c r="Q46" s="1" t="s">
        <v>807</v>
      </c>
      <c r="R46" s="1" t="s">
        <v>1640</v>
      </c>
      <c r="S46" s="1" t="s">
        <v>251</v>
      </c>
      <c r="T46" s="1" t="s">
        <v>1641</v>
      </c>
    </row>
    <row r="47">
      <c r="A47" s="1">
        <v>6.0</v>
      </c>
      <c r="B47" s="1" t="s">
        <v>1642</v>
      </c>
      <c r="C47" s="1" t="s">
        <v>216</v>
      </c>
      <c r="D47" s="1" t="s">
        <v>362</v>
      </c>
      <c r="E47" s="1" t="s">
        <v>793</v>
      </c>
      <c r="F47" s="1" t="s">
        <v>1643</v>
      </c>
      <c r="G47" s="1" t="s">
        <v>984</v>
      </c>
      <c r="H47" s="1" t="s">
        <v>200</v>
      </c>
      <c r="I47" s="1" t="s">
        <v>920</v>
      </c>
      <c r="J47" s="1" t="s">
        <v>486</v>
      </c>
      <c r="K47" s="1" t="s">
        <v>369</v>
      </c>
      <c r="L47" s="1" t="s">
        <v>588</v>
      </c>
      <c r="M47" s="1" t="s">
        <v>758</v>
      </c>
      <c r="N47" s="1" t="s">
        <v>1058</v>
      </c>
      <c r="O47" s="1" t="s">
        <v>1644</v>
      </c>
      <c r="P47" s="1" t="s">
        <v>1645</v>
      </c>
      <c r="Q47" s="1" t="s">
        <v>611</v>
      </c>
      <c r="R47" s="1" t="s">
        <v>161</v>
      </c>
      <c r="S47" s="1" t="s">
        <v>356</v>
      </c>
      <c r="T47" s="1" t="s">
        <v>369</v>
      </c>
    </row>
    <row r="48">
      <c r="A48" s="1">
        <v>7.0</v>
      </c>
      <c r="B48" s="1" t="s">
        <v>1646</v>
      </c>
      <c r="C48" s="1" t="s">
        <v>763</v>
      </c>
      <c r="D48" s="1" t="s">
        <v>363</v>
      </c>
      <c r="E48" s="1" t="s">
        <v>166</v>
      </c>
      <c r="F48" s="1" t="s">
        <v>171</v>
      </c>
      <c r="G48" s="1" t="s">
        <v>955</v>
      </c>
      <c r="H48" s="1" t="s">
        <v>1373</v>
      </c>
      <c r="I48" s="1" t="s">
        <v>183</v>
      </c>
      <c r="J48" s="1" t="s">
        <v>920</v>
      </c>
      <c r="K48" s="1" t="s">
        <v>1647</v>
      </c>
      <c r="L48" s="1" t="s">
        <v>1648</v>
      </c>
      <c r="M48" s="1" t="s">
        <v>363</v>
      </c>
      <c r="N48" s="1" t="s">
        <v>428</v>
      </c>
      <c r="O48" s="1" t="s">
        <v>1179</v>
      </c>
      <c r="P48" s="1" t="s">
        <v>166</v>
      </c>
      <c r="Q48" s="1" t="s">
        <v>1542</v>
      </c>
      <c r="R48" s="1" t="s">
        <v>1649</v>
      </c>
      <c r="S48" s="1" t="s">
        <v>1187</v>
      </c>
      <c r="T48" s="1" t="s">
        <v>1064</v>
      </c>
    </row>
    <row r="49">
      <c r="A49" s="1">
        <v>8.0</v>
      </c>
      <c r="B49" s="1" t="s">
        <v>1547</v>
      </c>
      <c r="C49" s="1" t="s">
        <v>256</v>
      </c>
      <c r="D49" s="1" t="s">
        <v>884</v>
      </c>
      <c r="E49" s="1" t="s">
        <v>165</v>
      </c>
      <c r="F49" s="1" t="s">
        <v>1569</v>
      </c>
      <c r="G49" s="1" t="s">
        <v>1650</v>
      </c>
      <c r="H49" s="1" t="s">
        <v>1651</v>
      </c>
      <c r="I49" s="1" t="s">
        <v>1652</v>
      </c>
      <c r="J49" s="1" t="s">
        <v>1494</v>
      </c>
      <c r="K49" s="1" t="s">
        <v>961</v>
      </c>
      <c r="L49" s="1" t="s">
        <v>1653</v>
      </c>
      <c r="M49" s="1" t="s">
        <v>1654</v>
      </c>
      <c r="N49" s="1" t="s">
        <v>1655</v>
      </c>
      <c r="O49" s="1" t="s">
        <v>1656</v>
      </c>
      <c r="P49" s="1" t="s">
        <v>1657</v>
      </c>
      <c r="Q49" s="1" t="s">
        <v>1658</v>
      </c>
      <c r="R49" s="1" t="s">
        <v>1315</v>
      </c>
      <c r="S49" s="1" t="s">
        <v>1360</v>
      </c>
      <c r="T49" s="1" t="s">
        <v>56</v>
      </c>
    </row>
    <row r="50">
      <c r="A50" s="1">
        <v>9.0</v>
      </c>
      <c r="B50" s="1" t="s">
        <v>56</v>
      </c>
      <c r="C50" s="1" t="s">
        <v>504</v>
      </c>
      <c r="D50" s="1" t="s">
        <v>892</v>
      </c>
      <c r="E50" s="1" t="s">
        <v>1659</v>
      </c>
      <c r="F50" s="1" t="s">
        <v>1660</v>
      </c>
      <c r="G50" s="1" t="s">
        <v>792</v>
      </c>
      <c r="H50" s="1" t="s">
        <v>954</v>
      </c>
      <c r="I50" s="1" t="s">
        <v>319</v>
      </c>
      <c r="J50" s="1" t="s">
        <v>1163</v>
      </c>
      <c r="K50" s="1" t="s">
        <v>689</v>
      </c>
      <c r="L50" s="1" t="s">
        <v>776</v>
      </c>
      <c r="M50" s="1" t="s">
        <v>1285</v>
      </c>
      <c r="N50" s="1" t="s">
        <v>1494</v>
      </c>
      <c r="O50" s="1" t="s">
        <v>1661</v>
      </c>
      <c r="P50" s="1" t="s">
        <v>543</v>
      </c>
      <c r="Q50" s="1" t="s">
        <v>1085</v>
      </c>
      <c r="R50" s="1" t="s">
        <v>301</v>
      </c>
      <c r="S50" s="1" t="s">
        <v>85</v>
      </c>
      <c r="T50" s="1" t="s">
        <v>56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109.0</v>
      </c>
      <c r="C2" s="1">
        <v>84.0</v>
      </c>
      <c r="D2" s="1">
        <v>180.0</v>
      </c>
      <c r="E2" s="1">
        <v>20.0</v>
      </c>
      <c r="F2" s="1">
        <v>12.0</v>
      </c>
      <c r="G2" s="1">
        <v>1.0</v>
      </c>
      <c r="H2" s="1">
        <v>346.0</v>
      </c>
      <c r="I2" s="1">
        <v>19.0</v>
      </c>
      <c r="J2" s="1">
        <v>27.0</v>
      </c>
      <c r="K2" s="1">
        <v>183.0</v>
      </c>
      <c r="L2" s="1">
        <v>144.0</v>
      </c>
      <c r="M2" s="1">
        <v>97.0</v>
      </c>
      <c r="N2" s="1">
        <v>426.0</v>
      </c>
      <c r="O2" s="1">
        <v>6.0</v>
      </c>
      <c r="P2" s="1">
        <v>3.0</v>
      </c>
      <c r="Q2" s="1">
        <v>46.0</v>
      </c>
      <c r="R2" s="1">
        <v>32.0</v>
      </c>
      <c r="S2" s="1">
        <v>59.0</v>
      </c>
      <c r="T2" s="1">
        <v>19.0</v>
      </c>
    </row>
    <row r="3">
      <c r="A3" s="1">
        <v>1.0</v>
      </c>
      <c r="B3" s="1">
        <v>377.0</v>
      </c>
      <c r="C3" s="1">
        <v>21.0</v>
      </c>
      <c r="D3" s="1">
        <v>49.0</v>
      </c>
      <c r="E3" s="1">
        <v>176.0</v>
      </c>
      <c r="F3" s="1">
        <v>164.0</v>
      </c>
      <c r="G3" s="1">
        <v>2063.0</v>
      </c>
      <c r="H3" s="1">
        <v>81.0</v>
      </c>
      <c r="I3" s="1">
        <v>16.0</v>
      </c>
      <c r="J3" s="1">
        <v>17.0</v>
      </c>
      <c r="K3" s="1">
        <v>19.0</v>
      </c>
      <c r="L3" s="1">
        <v>41.0</v>
      </c>
      <c r="M3" s="1">
        <v>32.0</v>
      </c>
      <c r="N3" s="1">
        <v>333.0</v>
      </c>
      <c r="O3" s="1">
        <v>24.0</v>
      </c>
      <c r="P3" s="1">
        <v>4.0</v>
      </c>
      <c r="Q3" s="1">
        <v>2.0</v>
      </c>
      <c r="R3" s="1">
        <v>9.0</v>
      </c>
      <c r="S3" s="1">
        <v>2.0</v>
      </c>
      <c r="T3" s="1">
        <v>4.0</v>
      </c>
    </row>
    <row r="4">
      <c r="A4" s="1">
        <v>2.0</v>
      </c>
      <c r="B4" s="1">
        <v>7223.0</v>
      </c>
      <c r="C4" s="1">
        <v>51.0</v>
      </c>
      <c r="D4" s="1">
        <v>81.0</v>
      </c>
      <c r="E4" s="1">
        <v>192.0</v>
      </c>
      <c r="F4" s="1">
        <v>245.0</v>
      </c>
      <c r="G4" s="1">
        <v>1157.0</v>
      </c>
      <c r="H4" s="1">
        <v>427.0</v>
      </c>
      <c r="I4" s="1">
        <v>28.0</v>
      </c>
      <c r="J4" s="1">
        <v>146.0</v>
      </c>
      <c r="K4" s="1">
        <v>7.0</v>
      </c>
      <c r="L4" s="1">
        <v>313.0</v>
      </c>
      <c r="M4" s="1">
        <v>22.0</v>
      </c>
      <c r="N4" s="1">
        <v>67.0</v>
      </c>
      <c r="O4" s="1">
        <v>59.0</v>
      </c>
      <c r="P4" s="1">
        <v>10.0</v>
      </c>
      <c r="Q4" s="1">
        <v>14.0</v>
      </c>
      <c r="R4" s="1">
        <v>24.0</v>
      </c>
      <c r="S4" s="1">
        <v>59.0</v>
      </c>
      <c r="T4" s="1">
        <v>28.0</v>
      </c>
    </row>
    <row r="5">
      <c r="A5" s="1">
        <v>3.0</v>
      </c>
      <c r="B5" s="1">
        <v>3452.0</v>
      </c>
      <c r="C5" s="1">
        <v>155.0</v>
      </c>
      <c r="D5" s="1">
        <v>876.0</v>
      </c>
      <c r="E5" s="1">
        <v>1732.0</v>
      </c>
      <c r="F5" s="1">
        <v>247.0</v>
      </c>
      <c r="G5" s="1">
        <v>824.0</v>
      </c>
      <c r="H5" s="1">
        <v>131.0</v>
      </c>
      <c r="I5" s="1">
        <v>2391.0</v>
      </c>
      <c r="J5" s="1">
        <v>1587.0</v>
      </c>
      <c r="K5" s="1">
        <v>12.0</v>
      </c>
      <c r="L5" s="1">
        <v>147.0</v>
      </c>
      <c r="M5" s="1">
        <v>19.0</v>
      </c>
      <c r="N5" s="1">
        <v>145.0</v>
      </c>
      <c r="O5" s="1">
        <v>41.0</v>
      </c>
      <c r="P5" s="1">
        <v>10.0</v>
      </c>
      <c r="Q5" s="1">
        <v>200.0</v>
      </c>
      <c r="R5" s="1">
        <v>23.0</v>
      </c>
      <c r="S5" s="1">
        <v>16.0</v>
      </c>
      <c r="T5" s="1">
        <v>12.0</v>
      </c>
    </row>
    <row r="6">
      <c r="A6" s="1">
        <v>4.0</v>
      </c>
      <c r="B6" s="1">
        <v>0.0</v>
      </c>
      <c r="C6" s="1">
        <v>49.0</v>
      </c>
      <c r="D6" s="1">
        <v>481.0</v>
      </c>
      <c r="E6" s="1">
        <v>361.0</v>
      </c>
      <c r="F6" s="1">
        <v>209.0</v>
      </c>
      <c r="G6" s="1">
        <v>29.0</v>
      </c>
      <c r="H6" s="1">
        <v>878.0</v>
      </c>
      <c r="I6" s="1">
        <v>103.0</v>
      </c>
      <c r="J6" s="1">
        <v>36.0</v>
      </c>
      <c r="K6" s="1">
        <v>73.0</v>
      </c>
      <c r="L6" s="1">
        <v>913.0</v>
      </c>
      <c r="M6" s="1">
        <v>289.0</v>
      </c>
      <c r="N6" s="1">
        <v>373.0</v>
      </c>
      <c r="O6" s="1">
        <v>987.0</v>
      </c>
      <c r="P6" s="1">
        <v>204.0</v>
      </c>
      <c r="Q6" s="1">
        <v>6.0</v>
      </c>
      <c r="R6" s="1">
        <v>38.0</v>
      </c>
      <c r="S6" s="1">
        <v>57.0</v>
      </c>
      <c r="T6" s="1">
        <v>47.0</v>
      </c>
    </row>
    <row r="7">
      <c r="A7" s="1">
        <v>5.0</v>
      </c>
      <c r="B7" s="1">
        <v>189.0</v>
      </c>
      <c r="C7" s="1">
        <v>715.0</v>
      </c>
      <c r="D7" s="1">
        <v>4003.0</v>
      </c>
      <c r="E7" s="1">
        <v>1188.0</v>
      </c>
      <c r="F7" s="1">
        <v>233.0</v>
      </c>
      <c r="G7" s="1">
        <v>124.0</v>
      </c>
      <c r="H7" s="1">
        <v>856.0</v>
      </c>
      <c r="I7" s="1">
        <v>4420.0</v>
      </c>
      <c r="J7" s="1">
        <v>3270.0</v>
      </c>
      <c r="K7" s="1">
        <v>418.0</v>
      </c>
      <c r="L7" s="1">
        <v>1137.0</v>
      </c>
      <c r="M7" s="1">
        <v>2310.0</v>
      </c>
      <c r="N7" s="1">
        <v>2464.0</v>
      </c>
      <c r="O7" s="1">
        <v>199.0</v>
      </c>
      <c r="P7" s="1">
        <v>95.0</v>
      </c>
      <c r="Q7" s="1">
        <v>1913.0</v>
      </c>
      <c r="R7" s="1">
        <v>503.0</v>
      </c>
      <c r="S7" s="1">
        <v>55.0</v>
      </c>
      <c r="T7" s="1">
        <v>41.0</v>
      </c>
    </row>
    <row r="8">
      <c r="A8" s="1">
        <v>6.0</v>
      </c>
      <c r="B8" s="1">
        <v>163.0</v>
      </c>
      <c r="C8" s="1">
        <v>8990.0</v>
      </c>
      <c r="D8" s="1">
        <v>921.0</v>
      </c>
      <c r="E8" s="1">
        <v>218.0</v>
      </c>
      <c r="F8" s="1">
        <v>113.0</v>
      </c>
      <c r="G8" s="1">
        <v>174.0</v>
      </c>
      <c r="H8" s="1">
        <v>4633.0</v>
      </c>
      <c r="I8" s="1">
        <v>576.0</v>
      </c>
      <c r="J8" s="1">
        <v>1039.0</v>
      </c>
      <c r="K8" s="1">
        <v>7437.0</v>
      </c>
      <c r="L8" s="1">
        <v>932.0</v>
      </c>
      <c r="M8" s="1">
        <v>274.0</v>
      </c>
      <c r="N8" s="1">
        <v>2293.0</v>
      </c>
      <c r="O8" s="1">
        <v>44.0</v>
      </c>
      <c r="P8" s="1">
        <v>53.0</v>
      </c>
      <c r="Q8" s="1">
        <v>691.0</v>
      </c>
      <c r="R8" s="1">
        <v>408.0</v>
      </c>
      <c r="S8" s="1">
        <v>2886.0</v>
      </c>
      <c r="T8" s="1">
        <v>1710.0</v>
      </c>
    </row>
    <row r="9">
      <c r="A9" s="1">
        <v>7.0</v>
      </c>
      <c r="B9" s="1">
        <v>79.0</v>
      </c>
      <c r="C9" s="1">
        <v>73.0</v>
      </c>
      <c r="D9" s="1">
        <v>5886.0</v>
      </c>
      <c r="E9" s="1">
        <v>9183.0</v>
      </c>
      <c r="F9" s="1">
        <v>4514.0</v>
      </c>
      <c r="G9" s="1">
        <v>536.0</v>
      </c>
      <c r="H9" s="1">
        <v>1605.0</v>
      </c>
      <c r="I9" s="1">
        <v>1259.0</v>
      </c>
      <c r="J9" s="1">
        <v>125.0</v>
      </c>
      <c r="K9" s="1">
        <v>86.0</v>
      </c>
      <c r="L9" s="1">
        <v>2676.0</v>
      </c>
      <c r="M9" s="1">
        <v>3230.0</v>
      </c>
      <c r="N9" s="1">
        <v>717.0</v>
      </c>
      <c r="O9" s="1">
        <v>2062.0</v>
      </c>
      <c r="P9" s="1">
        <v>1106.0</v>
      </c>
      <c r="Q9" s="1">
        <v>75.0</v>
      </c>
      <c r="R9" s="1">
        <v>116.0</v>
      </c>
      <c r="S9" s="1">
        <v>52.0</v>
      </c>
      <c r="T9" s="1">
        <v>35.0</v>
      </c>
    </row>
    <row r="10">
      <c r="A10" s="1">
        <v>8.0</v>
      </c>
      <c r="B10" s="1">
        <v>50.0</v>
      </c>
      <c r="C10" s="1">
        <v>42.0</v>
      </c>
      <c r="D10" s="1">
        <v>143.0</v>
      </c>
      <c r="E10" s="1">
        <v>200.0</v>
      </c>
      <c r="F10" s="1">
        <v>52.0</v>
      </c>
      <c r="G10" s="1">
        <v>74.0</v>
      </c>
      <c r="H10" s="1">
        <v>78.0</v>
      </c>
      <c r="I10" s="1">
        <v>34.0</v>
      </c>
      <c r="J10" s="1">
        <v>87.0</v>
      </c>
      <c r="K10" s="1">
        <v>11.0</v>
      </c>
      <c r="L10" s="1">
        <v>132.0</v>
      </c>
      <c r="M10" s="1">
        <v>50.0</v>
      </c>
      <c r="N10" s="1">
        <v>100.0</v>
      </c>
      <c r="O10" s="1">
        <v>17.0</v>
      </c>
      <c r="P10" s="1">
        <v>6.0</v>
      </c>
      <c r="Q10" s="1">
        <v>24.0</v>
      </c>
      <c r="R10" s="1">
        <v>30.0</v>
      </c>
      <c r="S10" s="1">
        <v>5.0</v>
      </c>
      <c r="T10" s="1">
        <v>4.0</v>
      </c>
    </row>
    <row r="11">
      <c r="A11" s="1">
        <v>9.0</v>
      </c>
      <c r="B11" s="1">
        <v>2.0</v>
      </c>
      <c r="C11" s="1">
        <v>62.0</v>
      </c>
      <c r="D11" s="1">
        <v>870.0</v>
      </c>
      <c r="E11" s="1">
        <v>451.0</v>
      </c>
      <c r="F11" s="1">
        <v>66.0</v>
      </c>
      <c r="G11" s="1">
        <v>15.0</v>
      </c>
      <c r="H11" s="1">
        <v>180.0</v>
      </c>
      <c r="I11" s="1">
        <v>279.0</v>
      </c>
      <c r="J11" s="1">
        <v>53.0</v>
      </c>
      <c r="K11" s="1">
        <v>31.0</v>
      </c>
      <c r="L11" s="1">
        <v>441.0</v>
      </c>
      <c r="M11" s="1">
        <v>110.0</v>
      </c>
      <c r="N11" s="1">
        <v>228.0</v>
      </c>
      <c r="O11" s="1">
        <v>266.0</v>
      </c>
      <c r="P11" s="1">
        <v>58.0</v>
      </c>
      <c r="Q11" s="1">
        <v>30.0</v>
      </c>
      <c r="R11" s="1">
        <v>48.0</v>
      </c>
      <c r="S11" s="1">
        <v>7.0</v>
      </c>
      <c r="T11" s="1">
        <v>8.0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0.32</v>
      </c>
      <c r="C21" s="1" t="str">
        <f t="shared" si="1"/>
        <v>0.50</v>
      </c>
      <c r="D21" s="1" t="str">
        <f t="shared" si="1"/>
        <v>0.41</v>
      </c>
      <c r="E21" s="1" t="str">
        <f t="shared" si="1"/>
        <v>0.35</v>
      </c>
      <c r="F21" s="1" t="str">
        <f t="shared" si="1"/>
        <v>0.25</v>
      </c>
      <c r="G21" s="1" t="str">
        <f t="shared" si="1"/>
        <v>0.00</v>
      </c>
      <c r="H21" s="1" t="str">
        <f t="shared" si="1"/>
        <v>0.36</v>
      </c>
      <c r="I21" s="1" t="str">
        <f t="shared" si="1"/>
        <v>0.37</v>
      </c>
      <c r="J21" s="1" t="str">
        <f t="shared" si="1"/>
        <v>0.33</v>
      </c>
      <c r="K21" s="1" t="str">
        <f t="shared" si="1"/>
        <v>0.48</v>
      </c>
      <c r="L21" s="1" t="str">
        <f t="shared" si="1"/>
        <v>0.25</v>
      </c>
      <c r="M21" s="1" t="str">
        <f t="shared" si="1"/>
        <v>0.33</v>
      </c>
      <c r="N21" s="1" t="str">
        <f t="shared" si="1"/>
        <v>0.30</v>
      </c>
      <c r="O21" s="1" t="str">
        <f t="shared" si="1"/>
        <v>0.17</v>
      </c>
      <c r="P21" s="1" t="str">
        <f t="shared" si="1"/>
        <v>0.00</v>
      </c>
      <c r="Q21" s="1" t="str">
        <f t="shared" si="1"/>
        <v>0.50</v>
      </c>
      <c r="R21" s="1" t="str">
        <f t="shared" si="1"/>
        <v>0.41</v>
      </c>
      <c r="S21" s="1" t="str">
        <f t="shared" si="1"/>
        <v>0.44</v>
      </c>
      <c r="T21" s="1" t="str">
        <f t="shared" si="1"/>
        <v>0.32</v>
      </c>
    </row>
    <row r="22">
      <c r="A22" s="1">
        <v>1.0</v>
      </c>
      <c r="B22" s="1" t="str">
        <f t="shared" ref="B22:T22" si="2">LEFT(B42,4)</f>
        <v>0.47</v>
      </c>
      <c r="C22" s="1" t="str">
        <f t="shared" si="2"/>
        <v>0.29</v>
      </c>
      <c r="D22" s="1" t="str">
        <f t="shared" si="2"/>
        <v>0.33</v>
      </c>
      <c r="E22" s="1" t="str">
        <f t="shared" si="2"/>
        <v>0.42</v>
      </c>
      <c r="F22" s="1" t="str">
        <f t="shared" si="2"/>
        <v>0.38</v>
      </c>
      <c r="G22" s="1" t="str">
        <f t="shared" si="2"/>
        <v>0.70</v>
      </c>
      <c r="H22" s="1" t="str">
        <f t="shared" si="2"/>
        <v>0.21</v>
      </c>
      <c r="I22" s="1" t="str">
        <f t="shared" si="2"/>
        <v>0.25</v>
      </c>
      <c r="J22" s="1" t="str">
        <f t="shared" si="2"/>
        <v>0.18</v>
      </c>
      <c r="K22" s="1" t="str">
        <f t="shared" si="2"/>
        <v>0.21</v>
      </c>
      <c r="L22" s="1" t="str">
        <f t="shared" si="2"/>
        <v>0.24</v>
      </c>
      <c r="M22" s="1" t="str">
        <f t="shared" si="2"/>
        <v>0.28</v>
      </c>
      <c r="N22" s="1" t="str">
        <f t="shared" si="2"/>
        <v>0.41</v>
      </c>
      <c r="O22" s="1" t="str">
        <f t="shared" si="2"/>
        <v>0.33</v>
      </c>
      <c r="P22" s="1" t="str">
        <f t="shared" si="2"/>
        <v>0.25</v>
      </c>
      <c r="Q22" s="1" t="str">
        <f t="shared" si="2"/>
        <v>0.00</v>
      </c>
      <c r="R22" s="1" t="str">
        <f t="shared" si="2"/>
        <v>0.22</v>
      </c>
      <c r="S22" s="1" t="str">
        <f t="shared" si="2"/>
        <v>0.00</v>
      </c>
      <c r="T22" s="1" t="str">
        <f t="shared" si="2"/>
        <v>0.00</v>
      </c>
    </row>
    <row r="23">
      <c r="A23" s="1">
        <v>2.0</v>
      </c>
      <c r="B23" s="1" t="str">
        <f t="shared" ref="B23:T23" si="3">LEFT(B43,4)</f>
        <v>0.78</v>
      </c>
      <c r="C23" s="1" t="str">
        <f t="shared" si="3"/>
        <v>0.49</v>
      </c>
      <c r="D23" s="1" t="str">
        <f t="shared" si="3"/>
        <v>0.31</v>
      </c>
      <c r="E23" s="1" t="str">
        <f t="shared" si="3"/>
        <v>0.48</v>
      </c>
      <c r="F23" s="1" t="str">
        <f t="shared" si="3"/>
        <v>0.58</v>
      </c>
      <c r="G23" s="1" t="str">
        <f t="shared" si="3"/>
        <v>0.61</v>
      </c>
      <c r="H23" s="1" t="str">
        <f t="shared" si="3"/>
        <v>0.49</v>
      </c>
      <c r="I23" s="1" t="str">
        <f t="shared" si="3"/>
        <v>0.43</v>
      </c>
      <c r="J23" s="1" t="str">
        <f t="shared" si="3"/>
        <v>0.55</v>
      </c>
      <c r="K23" s="1" t="str">
        <f t="shared" si="3"/>
        <v>0.57</v>
      </c>
      <c r="L23" s="1" t="str">
        <f t="shared" si="3"/>
        <v>0.35</v>
      </c>
      <c r="M23" s="1" t="str">
        <f t="shared" si="3"/>
        <v>0.18</v>
      </c>
      <c r="N23" s="1" t="str">
        <f t="shared" si="3"/>
        <v>0.16</v>
      </c>
      <c r="O23" s="1" t="str">
        <f t="shared" si="3"/>
        <v>0.32</v>
      </c>
      <c r="P23" s="1" t="str">
        <f t="shared" si="3"/>
        <v>0.10</v>
      </c>
      <c r="Q23" s="1" t="str">
        <f t="shared" si="3"/>
        <v>0.36</v>
      </c>
      <c r="R23" s="1" t="str">
        <f t="shared" si="3"/>
        <v>0.25</v>
      </c>
      <c r="S23" s="1" t="str">
        <f t="shared" si="3"/>
        <v>0.56</v>
      </c>
      <c r="T23" s="1" t="str">
        <f t="shared" si="3"/>
        <v>0.32</v>
      </c>
    </row>
    <row r="24">
      <c r="A24" s="1">
        <v>3.0</v>
      </c>
      <c r="B24" s="1" t="str">
        <f t="shared" ref="B24:T24" si="4">LEFT(B44,4)</f>
        <v>0.65</v>
      </c>
      <c r="C24" s="1" t="str">
        <f t="shared" si="4"/>
        <v>0.66</v>
      </c>
      <c r="D24" s="1" t="str">
        <f t="shared" si="4"/>
        <v>0.61</v>
      </c>
      <c r="E24" s="1" t="str">
        <f t="shared" si="4"/>
        <v>0.74</v>
      </c>
      <c r="F24" s="1" t="str">
        <f t="shared" si="4"/>
        <v>0.66</v>
      </c>
      <c r="G24" s="1" t="str">
        <f t="shared" si="4"/>
        <v>0.46</v>
      </c>
      <c r="H24" s="1" t="str">
        <f t="shared" si="4"/>
        <v>0.27</v>
      </c>
      <c r="I24" s="1" t="str">
        <f t="shared" si="4"/>
        <v>0.78</v>
      </c>
      <c r="J24" s="1" t="str">
        <f t="shared" si="4"/>
        <v>0.78</v>
      </c>
      <c r="K24" s="1" t="str">
        <f t="shared" si="4"/>
        <v>0.00</v>
      </c>
      <c r="L24" s="1" t="str">
        <f t="shared" si="4"/>
        <v>0.28</v>
      </c>
      <c r="M24" s="1" t="str">
        <f t="shared" si="4"/>
        <v>0.16</v>
      </c>
      <c r="N24" s="1" t="str">
        <f t="shared" si="4"/>
        <v>0.14</v>
      </c>
      <c r="O24" s="1" t="str">
        <f t="shared" si="4"/>
        <v>0.39</v>
      </c>
      <c r="P24" s="1" t="str">
        <f t="shared" si="4"/>
        <v>0.40</v>
      </c>
      <c r="Q24" s="1" t="str">
        <f t="shared" si="4"/>
        <v>0.66</v>
      </c>
      <c r="R24" s="1" t="str">
        <f t="shared" si="4"/>
        <v>0.09</v>
      </c>
      <c r="S24" s="1" t="str">
        <f t="shared" si="4"/>
        <v>0.38</v>
      </c>
      <c r="T24" s="1" t="str">
        <f t="shared" si="4"/>
        <v>0.08</v>
      </c>
    </row>
    <row r="25">
      <c r="A25" s="1">
        <v>4.0</v>
      </c>
      <c r="B25" s="1" t="str">
        <f t="shared" ref="B25:T25" si="5">LEFT(B45,4)</f>
        <v/>
      </c>
      <c r="C25" s="1" t="str">
        <f t="shared" si="5"/>
        <v>0.43</v>
      </c>
      <c r="D25" s="1" t="str">
        <f t="shared" si="5"/>
        <v>0.63</v>
      </c>
      <c r="E25" s="1" t="str">
        <f t="shared" si="5"/>
        <v>0.71</v>
      </c>
      <c r="F25" s="1" t="str">
        <f t="shared" si="5"/>
        <v>0.60</v>
      </c>
      <c r="G25" s="1" t="str">
        <f t="shared" si="5"/>
        <v>0.38</v>
      </c>
      <c r="H25" s="1" t="str">
        <f t="shared" si="5"/>
        <v>0.61</v>
      </c>
      <c r="I25" s="1" t="str">
        <f t="shared" si="5"/>
        <v>0.65</v>
      </c>
      <c r="J25" s="1" t="str">
        <f t="shared" si="5"/>
        <v>0.61</v>
      </c>
      <c r="K25" s="1" t="str">
        <f t="shared" si="5"/>
        <v>0.51</v>
      </c>
      <c r="L25" s="1" t="str">
        <f t="shared" si="5"/>
        <v>0.68</v>
      </c>
      <c r="M25" s="1" t="str">
        <f t="shared" si="5"/>
        <v>0.59</v>
      </c>
      <c r="N25" s="1" t="str">
        <f t="shared" si="5"/>
        <v>0.46</v>
      </c>
      <c r="O25" s="1" t="str">
        <f t="shared" si="5"/>
        <v>0.77</v>
      </c>
      <c r="P25" s="1" t="str">
        <f t="shared" si="5"/>
        <v>0.75</v>
      </c>
      <c r="Q25" s="1" t="str">
        <f t="shared" si="5"/>
        <v>0.17</v>
      </c>
      <c r="R25" s="1" t="str">
        <f t="shared" si="5"/>
        <v>0.55</v>
      </c>
      <c r="S25" s="1" t="str">
        <f t="shared" si="5"/>
        <v>0.53</v>
      </c>
      <c r="T25" s="1" t="str">
        <f t="shared" si="5"/>
        <v>0.51</v>
      </c>
    </row>
    <row r="26">
      <c r="A26" s="1">
        <v>5.0</v>
      </c>
      <c r="B26" s="1" t="str">
        <f t="shared" ref="B26:T26" si="6">LEFT(B46,4)</f>
        <v>0.46</v>
      </c>
      <c r="C26" s="1" t="str">
        <f t="shared" si="6"/>
        <v>0.62</v>
      </c>
      <c r="D26" s="1" t="str">
        <f t="shared" si="6"/>
        <v>0.79</v>
      </c>
      <c r="E26" s="1" t="str">
        <f t="shared" si="6"/>
        <v>0.74</v>
      </c>
      <c r="F26" s="1" t="str">
        <f t="shared" si="6"/>
        <v>0.69</v>
      </c>
      <c r="G26" s="1" t="str">
        <f t="shared" si="6"/>
        <v>0.37</v>
      </c>
      <c r="H26" s="1" t="str">
        <f t="shared" si="6"/>
        <v>0.59</v>
      </c>
      <c r="I26" s="1" t="str">
        <f t="shared" si="6"/>
        <v>0.84</v>
      </c>
      <c r="J26" s="1" t="str">
        <f t="shared" si="6"/>
        <v>0.86</v>
      </c>
      <c r="K26" s="1" t="str">
        <f t="shared" si="6"/>
        <v>0.63</v>
      </c>
      <c r="L26" s="1" t="str">
        <f t="shared" si="6"/>
        <v>0.63</v>
      </c>
      <c r="M26" s="1" t="str">
        <f t="shared" si="6"/>
        <v>0.85</v>
      </c>
      <c r="N26" s="1" t="str">
        <f t="shared" si="6"/>
        <v>0.68</v>
      </c>
      <c r="O26" s="1" t="str">
        <f t="shared" si="6"/>
        <v>0.59</v>
      </c>
      <c r="P26" s="1" t="str">
        <f t="shared" si="6"/>
        <v>0.60</v>
      </c>
      <c r="Q26" s="1" t="str">
        <f t="shared" si="6"/>
        <v>0.88</v>
      </c>
      <c r="R26" s="1" t="str">
        <f t="shared" si="6"/>
        <v>0.78</v>
      </c>
      <c r="S26" s="1" t="str">
        <f t="shared" si="6"/>
        <v>0.60</v>
      </c>
      <c r="T26" s="1" t="str">
        <f t="shared" si="6"/>
        <v>0.46</v>
      </c>
    </row>
    <row r="27">
      <c r="A27" s="1">
        <v>6.0</v>
      </c>
      <c r="B27" s="1" t="str">
        <f t="shared" ref="B27:T27" si="7">LEFT(B47,4)</f>
        <v>0.56</v>
      </c>
      <c r="C27" s="1" t="str">
        <f t="shared" si="7"/>
        <v>0.96</v>
      </c>
      <c r="D27" s="1" t="str">
        <f t="shared" si="7"/>
        <v>0.78</v>
      </c>
      <c r="E27" s="1" t="str">
        <f t="shared" si="7"/>
        <v>0.68</v>
      </c>
      <c r="F27" s="1" t="str">
        <f t="shared" si="7"/>
        <v>0.65</v>
      </c>
      <c r="G27" s="1" t="str">
        <f t="shared" si="7"/>
        <v>0.57</v>
      </c>
      <c r="H27" s="1" t="str">
        <f t="shared" si="7"/>
        <v>0.86</v>
      </c>
      <c r="I27" s="1" t="str">
        <f t="shared" si="7"/>
        <v>0.78</v>
      </c>
      <c r="J27" s="1" t="str">
        <f t="shared" si="7"/>
        <v>0.79</v>
      </c>
      <c r="K27" s="1" t="str">
        <f t="shared" si="7"/>
        <v>0.96</v>
      </c>
      <c r="L27" s="1" t="str">
        <f t="shared" si="7"/>
        <v>0.68</v>
      </c>
      <c r="M27" s="1" t="str">
        <f t="shared" si="7"/>
        <v>0.63</v>
      </c>
      <c r="N27" s="1" t="str">
        <f t="shared" si="7"/>
        <v>0.74</v>
      </c>
      <c r="O27" s="1" t="str">
        <f t="shared" si="7"/>
        <v>0.50</v>
      </c>
      <c r="P27" s="1" t="str">
        <f t="shared" si="7"/>
        <v>0.70</v>
      </c>
      <c r="Q27" s="1" t="str">
        <f t="shared" si="7"/>
        <v>0.82</v>
      </c>
      <c r="R27" s="1" t="str">
        <f t="shared" si="7"/>
        <v>0.78</v>
      </c>
      <c r="S27" s="1" t="str">
        <f t="shared" si="7"/>
        <v>0.96</v>
      </c>
      <c r="T27" s="1" t="str">
        <f t="shared" si="7"/>
        <v>0.95</v>
      </c>
    </row>
    <row r="28">
      <c r="A28" s="1">
        <v>7.0</v>
      </c>
      <c r="B28" s="1" t="str">
        <f t="shared" ref="B28:T28" si="8">LEFT(B48,4)</f>
        <v>0.58</v>
      </c>
      <c r="C28" s="1" t="str">
        <f t="shared" si="8"/>
        <v>0.71</v>
      </c>
      <c r="D28" s="1" t="str">
        <f t="shared" si="8"/>
        <v>0.91</v>
      </c>
      <c r="E28" s="1" t="str">
        <f t="shared" si="8"/>
        <v>0.94</v>
      </c>
      <c r="F28" s="1" t="str">
        <f t="shared" si="8"/>
        <v>0.94</v>
      </c>
      <c r="G28" s="1" t="str">
        <f t="shared" si="8"/>
        <v>0.72</v>
      </c>
      <c r="H28" s="1" t="str">
        <f t="shared" si="8"/>
        <v>0.80</v>
      </c>
      <c r="I28" s="1" t="str">
        <f t="shared" si="8"/>
        <v>0.85</v>
      </c>
      <c r="J28" s="1" t="str">
        <f t="shared" si="8"/>
        <v>0.74</v>
      </c>
      <c r="K28" s="1" t="str">
        <f t="shared" si="8"/>
        <v>0.66</v>
      </c>
      <c r="L28" s="1" t="str">
        <f t="shared" si="8"/>
        <v>0.84</v>
      </c>
      <c r="M28" s="1" t="str">
        <f t="shared" si="8"/>
        <v>0.92</v>
      </c>
      <c r="N28" s="1" t="str">
        <f t="shared" si="8"/>
        <v>0.72</v>
      </c>
      <c r="O28" s="1" t="str">
        <f t="shared" si="8"/>
        <v>0.90</v>
      </c>
      <c r="P28" s="1" t="str">
        <f t="shared" si="8"/>
        <v>0.94</v>
      </c>
      <c r="Q28" s="1" t="str">
        <f t="shared" si="8"/>
        <v>0.79</v>
      </c>
      <c r="R28" s="1" t="str">
        <f t="shared" si="8"/>
        <v>0.66</v>
      </c>
      <c r="S28" s="1" t="str">
        <f t="shared" si="8"/>
        <v>0.83</v>
      </c>
      <c r="T28" s="1" t="str">
        <f t="shared" si="8"/>
        <v>0.60</v>
      </c>
    </row>
    <row r="29">
      <c r="A29" s="1">
        <v>8.0</v>
      </c>
      <c r="B29" s="1" t="str">
        <f t="shared" ref="B29:T29" si="9">LEFT(B49,4)</f>
        <v>0.18</v>
      </c>
      <c r="C29" s="1" t="str">
        <f t="shared" si="9"/>
        <v>0.26</v>
      </c>
      <c r="D29" s="1" t="str">
        <f t="shared" si="9"/>
        <v>0.37</v>
      </c>
      <c r="E29" s="1" t="str">
        <f t="shared" si="9"/>
        <v>0.49</v>
      </c>
      <c r="F29" s="1" t="str">
        <f t="shared" si="9"/>
        <v>0.33</v>
      </c>
      <c r="G29" s="1" t="str">
        <f t="shared" si="9"/>
        <v>0.16</v>
      </c>
      <c r="H29" s="1" t="str">
        <f t="shared" si="9"/>
        <v>0.19</v>
      </c>
      <c r="I29" s="1" t="str">
        <f t="shared" si="9"/>
        <v>0.38</v>
      </c>
      <c r="J29" s="1" t="str">
        <f t="shared" si="9"/>
        <v>0.36</v>
      </c>
      <c r="K29" s="1" t="str">
        <f t="shared" si="9"/>
        <v>0.18</v>
      </c>
      <c r="L29" s="1" t="str">
        <f t="shared" si="9"/>
        <v>0.20</v>
      </c>
      <c r="M29" s="1" t="str">
        <f t="shared" si="9"/>
        <v>0.16</v>
      </c>
      <c r="N29" s="1" t="str">
        <f t="shared" si="9"/>
        <v>0.13</v>
      </c>
      <c r="O29" s="1" t="str">
        <f t="shared" si="9"/>
        <v>0.18</v>
      </c>
      <c r="P29" s="1" t="str">
        <f t="shared" si="9"/>
        <v>0.33</v>
      </c>
      <c r="Q29" s="1" t="str">
        <f t="shared" si="9"/>
        <v>0.38</v>
      </c>
      <c r="R29" s="1" t="str">
        <f t="shared" si="9"/>
        <v>0.13</v>
      </c>
      <c r="S29" s="1" t="str">
        <f t="shared" si="9"/>
        <v>0.40</v>
      </c>
      <c r="T29" s="1" t="str">
        <f t="shared" si="9"/>
        <v>0.00</v>
      </c>
    </row>
    <row r="30">
      <c r="A30" s="1">
        <v>9.0</v>
      </c>
      <c r="B30" s="1" t="str">
        <f t="shared" ref="B30:T30" si="10">LEFT(B50,4)</f>
        <v>0.50</v>
      </c>
      <c r="C30" s="1" t="str">
        <f t="shared" si="10"/>
        <v>0.45</v>
      </c>
      <c r="D30" s="1" t="str">
        <f t="shared" si="10"/>
        <v>0.52</v>
      </c>
      <c r="E30" s="1" t="str">
        <f t="shared" si="10"/>
        <v>0.51</v>
      </c>
      <c r="F30" s="1" t="str">
        <f t="shared" si="10"/>
        <v>0.45</v>
      </c>
      <c r="G30" s="1" t="str">
        <f t="shared" si="10"/>
        <v>0.20</v>
      </c>
      <c r="H30" s="1" t="str">
        <f t="shared" si="10"/>
        <v>0.35</v>
      </c>
      <c r="I30" s="1" t="str">
        <f t="shared" si="10"/>
        <v>0.52</v>
      </c>
      <c r="J30" s="1" t="str">
        <f t="shared" si="10"/>
        <v>0.42</v>
      </c>
      <c r="K30" s="1" t="str">
        <f t="shared" si="10"/>
        <v>0.23</v>
      </c>
      <c r="L30" s="1" t="str">
        <f t="shared" si="10"/>
        <v>0.38</v>
      </c>
      <c r="M30" s="1" t="str">
        <f t="shared" si="10"/>
        <v>0.40</v>
      </c>
      <c r="N30" s="1" t="str">
        <f t="shared" si="10"/>
        <v>0.27</v>
      </c>
      <c r="O30" s="1" t="str">
        <f t="shared" si="10"/>
        <v>0.46</v>
      </c>
      <c r="P30" s="1" t="str">
        <f t="shared" si="10"/>
        <v>0.48</v>
      </c>
      <c r="Q30" s="1" t="str">
        <f t="shared" si="10"/>
        <v>0.47</v>
      </c>
      <c r="R30" s="1" t="str">
        <f t="shared" si="10"/>
        <v>0.29</v>
      </c>
      <c r="S30" s="1" t="str">
        <f t="shared" si="10"/>
        <v>0.29</v>
      </c>
      <c r="T30" s="1" t="str">
        <f t="shared" si="10"/>
        <v>0.50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1112</v>
      </c>
      <c r="C41" s="1" t="s">
        <v>575</v>
      </c>
      <c r="D41" s="1" t="s">
        <v>419</v>
      </c>
      <c r="E41" s="1" t="s">
        <v>1662</v>
      </c>
      <c r="F41" s="1" t="s">
        <v>392</v>
      </c>
      <c r="G41" s="1" t="s">
        <v>56</v>
      </c>
      <c r="H41" s="1" t="s">
        <v>514</v>
      </c>
      <c r="I41" s="1" t="s">
        <v>845</v>
      </c>
      <c r="J41" s="1" t="s">
        <v>469</v>
      </c>
      <c r="K41" s="1" t="s">
        <v>267</v>
      </c>
      <c r="L41" s="1" t="s">
        <v>930</v>
      </c>
      <c r="M41" s="1" t="s">
        <v>236</v>
      </c>
      <c r="N41" s="1" t="s">
        <v>775</v>
      </c>
      <c r="O41" s="1" t="s">
        <v>370</v>
      </c>
      <c r="P41" s="1" t="s">
        <v>634</v>
      </c>
      <c r="Q41" s="1" t="s">
        <v>474</v>
      </c>
      <c r="R41" s="1" t="s">
        <v>1663</v>
      </c>
      <c r="S41" s="1" t="s">
        <v>80</v>
      </c>
      <c r="T41" s="1" t="s">
        <v>307</v>
      </c>
    </row>
    <row r="42">
      <c r="A42" s="1">
        <v>1.0</v>
      </c>
      <c r="B42" s="1" t="s">
        <v>789</v>
      </c>
      <c r="C42" s="1" t="s">
        <v>531</v>
      </c>
      <c r="D42" s="1" t="s">
        <v>1664</v>
      </c>
      <c r="E42" s="1" t="s">
        <v>947</v>
      </c>
      <c r="F42" s="1" t="s">
        <v>744</v>
      </c>
      <c r="G42" s="1" t="s">
        <v>1295</v>
      </c>
      <c r="H42" s="1" t="s">
        <v>1362</v>
      </c>
      <c r="I42" s="1" t="s">
        <v>138</v>
      </c>
      <c r="J42" s="1" t="s">
        <v>1665</v>
      </c>
      <c r="K42" s="1" t="s">
        <v>1666</v>
      </c>
      <c r="L42" s="1" t="s">
        <v>1667</v>
      </c>
      <c r="M42" s="1" t="s">
        <v>1279</v>
      </c>
      <c r="N42" s="1" t="s">
        <v>238</v>
      </c>
      <c r="O42" s="1" t="s">
        <v>1668</v>
      </c>
      <c r="P42" s="1" t="s">
        <v>409</v>
      </c>
      <c r="Q42" s="1" t="s">
        <v>56</v>
      </c>
      <c r="R42" s="1" t="s">
        <v>1669</v>
      </c>
      <c r="S42" s="1" t="s">
        <v>56</v>
      </c>
      <c r="T42" s="1" t="s">
        <v>134</v>
      </c>
    </row>
    <row r="43">
      <c r="A43" s="1">
        <v>2.0</v>
      </c>
      <c r="B43" s="1" t="s">
        <v>1159</v>
      </c>
      <c r="C43" s="1" t="s">
        <v>109</v>
      </c>
      <c r="D43" s="1" t="s">
        <v>1670</v>
      </c>
      <c r="E43" s="1" t="s">
        <v>1671</v>
      </c>
      <c r="F43" s="1" t="s">
        <v>1114</v>
      </c>
      <c r="G43" s="1" t="s">
        <v>701</v>
      </c>
      <c r="H43" s="1" t="s">
        <v>1068</v>
      </c>
      <c r="I43" s="1" t="s">
        <v>1672</v>
      </c>
      <c r="J43" s="1" t="s">
        <v>104</v>
      </c>
      <c r="K43" s="1" t="s">
        <v>902</v>
      </c>
      <c r="L43" s="1" t="s">
        <v>1673</v>
      </c>
      <c r="M43" s="1" t="s">
        <v>1156</v>
      </c>
      <c r="N43" s="1" t="s">
        <v>1674</v>
      </c>
      <c r="O43" s="1" t="s">
        <v>400</v>
      </c>
      <c r="P43" s="1" t="s">
        <v>862</v>
      </c>
      <c r="Q43" s="1" t="s">
        <v>128</v>
      </c>
      <c r="R43" s="1" t="s">
        <v>1214</v>
      </c>
      <c r="S43" s="1" t="s">
        <v>1642</v>
      </c>
      <c r="T43" s="1" t="s">
        <v>1675</v>
      </c>
    </row>
    <row r="44">
      <c r="A44" s="1">
        <v>3.0</v>
      </c>
      <c r="B44" s="1" t="s">
        <v>758</v>
      </c>
      <c r="C44" s="1" t="s">
        <v>583</v>
      </c>
      <c r="D44" s="1" t="s">
        <v>1676</v>
      </c>
      <c r="E44" s="1" t="s">
        <v>595</v>
      </c>
      <c r="F44" s="1" t="s">
        <v>1309</v>
      </c>
      <c r="G44" s="1" t="s">
        <v>131</v>
      </c>
      <c r="H44" s="1" t="s">
        <v>125</v>
      </c>
      <c r="I44" s="1" t="s">
        <v>87</v>
      </c>
      <c r="J44" s="1" t="s">
        <v>331</v>
      </c>
      <c r="K44" s="1" t="s">
        <v>752</v>
      </c>
      <c r="L44" s="1" t="s">
        <v>1677</v>
      </c>
      <c r="M44" s="1" t="s">
        <v>1547</v>
      </c>
      <c r="N44" s="1" t="s">
        <v>273</v>
      </c>
      <c r="O44" s="1" t="s">
        <v>659</v>
      </c>
      <c r="P44" s="1" t="s">
        <v>753</v>
      </c>
      <c r="Q44" s="1" t="s">
        <v>1123</v>
      </c>
      <c r="R44" s="1" t="s">
        <v>1573</v>
      </c>
      <c r="S44" s="1" t="s">
        <v>342</v>
      </c>
      <c r="T44" s="1" t="s">
        <v>1678</v>
      </c>
    </row>
    <row r="45">
      <c r="A45" s="1">
        <v>4.0</v>
      </c>
      <c r="C45" s="1" t="s">
        <v>1679</v>
      </c>
      <c r="D45" s="1" t="s">
        <v>770</v>
      </c>
      <c r="E45" s="1" t="s">
        <v>955</v>
      </c>
      <c r="F45" s="1" t="s">
        <v>598</v>
      </c>
      <c r="G45" s="1" t="s">
        <v>744</v>
      </c>
      <c r="H45" s="1" t="s">
        <v>604</v>
      </c>
      <c r="I45" s="1" t="s">
        <v>195</v>
      </c>
      <c r="J45" s="1" t="s">
        <v>1639</v>
      </c>
      <c r="K45" s="1" t="s">
        <v>1680</v>
      </c>
      <c r="L45" s="1" t="s">
        <v>430</v>
      </c>
      <c r="M45" s="1" t="s">
        <v>316</v>
      </c>
      <c r="N45" s="1" t="s">
        <v>437</v>
      </c>
      <c r="O45" s="1" t="s">
        <v>478</v>
      </c>
      <c r="P45" s="1" t="s">
        <v>1640</v>
      </c>
      <c r="Q45" s="1" t="s">
        <v>1293</v>
      </c>
      <c r="R45" s="1" t="s">
        <v>1681</v>
      </c>
      <c r="S45" s="1" t="s">
        <v>1682</v>
      </c>
      <c r="T45" s="1" t="s">
        <v>1683</v>
      </c>
    </row>
    <row r="46">
      <c r="A46" s="1">
        <v>5.0</v>
      </c>
      <c r="B46" s="1" t="s">
        <v>1613</v>
      </c>
      <c r="C46" s="1" t="s">
        <v>896</v>
      </c>
      <c r="D46" s="1" t="s">
        <v>722</v>
      </c>
      <c r="E46" s="1" t="s">
        <v>349</v>
      </c>
      <c r="F46" s="1" t="s">
        <v>1647</v>
      </c>
      <c r="G46" s="1" t="s">
        <v>1264</v>
      </c>
      <c r="H46" s="1" t="s">
        <v>360</v>
      </c>
      <c r="I46" s="1" t="s">
        <v>351</v>
      </c>
      <c r="J46" s="1" t="s">
        <v>200</v>
      </c>
      <c r="K46" s="1" t="s">
        <v>367</v>
      </c>
      <c r="L46" s="1" t="s">
        <v>1171</v>
      </c>
      <c r="M46" s="1" t="s">
        <v>611</v>
      </c>
      <c r="N46" s="1" t="s">
        <v>354</v>
      </c>
      <c r="O46" s="1" t="s">
        <v>360</v>
      </c>
      <c r="P46" s="1" t="s">
        <v>576</v>
      </c>
      <c r="Q46" s="1" t="s">
        <v>1596</v>
      </c>
      <c r="R46" s="1" t="s">
        <v>1684</v>
      </c>
      <c r="S46" s="1" t="s">
        <v>1129</v>
      </c>
      <c r="T46" s="1" t="s">
        <v>778</v>
      </c>
    </row>
    <row r="47">
      <c r="A47" s="1">
        <v>6.0</v>
      </c>
      <c r="B47" s="1" t="s">
        <v>806</v>
      </c>
      <c r="C47" s="1" t="s">
        <v>1181</v>
      </c>
      <c r="D47" s="1" t="s">
        <v>333</v>
      </c>
      <c r="E47" s="1" t="s">
        <v>596</v>
      </c>
      <c r="F47" s="1" t="s">
        <v>1685</v>
      </c>
      <c r="G47" s="1" t="s">
        <v>1686</v>
      </c>
      <c r="H47" s="1" t="s">
        <v>1138</v>
      </c>
      <c r="I47" s="1" t="s">
        <v>817</v>
      </c>
      <c r="J47" s="1" t="s">
        <v>161</v>
      </c>
      <c r="K47" s="1" t="s">
        <v>196</v>
      </c>
      <c r="L47" s="1" t="s">
        <v>354</v>
      </c>
      <c r="M47" s="1" t="s">
        <v>367</v>
      </c>
      <c r="N47" s="1" t="s">
        <v>815</v>
      </c>
      <c r="O47" s="1" t="s">
        <v>474</v>
      </c>
      <c r="P47" s="1" t="s">
        <v>1687</v>
      </c>
      <c r="Q47" s="1" t="s">
        <v>1688</v>
      </c>
      <c r="R47" s="1" t="s">
        <v>331</v>
      </c>
      <c r="S47" s="1" t="s">
        <v>369</v>
      </c>
      <c r="T47" s="1" t="s">
        <v>356</v>
      </c>
    </row>
    <row r="48">
      <c r="A48" s="1">
        <v>7.0</v>
      </c>
      <c r="B48" s="1" t="s">
        <v>982</v>
      </c>
      <c r="C48" s="1" t="s">
        <v>1176</v>
      </c>
      <c r="D48" s="1" t="s">
        <v>479</v>
      </c>
      <c r="E48" s="1" t="s">
        <v>365</v>
      </c>
      <c r="F48" s="1" t="s">
        <v>825</v>
      </c>
      <c r="G48" s="1" t="s">
        <v>1303</v>
      </c>
      <c r="H48" s="1" t="s">
        <v>1689</v>
      </c>
      <c r="I48" s="1" t="s">
        <v>1139</v>
      </c>
      <c r="J48" s="1" t="s">
        <v>1690</v>
      </c>
      <c r="K48" s="1" t="s">
        <v>857</v>
      </c>
      <c r="L48" s="1" t="s">
        <v>605</v>
      </c>
      <c r="M48" s="1" t="s">
        <v>1691</v>
      </c>
      <c r="N48" s="1" t="s">
        <v>473</v>
      </c>
      <c r="O48" s="1" t="s">
        <v>192</v>
      </c>
      <c r="P48" s="1" t="s">
        <v>1692</v>
      </c>
      <c r="Q48" s="1" t="s">
        <v>170</v>
      </c>
      <c r="R48" s="1" t="s">
        <v>583</v>
      </c>
      <c r="S48" s="1" t="s">
        <v>812</v>
      </c>
      <c r="T48" s="1" t="s">
        <v>1693</v>
      </c>
    </row>
    <row r="49">
      <c r="A49" s="1">
        <v>8.0</v>
      </c>
      <c r="B49" s="1" t="s">
        <v>1694</v>
      </c>
      <c r="C49" s="1" t="s">
        <v>1556</v>
      </c>
      <c r="D49" s="1" t="s">
        <v>963</v>
      </c>
      <c r="E49" s="1" t="s">
        <v>1695</v>
      </c>
      <c r="F49" s="1" t="s">
        <v>236</v>
      </c>
      <c r="G49" s="1" t="s">
        <v>1674</v>
      </c>
      <c r="H49" s="1" t="s">
        <v>1696</v>
      </c>
      <c r="I49" s="1" t="s">
        <v>744</v>
      </c>
      <c r="J49" s="1" t="s">
        <v>964</v>
      </c>
      <c r="K49" s="1" t="s">
        <v>1156</v>
      </c>
      <c r="L49" s="1" t="s">
        <v>1697</v>
      </c>
      <c r="M49" s="1" t="s">
        <v>1698</v>
      </c>
      <c r="N49" s="1" t="s">
        <v>1699</v>
      </c>
      <c r="O49" s="1" t="s">
        <v>936</v>
      </c>
      <c r="P49" s="1" t="s">
        <v>469</v>
      </c>
      <c r="Q49" s="1" t="s">
        <v>390</v>
      </c>
      <c r="R49" s="1" t="s">
        <v>1700</v>
      </c>
      <c r="S49" s="1" t="s">
        <v>57</v>
      </c>
      <c r="T49" s="1" t="s">
        <v>1353</v>
      </c>
    </row>
    <row r="50">
      <c r="A50" s="1">
        <v>9.0</v>
      </c>
      <c r="B50" s="1" t="s">
        <v>410</v>
      </c>
      <c r="C50" s="1" t="s">
        <v>717</v>
      </c>
      <c r="D50" s="1" t="s">
        <v>848</v>
      </c>
      <c r="E50" s="1" t="s">
        <v>378</v>
      </c>
      <c r="F50" s="1" t="s">
        <v>717</v>
      </c>
      <c r="G50" s="1" t="s">
        <v>85</v>
      </c>
      <c r="H50" s="1" t="s">
        <v>69</v>
      </c>
      <c r="I50" s="1" t="s">
        <v>848</v>
      </c>
      <c r="J50" s="1" t="s">
        <v>947</v>
      </c>
      <c r="K50" s="1" t="s">
        <v>1701</v>
      </c>
      <c r="L50" s="1" t="s">
        <v>1346</v>
      </c>
      <c r="M50" s="1" t="s">
        <v>1351</v>
      </c>
      <c r="N50" s="1" t="s">
        <v>1702</v>
      </c>
      <c r="O50" s="1" t="s">
        <v>1703</v>
      </c>
      <c r="P50" s="1" t="s">
        <v>179</v>
      </c>
      <c r="Q50" s="1" t="s">
        <v>1704</v>
      </c>
      <c r="R50" s="1" t="s">
        <v>525</v>
      </c>
      <c r="S50" s="1" t="s">
        <v>531</v>
      </c>
      <c r="T50" s="1" t="s">
        <v>1567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</row>
    <row r="2">
      <c r="A2" s="1">
        <v>0.0</v>
      </c>
      <c r="B2" s="1">
        <v>280.0</v>
      </c>
      <c r="C2" s="1">
        <v>555.0</v>
      </c>
      <c r="D2" s="1">
        <v>106.0</v>
      </c>
      <c r="E2" s="1">
        <v>38.0</v>
      </c>
      <c r="F2" s="1">
        <v>27.0</v>
      </c>
      <c r="G2" s="1">
        <v>5.0</v>
      </c>
      <c r="H2" s="1">
        <v>151.0</v>
      </c>
      <c r="I2" s="1">
        <v>1.0</v>
      </c>
      <c r="J2" s="1">
        <v>6.0</v>
      </c>
      <c r="K2" s="1">
        <v>90.0</v>
      </c>
      <c r="L2" s="1">
        <v>2.0</v>
      </c>
      <c r="M2" s="1">
        <v>12.0</v>
      </c>
      <c r="N2" s="1">
        <v>5.0</v>
      </c>
    </row>
    <row r="3">
      <c r="A3" s="1">
        <v>1.0</v>
      </c>
      <c r="B3" s="1">
        <v>3237.0</v>
      </c>
      <c r="C3" s="1">
        <v>402.0</v>
      </c>
      <c r="D3" s="1">
        <v>198.0</v>
      </c>
      <c r="E3" s="1">
        <v>995.0</v>
      </c>
      <c r="F3" s="1">
        <v>1430.0</v>
      </c>
      <c r="G3" s="1">
        <v>5688.0</v>
      </c>
      <c r="H3" s="1">
        <v>172.0</v>
      </c>
      <c r="I3" s="1">
        <v>7.0</v>
      </c>
      <c r="J3" s="1">
        <v>25.0</v>
      </c>
      <c r="K3" s="1">
        <v>137.0</v>
      </c>
      <c r="L3" s="1">
        <v>67.0</v>
      </c>
      <c r="M3" s="1">
        <v>32.0</v>
      </c>
      <c r="N3" s="1">
        <v>46.0</v>
      </c>
    </row>
    <row r="4">
      <c r="A4" s="1">
        <v>2.0</v>
      </c>
      <c r="B4" s="1">
        <v>11153.0</v>
      </c>
      <c r="C4" s="1">
        <v>2002.0</v>
      </c>
      <c r="D4" s="1">
        <v>1396.0</v>
      </c>
      <c r="E4" s="1">
        <v>4589.0</v>
      </c>
      <c r="F4" s="1">
        <v>4286.0</v>
      </c>
      <c r="G4" s="1">
        <v>2049.0</v>
      </c>
      <c r="H4" s="1">
        <v>1836.0</v>
      </c>
      <c r="I4" s="1">
        <v>113.0</v>
      </c>
      <c r="J4" s="1">
        <v>457.0</v>
      </c>
      <c r="K4" s="1">
        <v>379.0</v>
      </c>
      <c r="L4" s="1">
        <v>126.0</v>
      </c>
      <c r="M4" s="1">
        <v>44.0</v>
      </c>
      <c r="N4" s="1">
        <v>11.0</v>
      </c>
    </row>
    <row r="5">
      <c r="A5" s="1">
        <v>3.0</v>
      </c>
      <c r="B5" s="1">
        <v>4695.0</v>
      </c>
      <c r="C5" s="1">
        <v>6866.0</v>
      </c>
      <c r="D5" s="1">
        <v>14782.0</v>
      </c>
      <c r="E5" s="1">
        <v>12170.0</v>
      </c>
      <c r="F5" s="1">
        <v>2291.0</v>
      </c>
      <c r="G5" s="1">
        <v>563.0</v>
      </c>
      <c r="H5" s="1">
        <v>1175.0</v>
      </c>
      <c r="I5" s="1">
        <v>11933.0</v>
      </c>
      <c r="J5" s="1">
        <v>6031.0</v>
      </c>
      <c r="K5" s="1">
        <v>1776.0</v>
      </c>
      <c r="L5" s="1">
        <v>781.0</v>
      </c>
      <c r="M5" s="1">
        <v>155.0</v>
      </c>
      <c r="N5" s="1">
        <v>38.0</v>
      </c>
    </row>
    <row r="6">
      <c r="A6" s="1">
        <v>4.0</v>
      </c>
      <c r="B6" s="1">
        <v>13.0</v>
      </c>
      <c r="C6" s="1">
        <v>67.0</v>
      </c>
      <c r="D6" s="1">
        <v>2585.0</v>
      </c>
      <c r="E6" s="1">
        <v>2168.0</v>
      </c>
      <c r="F6" s="1">
        <v>488.0</v>
      </c>
      <c r="G6" s="1">
        <v>5.0</v>
      </c>
      <c r="H6" s="1">
        <v>3236.0</v>
      </c>
      <c r="I6" s="1">
        <v>19.0</v>
      </c>
      <c r="J6" s="1">
        <v>33.0</v>
      </c>
      <c r="K6" s="1">
        <v>932.0</v>
      </c>
      <c r="L6" s="1">
        <v>3580.0</v>
      </c>
      <c r="M6" s="1">
        <v>2033.0</v>
      </c>
      <c r="N6" s="1">
        <v>1171.0</v>
      </c>
    </row>
    <row r="7">
      <c r="A7" s="1">
        <v>5.0</v>
      </c>
      <c r="B7" s="1">
        <v>174.0</v>
      </c>
      <c r="C7" s="1">
        <v>538.0</v>
      </c>
      <c r="D7" s="1">
        <v>440.0</v>
      </c>
      <c r="E7" s="1">
        <v>102.0</v>
      </c>
      <c r="F7" s="1">
        <v>49.0</v>
      </c>
      <c r="G7" s="1">
        <v>25.0</v>
      </c>
      <c r="H7" s="1">
        <v>102.0</v>
      </c>
      <c r="I7" s="1">
        <v>28.0</v>
      </c>
      <c r="J7" s="1">
        <v>50.0</v>
      </c>
      <c r="K7" s="1">
        <v>111.0</v>
      </c>
      <c r="L7" s="1">
        <v>30.0</v>
      </c>
      <c r="M7" s="1">
        <v>12.0</v>
      </c>
      <c r="N7" s="1">
        <v>8.0</v>
      </c>
    </row>
    <row r="8">
      <c r="A8" s="1">
        <v>6.0</v>
      </c>
      <c r="B8" s="1">
        <v>160.0</v>
      </c>
      <c r="C8" s="1">
        <v>137.0</v>
      </c>
      <c r="D8" s="1">
        <v>13.0</v>
      </c>
      <c r="E8" s="1">
        <v>6.0</v>
      </c>
      <c r="F8" s="1">
        <v>6.0</v>
      </c>
      <c r="G8" s="1">
        <v>14.0</v>
      </c>
      <c r="H8" s="1">
        <v>40.0</v>
      </c>
      <c r="I8" s="1">
        <v>0.0</v>
      </c>
      <c r="J8" s="1">
        <v>0.0</v>
      </c>
      <c r="K8" s="1">
        <v>7.0</v>
      </c>
      <c r="L8" s="1">
        <v>12.0</v>
      </c>
      <c r="M8" s="1">
        <v>2.0</v>
      </c>
      <c r="N8" s="1">
        <v>2.0</v>
      </c>
    </row>
    <row r="9">
      <c r="A9" s="1">
        <v>7.0</v>
      </c>
      <c r="B9" s="1">
        <v>85.0</v>
      </c>
      <c r="C9" s="1">
        <v>122.0</v>
      </c>
      <c r="D9" s="1">
        <v>172.0</v>
      </c>
      <c r="E9" s="1">
        <v>296.0</v>
      </c>
      <c r="F9" s="1">
        <v>225.0</v>
      </c>
      <c r="G9" s="1">
        <v>237.0</v>
      </c>
      <c r="H9" s="1">
        <v>182.0</v>
      </c>
      <c r="I9" s="1">
        <v>4.0</v>
      </c>
      <c r="J9" s="1">
        <v>7.0</v>
      </c>
      <c r="K9" s="1">
        <v>52.0</v>
      </c>
      <c r="L9" s="1">
        <v>146.0</v>
      </c>
      <c r="M9" s="1">
        <v>53.0</v>
      </c>
      <c r="N9" s="1">
        <v>47.0</v>
      </c>
    </row>
    <row r="10">
      <c r="A10" s="1">
        <v>8.0</v>
      </c>
      <c r="B10" s="1">
        <v>136.0</v>
      </c>
      <c r="C10" s="1">
        <v>72.0</v>
      </c>
      <c r="D10" s="1">
        <v>279.0</v>
      </c>
      <c r="E10" s="1">
        <v>306.0</v>
      </c>
      <c r="F10" s="1">
        <v>118.0</v>
      </c>
      <c r="G10" s="1">
        <v>13.0</v>
      </c>
      <c r="H10" s="1">
        <v>190.0</v>
      </c>
      <c r="I10" s="1">
        <v>7.0</v>
      </c>
      <c r="J10" s="1">
        <v>13.0</v>
      </c>
      <c r="K10" s="1">
        <v>82.0</v>
      </c>
      <c r="L10" s="1">
        <v>37.0</v>
      </c>
      <c r="M10" s="1">
        <v>18.0</v>
      </c>
      <c r="N10" s="1">
        <v>4.0</v>
      </c>
    </row>
    <row r="11">
      <c r="A11" s="1">
        <v>9.0</v>
      </c>
      <c r="B11" s="1">
        <v>7.0</v>
      </c>
      <c r="C11" s="1">
        <v>62.0</v>
      </c>
      <c r="D11" s="1">
        <v>474.0</v>
      </c>
      <c r="E11" s="1">
        <v>253.0</v>
      </c>
      <c r="F11" s="1">
        <v>60.0</v>
      </c>
      <c r="G11" s="1">
        <v>1.0</v>
      </c>
      <c r="H11" s="1">
        <v>176.0</v>
      </c>
      <c r="I11" s="1">
        <v>8.0</v>
      </c>
      <c r="J11" s="1">
        <v>20.0</v>
      </c>
      <c r="K11" s="1">
        <v>74.0</v>
      </c>
      <c r="L11" s="1">
        <v>105.0</v>
      </c>
      <c r="M11" s="1">
        <v>30.0</v>
      </c>
      <c r="N11" s="1">
        <v>18.0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</row>
    <row r="21">
      <c r="A21" s="1">
        <v>0.0</v>
      </c>
      <c r="B21" s="1" t="str">
        <f t="shared" ref="B21:O21" si="1">LEFT(B41,4)</f>
        <v>0.33</v>
      </c>
      <c r="C21" s="1" t="str">
        <f t="shared" si="1"/>
        <v>0.54</v>
      </c>
      <c r="D21" s="1" t="str">
        <f t="shared" si="1"/>
        <v>0.43</v>
      </c>
      <c r="E21" s="1" t="str">
        <f t="shared" si="1"/>
        <v>0.32</v>
      </c>
      <c r="F21" s="1" t="str">
        <f t="shared" si="1"/>
        <v>0.33</v>
      </c>
      <c r="G21" s="1" t="str">
        <f t="shared" si="1"/>
        <v>0.20</v>
      </c>
      <c r="H21" s="1" t="str">
        <f t="shared" si="1"/>
        <v>0.48</v>
      </c>
      <c r="I21" s="1" t="str">
        <f t="shared" si="1"/>
        <v>0.00</v>
      </c>
      <c r="J21" s="1" t="str">
        <f t="shared" si="1"/>
        <v>0.50</v>
      </c>
      <c r="K21" s="1" t="str">
        <f t="shared" si="1"/>
        <v>0.46</v>
      </c>
      <c r="L21" s="1" t="str">
        <f t="shared" si="1"/>
        <v>0.50</v>
      </c>
      <c r="M21" s="1" t="str">
        <f t="shared" si="1"/>
        <v>0.50</v>
      </c>
      <c r="N21" s="1" t="str">
        <f t="shared" si="1"/>
        <v>0.80</v>
      </c>
      <c r="O21" s="1" t="str">
        <f t="shared" si="1"/>
        <v/>
      </c>
    </row>
    <row r="22">
      <c r="A22" s="1">
        <v>1.0</v>
      </c>
      <c r="B22" s="1" t="str">
        <f t="shared" ref="B22:O22" si="2">LEFT(B42,4)</f>
        <v>0.62</v>
      </c>
      <c r="C22" s="1" t="str">
        <f t="shared" si="2"/>
        <v>0.49</v>
      </c>
      <c r="D22" s="1" t="str">
        <f t="shared" si="2"/>
        <v>0.40</v>
      </c>
      <c r="E22" s="1" t="str">
        <f t="shared" si="2"/>
        <v>0.48</v>
      </c>
      <c r="F22" s="1" t="str">
        <f t="shared" si="2"/>
        <v>0.57</v>
      </c>
      <c r="G22" s="1" t="str">
        <f t="shared" si="2"/>
        <v>0.83</v>
      </c>
      <c r="H22" s="1" t="str">
        <f t="shared" si="2"/>
        <v>0.29</v>
      </c>
      <c r="I22" s="1" t="str">
        <f t="shared" si="2"/>
        <v>0.14</v>
      </c>
      <c r="J22" s="1" t="str">
        <f t="shared" si="2"/>
        <v>0.36</v>
      </c>
      <c r="K22" s="1" t="str">
        <f t="shared" si="2"/>
        <v>0.48</v>
      </c>
      <c r="L22" s="1" t="str">
        <f t="shared" si="2"/>
        <v>0.24</v>
      </c>
      <c r="M22" s="1" t="str">
        <f t="shared" si="2"/>
        <v>0.38</v>
      </c>
      <c r="N22" s="1" t="str">
        <f t="shared" si="2"/>
        <v>0.30</v>
      </c>
      <c r="O22" s="1" t="str">
        <f t="shared" si="2"/>
        <v/>
      </c>
    </row>
    <row r="23">
      <c r="A23" s="1">
        <v>2.0</v>
      </c>
      <c r="B23" s="1" t="str">
        <f t="shared" ref="B23:O23" si="3">LEFT(B43,4)</f>
        <v>0.76</v>
      </c>
      <c r="C23" s="1" t="str">
        <f t="shared" si="3"/>
        <v>0.64</v>
      </c>
      <c r="D23" s="1" t="str">
        <f t="shared" si="3"/>
        <v>0.65</v>
      </c>
      <c r="E23" s="1" t="str">
        <f t="shared" si="3"/>
        <v>0.79</v>
      </c>
      <c r="F23" s="1" t="str">
        <f t="shared" si="3"/>
        <v>0.84</v>
      </c>
      <c r="G23" s="1" t="str">
        <f t="shared" si="3"/>
        <v>0.68</v>
      </c>
      <c r="H23" s="1" t="str">
        <f t="shared" si="3"/>
        <v>0.76</v>
      </c>
      <c r="I23" s="1" t="str">
        <f t="shared" si="3"/>
        <v>0.58</v>
      </c>
      <c r="J23" s="1" t="str">
        <f t="shared" si="3"/>
        <v>0.72</v>
      </c>
      <c r="K23" s="1" t="str">
        <f t="shared" si="3"/>
        <v>0.66</v>
      </c>
      <c r="L23" s="1" t="str">
        <f t="shared" si="3"/>
        <v>0.32</v>
      </c>
      <c r="M23" s="1" t="str">
        <f t="shared" si="3"/>
        <v>0.55</v>
      </c>
      <c r="N23" s="1" t="str">
        <f t="shared" si="3"/>
        <v>0.36</v>
      </c>
      <c r="O23" s="1" t="str">
        <f t="shared" si="3"/>
        <v/>
      </c>
    </row>
    <row r="24">
      <c r="A24" s="1">
        <v>3.0</v>
      </c>
      <c r="B24" s="1" t="str">
        <f t="shared" ref="B24:O24" si="4">LEFT(B44,4)</f>
        <v>0.68</v>
      </c>
      <c r="C24" s="1" t="str">
        <f t="shared" si="4"/>
        <v>0.85</v>
      </c>
      <c r="D24" s="1" t="str">
        <f t="shared" si="4"/>
        <v>0.92</v>
      </c>
      <c r="E24" s="1" t="str">
        <f t="shared" si="4"/>
        <v>0.90</v>
      </c>
      <c r="F24" s="1" t="str">
        <f t="shared" si="4"/>
        <v>0.79</v>
      </c>
      <c r="G24" s="1" t="str">
        <f t="shared" si="4"/>
        <v>0.49</v>
      </c>
      <c r="H24" s="1" t="str">
        <f t="shared" si="4"/>
        <v>0.81</v>
      </c>
      <c r="I24" s="1" t="str">
        <f t="shared" si="4"/>
        <v>0.99</v>
      </c>
      <c r="J24" s="1" t="str">
        <f t="shared" si="4"/>
        <v>0.97</v>
      </c>
      <c r="K24" s="1" t="str">
        <f t="shared" si="4"/>
        <v>0.88</v>
      </c>
      <c r="L24" s="1" t="str">
        <f t="shared" si="4"/>
        <v>0.83</v>
      </c>
      <c r="M24" s="1" t="str">
        <f t="shared" si="4"/>
        <v>0.85</v>
      </c>
      <c r="N24" s="1" t="str">
        <f t="shared" si="4"/>
        <v>0.76</v>
      </c>
      <c r="O24" s="1" t="str">
        <f t="shared" si="4"/>
        <v/>
      </c>
    </row>
    <row r="25">
      <c r="A25" s="1">
        <v>4.0</v>
      </c>
      <c r="B25" s="1" t="str">
        <f t="shared" ref="B25:O25" si="5">LEFT(B45,4)</f>
        <v>0.23</v>
      </c>
      <c r="C25" s="1" t="str">
        <f t="shared" si="5"/>
        <v>0.48</v>
      </c>
      <c r="D25" s="1" t="str">
        <f t="shared" si="5"/>
        <v>0.87</v>
      </c>
      <c r="E25" s="1" t="str">
        <f t="shared" si="5"/>
        <v>0.82</v>
      </c>
      <c r="F25" s="1" t="str">
        <f t="shared" si="5"/>
        <v>0.77</v>
      </c>
      <c r="G25" s="1" t="str">
        <f t="shared" si="5"/>
        <v>0.40</v>
      </c>
      <c r="H25" s="1" t="str">
        <f t="shared" si="5"/>
        <v>0.88</v>
      </c>
      <c r="I25" s="1" t="str">
        <f t="shared" si="5"/>
        <v>0.84</v>
      </c>
      <c r="J25" s="1" t="str">
        <f t="shared" si="5"/>
        <v>0.76</v>
      </c>
      <c r="K25" s="1" t="str">
        <f t="shared" si="5"/>
        <v>0.87</v>
      </c>
      <c r="L25" s="1" t="str">
        <f t="shared" si="5"/>
        <v>0.93</v>
      </c>
      <c r="M25" s="1" t="str">
        <f t="shared" si="5"/>
        <v>0.95</v>
      </c>
      <c r="N25" s="1" t="str">
        <f t="shared" si="5"/>
        <v>0.93</v>
      </c>
      <c r="O25" s="1" t="str">
        <f t="shared" si="5"/>
        <v/>
      </c>
    </row>
    <row r="26">
      <c r="A26" s="1">
        <v>5.0</v>
      </c>
      <c r="B26" s="1" t="str">
        <f t="shared" ref="B26:O26" si="6">LEFT(B46,4)</f>
        <v>0.18</v>
      </c>
      <c r="C26" s="1" t="str">
        <f t="shared" si="6"/>
        <v>0.37</v>
      </c>
      <c r="D26" s="1" t="str">
        <f t="shared" si="6"/>
        <v>0.38</v>
      </c>
      <c r="E26" s="1" t="str">
        <f t="shared" si="6"/>
        <v>0.25</v>
      </c>
      <c r="F26" s="1" t="str">
        <f t="shared" si="6"/>
        <v>0.29</v>
      </c>
      <c r="G26" s="1" t="str">
        <f t="shared" si="6"/>
        <v>0.28</v>
      </c>
      <c r="H26" s="1" t="str">
        <f t="shared" si="6"/>
        <v>0.41</v>
      </c>
      <c r="I26" s="1" t="str">
        <f t="shared" si="6"/>
        <v>0.21</v>
      </c>
      <c r="J26" s="1" t="str">
        <f t="shared" si="6"/>
        <v>0.22</v>
      </c>
      <c r="K26" s="1" t="str">
        <f t="shared" si="6"/>
        <v>0.45</v>
      </c>
      <c r="L26" s="1" t="str">
        <f t="shared" si="6"/>
        <v>0.20</v>
      </c>
      <c r="M26" s="1" t="str">
        <f t="shared" si="6"/>
        <v>0.33</v>
      </c>
      <c r="N26" s="1" t="str">
        <f t="shared" si="6"/>
        <v>0.25</v>
      </c>
      <c r="O26" s="1" t="str">
        <f t="shared" si="6"/>
        <v/>
      </c>
    </row>
    <row r="27">
      <c r="A27" s="1">
        <v>6.0</v>
      </c>
      <c r="B27" s="1" t="str">
        <f t="shared" ref="B27:O27" si="7">LEFT(B47,4)</f>
        <v>0.29</v>
      </c>
      <c r="C27" s="1" t="str">
        <f t="shared" si="7"/>
        <v>0.33</v>
      </c>
      <c r="D27" s="1" t="str">
        <f t="shared" si="7"/>
        <v>0.15</v>
      </c>
      <c r="E27" s="1" t="str">
        <f t="shared" si="7"/>
        <v>0.17</v>
      </c>
      <c r="F27" s="1" t="str">
        <f t="shared" si="7"/>
        <v>0.33</v>
      </c>
      <c r="G27" s="1" t="str">
        <f t="shared" si="7"/>
        <v>0.14</v>
      </c>
      <c r="H27" s="1" t="str">
        <f t="shared" si="7"/>
        <v>0.30</v>
      </c>
      <c r="I27" s="1" t="str">
        <f t="shared" si="7"/>
        <v/>
      </c>
      <c r="J27" s="1" t="str">
        <f t="shared" si="7"/>
        <v/>
      </c>
      <c r="K27" s="1" t="str">
        <f t="shared" si="7"/>
        <v>0.00</v>
      </c>
      <c r="L27" s="1" t="str">
        <f t="shared" si="7"/>
        <v>0.08</v>
      </c>
      <c r="M27" s="1" t="str">
        <f t="shared" si="7"/>
        <v>0.00</v>
      </c>
      <c r="N27" s="1" t="str">
        <f t="shared" si="7"/>
        <v>0.00</v>
      </c>
      <c r="O27" s="1" t="str">
        <f t="shared" si="7"/>
        <v/>
      </c>
    </row>
    <row r="28">
      <c r="A28" s="1">
        <v>7.0</v>
      </c>
      <c r="B28" s="1" t="str">
        <f t="shared" ref="B28:O28" si="8">LEFT(B48,4)</f>
        <v>0.15</v>
      </c>
      <c r="C28" s="1" t="str">
        <f t="shared" si="8"/>
        <v>0.15</v>
      </c>
      <c r="D28" s="1" t="str">
        <f t="shared" si="8"/>
        <v>0.25</v>
      </c>
      <c r="E28" s="1" t="str">
        <f t="shared" si="8"/>
        <v>0.25</v>
      </c>
      <c r="F28" s="1" t="str">
        <f t="shared" si="8"/>
        <v>0.32</v>
      </c>
      <c r="G28" s="1" t="str">
        <f t="shared" si="8"/>
        <v>0.25</v>
      </c>
      <c r="H28" s="1" t="str">
        <f t="shared" si="8"/>
        <v>0.31</v>
      </c>
      <c r="I28" s="1" t="str">
        <f t="shared" si="8"/>
        <v>0.50</v>
      </c>
      <c r="J28" s="1" t="str">
        <f t="shared" si="8"/>
        <v>0.00</v>
      </c>
      <c r="K28" s="1" t="str">
        <f t="shared" si="8"/>
        <v>0.29</v>
      </c>
      <c r="L28" s="1" t="str">
        <f t="shared" si="8"/>
        <v>0.27</v>
      </c>
      <c r="M28" s="1" t="str">
        <f t="shared" si="8"/>
        <v>0.36</v>
      </c>
      <c r="N28" s="1" t="str">
        <f t="shared" si="8"/>
        <v>0.36</v>
      </c>
      <c r="O28" s="1" t="str">
        <f t="shared" si="8"/>
        <v/>
      </c>
    </row>
    <row r="29">
      <c r="A29" s="1">
        <v>8.0</v>
      </c>
      <c r="B29" s="1" t="str">
        <f t="shared" ref="B29:O29" si="9">LEFT(B49,4)</f>
        <v>0.12</v>
      </c>
      <c r="C29" s="1" t="str">
        <f t="shared" si="9"/>
        <v>0.14</v>
      </c>
      <c r="D29" s="1" t="str">
        <f t="shared" si="9"/>
        <v>0.39</v>
      </c>
      <c r="E29" s="1" t="str">
        <f t="shared" si="9"/>
        <v>0.38</v>
      </c>
      <c r="F29" s="1" t="str">
        <f t="shared" si="9"/>
        <v>0.25</v>
      </c>
      <c r="G29" s="1" t="str">
        <f t="shared" si="9"/>
        <v>0.08</v>
      </c>
      <c r="H29" s="1" t="str">
        <f t="shared" si="9"/>
        <v>0.39</v>
      </c>
      <c r="I29" s="1" t="str">
        <f t="shared" si="9"/>
        <v>0.00</v>
      </c>
      <c r="J29" s="1" t="str">
        <f t="shared" si="9"/>
        <v>0.23</v>
      </c>
      <c r="K29" s="1" t="str">
        <f t="shared" si="9"/>
        <v>0.41</v>
      </c>
      <c r="L29" s="1" t="str">
        <f t="shared" si="9"/>
        <v>0.14</v>
      </c>
      <c r="M29" s="1" t="str">
        <f t="shared" si="9"/>
        <v>0.33</v>
      </c>
      <c r="N29" s="1" t="str">
        <f t="shared" si="9"/>
        <v>0.00</v>
      </c>
      <c r="O29" s="1" t="str">
        <f t="shared" si="9"/>
        <v/>
      </c>
    </row>
    <row r="30">
      <c r="A30" s="1">
        <v>9.0</v>
      </c>
      <c r="B30" s="1" t="str">
        <f t="shared" ref="B30:O30" si="10">LEFT(B50,4)</f>
        <v>0.00</v>
      </c>
      <c r="C30" s="1" t="str">
        <f t="shared" si="10"/>
        <v>0.37</v>
      </c>
      <c r="D30" s="1" t="str">
        <f t="shared" si="10"/>
        <v>0.54</v>
      </c>
      <c r="E30" s="1" t="str">
        <f t="shared" si="10"/>
        <v>0.57</v>
      </c>
      <c r="F30" s="1" t="str">
        <f t="shared" si="10"/>
        <v>0.62</v>
      </c>
      <c r="G30" s="1" t="str">
        <f t="shared" si="10"/>
        <v>0.00</v>
      </c>
      <c r="H30" s="1" t="str">
        <f t="shared" si="10"/>
        <v>0.49</v>
      </c>
      <c r="I30" s="1" t="str">
        <f t="shared" si="10"/>
        <v>0.62</v>
      </c>
      <c r="J30" s="1" t="str">
        <f t="shared" si="10"/>
        <v>0.35</v>
      </c>
      <c r="K30" s="1" t="str">
        <f t="shared" si="10"/>
        <v>0.49</v>
      </c>
      <c r="L30" s="1" t="str">
        <f t="shared" si="10"/>
        <v>0.45</v>
      </c>
      <c r="M30" s="1" t="str">
        <f t="shared" si="10"/>
        <v>0.53</v>
      </c>
      <c r="N30" s="1" t="str">
        <f t="shared" si="10"/>
        <v>0.39</v>
      </c>
      <c r="O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</row>
    <row r="41">
      <c r="A41" s="1">
        <v>0.0</v>
      </c>
      <c r="B41" s="1" t="s">
        <v>386</v>
      </c>
      <c r="C41" s="1" t="s">
        <v>1705</v>
      </c>
      <c r="D41" s="1" t="s">
        <v>1512</v>
      </c>
      <c r="E41" s="1" t="s">
        <v>55</v>
      </c>
      <c r="F41" s="1" t="s">
        <v>1706</v>
      </c>
      <c r="G41" s="1" t="s">
        <v>403</v>
      </c>
      <c r="H41" s="1" t="s">
        <v>1022</v>
      </c>
      <c r="I41" s="1" t="s">
        <v>83</v>
      </c>
      <c r="J41" s="1" t="s">
        <v>569</v>
      </c>
      <c r="K41" s="1" t="s">
        <v>1707</v>
      </c>
      <c r="L41" s="1" t="s">
        <v>410</v>
      </c>
      <c r="M41" s="1" t="s">
        <v>355</v>
      </c>
      <c r="N41" s="1" t="s">
        <v>233</v>
      </c>
    </row>
    <row r="42">
      <c r="A42" s="1">
        <v>1.0</v>
      </c>
      <c r="B42" s="1" t="s">
        <v>710</v>
      </c>
      <c r="C42" s="1" t="s">
        <v>1708</v>
      </c>
      <c r="D42" s="1" t="s">
        <v>72</v>
      </c>
      <c r="E42" s="1" t="s">
        <v>1709</v>
      </c>
      <c r="F42" s="1" t="s">
        <v>160</v>
      </c>
      <c r="G42" s="1" t="s">
        <v>488</v>
      </c>
      <c r="H42" s="1" t="s">
        <v>1584</v>
      </c>
      <c r="I42" s="1" t="s">
        <v>642</v>
      </c>
      <c r="J42" s="1" t="s">
        <v>1710</v>
      </c>
      <c r="K42" s="1" t="s">
        <v>1711</v>
      </c>
      <c r="L42" s="1" t="s">
        <v>1712</v>
      </c>
      <c r="M42" s="1" t="s">
        <v>1713</v>
      </c>
      <c r="N42" s="1" t="s">
        <v>1714</v>
      </c>
    </row>
    <row r="43">
      <c r="A43" s="1">
        <v>2.0</v>
      </c>
      <c r="B43" s="1" t="s">
        <v>205</v>
      </c>
      <c r="C43" s="1" t="s">
        <v>221</v>
      </c>
      <c r="D43" s="1" t="s">
        <v>493</v>
      </c>
      <c r="E43" s="1" t="s">
        <v>170</v>
      </c>
      <c r="F43" s="1" t="s">
        <v>605</v>
      </c>
      <c r="G43" s="1" t="s">
        <v>430</v>
      </c>
      <c r="H43" s="1" t="s">
        <v>1076</v>
      </c>
      <c r="I43" s="1" t="s">
        <v>1715</v>
      </c>
      <c r="J43" s="1" t="s">
        <v>199</v>
      </c>
      <c r="K43" s="1" t="s">
        <v>139</v>
      </c>
      <c r="L43" s="1" t="s">
        <v>1716</v>
      </c>
      <c r="M43" s="1" t="s">
        <v>436</v>
      </c>
      <c r="N43" s="1" t="s">
        <v>780</v>
      </c>
    </row>
    <row r="44">
      <c r="A44" s="1">
        <v>3.0</v>
      </c>
      <c r="B44" s="1" t="s">
        <v>596</v>
      </c>
      <c r="C44" s="1" t="s">
        <v>1429</v>
      </c>
      <c r="D44" s="1" t="s">
        <v>1691</v>
      </c>
      <c r="E44" s="1" t="s">
        <v>192</v>
      </c>
      <c r="F44" s="1" t="s">
        <v>170</v>
      </c>
      <c r="G44" s="1" t="s">
        <v>522</v>
      </c>
      <c r="H44" s="1" t="s">
        <v>708</v>
      </c>
      <c r="I44" s="1" t="s">
        <v>1004</v>
      </c>
      <c r="J44" s="1" t="s">
        <v>216</v>
      </c>
      <c r="K44" s="1" t="s">
        <v>1717</v>
      </c>
      <c r="L44" s="1" t="s">
        <v>829</v>
      </c>
      <c r="M44" s="1" t="s">
        <v>1718</v>
      </c>
      <c r="N44" s="1" t="s">
        <v>111</v>
      </c>
    </row>
    <row r="45">
      <c r="A45" s="1">
        <v>4.0</v>
      </c>
      <c r="B45" s="1" t="s">
        <v>636</v>
      </c>
      <c r="C45" s="1" t="s">
        <v>179</v>
      </c>
      <c r="D45" s="1" t="s">
        <v>807</v>
      </c>
      <c r="E45" s="1" t="s">
        <v>343</v>
      </c>
      <c r="F45" s="1" t="s">
        <v>478</v>
      </c>
      <c r="G45" s="1" t="s">
        <v>753</v>
      </c>
      <c r="H45" s="1" t="s">
        <v>492</v>
      </c>
      <c r="I45" s="1" t="s">
        <v>1003</v>
      </c>
      <c r="J45" s="1" t="s">
        <v>300</v>
      </c>
      <c r="K45" s="1" t="s">
        <v>906</v>
      </c>
      <c r="L45" s="1" t="s">
        <v>1719</v>
      </c>
      <c r="M45" s="1" t="s">
        <v>356</v>
      </c>
      <c r="N45" s="1" t="s">
        <v>210</v>
      </c>
    </row>
    <row r="46">
      <c r="A46" s="1">
        <v>5.0</v>
      </c>
      <c r="B46" s="1" t="s">
        <v>524</v>
      </c>
      <c r="C46" s="1" t="s">
        <v>64</v>
      </c>
      <c r="D46" s="1" t="s">
        <v>466</v>
      </c>
      <c r="E46" s="1" t="s">
        <v>1390</v>
      </c>
      <c r="F46" s="1" t="s">
        <v>373</v>
      </c>
      <c r="G46" s="1" t="s">
        <v>1720</v>
      </c>
      <c r="H46" s="1" t="s">
        <v>1721</v>
      </c>
      <c r="I46" s="1" t="s">
        <v>546</v>
      </c>
      <c r="J46" s="1" t="s">
        <v>951</v>
      </c>
      <c r="K46" s="1" t="s">
        <v>717</v>
      </c>
      <c r="L46" s="1" t="s">
        <v>1722</v>
      </c>
      <c r="M46" s="1" t="s">
        <v>517</v>
      </c>
      <c r="N46" s="1" t="s">
        <v>244</v>
      </c>
    </row>
    <row r="47">
      <c r="A47" s="1">
        <v>6.0</v>
      </c>
      <c r="B47" s="1" t="s">
        <v>1723</v>
      </c>
      <c r="C47" s="1" t="s">
        <v>1580</v>
      </c>
      <c r="D47" s="1" t="s">
        <v>1415</v>
      </c>
      <c r="E47" s="1" t="s">
        <v>1323</v>
      </c>
      <c r="F47" s="1" t="s">
        <v>280</v>
      </c>
      <c r="G47" s="1" t="s">
        <v>1724</v>
      </c>
      <c r="H47" s="1" t="s">
        <v>1725</v>
      </c>
      <c r="K47" s="1" t="s">
        <v>961</v>
      </c>
      <c r="L47" s="1" t="s">
        <v>1232</v>
      </c>
      <c r="M47" s="1" t="s">
        <v>56</v>
      </c>
      <c r="N47" s="1" t="s">
        <v>134</v>
      </c>
    </row>
    <row r="48">
      <c r="A48" s="1">
        <v>7.0</v>
      </c>
      <c r="B48" s="1" t="s">
        <v>1726</v>
      </c>
      <c r="C48" s="1" t="s">
        <v>1290</v>
      </c>
      <c r="D48" s="1" t="s">
        <v>781</v>
      </c>
      <c r="E48" s="1" t="s">
        <v>1268</v>
      </c>
      <c r="F48" s="1" t="s">
        <v>733</v>
      </c>
      <c r="G48" s="1" t="s">
        <v>1214</v>
      </c>
      <c r="H48" s="1" t="s">
        <v>1318</v>
      </c>
      <c r="I48" s="1" t="s">
        <v>410</v>
      </c>
      <c r="J48" s="1" t="s">
        <v>960</v>
      </c>
      <c r="K48" s="1" t="s">
        <v>292</v>
      </c>
      <c r="L48" s="1" t="s">
        <v>1235</v>
      </c>
      <c r="M48" s="1" t="s">
        <v>114</v>
      </c>
      <c r="N48" s="1" t="s">
        <v>615</v>
      </c>
    </row>
    <row r="49">
      <c r="A49" s="1">
        <v>8.0</v>
      </c>
      <c r="B49" s="1" t="s">
        <v>1158</v>
      </c>
      <c r="C49" s="1" t="s">
        <v>1727</v>
      </c>
      <c r="D49" s="1" t="s">
        <v>543</v>
      </c>
      <c r="E49" s="1" t="s">
        <v>1346</v>
      </c>
      <c r="F49" s="1" t="s">
        <v>852</v>
      </c>
      <c r="G49" s="1" t="s">
        <v>1728</v>
      </c>
      <c r="H49" s="1" t="s">
        <v>659</v>
      </c>
      <c r="I49" s="1" t="s">
        <v>1729</v>
      </c>
      <c r="J49" s="1" t="s">
        <v>541</v>
      </c>
      <c r="K49" s="1" t="s">
        <v>1730</v>
      </c>
      <c r="L49" s="1" t="s">
        <v>1731</v>
      </c>
      <c r="M49" s="1" t="s">
        <v>869</v>
      </c>
      <c r="N49" s="1" t="s">
        <v>1353</v>
      </c>
    </row>
    <row r="50">
      <c r="A50" s="1">
        <v>9.0</v>
      </c>
      <c r="B50" s="1" t="s">
        <v>961</v>
      </c>
      <c r="C50" s="1" t="s">
        <v>1409</v>
      </c>
      <c r="D50" s="1" t="s">
        <v>121</v>
      </c>
      <c r="E50" s="1" t="s">
        <v>1732</v>
      </c>
      <c r="F50" s="1" t="s">
        <v>994</v>
      </c>
      <c r="G50" s="1" t="s">
        <v>56</v>
      </c>
      <c r="H50" s="1" t="s">
        <v>1733</v>
      </c>
      <c r="I50" s="1" t="s">
        <v>1633</v>
      </c>
      <c r="J50" s="1" t="s">
        <v>247</v>
      </c>
      <c r="K50" s="1" t="s">
        <v>1734</v>
      </c>
      <c r="L50" s="1" t="s">
        <v>1735</v>
      </c>
      <c r="M50" s="1" t="s">
        <v>502</v>
      </c>
      <c r="N50" s="1" t="s">
        <v>872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</row>
    <row r="2">
      <c r="A2" s="1">
        <v>0.0</v>
      </c>
      <c r="B2" s="1">
        <v>312.0</v>
      </c>
      <c r="C2" s="1">
        <v>651.0</v>
      </c>
      <c r="D2" s="1">
        <v>232.0</v>
      </c>
      <c r="E2" s="1">
        <v>86.0</v>
      </c>
      <c r="F2" s="1">
        <v>32.0</v>
      </c>
      <c r="G2" s="1">
        <v>15.0</v>
      </c>
      <c r="H2" s="1">
        <v>125.0</v>
      </c>
      <c r="I2" s="1">
        <v>19.0</v>
      </c>
      <c r="J2" s="1">
        <v>45.0</v>
      </c>
      <c r="K2" s="1">
        <v>69.0</v>
      </c>
      <c r="L2" s="1">
        <v>6.0</v>
      </c>
      <c r="M2" s="1">
        <v>25.0</v>
      </c>
      <c r="N2" s="1">
        <v>39.0</v>
      </c>
      <c r="O2" s="1">
        <v>1.0</v>
      </c>
      <c r="P2" s="1">
        <v>5.0</v>
      </c>
    </row>
    <row r="3">
      <c r="A3" s="1">
        <v>1.0</v>
      </c>
      <c r="B3" s="1">
        <v>1507.0</v>
      </c>
      <c r="C3" s="1">
        <v>178.0</v>
      </c>
      <c r="D3" s="1">
        <v>107.0</v>
      </c>
      <c r="E3" s="1">
        <v>588.0</v>
      </c>
      <c r="F3" s="1">
        <v>1151.0</v>
      </c>
      <c r="G3" s="1">
        <v>3503.0</v>
      </c>
      <c r="H3" s="1">
        <v>86.0</v>
      </c>
      <c r="I3" s="1">
        <v>2.0</v>
      </c>
      <c r="J3" s="1">
        <v>17.0</v>
      </c>
      <c r="K3" s="1">
        <v>36.0</v>
      </c>
      <c r="L3" s="1">
        <v>57.0</v>
      </c>
      <c r="M3" s="1">
        <v>23.0</v>
      </c>
      <c r="N3" s="1">
        <v>159.0</v>
      </c>
      <c r="O3" s="1">
        <v>23.0</v>
      </c>
      <c r="P3" s="1">
        <v>4.0</v>
      </c>
    </row>
    <row r="4">
      <c r="A4" s="1">
        <v>2.0</v>
      </c>
      <c r="B4" s="1">
        <v>9234.0</v>
      </c>
      <c r="C4" s="1">
        <v>946.0</v>
      </c>
      <c r="D4" s="1">
        <v>412.0</v>
      </c>
      <c r="E4" s="1">
        <v>1714.0</v>
      </c>
      <c r="F4" s="1">
        <v>2764.0</v>
      </c>
      <c r="G4" s="1">
        <v>2091.0</v>
      </c>
      <c r="H4" s="1">
        <v>397.0</v>
      </c>
      <c r="I4" s="1">
        <v>40.0</v>
      </c>
      <c r="J4" s="1">
        <v>184.0</v>
      </c>
      <c r="K4" s="1">
        <v>47.0</v>
      </c>
      <c r="L4" s="1">
        <v>75.0</v>
      </c>
      <c r="M4" s="1">
        <v>10.0</v>
      </c>
      <c r="N4" s="1">
        <v>15.0</v>
      </c>
      <c r="O4" s="1">
        <v>20.0</v>
      </c>
      <c r="P4" s="1">
        <v>8.0</v>
      </c>
    </row>
    <row r="5">
      <c r="A5" s="1">
        <v>3.0</v>
      </c>
      <c r="B5" s="1">
        <v>4433.0</v>
      </c>
      <c r="C5" s="1">
        <v>4436.0</v>
      </c>
      <c r="D5" s="1">
        <v>5853.0</v>
      </c>
      <c r="E5" s="1">
        <v>9176.0</v>
      </c>
      <c r="F5" s="1">
        <v>2319.0</v>
      </c>
      <c r="G5" s="1">
        <v>1021.0</v>
      </c>
      <c r="H5" s="1">
        <v>151.0</v>
      </c>
      <c r="I5" s="1">
        <v>6765.0</v>
      </c>
      <c r="J5" s="1">
        <v>2989.0</v>
      </c>
      <c r="K5" s="1">
        <v>444.0</v>
      </c>
      <c r="L5" s="1">
        <v>173.0</v>
      </c>
      <c r="M5" s="1">
        <v>27.0</v>
      </c>
      <c r="N5" s="1">
        <v>74.0</v>
      </c>
      <c r="O5" s="1">
        <v>26.0</v>
      </c>
      <c r="P5" s="1">
        <v>7.0</v>
      </c>
    </row>
    <row r="6">
      <c r="A6" s="1">
        <v>4.0</v>
      </c>
      <c r="B6" s="1">
        <v>8.0</v>
      </c>
      <c r="C6" s="1">
        <v>84.0</v>
      </c>
      <c r="D6" s="1">
        <v>1673.0</v>
      </c>
      <c r="E6" s="1">
        <v>1539.0</v>
      </c>
      <c r="F6" s="1">
        <v>1072.0</v>
      </c>
      <c r="G6" s="1">
        <v>9.0</v>
      </c>
      <c r="H6" s="1">
        <v>5265.0</v>
      </c>
      <c r="I6" s="1">
        <v>44.0</v>
      </c>
      <c r="J6" s="1">
        <v>69.0</v>
      </c>
      <c r="K6" s="1">
        <v>696.0</v>
      </c>
      <c r="L6" s="1">
        <v>5592.0</v>
      </c>
      <c r="M6" s="1">
        <v>4375.0</v>
      </c>
      <c r="N6" s="1">
        <v>4013.0</v>
      </c>
      <c r="O6" s="1">
        <v>4311.0</v>
      </c>
      <c r="P6" s="1">
        <v>1286.0</v>
      </c>
    </row>
    <row r="7">
      <c r="A7" s="1">
        <v>5.0</v>
      </c>
      <c r="B7" s="1">
        <v>188.0</v>
      </c>
      <c r="C7" s="1">
        <v>1853.0</v>
      </c>
      <c r="D7" s="1">
        <v>7054.0</v>
      </c>
      <c r="E7" s="1">
        <v>3218.0</v>
      </c>
      <c r="F7" s="1">
        <v>345.0</v>
      </c>
      <c r="G7" s="1">
        <v>79.0</v>
      </c>
      <c r="H7" s="1">
        <v>1298.0</v>
      </c>
      <c r="I7" s="1">
        <v>2695.0</v>
      </c>
      <c r="J7" s="1">
        <v>1971.0</v>
      </c>
      <c r="K7" s="1">
        <v>2025.0</v>
      </c>
      <c r="L7" s="1">
        <v>1261.0</v>
      </c>
      <c r="M7" s="1">
        <v>2231.0</v>
      </c>
      <c r="N7" s="1">
        <v>1957.0</v>
      </c>
      <c r="O7" s="1">
        <v>187.0</v>
      </c>
      <c r="P7" s="1">
        <v>108.0</v>
      </c>
    </row>
    <row r="8">
      <c r="A8" s="1">
        <v>6.0</v>
      </c>
      <c r="B8" s="1">
        <v>99.0</v>
      </c>
      <c r="C8" s="1">
        <v>111.0</v>
      </c>
      <c r="D8" s="1">
        <v>148.0</v>
      </c>
      <c r="E8" s="1">
        <v>150.0</v>
      </c>
      <c r="F8" s="1">
        <v>41.0</v>
      </c>
      <c r="G8" s="1">
        <v>27.0</v>
      </c>
      <c r="H8" s="1">
        <v>197.0</v>
      </c>
      <c r="I8" s="1">
        <v>5.0</v>
      </c>
      <c r="J8" s="1">
        <v>27.0</v>
      </c>
      <c r="K8" s="1">
        <v>63.0</v>
      </c>
      <c r="L8" s="1">
        <v>45.0</v>
      </c>
      <c r="M8" s="1">
        <v>48.0</v>
      </c>
      <c r="N8" s="1">
        <v>46.0</v>
      </c>
      <c r="O8" s="1">
        <v>8.0</v>
      </c>
      <c r="P8" s="1">
        <v>15.0</v>
      </c>
    </row>
    <row r="9">
      <c r="A9" s="1">
        <v>7.0</v>
      </c>
      <c r="B9" s="1">
        <v>23.0</v>
      </c>
      <c r="C9" s="1">
        <v>89.0</v>
      </c>
      <c r="D9" s="1">
        <v>83.0</v>
      </c>
      <c r="E9" s="1">
        <v>79.0</v>
      </c>
      <c r="F9" s="1">
        <v>73.0</v>
      </c>
      <c r="G9" s="1">
        <v>84.0</v>
      </c>
      <c r="H9" s="1">
        <v>94.0</v>
      </c>
      <c r="I9" s="1">
        <v>1.0</v>
      </c>
      <c r="J9" s="1">
        <v>5.0</v>
      </c>
      <c r="K9" s="1">
        <v>17.0</v>
      </c>
      <c r="L9" s="1">
        <v>166.0</v>
      </c>
      <c r="M9" s="1">
        <v>72.0</v>
      </c>
      <c r="N9" s="1">
        <v>170.0</v>
      </c>
      <c r="O9" s="1">
        <v>53.0</v>
      </c>
      <c r="P9" s="1">
        <v>17.0</v>
      </c>
    </row>
    <row r="10">
      <c r="A10" s="1">
        <v>8.0</v>
      </c>
      <c r="B10" s="1">
        <v>85.0</v>
      </c>
      <c r="C10" s="1">
        <v>87.0</v>
      </c>
      <c r="D10" s="1">
        <v>421.0</v>
      </c>
      <c r="E10" s="1">
        <v>553.0</v>
      </c>
      <c r="F10" s="1">
        <v>239.0</v>
      </c>
      <c r="G10" s="1">
        <v>28.0</v>
      </c>
      <c r="H10" s="1">
        <v>140.0</v>
      </c>
      <c r="I10" s="1">
        <v>21.0</v>
      </c>
      <c r="J10" s="1">
        <v>73.0</v>
      </c>
      <c r="K10" s="1">
        <v>121.0</v>
      </c>
      <c r="L10" s="1">
        <v>108.0</v>
      </c>
      <c r="M10" s="1">
        <v>32.0</v>
      </c>
      <c r="N10" s="1">
        <v>44.0</v>
      </c>
      <c r="O10" s="1">
        <v>12.0</v>
      </c>
      <c r="P10" s="1">
        <v>9.0</v>
      </c>
    </row>
    <row r="11">
      <c r="A11" s="1">
        <v>9.0</v>
      </c>
      <c r="B11" s="1">
        <v>3.0</v>
      </c>
      <c r="C11" s="1">
        <v>115.0</v>
      </c>
      <c r="D11" s="1">
        <v>788.0</v>
      </c>
      <c r="E11" s="1">
        <v>368.0</v>
      </c>
      <c r="F11" s="1">
        <v>59.0</v>
      </c>
      <c r="G11" s="1">
        <v>3.0</v>
      </c>
      <c r="H11" s="1">
        <v>156.0</v>
      </c>
      <c r="I11" s="1">
        <v>33.0</v>
      </c>
      <c r="J11" s="1">
        <v>36.0</v>
      </c>
      <c r="K11" s="1">
        <v>67.0</v>
      </c>
      <c r="L11" s="1">
        <v>384.0</v>
      </c>
      <c r="M11" s="1">
        <v>147.0</v>
      </c>
      <c r="N11" s="1">
        <v>267.0</v>
      </c>
      <c r="O11" s="1">
        <v>71.0</v>
      </c>
      <c r="P11" s="1">
        <v>14.0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</row>
    <row r="21">
      <c r="A21" s="1">
        <v>0.0</v>
      </c>
      <c r="B21" s="1" t="str">
        <f t="shared" ref="B21:P21" si="1">LEFT(B41,4)</f>
        <v>0.50</v>
      </c>
      <c r="C21" s="1" t="str">
        <f t="shared" si="1"/>
        <v>0.67</v>
      </c>
      <c r="D21" s="1" t="str">
        <f t="shared" si="1"/>
        <v>0.53</v>
      </c>
      <c r="E21" s="1" t="str">
        <f t="shared" si="1"/>
        <v>0.38</v>
      </c>
      <c r="F21" s="1" t="str">
        <f t="shared" si="1"/>
        <v>0.31</v>
      </c>
      <c r="G21" s="1" t="str">
        <f t="shared" si="1"/>
        <v>0.00</v>
      </c>
      <c r="H21" s="1" t="str">
        <f t="shared" si="1"/>
        <v>0.30</v>
      </c>
      <c r="I21" s="1" t="str">
        <f t="shared" si="1"/>
        <v>0.63</v>
      </c>
      <c r="J21" s="1" t="str">
        <f t="shared" si="1"/>
        <v>0.51</v>
      </c>
      <c r="K21" s="1" t="str">
        <f t="shared" si="1"/>
        <v>0.52</v>
      </c>
      <c r="L21" s="1" t="str">
        <f t="shared" si="1"/>
        <v>0.50</v>
      </c>
      <c r="M21" s="1" t="str">
        <f t="shared" si="1"/>
        <v>0.28</v>
      </c>
      <c r="N21" s="1" t="str">
        <f t="shared" si="1"/>
        <v>0.23</v>
      </c>
      <c r="O21" s="1" t="str">
        <f t="shared" si="1"/>
        <v>1.00</v>
      </c>
      <c r="P21" s="1" t="str">
        <f t="shared" si="1"/>
        <v>0.00</v>
      </c>
    </row>
    <row r="22">
      <c r="A22" s="1">
        <v>1.0</v>
      </c>
      <c r="B22" s="1" t="str">
        <f t="shared" ref="B22:P22" si="2">LEFT(B42,4)</f>
        <v>0.57</v>
      </c>
      <c r="C22" s="1" t="str">
        <f t="shared" si="2"/>
        <v>0.36</v>
      </c>
      <c r="D22" s="1" t="str">
        <f t="shared" si="2"/>
        <v>0.31</v>
      </c>
      <c r="E22" s="1" t="str">
        <f t="shared" si="2"/>
        <v>0.44</v>
      </c>
      <c r="F22" s="1" t="str">
        <f t="shared" si="2"/>
        <v>0.52</v>
      </c>
      <c r="G22" s="1" t="str">
        <f t="shared" si="2"/>
        <v>0.76</v>
      </c>
      <c r="H22" s="1" t="str">
        <f t="shared" si="2"/>
        <v>0.24</v>
      </c>
      <c r="I22" s="1" t="str">
        <f t="shared" si="2"/>
        <v>0.50</v>
      </c>
      <c r="J22" s="1" t="str">
        <f t="shared" si="2"/>
        <v>0.29</v>
      </c>
      <c r="K22" s="1" t="str">
        <f t="shared" si="2"/>
        <v>0.39</v>
      </c>
      <c r="L22" s="1" t="str">
        <f t="shared" si="2"/>
        <v>0.19</v>
      </c>
      <c r="M22" s="1" t="str">
        <f t="shared" si="2"/>
        <v>0.26</v>
      </c>
      <c r="N22" s="1" t="str">
        <f t="shared" si="2"/>
        <v>0.32</v>
      </c>
      <c r="O22" s="1" t="str">
        <f t="shared" si="2"/>
        <v>0.22</v>
      </c>
      <c r="P22" s="1" t="str">
        <f t="shared" si="2"/>
        <v>0.50</v>
      </c>
    </row>
    <row r="23">
      <c r="A23" s="1">
        <v>2.0</v>
      </c>
      <c r="B23" s="1" t="str">
        <f t="shared" ref="B23:P23" si="3">LEFT(B43,4)</f>
        <v>0.78</v>
      </c>
      <c r="C23" s="1" t="str">
        <f t="shared" si="3"/>
        <v>0.62</v>
      </c>
      <c r="D23" s="1" t="str">
        <f t="shared" si="3"/>
        <v>0.52</v>
      </c>
      <c r="E23" s="1" t="str">
        <f t="shared" si="3"/>
        <v>0.68</v>
      </c>
      <c r="F23" s="1" t="str">
        <f t="shared" si="3"/>
        <v>0.81</v>
      </c>
      <c r="G23" s="1" t="str">
        <f t="shared" si="3"/>
        <v>0.66</v>
      </c>
      <c r="H23" s="1" t="str">
        <f t="shared" si="3"/>
        <v>0.57</v>
      </c>
      <c r="I23" s="1" t="str">
        <f t="shared" si="3"/>
        <v>0.47</v>
      </c>
      <c r="J23" s="1" t="str">
        <f t="shared" si="3"/>
        <v>0.65</v>
      </c>
      <c r="K23" s="1" t="str">
        <f t="shared" si="3"/>
        <v>0.51</v>
      </c>
      <c r="L23" s="1" t="str">
        <f t="shared" si="3"/>
        <v>0.27</v>
      </c>
      <c r="M23" s="1" t="str">
        <f t="shared" si="3"/>
        <v>0.60</v>
      </c>
      <c r="N23" s="1" t="str">
        <f t="shared" si="3"/>
        <v>0.13</v>
      </c>
      <c r="O23" s="1" t="str">
        <f t="shared" si="3"/>
        <v>0.30</v>
      </c>
      <c r="P23" s="1" t="str">
        <f t="shared" si="3"/>
        <v>0.50</v>
      </c>
    </row>
    <row r="24">
      <c r="A24" s="1">
        <v>3.0</v>
      </c>
      <c r="B24" s="1" t="str">
        <f t="shared" ref="B24:P24" si="4">LEFT(B44,4)</f>
        <v>0.71</v>
      </c>
      <c r="C24" s="1" t="str">
        <f t="shared" si="4"/>
        <v>0.81</v>
      </c>
      <c r="D24" s="1" t="str">
        <f t="shared" si="4"/>
        <v>0.82</v>
      </c>
      <c r="E24" s="1" t="str">
        <f t="shared" si="4"/>
        <v>0.86</v>
      </c>
      <c r="F24" s="1" t="str">
        <f t="shared" si="4"/>
        <v>0.76</v>
      </c>
      <c r="G24" s="1" t="str">
        <f t="shared" si="4"/>
        <v>0.59</v>
      </c>
      <c r="H24" s="1" t="str">
        <f t="shared" si="4"/>
        <v>0.62</v>
      </c>
      <c r="I24" s="1" t="str">
        <f t="shared" si="4"/>
        <v>0.92</v>
      </c>
      <c r="J24" s="1" t="str">
        <f t="shared" si="4"/>
        <v>0.87</v>
      </c>
      <c r="K24" s="1" t="str">
        <f t="shared" si="4"/>
        <v>0.70</v>
      </c>
      <c r="L24" s="1" t="str">
        <f t="shared" si="4"/>
        <v>0.55</v>
      </c>
      <c r="M24" s="1" t="str">
        <f t="shared" si="4"/>
        <v>0.52</v>
      </c>
      <c r="N24" s="1" t="str">
        <f t="shared" si="4"/>
        <v>0.39</v>
      </c>
      <c r="O24" s="1" t="str">
        <f t="shared" si="4"/>
        <v>0.50</v>
      </c>
      <c r="P24" s="1" t="str">
        <f t="shared" si="4"/>
        <v>0.43</v>
      </c>
    </row>
    <row r="25">
      <c r="A25" s="1">
        <v>4.0</v>
      </c>
      <c r="B25" s="1" t="str">
        <f t="shared" ref="B25:P25" si="5">LEFT(B45,4)</f>
        <v>0.12</v>
      </c>
      <c r="C25" s="1" t="str">
        <f t="shared" si="5"/>
        <v>0.44</v>
      </c>
      <c r="D25" s="1" t="str">
        <f t="shared" si="5"/>
        <v>0.82</v>
      </c>
      <c r="E25" s="1" t="str">
        <f t="shared" si="5"/>
        <v>0.80</v>
      </c>
      <c r="F25" s="1" t="str">
        <f t="shared" si="5"/>
        <v>0.79</v>
      </c>
      <c r="G25" s="1" t="str">
        <f t="shared" si="5"/>
        <v>0.33</v>
      </c>
      <c r="H25" s="1" t="str">
        <f t="shared" si="5"/>
        <v>0.89</v>
      </c>
      <c r="I25" s="1" t="str">
        <f t="shared" si="5"/>
        <v>0.84</v>
      </c>
      <c r="J25" s="1" t="str">
        <f t="shared" si="5"/>
        <v>0.80</v>
      </c>
      <c r="K25" s="1" t="str">
        <f t="shared" si="5"/>
        <v>0.83</v>
      </c>
      <c r="L25" s="1" t="str">
        <f t="shared" si="5"/>
        <v>0.92</v>
      </c>
      <c r="M25" s="1" t="str">
        <f t="shared" si="5"/>
        <v>0.93</v>
      </c>
      <c r="N25" s="1" t="str">
        <f t="shared" si="5"/>
        <v>0.88</v>
      </c>
      <c r="O25" s="1" t="str">
        <f t="shared" si="5"/>
        <v>0.96</v>
      </c>
      <c r="P25" s="1" t="str">
        <f t="shared" si="5"/>
        <v>0.96</v>
      </c>
    </row>
    <row r="26">
      <c r="A26" s="1">
        <v>5.0</v>
      </c>
      <c r="B26" s="1" t="str">
        <f t="shared" ref="B26:P26" si="6">LEFT(B46,4)</f>
        <v>0.36</v>
      </c>
      <c r="C26" s="1" t="str">
        <f t="shared" si="6"/>
        <v>0.67</v>
      </c>
      <c r="D26" s="1" t="str">
        <f t="shared" si="6"/>
        <v>0.82</v>
      </c>
      <c r="E26" s="1" t="str">
        <f t="shared" si="6"/>
        <v>0.78</v>
      </c>
      <c r="F26" s="1" t="str">
        <f t="shared" si="6"/>
        <v>0.72</v>
      </c>
      <c r="G26" s="1" t="str">
        <f t="shared" si="6"/>
        <v>0.27</v>
      </c>
      <c r="H26" s="1" t="str">
        <f t="shared" si="6"/>
        <v>0.77</v>
      </c>
      <c r="I26" s="1" t="str">
        <f t="shared" si="6"/>
        <v>0.83</v>
      </c>
      <c r="J26" s="1" t="str">
        <f t="shared" si="6"/>
        <v>0.85</v>
      </c>
      <c r="K26" s="1" t="str">
        <f t="shared" si="6"/>
        <v>0.89</v>
      </c>
      <c r="L26" s="1" t="str">
        <f t="shared" si="6"/>
        <v>0.75</v>
      </c>
      <c r="M26" s="1" t="str">
        <f t="shared" si="6"/>
        <v>0.88</v>
      </c>
      <c r="N26" s="1" t="str">
        <f t="shared" si="6"/>
        <v>0.81</v>
      </c>
      <c r="O26" s="1" t="str">
        <f t="shared" si="6"/>
        <v>0.67</v>
      </c>
      <c r="P26" s="1" t="str">
        <f t="shared" si="6"/>
        <v>0.69</v>
      </c>
    </row>
    <row r="27">
      <c r="A27" s="1">
        <v>6.0</v>
      </c>
      <c r="B27" s="1" t="str">
        <f t="shared" ref="B27:P27" si="7">LEFT(B47,4)</f>
        <v>0.23</v>
      </c>
      <c r="C27" s="1" t="str">
        <f t="shared" si="7"/>
        <v>0.50</v>
      </c>
      <c r="D27" s="1" t="str">
        <f t="shared" si="7"/>
        <v>0.51</v>
      </c>
      <c r="E27" s="1" t="str">
        <f t="shared" si="7"/>
        <v>0.53</v>
      </c>
      <c r="F27" s="1" t="str">
        <f t="shared" si="7"/>
        <v>0.44</v>
      </c>
      <c r="G27" s="1" t="str">
        <f t="shared" si="7"/>
        <v>0.15</v>
      </c>
      <c r="H27" s="1" t="str">
        <f t="shared" si="7"/>
        <v>0.36</v>
      </c>
      <c r="I27" s="1" t="str">
        <f t="shared" si="7"/>
        <v>0.80</v>
      </c>
      <c r="J27" s="1" t="str">
        <f t="shared" si="7"/>
        <v>0.52</v>
      </c>
      <c r="K27" s="1" t="str">
        <f t="shared" si="7"/>
        <v>0.59</v>
      </c>
      <c r="L27" s="1" t="str">
        <f t="shared" si="7"/>
        <v>0.22</v>
      </c>
      <c r="M27" s="1" t="str">
        <f t="shared" si="7"/>
        <v>0.17</v>
      </c>
      <c r="N27" s="1" t="str">
        <f t="shared" si="7"/>
        <v>0.33</v>
      </c>
      <c r="O27" s="1" t="str">
        <f t="shared" si="7"/>
        <v>0.12</v>
      </c>
      <c r="P27" s="1" t="str">
        <f t="shared" si="7"/>
        <v>0.33</v>
      </c>
    </row>
    <row r="28">
      <c r="A28" s="1">
        <v>7.0</v>
      </c>
      <c r="B28" s="1" t="str">
        <f t="shared" ref="B28:P28" si="8">LEFT(B48,4)</f>
        <v>0.09</v>
      </c>
      <c r="C28" s="1" t="str">
        <f t="shared" si="8"/>
        <v>0.13</v>
      </c>
      <c r="D28" s="1" t="str">
        <f t="shared" si="8"/>
        <v>0.18</v>
      </c>
      <c r="E28" s="1" t="str">
        <f t="shared" si="8"/>
        <v>0.27</v>
      </c>
      <c r="F28" s="1" t="str">
        <f t="shared" si="8"/>
        <v>0.23</v>
      </c>
      <c r="G28" s="1" t="str">
        <f t="shared" si="8"/>
        <v>0.18</v>
      </c>
      <c r="H28" s="1" t="str">
        <f t="shared" si="8"/>
        <v>0.22</v>
      </c>
      <c r="I28" s="1" t="str">
        <f t="shared" si="8"/>
        <v>0.00</v>
      </c>
      <c r="J28" s="1" t="str">
        <f t="shared" si="8"/>
        <v>0.00</v>
      </c>
      <c r="K28" s="1" t="str">
        <f t="shared" si="8"/>
        <v>0.12</v>
      </c>
      <c r="L28" s="1" t="str">
        <f t="shared" si="8"/>
        <v>0.31</v>
      </c>
      <c r="M28" s="1" t="str">
        <f t="shared" si="8"/>
        <v>0.18</v>
      </c>
      <c r="N28" s="1" t="str">
        <f t="shared" si="8"/>
        <v>0.31</v>
      </c>
      <c r="O28" s="1" t="str">
        <f t="shared" si="8"/>
        <v>0.13</v>
      </c>
      <c r="P28" s="1" t="str">
        <f t="shared" si="8"/>
        <v>0.06</v>
      </c>
    </row>
    <row r="29">
      <c r="A29" s="1">
        <v>8.0</v>
      </c>
      <c r="B29" s="1" t="str">
        <f t="shared" ref="B29:P29" si="9">LEFT(B49,4)</f>
        <v>0.08</v>
      </c>
      <c r="C29" s="1" t="str">
        <f t="shared" si="9"/>
        <v>0.33</v>
      </c>
      <c r="D29" s="1" t="str">
        <f t="shared" si="9"/>
        <v>0.48</v>
      </c>
      <c r="E29" s="1" t="str">
        <f t="shared" si="9"/>
        <v>0.45</v>
      </c>
      <c r="F29" s="1" t="str">
        <f t="shared" si="9"/>
        <v>0.42</v>
      </c>
      <c r="G29" s="1" t="str">
        <f t="shared" si="9"/>
        <v>0.14</v>
      </c>
      <c r="H29" s="1" t="str">
        <f t="shared" si="9"/>
        <v>0.39</v>
      </c>
      <c r="I29" s="1" t="str">
        <f t="shared" si="9"/>
        <v>0.52</v>
      </c>
      <c r="J29" s="1" t="str">
        <f t="shared" si="9"/>
        <v>0.44</v>
      </c>
      <c r="K29" s="1" t="str">
        <f t="shared" si="9"/>
        <v>0.44</v>
      </c>
      <c r="L29" s="1" t="str">
        <f t="shared" si="9"/>
        <v>0.33</v>
      </c>
      <c r="M29" s="1" t="str">
        <f t="shared" si="9"/>
        <v>0.22</v>
      </c>
      <c r="N29" s="1" t="str">
        <f t="shared" si="9"/>
        <v>0.27</v>
      </c>
      <c r="O29" s="1" t="str">
        <f t="shared" si="9"/>
        <v>0.25</v>
      </c>
      <c r="P29" s="1" t="str">
        <f t="shared" si="9"/>
        <v>0.33</v>
      </c>
    </row>
    <row r="30">
      <c r="A30" s="1">
        <v>9.0</v>
      </c>
      <c r="B30" s="1" t="str">
        <f t="shared" ref="B30:P30" si="10">LEFT(B50,4)</f>
        <v>0.00</v>
      </c>
      <c r="C30" s="1" t="str">
        <f t="shared" si="10"/>
        <v>0.41</v>
      </c>
      <c r="D30" s="1" t="str">
        <f t="shared" si="10"/>
        <v>0.48</v>
      </c>
      <c r="E30" s="1" t="str">
        <f t="shared" si="10"/>
        <v>0.46</v>
      </c>
      <c r="F30" s="1" t="str">
        <f t="shared" si="10"/>
        <v>0.47</v>
      </c>
      <c r="G30" s="1" t="str">
        <f t="shared" si="10"/>
        <v>0.00</v>
      </c>
      <c r="H30" s="1" t="str">
        <f t="shared" si="10"/>
        <v>0.33</v>
      </c>
      <c r="I30" s="1" t="str">
        <f t="shared" si="10"/>
        <v>0.36</v>
      </c>
      <c r="J30" s="1" t="str">
        <f t="shared" si="10"/>
        <v>0.17</v>
      </c>
      <c r="K30" s="1" t="str">
        <f t="shared" si="10"/>
        <v>0.45</v>
      </c>
      <c r="L30" s="1" t="str">
        <f t="shared" si="10"/>
        <v>0.46</v>
      </c>
      <c r="M30" s="1" t="str">
        <f t="shared" si="10"/>
        <v>0.48</v>
      </c>
      <c r="N30" s="1" t="str">
        <f t="shared" si="10"/>
        <v>0.37</v>
      </c>
      <c r="O30" s="1" t="str">
        <f t="shared" si="10"/>
        <v>0.38</v>
      </c>
      <c r="P30" s="1" t="str">
        <f t="shared" si="10"/>
        <v>0.36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</row>
    <row r="41">
      <c r="A41" s="1">
        <v>0.0</v>
      </c>
      <c r="B41" s="1" t="s">
        <v>676</v>
      </c>
      <c r="C41" s="1" t="s">
        <v>1736</v>
      </c>
      <c r="D41" s="1" t="s">
        <v>616</v>
      </c>
      <c r="E41" s="1" t="s">
        <v>570</v>
      </c>
      <c r="F41" s="1" t="s">
        <v>133</v>
      </c>
      <c r="G41" s="1" t="s">
        <v>262</v>
      </c>
      <c r="H41" s="1" t="s">
        <v>775</v>
      </c>
      <c r="I41" s="1" t="s">
        <v>760</v>
      </c>
      <c r="J41" s="1" t="s">
        <v>1116</v>
      </c>
      <c r="K41" s="1" t="s">
        <v>1737</v>
      </c>
      <c r="L41" s="1" t="s">
        <v>230</v>
      </c>
      <c r="M41" s="1" t="s">
        <v>1720</v>
      </c>
      <c r="N41" s="1" t="s">
        <v>1420</v>
      </c>
      <c r="O41" s="1" t="s">
        <v>144</v>
      </c>
      <c r="P41" s="1" t="s">
        <v>1149</v>
      </c>
    </row>
    <row r="42">
      <c r="A42" s="1">
        <v>1.0</v>
      </c>
      <c r="B42" s="1" t="s">
        <v>219</v>
      </c>
      <c r="C42" s="1" t="s">
        <v>514</v>
      </c>
      <c r="D42" s="1" t="s">
        <v>133</v>
      </c>
      <c r="E42" s="1" t="s">
        <v>754</v>
      </c>
      <c r="F42" s="1" t="s">
        <v>1145</v>
      </c>
      <c r="G42" s="1" t="s">
        <v>111</v>
      </c>
      <c r="H42" s="1" t="s">
        <v>1384</v>
      </c>
      <c r="I42" s="1" t="s">
        <v>410</v>
      </c>
      <c r="J42" s="1" t="s">
        <v>876</v>
      </c>
      <c r="K42" s="1" t="s">
        <v>1738</v>
      </c>
      <c r="L42" s="1" t="s">
        <v>1739</v>
      </c>
      <c r="M42" s="1" t="s">
        <v>485</v>
      </c>
      <c r="N42" s="1" t="s">
        <v>1740</v>
      </c>
      <c r="O42" s="1" t="s">
        <v>1741</v>
      </c>
      <c r="P42" s="1" t="s">
        <v>410</v>
      </c>
    </row>
    <row r="43">
      <c r="A43" s="1">
        <v>2.0</v>
      </c>
      <c r="B43" s="1" t="s">
        <v>87</v>
      </c>
      <c r="C43" s="1" t="s">
        <v>155</v>
      </c>
      <c r="D43" s="1" t="s">
        <v>1742</v>
      </c>
      <c r="E43" s="1" t="s">
        <v>1136</v>
      </c>
      <c r="F43" s="1" t="s">
        <v>708</v>
      </c>
      <c r="G43" s="1" t="s">
        <v>139</v>
      </c>
      <c r="H43" s="1" t="s">
        <v>1051</v>
      </c>
      <c r="I43" s="1" t="s">
        <v>932</v>
      </c>
      <c r="J43" s="1" t="s">
        <v>1743</v>
      </c>
      <c r="K43" s="1" t="s">
        <v>658</v>
      </c>
      <c r="L43" s="1" t="s">
        <v>1744</v>
      </c>
      <c r="M43" s="1" t="s">
        <v>576</v>
      </c>
      <c r="N43" s="1" t="s">
        <v>1195</v>
      </c>
      <c r="O43" s="1" t="s">
        <v>643</v>
      </c>
      <c r="P43" s="1" t="s">
        <v>65</v>
      </c>
    </row>
    <row r="44">
      <c r="A44" s="1">
        <v>3.0</v>
      </c>
      <c r="B44" s="1" t="s">
        <v>185</v>
      </c>
      <c r="C44" s="1" t="s">
        <v>920</v>
      </c>
      <c r="D44" s="1" t="s">
        <v>343</v>
      </c>
      <c r="E44" s="1" t="s">
        <v>200</v>
      </c>
      <c r="F44" s="1" t="s">
        <v>111</v>
      </c>
      <c r="G44" s="1" t="s">
        <v>1218</v>
      </c>
      <c r="H44" s="1" t="s">
        <v>191</v>
      </c>
      <c r="I44" s="1" t="s">
        <v>171</v>
      </c>
      <c r="J44" s="1" t="s">
        <v>207</v>
      </c>
      <c r="K44" s="1" t="s">
        <v>1002</v>
      </c>
      <c r="L44" s="1" t="s">
        <v>1457</v>
      </c>
      <c r="M44" s="1" t="s">
        <v>1745</v>
      </c>
      <c r="N44" s="1" t="s">
        <v>1269</v>
      </c>
      <c r="O44" s="1" t="s">
        <v>321</v>
      </c>
      <c r="P44" s="1" t="s">
        <v>76</v>
      </c>
    </row>
    <row r="45">
      <c r="A45" s="1">
        <v>4.0</v>
      </c>
      <c r="B45" s="1" t="s">
        <v>180</v>
      </c>
      <c r="C45" s="1" t="s">
        <v>1746</v>
      </c>
      <c r="D45" s="1" t="s">
        <v>1747</v>
      </c>
      <c r="E45" s="1" t="s">
        <v>1373</v>
      </c>
      <c r="F45" s="1" t="s">
        <v>1748</v>
      </c>
      <c r="G45" s="1" t="s">
        <v>919</v>
      </c>
      <c r="H45" s="1" t="s">
        <v>1308</v>
      </c>
      <c r="I45" s="1" t="s">
        <v>1749</v>
      </c>
      <c r="J45" s="1" t="s">
        <v>1373</v>
      </c>
      <c r="K45" s="1" t="s">
        <v>488</v>
      </c>
      <c r="L45" s="1" t="s">
        <v>339</v>
      </c>
      <c r="M45" s="1" t="s">
        <v>1750</v>
      </c>
      <c r="N45" s="1" t="s">
        <v>182</v>
      </c>
      <c r="O45" s="1" t="s">
        <v>196</v>
      </c>
      <c r="P45" s="1" t="s">
        <v>196</v>
      </c>
    </row>
    <row r="46">
      <c r="A46" s="1">
        <v>5.0</v>
      </c>
      <c r="B46" s="1" t="s">
        <v>1751</v>
      </c>
      <c r="C46" s="1" t="s">
        <v>282</v>
      </c>
      <c r="D46" s="1" t="s">
        <v>343</v>
      </c>
      <c r="E46" s="1" t="s">
        <v>87</v>
      </c>
      <c r="F46" s="1" t="s">
        <v>199</v>
      </c>
      <c r="G46" s="1" t="s">
        <v>1752</v>
      </c>
      <c r="H46" s="1" t="s">
        <v>362</v>
      </c>
      <c r="I46" s="1" t="s">
        <v>488</v>
      </c>
      <c r="J46" s="1" t="s">
        <v>611</v>
      </c>
      <c r="K46" s="1" t="s">
        <v>363</v>
      </c>
      <c r="L46" s="1" t="s">
        <v>763</v>
      </c>
      <c r="M46" s="1" t="s">
        <v>182</v>
      </c>
      <c r="N46" s="1" t="s">
        <v>1364</v>
      </c>
      <c r="O46" s="1" t="s">
        <v>819</v>
      </c>
      <c r="P46" s="1" t="s">
        <v>1647</v>
      </c>
    </row>
    <row r="47">
      <c r="A47" s="1">
        <v>6.0</v>
      </c>
      <c r="B47" s="1" t="s">
        <v>1753</v>
      </c>
      <c r="C47" s="1" t="s">
        <v>1638</v>
      </c>
      <c r="D47" s="1" t="s">
        <v>980</v>
      </c>
      <c r="E47" s="1" t="s">
        <v>458</v>
      </c>
      <c r="F47" s="1" t="s">
        <v>1306</v>
      </c>
      <c r="G47" s="1" t="s">
        <v>1754</v>
      </c>
      <c r="H47" s="1" t="s">
        <v>1207</v>
      </c>
      <c r="I47" s="1" t="s">
        <v>623</v>
      </c>
      <c r="J47" s="1" t="s">
        <v>777</v>
      </c>
      <c r="K47" s="1" t="s">
        <v>577</v>
      </c>
      <c r="L47" s="1" t="s">
        <v>1565</v>
      </c>
      <c r="M47" s="1" t="s">
        <v>1755</v>
      </c>
      <c r="N47" s="1" t="s">
        <v>1756</v>
      </c>
      <c r="O47" s="1" t="s">
        <v>939</v>
      </c>
      <c r="P47" s="1" t="s">
        <v>304</v>
      </c>
    </row>
    <row r="48">
      <c r="A48" s="1">
        <v>7.0</v>
      </c>
      <c r="B48" s="1" t="s">
        <v>420</v>
      </c>
      <c r="C48" s="1" t="s">
        <v>1757</v>
      </c>
      <c r="D48" s="1" t="s">
        <v>1758</v>
      </c>
      <c r="E48" s="1" t="s">
        <v>1759</v>
      </c>
      <c r="F48" s="1" t="s">
        <v>734</v>
      </c>
      <c r="G48" s="1" t="s">
        <v>1760</v>
      </c>
      <c r="H48" s="1" t="s">
        <v>952</v>
      </c>
      <c r="I48" s="1" t="s">
        <v>56</v>
      </c>
      <c r="J48" s="1" t="s">
        <v>650</v>
      </c>
      <c r="K48" s="1" t="s">
        <v>796</v>
      </c>
      <c r="L48" s="1" t="s">
        <v>1761</v>
      </c>
      <c r="M48" s="1" t="s">
        <v>1575</v>
      </c>
      <c r="N48" s="1" t="s">
        <v>1494</v>
      </c>
      <c r="O48" s="1" t="s">
        <v>1315</v>
      </c>
      <c r="P48" s="1" t="s">
        <v>1762</v>
      </c>
    </row>
    <row r="49">
      <c r="A49" s="1">
        <v>8.0</v>
      </c>
      <c r="B49" s="1" t="s">
        <v>1763</v>
      </c>
      <c r="C49" s="1" t="s">
        <v>1764</v>
      </c>
      <c r="D49" s="1" t="s">
        <v>267</v>
      </c>
      <c r="E49" s="1" t="s">
        <v>251</v>
      </c>
      <c r="F49" s="1" t="s">
        <v>1765</v>
      </c>
      <c r="G49" s="1" t="s">
        <v>1766</v>
      </c>
      <c r="H49" s="1" t="s">
        <v>1767</v>
      </c>
      <c r="I49" s="1" t="s">
        <v>1768</v>
      </c>
      <c r="J49" s="1" t="s">
        <v>788</v>
      </c>
      <c r="K49" s="1" t="s">
        <v>746</v>
      </c>
      <c r="L49" s="1" t="s">
        <v>58</v>
      </c>
      <c r="M49" s="1" t="s">
        <v>1769</v>
      </c>
      <c r="N49" s="1" t="s">
        <v>1770</v>
      </c>
      <c r="O49" s="1" t="s">
        <v>781</v>
      </c>
      <c r="P49" s="1" t="s">
        <v>469</v>
      </c>
    </row>
    <row r="50">
      <c r="A50" s="1">
        <v>9.0</v>
      </c>
      <c r="B50" s="1" t="s">
        <v>262</v>
      </c>
      <c r="C50" s="1" t="s">
        <v>882</v>
      </c>
      <c r="D50" s="1" t="s">
        <v>267</v>
      </c>
      <c r="E50" s="1" t="s">
        <v>131</v>
      </c>
      <c r="F50" s="1" t="s">
        <v>503</v>
      </c>
      <c r="G50" s="1" t="s">
        <v>262</v>
      </c>
      <c r="H50" s="1" t="s">
        <v>1771</v>
      </c>
      <c r="I50" s="1" t="s">
        <v>780</v>
      </c>
      <c r="J50" s="1" t="s">
        <v>117</v>
      </c>
      <c r="K50" s="1" t="s">
        <v>1772</v>
      </c>
      <c r="L50" s="1" t="s">
        <v>91</v>
      </c>
      <c r="M50" s="1" t="s">
        <v>501</v>
      </c>
      <c r="N50" s="1" t="s">
        <v>1205</v>
      </c>
      <c r="O50" s="1" t="s">
        <v>1773</v>
      </c>
      <c r="P50" s="1" t="s">
        <v>128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</row>
    <row r="2">
      <c r="A2" s="1">
        <v>0.0</v>
      </c>
      <c r="B2" s="1">
        <v>471.0</v>
      </c>
      <c r="C2" s="1">
        <v>666.0</v>
      </c>
      <c r="D2" s="1">
        <v>211.0</v>
      </c>
      <c r="E2" s="1">
        <v>79.0</v>
      </c>
      <c r="F2" s="1">
        <v>26.0</v>
      </c>
      <c r="G2" s="1">
        <v>39.0</v>
      </c>
      <c r="H2" s="1">
        <v>166.0</v>
      </c>
      <c r="I2" s="1">
        <v>20.0</v>
      </c>
      <c r="J2" s="1">
        <v>43.0</v>
      </c>
      <c r="K2" s="1">
        <v>45.0</v>
      </c>
      <c r="L2" s="1">
        <v>10.0</v>
      </c>
      <c r="M2" s="1">
        <v>9.0</v>
      </c>
      <c r="N2" s="1">
        <v>34.0</v>
      </c>
      <c r="O2" s="1">
        <v>4.0</v>
      </c>
      <c r="P2" s="1">
        <v>11.0</v>
      </c>
      <c r="Q2" s="1">
        <v>0.0</v>
      </c>
    </row>
    <row r="3">
      <c r="A3" s="1">
        <v>1.0</v>
      </c>
      <c r="B3" s="1">
        <v>1284.0</v>
      </c>
      <c r="C3" s="1">
        <v>122.0</v>
      </c>
      <c r="D3" s="1">
        <v>78.0</v>
      </c>
      <c r="E3" s="1">
        <v>517.0</v>
      </c>
      <c r="F3" s="1">
        <v>1317.0</v>
      </c>
      <c r="G3" s="1">
        <v>3101.0</v>
      </c>
      <c r="H3" s="1">
        <v>101.0</v>
      </c>
      <c r="I3" s="1">
        <v>5.0</v>
      </c>
      <c r="J3" s="1">
        <v>27.0</v>
      </c>
      <c r="K3" s="1">
        <v>56.0</v>
      </c>
      <c r="L3" s="1">
        <v>57.0</v>
      </c>
      <c r="M3" s="1">
        <v>33.0</v>
      </c>
      <c r="N3" s="1">
        <v>173.0</v>
      </c>
      <c r="O3" s="1">
        <v>36.0</v>
      </c>
      <c r="P3" s="1">
        <v>10.0</v>
      </c>
      <c r="Q3" s="1">
        <v>0.0</v>
      </c>
    </row>
    <row r="4">
      <c r="A4" s="1">
        <v>2.0</v>
      </c>
      <c r="B4" s="1">
        <v>8535.0</v>
      </c>
      <c r="C4" s="1">
        <v>574.0</v>
      </c>
      <c r="D4" s="1">
        <v>144.0</v>
      </c>
      <c r="E4" s="1">
        <v>773.0</v>
      </c>
      <c r="F4" s="1">
        <v>1762.0</v>
      </c>
      <c r="G4" s="1">
        <v>1795.0</v>
      </c>
      <c r="H4" s="1">
        <v>215.0</v>
      </c>
      <c r="I4" s="1">
        <v>26.0</v>
      </c>
      <c r="J4" s="1">
        <v>109.0</v>
      </c>
      <c r="K4" s="1">
        <v>13.0</v>
      </c>
      <c r="L4" s="1">
        <v>52.0</v>
      </c>
      <c r="M4" s="1">
        <v>7.0</v>
      </c>
      <c r="N4" s="1">
        <v>9.0</v>
      </c>
      <c r="O4" s="1">
        <v>11.0</v>
      </c>
      <c r="P4" s="1">
        <v>9.0</v>
      </c>
      <c r="Q4" s="1">
        <v>0.0</v>
      </c>
    </row>
    <row r="5">
      <c r="A5" s="1">
        <v>3.0</v>
      </c>
      <c r="B5" s="1">
        <v>4705.0</v>
      </c>
      <c r="C5" s="1">
        <v>3523.0</v>
      </c>
      <c r="D5" s="1">
        <v>2753.0</v>
      </c>
      <c r="E5" s="1">
        <v>7351.0</v>
      </c>
      <c r="F5" s="1">
        <v>2032.0</v>
      </c>
      <c r="G5" s="1">
        <v>1270.0</v>
      </c>
      <c r="H5" s="1">
        <v>107.0</v>
      </c>
      <c r="I5" s="1">
        <v>4165.0</v>
      </c>
      <c r="J5" s="1">
        <v>2008.0</v>
      </c>
      <c r="K5" s="1">
        <v>121.0</v>
      </c>
      <c r="L5" s="1">
        <v>157.0</v>
      </c>
      <c r="M5" s="1">
        <v>30.0</v>
      </c>
      <c r="N5" s="1">
        <v>78.0</v>
      </c>
      <c r="O5" s="1">
        <v>42.0</v>
      </c>
      <c r="P5" s="1">
        <v>7.0</v>
      </c>
      <c r="Q5" s="1">
        <v>39.0</v>
      </c>
    </row>
    <row r="6">
      <c r="A6" s="1">
        <v>4.0</v>
      </c>
      <c r="B6" s="1">
        <v>10.0</v>
      </c>
      <c r="C6" s="1">
        <v>78.0</v>
      </c>
      <c r="D6" s="1">
        <v>814.0</v>
      </c>
      <c r="E6" s="1">
        <v>1182.0</v>
      </c>
      <c r="F6" s="1">
        <v>1130.0</v>
      </c>
      <c r="G6" s="1">
        <v>18.0</v>
      </c>
      <c r="H6" s="1">
        <v>3889.0</v>
      </c>
      <c r="I6" s="1">
        <v>33.0</v>
      </c>
      <c r="J6" s="1">
        <v>36.0</v>
      </c>
      <c r="K6" s="1">
        <v>344.0</v>
      </c>
      <c r="L6" s="1">
        <v>3687.0</v>
      </c>
      <c r="M6" s="1">
        <v>1948.0</v>
      </c>
      <c r="N6" s="1">
        <v>1686.0</v>
      </c>
      <c r="O6" s="1">
        <v>3545.0</v>
      </c>
      <c r="P6" s="1">
        <v>1053.0</v>
      </c>
      <c r="Q6" s="1">
        <v>2.0</v>
      </c>
    </row>
    <row r="7">
      <c r="A7" s="1">
        <v>5.0</v>
      </c>
      <c r="B7" s="1">
        <v>267.0</v>
      </c>
      <c r="C7" s="1">
        <v>3272.0</v>
      </c>
      <c r="D7" s="1">
        <v>11229.0</v>
      </c>
      <c r="E7" s="1">
        <v>6297.0</v>
      </c>
      <c r="F7" s="1">
        <v>843.0</v>
      </c>
      <c r="G7" s="1">
        <v>116.0</v>
      </c>
      <c r="H7" s="1">
        <v>2421.0</v>
      </c>
      <c r="I7" s="1">
        <v>5794.0</v>
      </c>
      <c r="J7" s="1">
        <v>3616.0</v>
      </c>
      <c r="K7" s="1">
        <v>3338.0</v>
      </c>
      <c r="L7" s="1">
        <v>2881.0</v>
      </c>
      <c r="M7" s="1">
        <v>4676.0</v>
      </c>
      <c r="N7" s="1">
        <v>4478.0</v>
      </c>
      <c r="O7" s="1">
        <v>674.0</v>
      </c>
      <c r="P7" s="1">
        <v>262.0</v>
      </c>
      <c r="Q7" s="1">
        <v>459.0</v>
      </c>
    </row>
    <row r="8">
      <c r="A8" s="1">
        <v>6.0</v>
      </c>
      <c r="B8" s="1">
        <v>133.0</v>
      </c>
      <c r="C8" s="1">
        <v>140.0</v>
      </c>
      <c r="D8" s="1">
        <v>260.0</v>
      </c>
      <c r="E8" s="1">
        <v>297.0</v>
      </c>
      <c r="F8" s="1">
        <v>117.0</v>
      </c>
      <c r="G8" s="1">
        <v>58.0</v>
      </c>
      <c r="H8" s="1">
        <v>450.0</v>
      </c>
      <c r="I8" s="1">
        <v>33.0</v>
      </c>
      <c r="J8" s="1">
        <v>49.0</v>
      </c>
      <c r="K8" s="1">
        <v>142.0</v>
      </c>
      <c r="L8" s="1">
        <v>148.0</v>
      </c>
      <c r="M8" s="1">
        <v>95.0</v>
      </c>
      <c r="N8" s="1">
        <v>97.0</v>
      </c>
      <c r="O8" s="1">
        <v>34.0</v>
      </c>
      <c r="P8" s="1">
        <v>25.0</v>
      </c>
      <c r="Q8" s="1">
        <v>3.0</v>
      </c>
    </row>
    <row r="9">
      <c r="A9" s="1">
        <v>7.0</v>
      </c>
      <c r="B9" s="1">
        <v>58.0</v>
      </c>
      <c r="C9" s="1">
        <v>150.0</v>
      </c>
      <c r="D9" s="1">
        <v>70.0</v>
      </c>
      <c r="E9" s="1">
        <v>57.0</v>
      </c>
      <c r="F9" s="1">
        <v>50.0</v>
      </c>
      <c r="G9" s="1">
        <v>83.0</v>
      </c>
      <c r="H9" s="1">
        <v>89.0</v>
      </c>
      <c r="I9" s="1">
        <v>6.0</v>
      </c>
      <c r="J9" s="1">
        <v>16.0</v>
      </c>
      <c r="K9" s="1">
        <v>4.0</v>
      </c>
      <c r="L9" s="1">
        <v>190.0</v>
      </c>
      <c r="M9" s="1">
        <v>55.0</v>
      </c>
      <c r="N9" s="1">
        <v>113.0</v>
      </c>
      <c r="O9" s="1">
        <v>72.0</v>
      </c>
      <c r="P9" s="1">
        <v>5.0</v>
      </c>
      <c r="Q9" s="1">
        <v>0.0</v>
      </c>
    </row>
    <row r="10">
      <c r="A10" s="1">
        <v>8.0</v>
      </c>
      <c r="B10" s="1">
        <v>56.0</v>
      </c>
      <c r="C10" s="1">
        <v>104.0</v>
      </c>
      <c r="D10" s="1">
        <v>262.0</v>
      </c>
      <c r="E10" s="1">
        <v>468.0</v>
      </c>
      <c r="F10" s="1">
        <v>244.0</v>
      </c>
      <c r="G10" s="1">
        <v>25.0</v>
      </c>
      <c r="H10" s="1">
        <v>121.0</v>
      </c>
      <c r="I10" s="1">
        <v>11.0</v>
      </c>
      <c r="J10" s="1">
        <v>36.0</v>
      </c>
      <c r="K10" s="1">
        <v>40.0</v>
      </c>
      <c r="L10" s="1">
        <v>136.0</v>
      </c>
      <c r="M10" s="1">
        <v>41.0</v>
      </c>
      <c r="N10" s="1">
        <v>44.0</v>
      </c>
      <c r="O10" s="1">
        <v>35.0</v>
      </c>
      <c r="P10" s="1">
        <v>12.0</v>
      </c>
      <c r="Q10" s="1">
        <v>2.0</v>
      </c>
    </row>
    <row r="11">
      <c r="A11" s="1">
        <v>9.0</v>
      </c>
      <c r="B11" s="1">
        <v>5.0</v>
      </c>
      <c r="C11" s="1">
        <v>117.0</v>
      </c>
      <c r="D11" s="1">
        <v>332.0</v>
      </c>
      <c r="E11" s="1">
        <v>246.0</v>
      </c>
      <c r="F11" s="1">
        <v>67.0</v>
      </c>
      <c r="G11" s="1">
        <v>4.0</v>
      </c>
      <c r="H11" s="1">
        <v>146.0</v>
      </c>
      <c r="I11" s="1">
        <v>19.0</v>
      </c>
      <c r="J11" s="1">
        <v>19.0</v>
      </c>
      <c r="K11" s="1">
        <v>30.0</v>
      </c>
      <c r="L11" s="1">
        <v>467.0</v>
      </c>
      <c r="M11" s="1">
        <v>106.0</v>
      </c>
      <c r="N11" s="1">
        <v>253.0</v>
      </c>
      <c r="O11" s="1">
        <v>169.0</v>
      </c>
      <c r="P11" s="1">
        <v>31.0</v>
      </c>
      <c r="Q11" s="1">
        <v>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</row>
    <row r="21">
      <c r="A21" s="1">
        <v>0.0</v>
      </c>
      <c r="B21" s="1" t="str">
        <f t="shared" ref="B21:Q21" si="1">LEFT(B41,4)</f>
        <v>0.46</v>
      </c>
      <c r="C21" s="1" t="str">
        <f t="shared" si="1"/>
        <v>0.65</v>
      </c>
      <c r="D21" s="1" t="str">
        <f t="shared" si="1"/>
        <v>0.53</v>
      </c>
      <c r="E21" s="1" t="str">
        <f t="shared" si="1"/>
        <v>0.32</v>
      </c>
      <c r="F21" s="1" t="str">
        <f t="shared" si="1"/>
        <v>0.31</v>
      </c>
      <c r="G21" s="1" t="str">
        <f t="shared" si="1"/>
        <v>0.15</v>
      </c>
      <c r="H21" s="1" t="str">
        <f t="shared" si="1"/>
        <v>0.34</v>
      </c>
      <c r="I21" s="1" t="str">
        <f t="shared" si="1"/>
        <v>0.70</v>
      </c>
      <c r="J21" s="1" t="str">
        <f t="shared" si="1"/>
        <v>0.63</v>
      </c>
      <c r="K21" s="1" t="str">
        <f t="shared" si="1"/>
        <v>0.44</v>
      </c>
      <c r="L21" s="1" t="str">
        <f t="shared" si="1"/>
        <v>0.30</v>
      </c>
      <c r="M21" s="1" t="str">
        <f t="shared" si="1"/>
        <v>0.11</v>
      </c>
      <c r="N21" s="1" t="str">
        <f t="shared" si="1"/>
        <v>0.26</v>
      </c>
      <c r="O21" s="1" t="str">
        <f t="shared" si="1"/>
        <v>0.50</v>
      </c>
      <c r="P21" s="1" t="str">
        <f t="shared" si="1"/>
        <v>0.09</v>
      </c>
      <c r="Q21" s="1" t="str">
        <f t="shared" si="1"/>
        <v/>
      </c>
    </row>
    <row r="22">
      <c r="A22" s="1">
        <v>1.0</v>
      </c>
      <c r="B22" s="1" t="str">
        <f t="shared" ref="B22:Q22" si="2">LEFT(B42,4)</f>
        <v>0.56</v>
      </c>
      <c r="C22" s="1" t="str">
        <f t="shared" si="2"/>
        <v>0.32</v>
      </c>
      <c r="D22" s="1" t="str">
        <f t="shared" si="2"/>
        <v>0.24</v>
      </c>
      <c r="E22" s="1" t="str">
        <f t="shared" si="2"/>
        <v>0.40</v>
      </c>
      <c r="F22" s="1" t="str">
        <f t="shared" si="2"/>
        <v>0.57</v>
      </c>
      <c r="G22" s="1" t="str">
        <f t="shared" si="2"/>
        <v>0.73</v>
      </c>
      <c r="H22" s="1" t="str">
        <f t="shared" si="2"/>
        <v>0.19</v>
      </c>
      <c r="I22" s="1" t="str">
        <f t="shared" si="2"/>
        <v>0.40</v>
      </c>
      <c r="J22" s="1" t="str">
        <f t="shared" si="2"/>
        <v>0.07</v>
      </c>
      <c r="K22" s="1" t="str">
        <f t="shared" si="2"/>
        <v>0.21</v>
      </c>
      <c r="L22" s="1" t="str">
        <f t="shared" si="2"/>
        <v>0.14</v>
      </c>
      <c r="M22" s="1" t="str">
        <f t="shared" si="2"/>
        <v>0.27</v>
      </c>
      <c r="N22" s="1" t="str">
        <f t="shared" si="2"/>
        <v>0.36</v>
      </c>
      <c r="O22" s="1" t="str">
        <f t="shared" si="2"/>
        <v>0.17</v>
      </c>
      <c r="P22" s="1" t="str">
        <f t="shared" si="2"/>
        <v>0.30</v>
      </c>
      <c r="Q22" s="1" t="str">
        <f t="shared" si="2"/>
        <v/>
      </c>
    </row>
    <row r="23">
      <c r="A23" s="1">
        <v>2.0</v>
      </c>
      <c r="B23" s="1" t="str">
        <f t="shared" ref="B23:Q23" si="3">LEFT(B43,4)</f>
        <v>0.75</v>
      </c>
      <c r="C23" s="1" t="str">
        <f t="shared" si="3"/>
        <v>0.55</v>
      </c>
      <c r="D23" s="1" t="str">
        <f t="shared" si="3"/>
        <v>0.33</v>
      </c>
      <c r="E23" s="1" t="str">
        <f t="shared" si="3"/>
        <v>0.56</v>
      </c>
      <c r="F23" s="1" t="str">
        <f t="shared" si="3"/>
        <v>0.71</v>
      </c>
      <c r="G23" s="1" t="str">
        <f t="shared" si="3"/>
        <v>0.60</v>
      </c>
      <c r="H23" s="1" t="str">
        <f t="shared" si="3"/>
        <v>0.42</v>
      </c>
      <c r="I23" s="1" t="str">
        <f t="shared" si="3"/>
        <v>0.35</v>
      </c>
      <c r="J23" s="1" t="str">
        <f t="shared" si="3"/>
        <v>0.48</v>
      </c>
      <c r="K23" s="1" t="str">
        <f t="shared" si="3"/>
        <v>0.23</v>
      </c>
      <c r="L23" s="1" t="str">
        <f t="shared" si="3"/>
        <v>0.27</v>
      </c>
      <c r="M23" s="1" t="str">
        <f t="shared" si="3"/>
        <v>0.14</v>
      </c>
      <c r="N23" s="1" t="str">
        <f t="shared" si="3"/>
        <v>0.11</v>
      </c>
      <c r="O23" s="1" t="str">
        <f t="shared" si="3"/>
        <v>0.09</v>
      </c>
      <c r="P23" s="1" t="str">
        <f t="shared" si="3"/>
        <v>0.33</v>
      </c>
      <c r="Q23" s="1" t="str">
        <f t="shared" si="3"/>
        <v/>
      </c>
    </row>
    <row r="24">
      <c r="A24" s="1">
        <v>3.0</v>
      </c>
      <c r="B24" s="1" t="str">
        <f t="shared" ref="B24:Q24" si="4">LEFT(B44,4)</f>
        <v>0.69</v>
      </c>
      <c r="C24" s="1" t="str">
        <f t="shared" si="4"/>
        <v>0.78</v>
      </c>
      <c r="D24" s="1" t="str">
        <f t="shared" si="4"/>
        <v>0.76</v>
      </c>
      <c r="E24" s="1" t="str">
        <f t="shared" si="4"/>
        <v>0.83</v>
      </c>
      <c r="F24" s="1" t="str">
        <f t="shared" si="4"/>
        <v>0.78</v>
      </c>
      <c r="G24" s="1" t="str">
        <f t="shared" si="4"/>
        <v>0.62</v>
      </c>
      <c r="H24" s="1" t="str">
        <f t="shared" si="4"/>
        <v>0.55</v>
      </c>
      <c r="I24" s="1" t="str">
        <f t="shared" si="4"/>
        <v>0.85</v>
      </c>
      <c r="J24" s="1" t="str">
        <f t="shared" si="4"/>
        <v>0.79</v>
      </c>
      <c r="K24" s="1" t="str">
        <f t="shared" si="4"/>
        <v>0.53</v>
      </c>
      <c r="L24" s="1" t="str">
        <f t="shared" si="4"/>
        <v>0.46</v>
      </c>
      <c r="M24" s="1" t="str">
        <f t="shared" si="4"/>
        <v>0.40</v>
      </c>
      <c r="N24" s="1" t="str">
        <f t="shared" si="4"/>
        <v>0.32</v>
      </c>
      <c r="O24" s="1" t="str">
        <f t="shared" si="4"/>
        <v>0.45</v>
      </c>
      <c r="P24" s="1" t="str">
        <f t="shared" si="4"/>
        <v>0.29</v>
      </c>
      <c r="Q24" s="1" t="str">
        <f t="shared" si="4"/>
        <v>0.64</v>
      </c>
    </row>
    <row r="25">
      <c r="A25" s="1">
        <v>4.0</v>
      </c>
      <c r="B25" s="1" t="str">
        <f t="shared" ref="B25:Q25" si="5">LEFT(B45,4)</f>
        <v>0.20</v>
      </c>
      <c r="C25" s="1" t="str">
        <f t="shared" si="5"/>
        <v>0.50</v>
      </c>
      <c r="D25" s="1" t="str">
        <f t="shared" si="5"/>
        <v>0.77</v>
      </c>
      <c r="E25" s="1" t="str">
        <f t="shared" si="5"/>
        <v>0.76</v>
      </c>
      <c r="F25" s="1" t="str">
        <f t="shared" si="5"/>
        <v>0.75</v>
      </c>
      <c r="G25" s="1" t="str">
        <f t="shared" si="5"/>
        <v>0.17</v>
      </c>
      <c r="H25" s="1" t="str">
        <f t="shared" si="5"/>
        <v>0.84</v>
      </c>
      <c r="I25" s="1" t="str">
        <f t="shared" si="5"/>
        <v>0.52</v>
      </c>
      <c r="J25" s="1" t="str">
        <f t="shared" si="5"/>
        <v>0.56</v>
      </c>
      <c r="K25" s="1" t="str">
        <f t="shared" si="5"/>
        <v>0.74</v>
      </c>
      <c r="L25" s="1" t="str">
        <f t="shared" si="5"/>
        <v>0.85</v>
      </c>
      <c r="M25" s="1" t="str">
        <f t="shared" si="5"/>
        <v>0.84</v>
      </c>
      <c r="N25" s="1" t="str">
        <f t="shared" si="5"/>
        <v>0.77</v>
      </c>
      <c r="O25" s="1" t="str">
        <f t="shared" si="5"/>
        <v>0.92</v>
      </c>
      <c r="P25" s="1" t="str">
        <f t="shared" si="5"/>
        <v>0.93</v>
      </c>
      <c r="Q25" s="1" t="str">
        <f t="shared" si="5"/>
        <v>0.50</v>
      </c>
    </row>
    <row r="26">
      <c r="A26" s="1">
        <v>5.0</v>
      </c>
      <c r="B26" s="1" t="str">
        <f t="shared" ref="B26:Q26" si="6">LEFT(B46,4)</f>
        <v>0.54</v>
      </c>
      <c r="C26" s="1" t="str">
        <f t="shared" si="6"/>
        <v>0.77</v>
      </c>
      <c r="D26" s="1" t="str">
        <f t="shared" si="6"/>
        <v>0.89</v>
      </c>
      <c r="E26" s="1" t="str">
        <f t="shared" si="6"/>
        <v>0.82</v>
      </c>
      <c r="F26" s="1" t="str">
        <f t="shared" si="6"/>
        <v>0.76</v>
      </c>
      <c r="G26" s="1" t="str">
        <f t="shared" si="6"/>
        <v>0.31</v>
      </c>
      <c r="H26" s="1" t="str">
        <f t="shared" si="6"/>
        <v>0.79</v>
      </c>
      <c r="I26" s="1" t="str">
        <f t="shared" si="6"/>
        <v>0.87</v>
      </c>
      <c r="J26" s="1" t="str">
        <f t="shared" si="6"/>
        <v>0.87</v>
      </c>
      <c r="K26" s="1" t="str">
        <f t="shared" si="6"/>
        <v>0.93</v>
      </c>
      <c r="L26" s="1" t="str">
        <f t="shared" si="6"/>
        <v>0.79</v>
      </c>
      <c r="M26" s="1" t="str">
        <f t="shared" si="6"/>
        <v>0.91</v>
      </c>
      <c r="N26" s="1" t="str">
        <f t="shared" si="6"/>
        <v>0.87</v>
      </c>
      <c r="O26" s="1" t="str">
        <f t="shared" si="6"/>
        <v>0.69</v>
      </c>
      <c r="P26" s="1" t="str">
        <f t="shared" si="6"/>
        <v>0.78</v>
      </c>
      <c r="Q26" s="1" t="str">
        <f t="shared" si="6"/>
        <v>0.95</v>
      </c>
    </row>
    <row r="27">
      <c r="A27" s="1">
        <v>6.0</v>
      </c>
      <c r="B27" s="1" t="str">
        <f t="shared" ref="B27:Q27" si="7">LEFT(B47,4)</f>
        <v>0.35</v>
      </c>
      <c r="C27" s="1" t="str">
        <f t="shared" si="7"/>
        <v>0.49</v>
      </c>
      <c r="D27" s="1" t="str">
        <f t="shared" si="7"/>
        <v>0.52</v>
      </c>
      <c r="E27" s="1" t="str">
        <f t="shared" si="7"/>
        <v>0.56</v>
      </c>
      <c r="F27" s="1" t="str">
        <f t="shared" si="7"/>
        <v>0.38</v>
      </c>
      <c r="G27" s="1" t="str">
        <f t="shared" si="7"/>
        <v>0.31</v>
      </c>
      <c r="H27" s="1" t="str">
        <f t="shared" si="7"/>
        <v>0.42</v>
      </c>
      <c r="I27" s="1" t="str">
        <f t="shared" si="7"/>
        <v>0.48</v>
      </c>
      <c r="J27" s="1" t="str">
        <f t="shared" si="7"/>
        <v>0.41</v>
      </c>
      <c r="K27" s="1" t="str">
        <f t="shared" si="7"/>
        <v>0.49</v>
      </c>
      <c r="L27" s="1" t="str">
        <f t="shared" si="7"/>
        <v>0.33</v>
      </c>
      <c r="M27" s="1" t="str">
        <f t="shared" si="7"/>
        <v>0.46</v>
      </c>
      <c r="N27" s="1" t="str">
        <f t="shared" si="7"/>
        <v>0.31</v>
      </c>
      <c r="O27" s="1" t="str">
        <f t="shared" si="7"/>
        <v>0.18</v>
      </c>
      <c r="P27" s="1" t="str">
        <f t="shared" si="7"/>
        <v>0.36</v>
      </c>
      <c r="Q27" s="1" t="str">
        <f t="shared" si="7"/>
        <v>0.33</v>
      </c>
    </row>
    <row r="28">
      <c r="A28" s="1">
        <v>7.0</v>
      </c>
      <c r="B28" s="1" t="str">
        <f t="shared" ref="B28:Q28" si="8">LEFT(B48,4)</f>
        <v>0.05</v>
      </c>
      <c r="C28" s="1" t="str">
        <f t="shared" si="8"/>
        <v>0.27</v>
      </c>
      <c r="D28" s="1" t="str">
        <f t="shared" si="8"/>
        <v>0.21</v>
      </c>
      <c r="E28" s="1" t="str">
        <f t="shared" si="8"/>
        <v>0.12</v>
      </c>
      <c r="F28" s="1" t="str">
        <f t="shared" si="8"/>
        <v>0.08</v>
      </c>
      <c r="G28" s="1" t="str">
        <f t="shared" si="8"/>
        <v>0.12</v>
      </c>
      <c r="H28" s="1" t="str">
        <f t="shared" si="8"/>
        <v>0.25</v>
      </c>
      <c r="I28" s="1" t="str">
        <f t="shared" si="8"/>
        <v>0.00</v>
      </c>
      <c r="J28" s="1" t="str">
        <f t="shared" si="8"/>
        <v>0.19</v>
      </c>
      <c r="K28" s="1" t="str">
        <f t="shared" si="8"/>
        <v>0.25</v>
      </c>
      <c r="L28" s="1" t="str">
        <f t="shared" si="8"/>
        <v>0.29</v>
      </c>
      <c r="M28" s="1" t="str">
        <f t="shared" si="8"/>
        <v>0.18</v>
      </c>
      <c r="N28" s="1" t="str">
        <f t="shared" si="8"/>
        <v>0.24</v>
      </c>
      <c r="O28" s="1" t="str">
        <f t="shared" si="8"/>
        <v>0.11</v>
      </c>
      <c r="P28" s="1" t="str">
        <f t="shared" si="8"/>
        <v>0.20</v>
      </c>
      <c r="Q28" s="1" t="str">
        <f t="shared" si="8"/>
        <v/>
      </c>
    </row>
    <row r="29">
      <c r="A29" s="1">
        <v>8.0</v>
      </c>
      <c r="B29" s="1" t="str">
        <f t="shared" ref="B29:Q29" si="9">LEFT(B49,4)</f>
        <v>0.05</v>
      </c>
      <c r="C29" s="1" t="str">
        <f t="shared" si="9"/>
        <v>0.32</v>
      </c>
      <c r="D29" s="1" t="str">
        <f t="shared" si="9"/>
        <v>0.40</v>
      </c>
      <c r="E29" s="1" t="str">
        <f t="shared" si="9"/>
        <v>0.45</v>
      </c>
      <c r="F29" s="1" t="str">
        <f t="shared" si="9"/>
        <v>0.47</v>
      </c>
      <c r="G29" s="1" t="str">
        <f t="shared" si="9"/>
        <v>0.16</v>
      </c>
      <c r="H29" s="1" t="str">
        <f t="shared" si="9"/>
        <v>0.37</v>
      </c>
      <c r="I29" s="1" t="str">
        <f t="shared" si="9"/>
        <v>0.36</v>
      </c>
      <c r="J29" s="1" t="str">
        <f t="shared" si="9"/>
        <v>0.36</v>
      </c>
      <c r="K29" s="1" t="str">
        <f t="shared" si="9"/>
        <v>0.33</v>
      </c>
      <c r="L29" s="1" t="str">
        <f t="shared" si="9"/>
        <v>0.40</v>
      </c>
      <c r="M29" s="1" t="str">
        <f t="shared" si="9"/>
        <v>0.15</v>
      </c>
      <c r="N29" s="1" t="str">
        <f t="shared" si="9"/>
        <v>0.27</v>
      </c>
      <c r="O29" s="1" t="str">
        <f t="shared" si="9"/>
        <v>0.37</v>
      </c>
      <c r="P29" s="1" t="str">
        <f t="shared" si="9"/>
        <v>0.17</v>
      </c>
      <c r="Q29" s="1" t="str">
        <f t="shared" si="9"/>
        <v>0.50</v>
      </c>
    </row>
    <row r="30">
      <c r="A30" s="1">
        <v>9.0</v>
      </c>
      <c r="B30" s="1" t="str">
        <f t="shared" ref="B30:Q30" si="10">LEFT(B50,4)</f>
        <v>0.00</v>
      </c>
      <c r="C30" s="1" t="str">
        <f t="shared" si="10"/>
        <v>0.26</v>
      </c>
      <c r="D30" s="1" t="str">
        <f t="shared" si="10"/>
        <v>0.38</v>
      </c>
      <c r="E30" s="1" t="str">
        <f t="shared" si="10"/>
        <v>0.35</v>
      </c>
      <c r="F30" s="1" t="str">
        <f t="shared" si="10"/>
        <v>0.33</v>
      </c>
      <c r="G30" s="1" t="str">
        <f t="shared" si="10"/>
        <v>0.25</v>
      </c>
      <c r="H30" s="1" t="str">
        <f t="shared" si="10"/>
        <v>0.27</v>
      </c>
      <c r="I30" s="1" t="str">
        <f t="shared" si="10"/>
        <v>0.21</v>
      </c>
      <c r="J30" s="1" t="str">
        <f t="shared" si="10"/>
        <v>0.37</v>
      </c>
      <c r="K30" s="1" t="str">
        <f t="shared" si="10"/>
        <v>0.23</v>
      </c>
      <c r="L30" s="1" t="str">
        <f t="shared" si="10"/>
        <v>0.38</v>
      </c>
      <c r="M30" s="1" t="str">
        <f t="shared" si="10"/>
        <v>0.28</v>
      </c>
      <c r="N30" s="1" t="str">
        <f t="shared" si="10"/>
        <v>0.31</v>
      </c>
      <c r="O30" s="1" t="str">
        <f t="shared" si="10"/>
        <v>0.40</v>
      </c>
      <c r="P30" s="1" t="str">
        <f t="shared" si="10"/>
        <v>0.39</v>
      </c>
      <c r="Q30" s="1" t="str">
        <f t="shared" si="10"/>
        <v>0.50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</row>
    <row r="41">
      <c r="A41" s="1">
        <v>0.0</v>
      </c>
      <c r="B41" s="1" t="s">
        <v>1774</v>
      </c>
      <c r="C41" s="1" t="s">
        <v>184</v>
      </c>
      <c r="D41" s="1" t="s">
        <v>921</v>
      </c>
      <c r="E41" s="1" t="s">
        <v>307</v>
      </c>
      <c r="F41" s="1" t="s">
        <v>133</v>
      </c>
      <c r="G41" s="1" t="s">
        <v>1255</v>
      </c>
      <c r="H41" s="1" t="s">
        <v>1775</v>
      </c>
      <c r="I41" s="1" t="s">
        <v>588</v>
      </c>
      <c r="J41" s="1" t="s">
        <v>1245</v>
      </c>
      <c r="K41" s="1" t="s">
        <v>1275</v>
      </c>
      <c r="L41" s="1" t="s">
        <v>905</v>
      </c>
      <c r="M41" s="1" t="s">
        <v>1776</v>
      </c>
      <c r="N41" s="1" t="s">
        <v>1511</v>
      </c>
      <c r="O41" s="1" t="s">
        <v>410</v>
      </c>
      <c r="P41" s="1" t="s">
        <v>1220</v>
      </c>
    </row>
    <row r="42">
      <c r="A42" s="1">
        <v>1.0</v>
      </c>
      <c r="B42" s="1" t="s">
        <v>824</v>
      </c>
      <c r="C42" s="1" t="s">
        <v>82</v>
      </c>
      <c r="D42" s="1" t="s">
        <v>1271</v>
      </c>
      <c r="E42" s="1" t="s">
        <v>1777</v>
      </c>
      <c r="F42" s="1" t="s">
        <v>219</v>
      </c>
      <c r="G42" s="1" t="s">
        <v>73</v>
      </c>
      <c r="H42" s="1" t="s">
        <v>1221</v>
      </c>
      <c r="I42" s="1" t="s">
        <v>263</v>
      </c>
      <c r="J42" s="1" t="s">
        <v>1778</v>
      </c>
      <c r="K42" s="1" t="s">
        <v>1088</v>
      </c>
      <c r="L42" s="1" t="s">
        <v>1779</v>
      </c>
      <c r="M42" s="1" t="s">
        <v>1406</v>
      </c>
      <c r="N42" s="1" t="s">
        <v>250</v>
      </c>
      <c r="O42" s="1" t="s">
        <v>1780</v>
      </c>
      <c r="P42" s="1" t="s">
        <v>905</v>
      </c>
    </row>
    <row r="43">
      <c r="A43" s="1">
        <v>2.0</v>
      </c>
      <c r="B43" s="1" t="s">
        <v>494</v>
      </c>
      <c r="C43" s="1" t="s">
        <v>1781</v>
      </c>
      <c r="D43" s="1" t="s">
        <v>1782</v>
      </c>
      <c r="E43" s="1" t="s">
        <v>824</v>
      </c>
      <c r="F43" s="1" t="s">
        <v>863</v>
      </c>
      <c r="G43" s="1" t="s">
        <v>598</v>
      </c>
      <c r="H43" s="1" t="s">
        <v>1783</v>
      </c>
      <c r="I43" s="1" t="s">
        <v>959</v>
      </c>
      <c r="J43" s="1" t="s">
        <v>1784</v>
      </c>
      <c r="K43" s="1" t="s">
        <v>589</v>
      </c>
      <c r="L43" s="1" t="s">
        <v>1785</v>
      </c>
      <c r="M43" s="1" t="s">
        <v>562</v>
      </c>
      <c r="N43" s="1" t="s">
        <v>1786</v>
      </c>
      <c r="O43" s="1" t="s">
        <v>773</v>
      </c>
      <c r="P43" s="1" t="s">
        <v>869</v>
      </c>
    </row>
    <row r="44">
      <c r="A44" s="1">
        <v>3.0</v>
      </c>
      <c r="B44" s="1" t="s">
        <v>151</v>
      </c>
      <c r="C44" s="1" t="s">
        <v>115</v>
      </c>
      <c r="D44" s="1" t="s">
        <v>1067</v>
      </c>
      <c r="E44" s="1" t="s">
        <v>486</v>
      </c>
      <c r="F44" s="1" t="s">
        <v>331</v>
      </c>
      <c r="G44" s="1" t="s">
        <v>991</v>
      </c>
      <c r="H44" s="1" t="s">
        <v>436</v>
      </c>
      <c r="I44" s="1" t="s">
        <v>611</v>
      </c>
      <c r="J44" s="1" t="s">
        <v>170</v>
      </c>
      <c r="K44" s="1" t="s">
        <v>113</v>
      </c>
      <c r="L44" s="1" t="s">
        <v>131</v>
      </c>
      <c r="M44" s="1" t="s">
        <v>1787</v>
      </c>
      <c r="N44" s="1" t="s">
        <v>1449</v>
      </c>
      <c r="O44" s="1" t="s">
        <v>119</v>
      </c>
      <c r="P44" s="1" t="s">
        <v>531</v>
      </c>
      <c r="Q44" s="1" t="s">
        <v>221</v>
      </c>
    </row>
    <row r="45">
      <c r="A45" s="1">
        <v>4.0</v>
      </c>
      <c r="B45" s="1" t="s">
        <v>1722</v>
      </c>
      <c r="C45" s="1" t="s">
        <v>198</v>
      </c>
      <c r="D45" s="1" t="s">
        <v>362</v>
      </c>
      <c r="E45" s="1" t="s">
        <v>300</v>
      </c>
      <c r="F45" s="1" t="s">
        <v>189</v>
      </c>
      <c r="G45" s="1" t="s">
        <v>1788</v>
      </c>
      <c r="H45" s="1" t="s">
        <v>605</v>
      </c>
      <c r="I45" s="1" t="s">
        <v>1789</v>
      </c>
      <c r="J45" s="1" t="s">
        <v>1790</v>
      </c>
      <c r="K45" s="1" t="s">
        <v>428</v>
      </c>
      <c r="L45" s="1" t="s">
        <v>985</v>
      </c>
      <c r="M45" s="1" t="s">
        <v>201</v>
      </c>
      <c r="N45" s="1" t="s">
        <v>478</v>
      </c>
      <c r="O45" s="1" t="s">
        <v>1691</v>
      </c>
      <c r="P45" s="1" t="s">
        <v>166</v>
      </c>
      <c r="Q45" s="1" t="s">
        <v>410</v>
      </c>
    </row>
    <row r="46">
      <c r="A46" s="1">
        <v>5.0</v>
      </c>
      <c r="B46" s="1" t="s">
        <v>1791</v>
      </c>
      <c r="C46" s="1" t="s">
        <v>478</v>
      </c>
      <c r="D46" s="1" t="s">
        <v>1126</v>
      </c>
      <c r="E46" s="1" t="s">
        <v>713</v>
      </c>
      <c r="F46" s="1" t="s">
        <v>111</v>
      </c>
      <c r="G46" s="1" t="s">
        <v>1792</v>
      </c>
      <c r="H46" s="1" t="s">
        <v>161</v>
      </c>
      <c r="I46" s="1" t="s">
        <v>190</v>
      </c>
      <c r="J46" s="1" t="s">
        <v>906</v>
      </c>
      <c r="K46" s="1" t="s">
        <v>210</v>
      </c>
      <c r="L46" s="1" t="s">
        <v>161</v>
      </c>
      <c r="M46" s="1" t="s">
        <v>591</v>
      </c>
      <c r="N46" s="1" t="s">
        <v>359</v>
      </c>
      <c r="O46" s="1" t="s">
        <v>285</v>
      </c>
      <c r="P46" s="1" t="s">
        <v>1542</v>
      </c>
      <c r="Q46" s="1" t="s">
        <v>356</v>
      </c>
    </row>
    <row r="47">
      <c r="A47" s="1">
        <v>6.0</v>
      </c>
      <c r="B47" s="1" t="s">
        <v>1793</v>
      </c>
      <c r="C47" s="1" t="s">
        <v>1794</v>
      </c>
      <c r="D47" s="1" t="s">
        <v>645</v>
      </c>
      <c r="E47" s="1" t="s">
        <v>150</v>
      </c>
      <c r="F47" s="1" t="s">
        <v>1175</v>
      </c>
      <c r="G47" s="1" t="s">
        <v>310</v>
      </c>
      <c r="H47" s="1" t="s">
        <v>1142</v>
      </c>
      <c r="I47" s="1" t="s">
        <v>1795</v>
      </c>
      <c r="J47" s="1" t="s">
        <v>1796</v>
      </c>
      <c r="K47" s="1" t="s">
        <v>522</v>
      </c>
      <c r="L47" s="1" t="s">
        <v>236</v>
      </c>
      <c r="M47" s="1" t="s">
        <v>1797</v>
      </c>
      <c r="N47" s="1" t="s">
        <v>1798</v>
      </c>
      <c r="O47" s="1" t="s">
        <v>1799</v>
      </c>
      <c r="P47" s="1" t="s">
        <v>250</v>
      </c>
      <c r="Q47" s="1" t="s">
        <v>340</v>
      </c>
    </row>
    <row r="48">
      <c r="A48" s="1">
        <v>7.0</v>
      </c>
      <c r="B48" s="1" t="s">
        <v>1800</v>
      </c>
      <c r="C48" s="1" t="s">
        <v>154</v>
      </c>
      <c r="D48" s="1" t="s">
        <v>1801</v>
      </c>
      <c r="E48" s="1" t="s">
        <v>1802</v>
      </c>
      <c r="F48" s="1" t="s">
        <v>1803</v>
      </c>
      <c r="G48" s="1" t="s">
        <v>1804</v>
      </c>
      <c r="H48" s="1" t="s">
        <v>138</v>
      </c>
      <c r="I48" s="1" t="s">
        <v>1805</v>
      </c>
      <c r="J48" s="1" t="s">
        <v>1391</v>
      </c>
      <c r="K48" s="1" t="s">
        <v>244</v>
      </c>
      <c r="L48" s="1" t="s">
        <v>646</v>
      </c>
      <c r="M48" s="1" t="s">
        <v>1100</v>
      </c>
      <c r="N48" s="1" t="s">
        <v>949</v>
      </c>
      <c r="O48" s="1" t="s">
        <v>1806</v>
      </c>
      <c r="P48" s="1" t="s">
        <v>85</v>
      </c>
    </row>
    <row r="49">
      <c r="A49" s="1">
        <v>8.0</v>
      </c>
      <c r="B49" s="1" t="s">
        <v>1807</v>
      </c>
      <c r="C49" s="1" t="s">
        <v>400</v>
      </c>
      <c r="D49" s="1" t="s">
        <v>1150</v>
      </c>
      <c r="E49" s="1" t="s">
        <v>1808</v>
      </c>
      <c r="F49" s="1" t="s">
        <v>789</v>
      </c>
      <c r="G49" s="1" t="s">
        <v>1809</v>
      </c>
      <c r="H49" s="1" t="s">
        <v>1810</v>
      </c>
      <c r="I49" s="1" t="s">
        <v>607</v>
      </c>
      <c r="J49" s="1" t="s">
        <v>1811</v>
      </c>
      <c r="K49" s="1" t="s">
        <v>1812</v>
      </c>
      <c r="L49" s="1" t="s">
        <v>1813</v>
      </c>
      <c r="M49" s="1" t="s">
        <v>1814</v>
      </c>
      <c r="N49" s="1" t="s">
        <v>1770</v>
      </c>
      <c r="O49" s="1" t="s">
        <v>1091</v>
      </c>
      <c r="P49" s="1" t="s">
        <v>1293</v>
      </c>
      <c r="Q49" s="1" t="s">
        <v>410</v>
      </c>
    </row>
    <row r="50">
      <c r="A50" s="1">
        <v>9.0</v>
      </c>
      <c r="B50" s="1" t="s">
        <v>532</v>
      </c>
      <c r="C50" s="1" t="s">
        <v>729</v>
      </c>
      <c r="D50" s="1" t="s">
        <v>1815</v>
      </c>
      <c r="E50" s="1" t="s">
        <v>849</v>
      </c>
      <c r="F50" s="1" t="s">
        <v>432</v>
      </c>
      <c r="G50" s="1" t="s">
        <v>244</v>
      </c>
      <c r="H50" s="1" t="s">
        <v>1816</v>
      </c>
      <c r="I50" s="1" t="s">
        <v>1817</v>
      </c>
      <c r="J50" s="1" t="s">
        <v>1818</v>
      </c>
      <c r="K50" s="1" t="s">
        <v>1154</v>
      </c>
      <c r="L50" s="1" t="s">
        <v>934</v>
      </c>
      <c r="M50" s="1" t="s">
        <v>1819</v>
      </c>
      <c r="N50" s="1" t="s">
        <v>1820</v>
      </c>
      <c r="O50" s="1" t="s">
        <v>376</v>
      </c>
      <c r="P50" s="1" t="s">
        <v>891</v>
      </c>
      <c r="Q50" s="1" t="s">
        <v>188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</row>
    <row r="2">
      <c r="A2" s="1">
        <v>0.0</v>
      </c>
      <c r="B2" s="1">
        <v>416.0</v>
      </c>
      <c r="C2" s="1">
        <v>726.0</v>
      </c>
      <c r="D2" s="1">
        <v>247.0</v>
      </c>
      <c r="E2" s="1">
        <v>94.0</v>
      </c>
      <c r="F2" s="1">
        <v>38.0</v>
      </c>
      <c r="G2" s="1">
        <v>44.0</v>
      </c>
      <c r="H2" s="1">
        <v>197.0</v>
      </c>
      <c r="I2" s="1">
        <v>30.0</v>
      </c>
      <c r="J2" s="1">
        <v>51.0</v>
      </c>
      <c r="K2" s="1">
        <v>74.0</v>
      </c>
      <c r="L2" s="1">
        <v>14.0</v>
      </c>
      <c r="M2" s="1">
        <v>20.0</v>
      </c>
      <c r="N2" s="1">
        <v>30.0</v>
      </c>
      <c r="O2" s="1">
        <v>0.0</v>
      </c>
      <c r="P2" s="1">
        <v>8.0</v>
      </c>
      <c r="Q2" s="1">
        <v>2.0</v>
      </c>
    </row>
    <row r="3">
      <c r="A3" s="1">
        <v>1.0</v>
      </c>
      <c r="B3" s="1">
        <v>1392.0</v>
      </c>
      <c r="C3" s="1">
        <v>110.0</v>
      </c>
      <c r="D3" s="1">
        <v>76.0</v>
      </c>
      <c r="E3" s="1">
        <v>453.0</v>
      </c>
      <c r="F3" s="1">
        <v>1234.0</v>
      </c>
      <c r="G3" s="1">
        <v>3242.0</v>
      </c>
      <c r="H3" s="1">
        <v>114.0</v>
      </c>
      <c r="I3" s="1">
        <v>5.0</v>
      </c>
      <c r="J3" s="1">
        <v>18.0</v>
      </c>
      <c r="K3" s="1">
        <v>38.0</v>
      </c>
      <c r="L3" s="1">
        <v>53.0</v>
      </c>
      <c r="M3" s="1">
        <v>32.0</v>
      </c>
      <c r="N3" s="1">
        <v>170.0</v>
      </c>
      <c r="O3" s="1">
        <v>31.0</v>
      </c>
      <c r="P3" s="1">
        <v>10.0</v>
      </c>
      <c r="Q3" s="1">
        <v>0.0</v>
      </c>
    </row>
    <row r="4">
      <c r="A4" s="1">
        <v>2.0</v>
      </c>
      <c r="B4" s="1">
        <v>8630.0</v>
      </c>
      <c r="C4" s="1">
        <v>465.0</v>
      </c>
      <c r="D4" s="1">
        <v>138.0</v>
      </c>
      <c r="E4" s="1">
        <v>805.0</v>
      </c>
      <c r="F4" s="1">
        <v>1762.0</v>
      </c>
      <c r="G4" s="1">
        <v>1842.0</v>
      </c>
      <c r="H4" s="1">
        <v>190.0</v>
      </c>
      <c r="I4" s="1">
        <v>15.0</v>
      </c>
      <c r="J4" s="1">
        <v>101.0</v>
      </c>
      <c r="K4" s="1">
        <v>7.0</v>
      </c>
      <c r="L4" s="1">
        <v>67.0</v>
      </c>
      <c r="M4" s="1">
        <v>6.0</v>
      </c>
      <c r="N4" s="1">
        <v>8.0</v>
      </c>
      <c r="O4" s="1">
        <v>19.0</v>
      </c>
      <c r="P4" s="1">
        <v>0.0</v>
      </c>
      <c r="Q4" s="1">
        <v>0.0</v>
      </c>
    </row>
    <row r="5">
      <c r="A5" s="1">
        <v>3.0</v>
      </c>
      <c r="B5" s="1">
        <v>4355.0</v>
      </c>
      <c r="C5" s="1">
        <v>3244.0</v>
      </c>
      <c r="D5" s="1">
        <v>2394.0</v>
      </c>
      <c r="E5" s="1">
        <v>7657.0</v>
      </c>
      <c r="F5" s="1">
        <v>2117.0</v>
      </c>
      <c r="G5" s="1">
        <v>1245.0</v>
      </c>
      <c r="H5" s="1">
        <v>99.0</v>
      </c>
      <c r="I5" s="1">
        <v>3970.0</v>
      </c>
      <c r="J5" s="1">
        <v>2046.0</v>
      </c>
      <c r="K5" s="1">
        <v>65.0</v>
      </c>
      <c r="L5" s="1">
        <v>212.0</v>
      </c>
      <c r="M5" s="1">
        <v>27.0</v>
      </c>
      <c r="N5" s="1">
        <v>46.0</v>
      </c>
      <c r="O5" s="1">
        <v>38.0</v>
      </c>
      <c r="P5" s="1">
        <v>5.0</v>
      </c>
      <c r="Q5" s="1">
        <v>43.0</v>
      </c>
    </row>
    <row r="6">
      <c r="A6" s="1">
        <v>4.0</v>
      </c>
      <c r="B6" s="1">
        <v>10.0</v>
      </c>
      <c r="C6" s="1">
        <v>69.0</v>
      </c>
      <c r="D6" s="1">
        <v>635.0</v>
      </c>
      <c r="E6" s="1">
        <v>927.0</v>
      </c>
      <c r="F6" s="1">
        <v>1051.0</v>
      </c>
      <c r="G6" s="1">
        <v>18.0</v>
      </c>
      <c r="H6" s="1">
        <v>3606.0</v>
      </c>
      <c r="I6" s="1">
        <v>18.0</v>
      </c>
      <c r="J6" s="1">
        <v>32.0</v>
      </c>
      <c r="K6" s="1">
        <v>240.0</v>
      </c>
      <c r="L6" s="1">
        <v>3253.0</v>
      </c>
      <c r="M6" s="1">
        <v>1601.0</v>
      </c>
      <c r="N6" s="1">
        <v>1382.0</v>
      </c>
      <c r="O6" s="1">
        <v>3547.0</v>
      </c>
      <c r="P6" s="1">
        <v>1032.0</v>
      </c>
      <c r="Q6" s="1">
        <v>1.0</v>
      </c>
    </row>
    <row r="7">
      <c r="A7" s="1">
        <v>5.0</v>
      </c>
      <c r="B7" s="1">
        <v>233.0</v>
      </c>
      <c r="C7" s="1">
        <v>3554.0</v>
      </c>
      <c r="D7" s="1">
        <v>11672.0</v>
      </c>
      <c r="E7" s="1">
        <v>6279.0</v>
      </c>
      <c r="F7" s="1">
        <v>759.0</v>
      </c>
      <c r="G7" s="1">
        <v>136.0</v>
      </c>
      <c r="H7" s="1">
        <v>2595.0</v>
      </c>
      <c r="I7" s="1">
        <v>5867.0</v>
      </c>
      <c r="J7" s="1">
        <v>3739.0</v>
      </c>
      <c r="K7" s="1">
        <v>3586.0</v>
      </c>
      <c r="L7" s="1">
        <v>3163.0</v>
      </c>
      <c r="M7" s="1">
        <v>5155.0</v>
      </c>
      <c r="N7" s="1">
        <v>4920.0</v>
      </c>
      <c r="O7" s="1">
        <v>652.0</v>
      </c>
      <c r="P7" s="1">
        <v>275.0</v>
      </c>
      <c r="Q7" s="1">
        <v>452.0</v>
      </c>
    </row>
    <row r="8">
      <c r="A8" s="1">
        <v>6.0</v>
      </c>
      <c r="B8" s="1">
        <v>94.0</v>
      </c>
      <c r="C8" s="1">
        <v>141.0</v>
      </c>
      <c r="D8" s="1">
        <v>363.0</v>
      </c>
      <c r="E8" s="1">
        <v>326.0</v>
      </c>
      <c r="F8" s="1">
        <v>126.0</v>
      </c>
      <c r="G8" s="1">
        <v>54.0</v>
      </c>
      <c r="H8" s="1">
        <v>508.0</v>
      </c>
      <c r="I8" s="1">
        <v>26.0</v>
      </c>
      <c r="J8" s="1">
        <v>76.0</v>
      </c>
      <c r="K8" s="1">
        <v>163.0</v>
      </c>
      <c r="L8" s="1">
        <v>136.0</v>
      </c>
      <c r="M8" s="1">
        <v>105.0</v>
      </c>
      <c r="N8" s="1">
        <v>116.0</v>
      </c>
      <c r="O8" s="1">
        <v>33.0</v>
      </c>
      <c r="P8" s="1">
        <v>36.0</v>
      </c>
      <c r="Q8" s="1">
        <v>1.0</v>
      </c>
    </row>
    <row r="9">
      <c r="A9" s="1">
        <v>7.0</v>
      </c>
      <c r="B9" s="1">
        <v>75.0</v>
      </c>
      <c r="C9" s="1">
        <v>178.0</v>
      </c>
      <c r="D9" s="1">
        <v>53.0</v>
      </c>
      <c r="E9" s="1">
        <v>73.0</v>
      </c>
      <c r="F9" s="1">
        <v>83.0</v>
      </c>
      <c r="G9" s="1">
        <v>93.0</v>
      </c>
      <c r="H9" s="1">
        <v>84.0</v>
      </c>
      <c r="I9" s="1">
        <v>6.0</v>
      </c>
      <c r="J9" s="1">
        <v>11.0</v>
      </c>
      <c r="K9" s="1">
        <v>7.0</v>
      </c>
      <c r="L9" s="1">
        <v>179.0</v>
      </c>
      <c r="M9" s="1">
        <v>59.0</v>
      </c>
      <c r="N9" s="1">
        <v>126.0</v>
      </c>
      <c r="O9" s="1">
        <v>65.0</v>
      </c>
      <c r="P9" s="1">
        <v>8.0</v>
      </c>
      <c r="Q9" s="1">
        <v>0.0</v>
      </c>
    </row>
    <row r="10">
      <c r="A10" s="1">
        <v>8.0</v>
      </c>
      <c r="B10" s="1">
        <v>56.0</v>
      </c>
      <c r="C10" s="1">
        <v>58.0</v>
      </c>
      <c r="D10" s="1">
        <v>279.0</v>
      </c>
      <c r="E10" s="1">
        <v>467.0</v>
      </c>
      <c r="F10" s="1">
        <v>275.0</v>
      </c>
      <c r="G10" s="1">
        <v>32.0</v>
      </c>
      <c r="H10" s="1">
        <v>135.0</v>
      </c>
      <c r="I10" s="1">
        <v>12.0</v>
      </c>
      <c r="J10" s="1">
        <v>39.0</v>
      </c>
      <c r="K10" s="1">
        <v>31.0</v>
      </c>
      <c r="L10" s="1">
        <v>167.0</v>
      </c>
      <c r="M10" s="1">
        <v>47.0</v>
      </c>
      <c r="N10" s="1">
        <v>58.0</v>
      </c>
      <c r="O10" s="1">
        <v>41.0</v>
      </c>
      <c r="P10" s="1">
        <v>15.0</v>
      </c>
      <c r="Q10" s="1">
        <v>0.0</v>
      </c>
    </row>
    <row r="11">
      <c r="A11" s="1">
        <v>9.0</v>
      </c>
      <c r="B11" s="1">
        <v>4.0</v>
      </c>
      <c r="C11" s="1">
        <v>120.0</v>
      </c>
      <c r="D11" s="1">
        <v>325.0</v>
      </c>
      <c r="E11" s="1">
        <v>241.0</v>
      </c>
      <c r="F11" s="1">
        <v>76.0</v>
      </c>
      <c r="G11" s="1">
        <v>3.0</v>
      </c>
      <c r="H11" s="1">
        <v>151.0</v>
      </c>
      <c r="I11" s="1">
        <v>16.0</v>
      </c>
      <c r="J11" s="1">
        <v>16.0</v>
      </c>
      <c r="K11" s="1">
        <v>13.0</v>
      </c>
      <c r="L11" s="1">
        <v>437.0</v>
      </c>
      <c r="M11" s="1">
        <v>79.0</v>
      </c>
      <c r="N11" s="1">
        <v>151.0</v>
      </c>
      <c r="O11" s="1">
        <v>174.0</v>
      </c>
      <c r="P11" s="1">
        <v>31.0</v>
      </c>
      <c r="Q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</row>
    <row r="21">
      <c r="A21" s="1">
        <v>0.0</v>
      </c>
      <c r="B21" s="1" t="str">
        <f t="shared" ref="B21:Q21" si="1">LEFT(B41,4)</f>
        <v>0.47</v>
      </c>
      <c r="C21" s="1" t="str">
        <f t="shared" si="1"/>
        <v>0.71</v>
      </c>
      <c r="D21" s="1" t="str">
        <f t="shared" si="1"/>
        <v>0.60</v>
      </c>
      <c r="E21" s="1" t="str">
        <f t="shared" si="1"/>
        <v>0.46</v>
      </c>
      <c r="F21" s="1" t="str">
        <f t="shared" si="1"/>
        <v>0.24</v>
      </c>
      <c r="G21" s="1" t="str">
        <f t="shared" si="1"/>
        <v>0.20</v>
      </c>
      <c r="H21" s="1" t="str">
        <f t="shared" si="1"/>
        <v>0.35</v>
      </c>
      <c r="I21" s="1" t="str">
        <f t="shared" si="1"/>
        <v>0.70</v>
      </c>
      <c r="J21" s="1" t="str">
        <f t="shared" si="1"/>
        <v>0.53</v>
      </c>
      <c r="K21" s="1" t="str">
        <f t="shared" si="1"/>
        <v>0.36</v>
      </c>
      <c r="L21" s="1" t="str">
        <f t="shared" si="1"/>
        <v>0.14</v>
      </c>
      <c r="M21" s="1" t="str">
        <f t="shared" si="1"/>
        <v>0.20</v>
      </c>
      <c r="N21" s="1" t="str">
        <f t="shared" si="1"/>
        <v>0.10</v>
      </c>
      <c r="O21" s="1" t="str">
        <f t="shared" si="1"/>
        <v/>
      </c>
      <c r="P21" s="1" t="str">
        <f t="shared" si="1"/>
        <v>0.50</v>
      </c>
      <c r="Q21" s="1" t="str">
        <f t="shared" si="1"/>
        <v>0.50</v>
      </c>
    </row>
    <row r="22">
      <c r="A22" s="1">
        <v>1.0</v>
      </c>
      <c r="B22" s="1" t="str">
        <f t="shared" ref="B22:Q22" si="2">LEFT(B42,4)</f>
        <v>0.57</v>
      </c>
      <c r="C22" s="1" t="str">
        <f t="shared" si="2"/>
        <v>0.28</v>
      </c>
      <c r="D22" s="1" t="str">
        <f t="shared" si="2"/>
        <v>0.33</v>
      </c>
      <c r="E22" s="1" t="str">
        <f t="shared" si="2"/>
        <v>0.42</v>
      </c>
      <c r="F22" s="1" t="str">
        <f t="shared" si="2"/>
        <v>0.56</v>
      </c>
      <c r="G22" s="1" t="str">
        <f t="shared" si="2"/>
        <v>0.75</v>
      </c>
      <c r="H22" s="1" t="str">
        <f t="shared" si="2"/>
        <v>0.31</v>
      </c>
      <c r="I22" s="1" t="str">
        <f t="shared" si="2"/>
        <v>0.60</v>
      </c>
      <c r="J22" s="1" t="str">
        <f t="shared" si="2"/>
        <v>0.56</v>
      </c>
      <c r="K22" s="1" t="str">
        <f t="shared" si="2"/>
        <v>0.29</v>
      </c>
      <c r="L22" s="1" t="str">
        <f t="shared" si="2"/>
        <v>0.06</v>
      </c>
      <c r="M22" s="1" t="str">
        <f t="shared" si="2"/>
        <v>0.19</v>
      </c>
      <c r="N22" s="1" t="str">
        <f t="shared" si="2"/>
        <v>0.35</v>
      </c>
      <c r="O22" s="1" t="str">
        <f t="shared" si="2"/>
        <v>0.29</v>
      </c>
      <c r="P22" s="1" t="str">
        <f t="shared" si="2"/>
        <v>0.50</v>
      </c>
      <c r="Q22" s="1" t="str">
        <f t="shared" si="2"/>
        <v/>
      </c>
    </row>
    <row r="23">
      <c r="A23" s="1">
        <v>2.0</v>
      </c>
      <c r="B23" s="1" t="str">
        <f t="shared" ref="B23:Q23" si="3">LEFT(B43,4)</f>
        <v>0.76</v>
      </c>
      <c r="C23" s="1" t="str">
        <f t="shared" si="3"/>
        <v>0.52</v>
      </c>
      <c r="D23" s="1" t="str">
        <f t="shared" si="3"/>
        <v>0.33</v>
      </c>
      <c r="E23" s="1" t="str">
        <f t="shared" si="3"/>
        <v>0.55</v>
      </c>
      <c r="F23" s="1" t="str">
        <f t="shared" si="3"/>
        <v>0.69</v>
      </c>
      <c r="G23" s="1" t="str">
        <f t="shared" si="3"/>
        <v>0.61</v>
      </c>
      <c r="H23" s="1" t="str">
        <f t="shared" si="3"/>
        <v>0.40</v>
      </c>
      <c r="I23" s="1" t="str">
        <f t="shared" si="3"/>
        <v>0.20</v>
      </c>
      <c r="J23" s="1" t="str">
        <f t="shared" si="3"/>
        <v>0.39</v>
      </c>
      <c r="K23" s="1" t="str">
        <f t="shared" si="3"/>
        <v>0.43</v>
      </c>
      <c r="L23" s="1" t="str">
        <f t="shared" si="3"/>
        <v>0.28</v>
      </c>
      <c r="M23" s="1" t="str">
        <f t="shared" si="3"/>
        <v>0.33</v>
      </c>
      <c r="N23" s="1" t="str">
        <f t="shared" si="3"/>
        <v>0.25</v>
      </c>
      <c r="O23" s="1" t="str">
        <f t="shared" si="3"/>
        <v>0.26</v>
      </c>
      <c r="P23" s="1" t="str">
        <f t="shared" si="3"/>
        <v/>
      </c>
      <c r="Q23" s="1" t="str">
        <f t="shared" si="3"/>
        <v/>
      </c>
    </row>
    <row r="24">
      <c r="A24" s="1">
        <v>3.0</v>
      </c>
      <c r="B24" s="1" t="str">
        <f t="shared" ref="B24:Q24" si="4">LEFT(B44,4)</f>
        <v>0.70</v>
      </c>
      <c r="C24" s="1" t="str">
        <f t="shared" si="4"/>
        <v>0.75</v>
      </c>
      <c r="D24" s="1" t="str">
        <f t="shared" si="4"/>
        <v>0.73</v>
      </c>
      <c r="E24" s="1" t="str">
        <f t="shared" si="4"/>
        <v>0.84</v>
      </c>
      <c r="F24" s="1" t="str">
        <f t="shared" si="4"/>
        <v>0.77</v>
      </c>
      <c r="G24" s="1" t="str">
        <f t="shared" si="4"/>
        <v>0.59</v>
      </c>
      <c r="H24" s="1" t="str">
        <f t="shared" si="4"/>
        <v>0.61</v>
      </c>
      <c r="I24" s="1" t="str">
        <f t="shared" si="4"/>
        <v>0.84</v>
      </c>
      <c r="J24" s="1" t="str">
        <f t="shared" si="4"/>
        <v>0.80</v>
      </c>
      <c r="K24" s="1" t="str">
        <f t="shared" si="4"/>
        <v>0.65</v>
      </c>
      <c r="L24" s="1" t="str">
        <f t="shared" si="4"/>
        <v>0.52</v>
      </c>
      <c r="M24" s="1" t="str">
        <f t="shared" si="4"/>
        <v>0.41</v>
      </c>
      <c r="N24" s="1" t="str">
        <f t="shared" si="4"/>
        <v>0.37</v>
      </c>
      <c r="O24" s="1" t="str">
        <f t="shared" si="4"/>
        <v>0.34</v>
      </c>
      <c r="P24" s="1" t="str">
        <f t="shared" si="4"/>
        <v>0.60</v>
      </c>
      <c r="Q24" s="1" t="str">
        <f t="shared" si="4"/>
        <v>0.63</v>
      </c>
    </row>
    <row r="25">
      <c r="A25" s="1">
        <v>4.0</v>
      </c>
      <c r="B25" s="1" t="str">
        <f t="shared" ref="B25:Q25" si="5">LEFT(B45,4)</f>
        <v>0.40</v>
      </c>
      <c r="C25" s="1" t="str">
        <f t="shared" si="5"/>
        <v>0.36</v>
      </c>
      <c r="D25" s="1" t="str">
        <f t="shared" si="5"/>
        <v>0.74</v>
      </c>
      <c r="E25" s="1" t="str">
        <f t="shared" si="5"/>
        <v>0.74</v>
      </c>
      <c r="F25" s="1" t="str">
        <f t="shared" si="5"/>
        <v>0.78</v>
      </c>
      <c r="G25" s="1" t="str">
        <f t="shared" si="5"/>
        <v>0.11</v>
      </c>
      <c r="H25" s="1" t="str">
        <f t="shared" si="5"/>
        <v>0.81</v>
      </c>
      <c r="I25" s="1" t="str">
        <f t="shared" si="5"/>
        <v>0.78</v>
      </c>
      <c r="J25" s="1" t="str">
        <f t="shared" si="5"/>
        <v>0.69</v>
      </c>
      <c r="K25" s="1" t="str">
        <f t="shared" si="5"/>
        <v>0.79</v>
      </c>
      <c r="L25" s="1" t="str">
        <f t="shared" si="5"/>
        <v>0.85</v>
      </c>
      <c r="M25" s="1" t="str">
        <f t="shared" si="5"/>
        <v>0.84</v>
      </c>
      <c r="N25" s="1" t="str">
        <f t="shared" si="5"/>
        <v>0.77</v>
      </c>
      <c r="O25" s="1" t="str">
        <f t="shared" si="5"/>
        <v>0.91</v>
      </c>
      <c r="P25" s="1" t="str">
        <f t="shared" si="5"/>
        <v>0.92</v>
      </c>
      <c r="Q25" s="1" t="str">
        <f t="shared" si="5"/>
        <v>0.00</v>
      </c>
    </row>
    <row r="26">
      <c r="A26" s="1">
        <v>5.0</v>
      </c>
      <c r="B26" s="1" t="str">
        <f t="shared" ref="B26:Q26" si="6">LEFT(B46,4)</f>
        <v>0.58</v>
      </c>
      <c r="C26" s="1" t="str">
        <f t="shared" si="6"/>
        <v>0.78</v>
      </c>
      <c r="D26" s="1" t="str">
        <f t="shared" si="6"/>
        <v>0.90</v>
      </c>
      <c r="E26" s="1" t="str">
        <f t="shared" si="6"/>
        <v>0.83</v>
      </c>
      <c r="F26" s="1" t="str">
        <f t="shared" si="6"/>
        <v>0.77</v>
      </c>
      <c r="G26" s="1" t="str">
        <f t="shared" si="6"/>
        <v>0.42</v>
      </c>
      <c r="H26" s="1" t="str">
        <f t="shared" si="6"/>
        <v>0.79</v>
      </c>
      <c r="I26" s="1" t="str">
        <f t="shared" si="6"/>
        <v>0.88</v>
      </c>
      <c r="J26" s="1" t="str">
        <f t="shared" si="6"/>
        <v>0.87</v>
      </c>
      <c r="K26" s="1" t="str">
        <f t="shared" si="6"/>
        <v>0.94</v>
      </c>
      <c r="L26" s="1" t="str">
        <f t="shared" si="6"/>
        <v>0.79</v>
      </c>
      <c r="M26" s="1" t="str">
        <f t="shared" si="6"/>
        <v>0.91</v>
      </c>
      <c r="N26" s="1" t="str">
        <f t="shared" si="6"/>
        <v>0.89</v>
      </c>
      <c r="O26" s="1" t="str">
        <f t="shared" si="6"/>
        <v>0.74</v>
      </c>
      <c r="P26" s="1" t="str">
        <f t="shared" si="6"/>
        <v>0.80</v>
      </c>
      <c r="Q26" s="1" t="str">
        <f t="shared" si="6"/>
        <v>0.93</v>
      </c>
    </row>
    <row r="27">
      <c r="A27" s="1">
        <v>6.0</v>
      </c>
      <c r="B27" s="1" t="str">
        <f t="shared" ref="B27:Q27" si="7">LEFT(B47,4)</f>
        <v>0.27</v>
      </c>
      <c r="C27" s="1" t="str">
        <f t="shared" si="7"/>
        <v>0.43</v>
      </c>
      <c r="D27" s="1" t="str">
        <f t="shared" si="7"/>
        <v>0.59</v>
      </c>
      <c r="E27" s="1" t="str">
        <f t="shared" si="7"/>
        <v>0.52</v>
      </c>
      <c r="F27" s="1" t="str">
        <f t="shared" si="7"/>
        <v>0.44</v>
      </c>
      <c r="G27" s="1" t="str">
        <f t="shared" si="7"/>
        <v>0.31</v>
      </c>
      <c r="H27" s="1" t="str">
        <f t="shared" si="7"/>
        <v>0.40</v>
      </c>
      <c r="I27" s="1" t="str">
        <f t="shared" si="7"/>
        <v>0.62</v>
      </c>
      <c r="J27" s="1" t="str">
        <f t="shared" si="7"/>
        <v>0.47</v>
      </c>
      <c r="K27" s="1" t="str">
        <f t="shared" si="7"/>
        <v>0.47</v>
      </c>
      <c r="L27" s="1" t="str">
        <f t="shared" si="7"/>
        <v>0.44</v>
      </c>
      <c r="M27" s="1" t="str">
        <f t="shared" si="7"/>
        <v>0.34</v>
      </c>
      <c r="N27" s="1" t="str">
        <f t="shared" si="7"/>
        <v>0.28</v>
      </c>
      <c r="O27" s="1" t="str">
        <f t="shared" si="7"/>
        <v>0.39</v>
      </c>
      <c r="P27" s="1" t="str">
        <f t="shared" si="7"/>
        <v>0.36</v>
      </c>
      <c r="Q27" s="1" t="str">
        <f t="shared" si="7"/>
        <v>1.00</v>
      </c>
    </row>
    <row r="28">
      <c r="A28" s="1">
        <v>7.0</v>
      </c>
      <c r="B28" s="1" t="str">
        <f t="shared" ref="B28:Q28" si="8">LEFT(B48,4)</f>
        <v>0.12</v>
      </c>
      <c r="C28" s="1" t="str">
        <f t="shared" si="8"/>
        <v>0.19</v>
      </c>
      <c r="D28" s="1" t="str">
        <f t="shared" si="8"/>
        <v>0.13</v>
      </c>
      <c r="E28" s="1" t="str">
        <f t="shared" si="8"/>
        <v>0.23</v>
      </c>
      <c r="F28" s="1" t="str">
        <f t="shared" si="8"/>
        <v>0.17</v>
      </c>
      <c r="G28" s="1" t="str">
        <f t="shared" si="8"/>
        <v>0.25</v>
      </c>
      <c r="H28" s="1" t="str">
        <f t="shared" si="8"/>
        <v>0.14</v>
      </c>
      <c r="I28" s="1" t="str">
        <f t="shared" si="8"/>
        <v>0.17</v>
      </c>
      <c r="J28" s="1" t="str">
        <f t="shared" si="8"/>
        <v>0.09</v>
      </c>
      <c r="K28" s="1" t="str">
        <f t="shared" si="8"/>
        <v>0.00</v>
      </c>
      <c r="L28" s="1" t="str">
        <f t="shared" si="8"/>
        <v>0.31</v>
      </c>
      <c r="M28" s="1" t="str">
        <f t="shared" si="8"/>
        <v>0.08</v>
      </c>
      <c r="N28" s="1" t="str">
        <f t="shared" si="8"/>
        <v>0.25</v>
      </c>
      <c r="O28" s="1" t="str">
        <f t="shared" si="8"/>
        <v>0.22</v>
      </c>
      <c r="P28" s="1" t="str">
        <f t="shared" si="8"/>
        <v>0.38</v>
      </c>
      <c r="Q28" s="1" t="str">
        <f t="shared" si="8"/>
        <v/>
      </c>
    </row>
    <row r="29">
      <c r="A29" s="1">
        <v>8.0</v>
      </c>
      <c r="B29" s="1" t="str">
        <f t="shared" ref="B29:Q29" si="9">LEFT(B49,4)</f>
        <v>0.12</v>
      </c>
      <c r="C29" s="1" t="str">
        <f t="shared" si="9"/>
        <v>0.38</v>
      </c>
      <c r="D29" s="1" t="str">
        <f t="shared" si="9"/>
        <v>0.43</v>
      </c>
      <c r="E29" s="1" t="str">
        <f t="shared" si="9"/>
        <v>0.46</v>
      </c>
      <c r="F29" s="1" t="str">
        <f t="shared" si="9"/>
        <v>0.44</v>
      </c>
      <c r="G29" s="1" t="str">
        <f t="shared" si="9"/>
        <v>0.06</v>
      </c>
      <c r="H29" s="1" t="str">
        <f t="shared" si="9"/>
        <v>0.35</v>
      </c>
      <c r="I29" s="1" t="str">
        <f t="shared" si="9"/>
        <v>0.25</v>
      </c>
      <c r="J29" s="1" t="str">
        <f t="shared" si="9"/>
        <v>0.46</v>
      </c>
      <c r="K29" s="1" t="str">
        <f t="shared" si="9"/>
        <v>0.23</v>
      </c>
      <c r="L29" s="1" t="str">
        <f t="shared" si="9"/>
        <v>0.36</v>
      </c>
      <c r="M29" s="1" t="str">
        <f t="shared" si="9"/>
        <v>0.19</v>
      </c>
      <c r="N29" s="1" t="str">
        <f t="shared" si="9"/>
        <v>0.21</v>
      </c>
      <c r="O29" s="1" t="str">
        <f t="shared" si="9"/>
        <v>0.34</v>
      </c>
      <c r="P29" s="1" t="str">
        <f t="shared" si="9"/>
        <v>0.13</v>
      </c>
      <c r="Q29" s="1" t="str">
        <f t="shared" si="9"/>
        <v/>
      </c>
    </row>
    <row r="30">
      <c r="A30" s="1">
        <v>9.0</v>
      </c>
      <c r="B30" s="1" t="str">
        <f t="shared" ref="B30:Q30" si="10">LEFT(B50,4)</f>
        <v>0.00</v>
      </c>
      <c r="C30" s="1" t="str">
        <f t="shared" si="10"/>
        <v>0.37</v>
      </c>
      <c r="D30" s="1" t="str">
        <f t="shared" si="10"/>
        <v>0.36</v>
      </c>
      <c r="E30" s="1" t="str">
        <f t="shared" si="10"/>
        <v>0.33</v>
      </c>
      <c r="F30" s="1" t="str">
        <f t="shared" si="10"/>
        <v>0.38</v>
      </c>
      <c r="G30" s="1" t="str">
        <f t="shared" si="10"/>
        <v>0.33</v>
      </c>
      <c r="H30" s="1" t="str">
        <f t="shared" si="10"/>
        <v>0.30</v>
      </c>
      <c r="I30" s="1" t="str">
        <f t="shared" si="10"/>
        <v>0.12</v>
      </c>
      <c r="J30" s="1" t="str">
        <f t="shared" si="10"/>
        <v>0.12</v>
      </c>
      <c r="K30" s="1" t="str">
        <f t="shared" si="10"/>
        <v>0.46</v>
      </c>
      <c r="L30" s="1" t="str">
        <f t="shared" si="10"/>
        <v>0.36</v>
      </c>
      <c r="M30" s="1" t="str">
        <f t="shared" si="10"/>
        <v>0.38</v>
      </c>
      <c r="N30" s="1" t="str">
        <f t="shared" si="10"/>
        <v>0.29</v>
      </c>
      <c r="O30" s="1" t="str">
        <f t="shared" si="10"/>
        <v>0.32</v>
      </c>
      <c r="P30" s="1" t="str">
        <f t="shared" si="10"/>
        <v>0.45</v>
      </c>
      <c r="Q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</row>
    <row r="41">
      <c r="A41" s="1">
        <v>0.0</v>
      </c>
      <c r="B41" s="1" t="s">
        <v>226</v>
      </c>
      <c r="C41" s="1" t="s">
        <v>1821</v>
      </c>
      <c r="D41" s="1" t="s">
        <v>451</v>
      </c>
      <c r="E41" s="1" t="s">
        <v>574</v>
      </c>
      <c r="F41" s="1" t="s">
        <v>1822</v>
      </c>
      <c r="G41" s="1" t="s">
        <v>1328</v>
      </c>
      <c r="H41" s="1" t="s">
        <v>401</v>
      </c>
      <c r="I41" s="1" t="s">
        <v>1189</v>
      </c>
      <c r="J41" s="1" t="s">
        <v>686</v>
      </c>
      <c r="K41" s="1" t="s">
        <v>1079</v>
      </c>
      <c r="L41" s="1" t="s">
        <v>642</v>
      </c>
      <c r="M41" s="1" t="s">
        <v>1313</v>
      </c>
      <c r="N41" s="1" t="s">
        <v>1366</v>
      </c>
      <c r="P41" s="1" t="s">
        <v>1567</v>
      </c>
      <c r="Q41" s="1" t="s">
        <v>410</v>
      </c>
    </row>
    <row r="42">
      <c r="A42" s="1">
        <v>1.0</v>
      </c>
      <c r="B42" s="1" t="s">
        <v>219</v>
      </c>
      <c r="C42" s="1" t="s">
        <v>1823</v>
      </c>
      <c r="D42" s="1" t="s">
        <v>1706</v>
      </c>
      <c r="E42" s="1" t="s">
        <v>587</v>
      </c>
      <c r="F42" s="1" t="s">
        <v>124</v>
      </c>
      <c r="G42" s="1" t="s">
        <v>494</v>
      </c>
      <c r="H42" s="1" t="s">
        <v>640</v>
      </c>
      <c r="I42" s="1" t="s">
        <v>576</v>
      </c>
      <c r="J42" s="1" t="s">
        <v>124</v>
      </c>
      <c r="K42" s="1" t="s">
        <v>567</v>
      </c>
      <c r="L42" s="1" t="s">
        <v>1824</v>
      </c>
      <c r="M42" s="1" t="s">
        <v>1825</v>
      </c>
      <c r="N42" s="1" t="s">
        <v>1826</v>
      </c>
      <c r="O42" s="1" t="s">
        <v>520</v>
      </c>
      <c r="P42" s="1" t="s">
        <v>1559</v>
      </c>
    </row>
    <row r="43">
      <c r="A43" s="1">
        <v>2.0</v>
      </c>
      <c r="B43" s="1" t="s">
        <v>205</v>
      </c>
      <c r="C43" s="1" t="s">
        <v>416</v>
      </c>
      <c r="D43" s="1" t="s">
        <v>386</v>
      </c>
      <c r="E43" s="1" t="s">
        <v>1483</v>
      </c>
      <c r="F43" s="1" t="s">
        <v>285</v>
      </c>
      <c r="G43" s="1" t="s">
        <v>701</v>
      </c>
      <c r="H43" s="1" t="s">
        <v>72</v>
      </c>
      <c r="I43" s="1" t="s">
        <v>1548</v>
      </c>
      <c r="J43" s="1" t="s">
        <v>1827</v>
      </c>
      <c r="K43" s="1" t="s">
        <v>568</v>
      </c>
      <c r="L43" s="1" t="s">
        <v>1329</v>
      </c>
      <c r="M43" s="1" t="s">
        <v>237</v>
      </c>
      <c r="N43" s="1" t="s">
        <v>409</v>
      </c>
      <c r="O43" s="1" t="s">
        <v>1563</v>
      </c>
    </row>
    <row r="44">
      <c r="A44" s="1">
        <v>3.0</v>
      </c>
      <c r="B44" s="1" t="s">
        <v>818</v>
      </c>
      <c r="C44" s="1" t="s">
        <v>644</v>
      </c>
      <c r="D44" s="1" t="s">
        <v>73</v>
      </c>
      <c r="E44" s="1" t="s">
        <v>605</v>
      </c>
      <c r="F44" s="1" t="s">
        <v>478</v>
      </c>
      <c r="G44" s="1" t="s">
        <v>1218</v>
      </c>
      <c r="H44" s="1" t="s">
        <v>1828</v>
      </c>
      <c r="I44" s="1" t="s">
        <v>496</v>
      </c>
      <c r="J44" s="1" t="s">
        <v>209</v>
      </c>
      <c r="K44" s="1" t="s">
        <v>1829</v>
      </c>
      <c r="L44" s="1" t="s">
        <v>92</v>
      </c>
      <c r="M44" s="1" t="s">
        <v>1830</v>
      </c>
      <c r="N44" s="1" t="s">
        <v>845</v>
      </c>
      <c r="O44" s="1" t="s">
        <v>1831</v>
      </c>
      <c r="P44" s="1" t="s">
        <v>784</v>
      </c>
      <c r="Q44" s="1" t="s">
        <v>770</v>
      </c>
    </row>
    <row r="45">
      <c r="A45" s="1">
        <v>4.0</v>
      </c>
      <c r="B45" s="1" t="s">
        <v>1475</v>
      </c>
      <c r="C45" s="1" t="s">
        <v>1832</v>
      </c>
      <c r="D45" s="1" t="s">
        <v>1581</v>
      </c>
      <c r="E45" s="1" t="s">
        <v>428</v>
      </c>
      <c r="F45" s="1" t="s">
        <v>333</v>
      </c>
      <c r="G45" s="1" t="s">
        <v>1786</v>
      </c>
      <c r="H45" s="1" t="s">
        <v>708</v>
      </c>
      <c r="I45" s="1" t="s">
        <v>333</v>
      </c>
      <c r="J45" s="1" t="s">
        <v>1833</v>
      </c>
      <c r="K45" s="1" t="s">
        <v>1748</v>
      </c>
      <c r="L45" s="1" t="s">
        <v>985</v>
      </c>
      <c r="M45" s="1" t="s">
        <v>605</v>
      </c>
      <c r="N45" s="1" t="s">
        <v>478</v>
      </c>
      <c r="O45" s="1" t="s">
        <v>479</v>
      </c>
      <c r="P45" s="1" t="s">
        <v>215</v>
      </c>
      <c r="Q45" s="1" t="s">
        <v>56</v>
      </c>
    </row>
    <row r="46">
      <c r="A46" s="1">
        <v>5.0</v>
      </c>
      <c r="B46" s="1" t="s">
        <v>1140</v>
      </c>
      <c r="C46" s="1" t="s">
        <v>331</v>
      </c>
      <c r="D46" s="1" t="s">
        <v>192</v>
      </c>
      <c r="E46" s="1" t="s">
        <v>488</v>
      </c>
      <c r="F46" s="1" t="s">
        <v>362</v>
      </c>
      <c r="G46" s="1" t="s">
        <v>767</v>
      </c>
      <c r="H46" s="1" t="s">
        <v>289</v>
      </c>
      <c r="I46" s="1" t="s">
        <v>182</v>
      </c>
      <c r="J46" s="1" t="s">
        <v>359</v>
      </c>
      <c r="K46" s="1" t="s">
        <v>366</v>
      </c>
      <c r="L46" s="1" t="s">
        <v>170</v>
      </c>
      <c r="M46" s="1" t="s">
        <v>479</v>
      </c>
      <c r="N46" s="1" t="s">
        <v>363</v>
      </c>
      <c r="O46" s="1" t="s">
        <v>428</v>
      </c>
      <c r="P46" s="1" t="s">
        <v>926</v>
      </c>
      <c r="Q46" s="1" t="s">
        <v>1834</v>
      </c>
    </row>
    <row r="47">
      <c r="A47" s="1">
        <v>6.0</v>
      </c>
      <c r="B47" s="1" t="s">
        <v>1835</v>
      </c>
      <c r="C47" s="1" t="s">
        <v>1298</v>
      </c>
      <c r="D47" s="1" t="s">
        <v>1218</v>
      </c>
      <c r="E47" s="1" t="s">
        <v>1836</v>
      </c>
      <c r="F47" s="1" t="s">
        <v>788</v>
      </c>
      <c r="G47" s="1" t="s">
        <v>970</v>
      </c>
      <c r="H47" s="1" t="s">
        <v>1000</v>
      </c>
      <c r="I47" s="1" t="s">
        <v>994</v>
      </c>
      <c r="J47" s="1" t="s">
        <v>1012</v>
      </c>
      <c r="K47" s="1" t="s">
        <v>766</v>
      </c>
      <c r="L47" s="1" t="s">
        <v>1837</v>
      </c>
      <c r="M47" s="1" t="s">
        <v>1582</v>
      </c>
      <c r="N47" s="1" t="s">
        <v>945</v>
      </c>
      <c r="O47" s="1" t="s">
        <v>1838</v>
      </c>
      <c r="P47" s="1" t="s">
        <v>1811</v>
      </c>
      <c r="Q47" s="1" t="s">
        <v>144</v>
      </c>
    </row>
    <row r="48">
      <c r="A48" s="1">
        <v>7.0</v>
      </c>
      <c r="B48" s="1" t="s">
        <v>1839</v>
      </c>
      <c r="C48" s="1" t="s">
        <v>1840</v>
      </c>
      <c r="D48" s="1" t="s">
        <v>1699</v>
      </c>
      <c r="E48" s="1" t="s">
        <v>1841</v>
      </c>
      <c r="F48" s="1" t="s">
        <v>1842</v>
      </c>
      <c r="G48" s="1" t="s">
        <v>1843</v>
      </c>
      <c r="H48" s="1" t="s">
        <v>1844</v>
      </c>
      <c r="I48" s="1" t="s">
        <v>1293</v>
      </c>
      <c r="J48" s="1" t="s">
        <v>1564</v>
      </c>
      <c r="K48" s="1" t="s">
        <v>960</v>
      </c>
      <c r="L48" s="1" t="s">
        <v>310</v>
      </c>
      <c r="M48" s="1" t="s">
        <v>1845</v>
      </c>
      <c r="N48" s="1" t="s">
        <v>1846</v>
      </c>
      <c r="O48" s="1" t="s">
        <v>1847</v>
      </c>
      <c r="P48" s="1" t="s">
        <v>342</v>
      </c>
    </row>
    <row r="49">
      <c r="A49" s="1">
        <v>8.0</v>
      </c>
      <c r="B49" s="1" t="s">
        <v>1158</v>
      </c>
      <c r="C49" s="1" t="s">
        <v>1346</v>
      </c>
      <c r="D49" s="1" t="s">
        <v>1848</v>
      </c>
      <c r="E49" s="1" t="s">
        <v>437</v>
      </c>
      <c r="F49" s="1" t="s">
        <v>80</v>
      </c>
      <c r="G49" s="1" t="s">
        <v>1849</v>
      </c>
      <c r="H49" s="1" t="s">
        <v>849</v>
      </c>
      <c r="I49" s="1" t="s">
        <v>1403</v>
      </c>
      <c r="J49" s="1" t="s">
        <v>916</v>
      </c>
      <c r="K49" s="1" t="s">
        <v>762</v>
      </c>
      <c r="L49" s="1" t="s">
        <v>266</v>
      </c>
      <c r="M49" s="1" t="s">
        <v>1850</v>
      </c>
      <c r="N49" s="1" t="s">
        <v>1851</v>
      </c>
      <c r="O49" s="1" t="s">
        <v>1852</v>
      </c>
      <c r="P49" s="1" t="s">
        <v>1853</v>
      </c>
    </row>
    <row r="50">
      <c r="A50" s="1">
        <v>9.0</v>
      </c>
      <c r="B50" s="1" t="s">
        <v>1353</v>
      </c>
      <c r="C50" s="1" t="s">
        <v>1205</v>
      </c>
      <c r="D50" s="1" t="s">
        <v>615</v>
      </c>
      <c r="E50" s="1" t="s">
        <v>1854</v>
      </c>
      <c r="F50" s="1" t="s">
        <v>466</v>
      </c>
      <c r="G50" s="1" t="s">
        <v>469</v>
      </c>
      <c r="H50" s="1" t="s">
        <v>1855</v>
      </c>
      <c r="I50" s="1" t="s">
        <v>673</v>
      </c>
      <c r="J50" s="1" t="s">
        <v>854</v>
      </c>
      <c r="K50" s="1" t="s">
        <v>1856</v>
      </c>
      <c r="L50" s="1" t="s">
        <v>615</v>
      </c>
      <c r="M50" s="1" t="s">
        <v>101</v>
      </c>
      <c r="N50" s="1" t="s">
        <v>1857</v>
      </c>
      <c r="O50" s="1" t="s">
        <v>733</v>
      </c>
      <c r="P50" s="1" t="s">
        <v>1858</v>
      </c>
      <c r="Q50" s="1" t="s">
        <v>56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</row>
    <row r="2">
      <c r="A2" s="1">
        <v>0.0</v>
      </c>
      <c r="B2" s="1">
        <v>430.0</v>
      </c>
      <c r="C2" s="1">
        <v>601.0</v>
      </c>
      <c r="D2" s="1">
        <v>195.0</v>
      </c>
      <c r="E2" s="1">
        <v>73.0</v>
      </c>
      <c r="F2" s="1">
        <v>36.0</v>
      </c>
      <c r="G2" s="1">
        <v>49.0</v>
      </c>
      <c r="H2" s="1">
        <v>203.0</v>
      </c>
      <c r="I2" s="1">
        <v>25.0</v>
      </c>
      <c r="J2" s="1">
        <v>36.0</v>
      </c>
      <c r="K2" s="1">
        <v>56.0</v>
      </c>
      <c r="L2" s="1">
        <v>11.0</v>
      </c>
      <c r="M2" s="1">
        <v>14.0</v>
      </c>
      <c r="N2" s="1">
        <v>26.0</v>
      </c>
      <c r="O2" s="1">
        <v>1.0</v>
      </c>
      <c r="P2" s="1">
        <v>7.0</v>
      </c>
      <c r="Q2" s="1">
        <v>3.0</v>
      </c>
    </row>
    <row r="3">
      <c r="A3" s="1">
        <v>1.0</v>
      </c>
      <c r="B3" s="1">
        <v>1511.0</v>
      </c>
      <c r="C3" s="1">
        <v>111.0</v>
      </c>
      <c r="D3" s="1">
        <v>62.0</v>
      </c>
      <c r="E3" s="1">
        <v>412.0</v>
      </c>
      <c r="F3" s="1">
        <v>1330.0</v>
      </c>
      <c r="G3" s="1">
        <v>3247.0</v>
      </c>
      <c r="H3" s="1">
        <v>124.0</v>
      </c>
      <c r="I3" s="1">
        <v>5.0</v>
      </c>
      <c r="J3" s="1">
        <v>17.0</v>
      </c>
      <c r="K3" s="1">
        <v>14.0</v>
      </c>
      <c r="L3" s="1">
        <v>80.0</v>
      </c>
      <c r="M3" s="1">
        <v>40.0</v>
      </c>
      <c r="N3" s="1">
        <v>157.0</v>
      </c>
      <c r="O3" s="1">
        <v>44.0</v>
      </c>
      <c r="P3" s="1">
        <v>11.0</v>
      </c>
      <c r="Q3" s="1">
        <v>0.0</v>
      </c>
    </row>
    <row r="4">
      <c r="A4" s="1">
        <v>2.0</v>
      </c>
      <c r="B4" s="1">
        <v>8844.0</v>
      </c>
      <c r="C4" s="1">
        <v>416.0</v>
      </c>
      <c r="D4" s="1">
        <v>115.0</v>
      </c>
      <c r="E4" s="1">
        <v>726.0</v>
      </c>
      <c r="F4" s="1">
        <v>1830.0</v>
      </c>
      <c r="G4" s="1">
        <v>1792.0</v>
      </c>
      <c r="H4" s="1">
        <v>236.0</v>
      </c>
      <c r="I4" s="1">
        <v>24.0</v>
      </c>
      <c r="J4" s="1">
        <v>90.0</v>
      </c>
      <c r="K4" s="1">
        <v>4.0</v>
      </c>
      <c r="L4" s="1">
        <v>53.0</v>
      </c>
      <c r="M4" s="1">
        <v>1.0</v>
      </c>
      <c r="N4" s="1">
        <v>4.0</v>
      </c>
      <c r="O4" s="1">
        <v>19.0</v>
      </c>
      <c r="P4" s="1">
        <v>6.0</v>
      </c>
      <c r="Q4" s="1">
        <v>0.0</v>
      </c>
    </row>
    <row r="5">
      <c r="A5" s="1">
        <v>3.0</v>
      </c>
      <c r="B5" s="1">
        <v>4209.0</v>
      </c>
      <c r="C5" s="1">
        <v>3056.0</v>
      </c>
      <c r="D5" s="1">
        <v>2155.0</v>
      </c>
      <c r="E5" s="1">
        <v>7956.0</v>
      </c>
      <c r="F5" s="1">
        <v>2247.0</v>
      </c>
      <c r="G5" s="1">
        <v>1277.0</v>
      </c>
      <c r="H5" s="1">
        <v>95.0</v>
      </c>
      <c r="I5" s="1">
        <v>3514.0</v>
      </c>
      <c r="J5" s="1">
        <v>2009.0</v>
      </c>
      <c r="K5" s="1">
        <v>44.0</v>
      </c>
      <c r="L5" s="1">
        <v>187.0</v>
      </c>
      <c r="M5" s="1">
        <v>29.0</v>
      </c>
      <c r="N5" s="1">
        <v>50.0</v>
      </c>
      <c r="O5" s="1">
        <v>49.0</v>
      </c>
      <c r="P5" s="1">
        <v>7.0</v>
      </c>
      <c r="Q5" s="1">
        <v>30.0</v>
      </c>
    </row>
    <row r="6">
      <c r="A6" s="1">
        <v>4.0</v>
      </c>
      <c r="B6" s="1">
        <v>2.0</v>
      </c>
      <c r="C6" s="1">
        <v>75.0</v>
      </c>
      <c r="D6" s="1">
        <v>443.0</v>
      </c>
      <c r="E6" s="1">
        <v>767.0</v>
      </c>
      <c r="F6" s="1">
        <v>954.0</v>
      </c>
      <c r="G6" s="1">
        <v>13.0</v>
      </c>
      <c r="H6" s="1">
        <v>3350.0</v>
      </c>
      <c r="I6" s="1">
        <v>18.0</v>
      </c>
      <c r="J6" s="1">
        <v>15.0</v>
      </c>
      <c r="K6" s="1">
        <v>143.0</v>
      </c>
      <c r="L6" s="1">
        <v>2658.0</v>
      </c>
      <c r="M6" s="1">
        <v>1158.0</v>
      </c>
      <c r="N6" s="1">
        <v>968.0</v>
      </c>
      <c r="O6" s="1">
        <v>3480.0</v>
      </c>
      <c r="P6" s="1">
        <v>1021.0</v>
      </c>
      <c r="Q6" s="1">
        <v>0.0</v>
      </c>
    </row>
    <row r="7">
      <c r="A7" s="1">
        <v>5.0</v>
      </c>
      <c r="B7" s="1">
        <v>217.0</v>
      </c>
      <c r="C7" s="1">
        <v>3869.0</v>
      </c>
      <c r="D7" s="1">
        <v>12493.0</v>
      </c>
      <c r="E7" s="1">
        <v>6034.0</v>
      </c>
      <c r="F7" s="1">
        <v>741.0</v>
      </c>
      <c r="G7" s="1">
        <v>136.0</v>
      </c>
      <c r="H7" s="1">
        <v>2847.0</v>
      </c>
      <c r="I7" s="1">
        <v>6178.0</v>
      </c>
      <c r="J7" s="1">
        <v>3829.0</v>
      </c>
      <c r="K7" s="1">
        <v>3859.0</v>
      </c>
      <c r="L7" s="1">
        <v>3742.0</v>
      </c>
      <c r="M7" s="1">
        <v>5620.0</v>
      </c>
      <c r="N7" s="1">
        <v>5330.0</v>
      </c>
      <c r="O7" s="1">
        <v>647.0</v>
      </c>
      <c r="P7" s="1">
        <v>328.0</v>
      </c>
      <c r="Q7" s="1">
        <v>488.0</v>
      </c>
    </row>
    <row r="8">
      <c r="A8" s="1">
        <v>6.0</v>
      </c>
      <c r="B8" s="1">
        <v>124.0</v>
      </c>
      <c r="C8" s="1">
        <v>147.0</v>
      </c>
      <c r="D8" s="1">
        <v>349.0</v>
      </c>
      <c r="E8" s="1">
        <v>268.0</v>
      </c>
      <c r="F8" s="1">
        <v>127.0</v>
      </c>
      <c r="G8" s="1">
        <v>50.0</v>
      </c>
      <c r="H8" s="1">
        <v>472.0</v>
      </c>
      <c r="I8" s="1">
        <v>42.0</v>
      </c>
      <c r="J8" s="1">
        <v>53.0</v>
      </c>
      <c r="K8" s="1">
        <v>127.0</v>
      </c>
      <c r="L8" s="1">
        <v>168.0</v>
      </c>
      <c r="M8" s="1">
        <v>92.0</v>
      </c>
      <c r="N8" s="1">
        <v>89.0</v>
      </c>
      <c r="O8" s="1">
        <v>51.0</v>
      </c>
      <c r="P8" s="1">
        <v>23.0</v>
      </c>
      <c r="Q8" s="1">
        <v>2.0</v>
      </c>
    </row>
    <row r="9">
      <c r="A9" s="1">
        <v>7.0</v>
      </c>
      <c r="B9" s="1">
        <v>69.0</v>
      </c>
      <c r="C9" s="1">
        <v>142.0</v>
      </c>
      <c r="D9" s="1">
        <v>48.0</v>
      </c>
      <c r="E9" s="1">
        <v>58.0</v>
      </c>
      <c r="F9" s="1">
        <v>91.0</v>
      </c>
      <c r="G9" s="1">
        <v>99.0</v>
      </c>
      <c r="H9" s="1">
        <v>127.0</v>
      </c>
      <c r="I9" s="1">
        <v>8.0</v>
      </c>
      <c r="J9" s="1">
        <v>9.0</v>
      </c>
      <c r="K9" s="1">
        <v>3.0</v>
      </c>
      <c r="L9" s="1">
        <v>172.0</v>
      </c>
      <c r="M9" s="1">
        <v>34.0</v>
      </c>
      <c r="N9" s="1">
        <v>110.0</v>
      </c>
      <c r="O9" s="1">
        <v>49.0</v>
      </c>
      <c r="P9" s="1">
        <v>11.0</v>
      </c>
      <c r="Q9" s="1">
        <v>0.0</v>
      </c>
    </row>
    <row r="10">
      <c r="A10" s="1">
        <v>8.0</v>
      </c>
      <c r="B10" s="1">
        <v>42.0</v>
      </c>
      <c r="C10" s="1">
        <v>79.0</v>
      </c>
      <c r="D10" s="1">
        <v>241.0</v>
      </c>
      <c r="E10" s="1">
        <v>402.0</v>
      </c>
      <c r="F10" s="1">
        <v>269.0</v>
      </c>
      <c r="G10" s="1">
        <v>24.0</v>
      </c>
      <c r="H10" s="1">
        <v>114.0</v>
      </c>
      <c r="I10" s="1">
        <v>10.0</v>
      </c>
      <c r="J10" s="1">
        <v>18.0</v>
      </c>
      <c r="K10" s="1">
        <v>18.0</v>
      </c>
      <c r="L10" s="1">
        <v>161.0</v>
      </c>
      <c r="M10" s="1">
        <v>43.0</v>
      </c>
      <c r="N10" s="1">
        <v>37.0</v>
      </c>
      <c r="O10" s="1">
        <v>30.0</v>
      </c>
      <c r="P10" s="1">
        <v>15.0</v>
      </c>
      <c r="Q10" s="1">
        <v>2.0</v>
      </c>
    </row>
    <row r="11">
      <c r="A11" s="1">
        <v>9.0</v>
      </c>
      <c r="B11" s="1">
        <v>5.0</v>
      </c>
      <c r="C11" s="1">
        <v>140.0</v>
      </c>
      <c r="D11" s="1">
        <v>286.0</v>
      </c>
      <c r="E11" s="1">
        <v>249.0</v>
      </c>
      <c r="F11" s="1">
        <v>77.0</v>
      </c>
      <c r="G11" s="1">
        <v>5.0</v>
      </c>
      <c r="H11" s="1">
        <v>142.0</v>
      </c>
      <c r="I11" s="1">
        <v>15.0</v>
      </c>
      <c r="J11" s="1">
        <v>18.0</v>
      </c>
      <c r="K11" s="1">
        <v>14.0</v>
      </c>
      <c r="L11" s="1">
        <v>450.0</v>
      </c>
      <c r="M11" s="1">
        <v>71.0</v>
      </c>
      <c r="N11" s="1">
        <v>135.0</v>
      </c>
      <c r="O11" s="1">
        <v>206.0</v>
      </c>
      <c r="P11" s="1">
        <v>38.0</v>
      </c>
      <c r="Q11" s="1">
        <v>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</row>
    <row r="21">
      <c r="A21" s="1">
        <v>0.0</v>
      </c>
      <c r="B21" s="1" t="str">
        <f t="shared" ref="B21:Q21" si="1">LEFT(B41,4)</f>
        <v>0.44</v>
      </c>
      <c r="C21" s="1" t="str">
        <f t="shared" si="1"/>
        <v>0.67</v>
      </c>
      <c r="D21" s="1" t="str">
        <f t="shared" si="1"/>
        <v>0.57</v>
      </c>
      <c r="E21" s="1" t="str">
        <f t="shared" si="1"/>
        <v>0.38</v>
      </c>
      <c r="F21" s="1" t="str">
        <f t="shared" si="1"/>
        <v>0.19</v>
      </c>
      <c r="G21" s="1" t="str">
        <f t="shared" si="1"/>
        <v>0.18</v>
      </c>
      <c r="H21" s="1" t="str">
        <f t="shared" si="1"/>
        <v>0.39</v>
      </c>
      <c r="I21" s="1" t="str">
        <f t="shared" si="1"/>
        <v>0.44</v>
      </c>
      <c r="J21" s="1" t="str">
        <f t="shared" si="1"/>
        <v>0.47</v>
      </c>
      <c r="K21" s="1" t="str">
        <f t="shared" si="1"/>
        <v>0.46</v>
      </c>
      <c r="L21" s="1" t="str">
        <f t="shared" si="1"/>
        <v>0.18</v>
      </c>
      <c r="M21" s="1" t="str">
        <f t="shared" si="1"/>
        <v>0.29</v>
      </c>
      <c r="N21" s="1" t="str">
        <f t="shared" si="1"/>
        <v>0.15</v>
      </c>
      <c r="O21" s="1" t="str">
        <f t="shared" si="1"/>
        <v>1.00</v>
      </c>
      <c r="P21" s="1" t="str">
        <f t="shared" si="1"/>
        <v>0.14</v>
      </c>
      <c r="Q21" s="1" t="str">
        <f t="shared" si="1"/>
        <v>0.33</v>
      </c>
    </row>
    <row r="22">
      <c r="A22" s="1">
        <v>1.0</v>
      </c>
      <c r="B22" s="1" t="str">
        <f t="shared" ref="B22:Q22" si="2">LEFT(B42,4)</f>
        <v>0.56</v>
      </c>
      <c r="C22" s="1" t="str">
        <f t="shared" si="2"/>
        <v>0.39</v>
      </c>
      <c r="D22" s="1" t="str">
        <f t="shared" si="2"/>
        <v>0.19</v>
      </c>
      <c r="E22" s="1" t="str">
        <f t="shared" si="2"/>
        <v>0.46</v>
      </c>
      <c r="F22" s="1" t="str">
        <f t="shared" si="2"/>
        <v>0.54</v>
      </c>
      <c r="G22" s="1" t="str">
        <f t="shared" si="2"/>
        <v>0.73</v>
      </c>
      <c r="H22" s="1" t="str">
        <f t="shared" si="2"/>
        <v>0.25</v>
      </c>
      <c r="I22" s="1" t="str">
        <f t="shared" si="2"/>
        <v>0.00</v>
      </c>
      <c r="J22" s="1" t="str">
        <f t="shared" si="2"/>
        <v>0.35</v>
      </c>
      <c r="K22" s="1" t="str">
        <f t="shared" si="2"/>
        <v>0.21</v>
      </c>
      <c r="L22" s="1" t="str">
        <f t="shared" si="2"/>
        <v>0.10</v>
      </c>
      <c r="M22" s="1" t="str">
        <f t="shared" si="2"/>
        <v>0.30</v>
      </c>
      <c r="N22" s="1" t="str">
        <f t="shared" si="2"/>
        <v>0.32</v>
      </c>
      <c r="O22" s="1" t="str">
        <f t="shared" si="2"/>
        <v>0.23</v>
      </c>
      <c r="P22" s="1" t="str">
        <f t="shared" si="2"/>
        <v>0.09</v>
      </c>
      <c r="Q22" s="1" t="str">
        <f t="shared" si="2"/>
        <v/>
      </c>
    </row>
    <row r="23">
      <c r="A23" s="1">
        <v>2.0</v>
      </c>
      <c r="B23" s="1" t="str">
        <f t="shared" ref="B23:Q23" si="3">LEFT(B43,4)</f>
        <v>0.76</v>
      </c>
      <c r="C23" s="1" t="str">
        <f t="shared" si="3"/>
        <v>0.50</v>
      </c>
      <c r="D23" s="1" t="str">
        <f t="shared" si="3"/>
        <v>0.35</v>
      </c>
      <c r="E23" s="1" t="str">
        <f t="shared" si="3"/>
        <v>0.57</v>
      </c>
      <c r="F23" s="1" t="str">
        <f t="shared" si="3"/>
        <v>0.72</v>
      </c>
      <c r="G23" s="1" t="str">
        <f t="shared" si="3"/>
        <v>0.63</v>
      </c>
      <c r="H23" s="1" t="str">
        <f t="shared" si="3"/>
        <v>0.44</v>
      </c>
      <c r="I23" s="1" t="str">
        <f t="shared" si="3"/>
        <v>0.29</v>
      </c>
      <c r="J23" s="1" t="str">
        <f t="shared" si="3"/>
        <v>0.51</v>
      </c>
      <c r="K23" s="1" t="str">
        <f t="shared" si="3"/>
        <v>0.00</v>
      </c>
      <c r="L23" s="1" t="str">
        <f t="shared" si="3"/>
        <v>0.26</v>
      </c>
      <c r="M23" s="1" t="str">
        <f t="shared" si="3"/>
        <v>0.00</v>
      </c>
      <c r="N23" s="1" t="str">
        <f t="shared" si="3"/>
        <v>0.00</v>
      </c>
      <c r="O23" s="1" t="str">
        <f t="shared" si="3"/>
        <v>0.42</v>
      </c>
      <c r="P23" s="1" t="str">
        <f t="shared" si="3"/>
        <v>0.50</v>
      </c>
      <c r="Q23" s="1" t="str">
        <f t="shared" si="3"/>
        <v/>
      </c>
    </row>
    <row r="24">
      <c r="A24" s="1">
        <v>3.0</v>
      </c>
      <c r="B24" s="1" t="str">
        <f t="shared" ref="B24:Q24" si="4">LEFT(B44,4)</f>
        <v>0.68</v>
      </c>
      <c r="C24" s="1" t="str">
        <f t="shared" si="4"/>
        <v>0.76</v>
      </c>
      <c r="D24" s="1" t="str">
        <f t="shared" si="4"/>
        <v>0.74</v>
      </c>
      <c r="E24" s="1" t="str">
        <f t="shared" si="4"/>
        <v>0.85</v>
      </c>
      <c r="F24" s="1" t="str">
        <f t="shared" si="4"/>
        <v>0.78</v>
      </c>
      <c r="G24" s="1" t="str">
        <f t="shared" si="4"/>
        <v>0.59</v>
      </c>
      <c r="H24" s="1" t="str">
        <f t="shared" si="4"/>
        <v>0.58</v>
      </c>
      <c r="I24" s="1" t="str">
        <f t="shared" si="4"/>
        <v>0.84</v>
      </c>
      <c r="J24" s="1" t="str">
        <f t="shared" si="4"/>
        <v>0.81</v>
      </c>
      <c r="K24" s="1" t="str">
        <f t="shared" si="4"/>
        <v>0.55</v>
      </c>
      <c r="L24" s="1" t="str">
        <f t="shared" si="4"/>
        <v>0.49</v>
      </c>
      <c r="M24" s="1" t="str">
        <f t="shared" si="4"/>
        <v>0.45</v>
      </c>
      <c r="N24" s="1" t="str">
        <f t="shared" si="4"/>
        <v>0.30</v>
      </c>
      <c r="O24" s="1" t="str">
        <f t="shared" si="4"/>
        <v>0.41</v>
      </c>
      <c r="P24" s="1" t="str">
        <f t="shared" si="4"/>
        <v>0.71</v>
      </c>
      <c r="Q24" s="1" t="str">
        <f t="shared" si="4"/>
        <v>0.67</v>
      </c>
    </row>
    <row r="25">
      <c r="A25" s="1">
        <v>4.0</v>
      </c>
      <c r="B25" s="1" t="str">
        <f t="shared" ref="B25:Q25" si="5">LEFT(B45,4)</f>
        <v>1.00</v>
      </c>
      <c r="C25" s="1" t="str">
        <f t="shared" si="5"/>
        <v>0.40</v>
      </c>
      <c r="D25" s="1" t="str">
        <f t="shared" si="5"/>
        <v>0.70</v>
      </c>
      <c r="E25" s="1" t="str">
        <f t="shared" si="5"/>
        <v>0.74</v>
      </c>
      <c r="F25" s="1" t="str">
        <f t="shared" si="5"/>
        <v>0.74</v>
      </c>
      <c r="G25" s="1" t="str">
        <f t="shared" si="5"/>
        <v>0.08</v>
      </c>
      <c r="H25" s="1" t="str">
        <f t="shared" si="5"/>
        <v>0.82</v>
      </c>
      <c r="I25" s="1" t="str">
        <f t="shared" si="5"/>
        <v>0.78</v>
      </c>
      <c r="J25" s="1" t="str">
        <f t="shared" si="5"/>
        <v>0.47</v>
      </c>
      <c r="K25" s="1" t="str">
        <f t="shared" si="5"/>
        <v>0.75</v>
      </c>
      <c r="L25" s="1" t="str">
        <f t="shared" si="5"/>
        <v>0.82</v>
      </c>
      <c r="M25" s="1" t="str">
        <f t="shared" si="5"/>
        <v>0.80</v>
      </c>
      <c r="N25" s="1" t="str">
        <f t="shared" si="5"/>
        <v>0.72</v>
      </c>
      <c r="O25" s="1" t="str">
        <f t="shared" si="5"/>
        <v>0.92</v>
      </c>
      <c r="P25" s="1" t="str">
        <f t="shared" si="5"/>
        <v>0.92</v>
      </c>
      <c r="Q25" s="1" t="str">
        <f t="shared" si="5"/>
        <v/>
      </c>
    </row>
    <row r="26">
      <c r="A26" s="1">
        <v>5.0</v>
      </c>
      <c r="B26" s="1" t="str">
        <f t="shared" ref="B26:Q26" si="6">LEFT(B46,4)</f>
        <v>0.52</v>
      </c>
      <c r="C26" s="1" t="str">
        <f t="shared" si="6"/>
        <v>0.79</v>
      </c>
      <c r="D26" s="1" t="str">
        <f t="shared" si="6"/>
        <v>0.91</v>
      </c>
      <c r="E26" s="1" t="str">
        <f t="shared" si="6"/>
        <v>0.83</v>
      </c>
      <c r="F26" s="1" t="str">
        <f t="shared" si="6"/>
        <v>0.76</v>
      </c>
      <c r="G26" s="1" t="str">
        <f t="shared" si="6"/>
        <v>0.42</v>
      </c>
      <c r="H26" s="1" t="str">
        <f t="shared" si="6"/>
        <v>0.81</v>
      </c>
      <c r="I26" s="1" t="str">
        <f t="shared" si="6"/>
        <v>0.90</v>
      </c>
      <c r="J26" s="1" t="str">
        <f t="shared" si="6"/>
        <v>0.89</v>
      </c>
      <c r="K26" s="1" t="str">
        <f t="shared" si="6"/>
        <v>0.95</v>
      </c>
      <c r="L26" s="1" t="str">
        <f t="shared" si="6"/>
        <v>0.82</v>
      </c>
      <c r="M26" s="1" t="str">
        <f t="shared" si="6"/>
        <v>0.93</v>
      </c>
      <c r="N26" s="1" t="str">
        <f t="shared" si="6"/>
        <v>0.90</v>
      </c>
      <c r="O26" s="1" t="str">
        <f t="shared" si="6"/>
        <v>0.71</v>
      </c>
      <c r="P26" s="1" t="str">
        <f t="shared" si="6"/>
        <v>0.80</v>
      </c>
      <c r="Q26" s="1" t="str">
        <f t="shared" si="6"/>
        <v>0.94</v>
      </c>
    </row>
    <row r="27">
      <c r="A27" s="1">
        <v>6.0</v>
      </c>
      <c r="B27" s="1" t="str">
        <f t="shared" ref="B27:Q27" si="7">LEFT(B47,4)</f>
        <v>0.27</v>
      </c>
      <c r="C27" s="1" t="str">
        <f t="shared" si="7"/>
        <v>0.50</v>
      </c>
      <c r="D27" s="1" t="str">
        <f t="shared" si="7"/>
        <v>0.55</v>
      </c>
      <c r="E27" s="1" t="str">
        <f t="shared" si="7"/>
        <v>0.54</v>
      </c>
      <c r="F27" s="1" t="str">
        <f t="shared" si="7"/>
        <v>0.43</v>
      </c>
      <c r="G27" s="1" t="str">
        <f t="shared" si="7"/>
        <v>0.32</v>
      </c>
      <c r="H27" s="1" t="str">
        <f t="shared" si="7"/>
        <v>0.39</v>
      </c>
      <c r="I27" s="1" t="str">
        <f t="shared" si="7"/>
        <v>0.38</v>
      </c>
      <c r="J27" s="1" t="str">
        <f t="shared" si="7"/>
        <v>0.42</v>
      </c>
      <c r="K27" s="1" t="str">
        <f t="shared" si="7"/>
        <v>0.56</v>
      </c>
      <c r="L27" s="1" t="str">
        <f t="shared" si="7"/>
        <v>0.39</v>
      </c>
      <c r="M27" s="1" t="str">
        <f t="shared" si="7"/>
        <v>0.38</v>
      </c>
      <c r="N27" s="1" t="str">
        <f t="shared" si="7"/>
        <v>0.33</v>
      </c>
      <c r="O27" s="1" t="str">
        <f t="shared" si="7"/>
        <v>0.27</v>
      </c>
      <c r="P27" s="1" t="str">
        <f t="shared" si="7"/>
        <v>0.43</v>
      </c>
      <c r="Q27" s="1" t="str">
        <f t="shared" si="7"/>
        <v>0.50</v>
      </c>
    </row>
    <row r="28">
      <c r="A28" s="1">
        <v>7.0</v>
      </c>
      <c r="B28" s="1" t="str">
        <f t="shared" ref="B28:Q28" si="8">LEFT(B48,4)</f>
        <v>0.10</v>
      </c>
      <c r="C28" s="1" t="str">
        <f t="shared" si="8"/>
        <v>0.21</v>
      </c>
      <c r="D28" s="1" t="str">
        <f t="shared" si="8"/>
        <v>0.29</v>
      </c>
      <c r="E28" s="1" t="str">
        <f t="shared" si="8"/>
        <v>0.21</v>
      </c>
      <c r="F28" s="1" t="str">
        <f t="shared" si="8"/>
        <v>0.30</v>
      </c>
      <c r="G28" s="1" t="str">
        <f t="shared" si="8"/>
        <v>0.23</v>
      </c>
      <c r="H28" s="1" t="str">
        <f t="shared" si="8"/>
        <v>0.20</v>
      </c>
      <c r="I28" s="1" t="str">
        <f t="shared" si="8"/>
        <v>0.00</v>
      </c>
      <c r="J28" s="1" t="str">
        <f t="shared" si="8"/>
        <v>0.33</v>
      </c>
      <c r="K28" s="1" t="str">
        <f t="shared" si="8"/>
        <v>0.00</v>
      </c>
      <c r="L28" s="1" t="str">
        <f t="shared" si="8"/>
        <v>0.26</v>
      </c>
      <c r="M28" s="1" t="str">
        <f t="shared" si="8"/>
        <v>0.21</v>
      </c>
      <c r="N28" s="1" t="str">
        <f t="shared" si="8"/>
        <v>0.25</v>
      </c>
      <c r="O28" s="1" t="str">
        <f t="shared" si="8"/>
        <v>0.08</v>
      </c>
      <c r="P28" s="1" t="str">
        <f t="shared" si="8"/>
        <v>0.36</v>
      </c>
      <c r="Q28" s="1" t="str">
        <f t="shared" si="8"/>
        <v/>
      </c>
    </row>
    <row r="29">
      <c r="A29" s="1">
        <v>8.0</v>
      </c>
      <c r="B29" s="1" t="str">
        <f t="shared" ref="B29:Q29" si="9">LEFT(B49,4)</f>
        <v>0.10</v>
      </c>
      <c r="C29" s="1" t="str">
        <f t="shared" si="9"/>
        <v>0.43</v>
      </c>
      <c r="D29" s="1" t="str">
        <f t="shared" si="9"/>
        <v>0.41</v>
      </c>
      <c r="E29" s="1" t="str">
        <f t="shared" si="9"/>
        <v>0.44</v>
      </c>
      <c r="F29" s="1" t="str">
        <f t="shared" si="9"/>
        <v>0.42</v>
      </c>
      <c r="G29" s="1" t="str">
        <f t="shared" si="9"/>
        <v>0.17</v>
      </c>
      <c r="H29" s="1" t="str">
        <f t="shared" si="9"/>
        <v>0.29</v>
      </c>
      <c r="I29" s="1" t="str">
        <f t="shared" si="9"/>
        <v>0.30</v>
      </c>
      <c r="J29" s="1" t="str">
        <f t="shared" si="9"/>
        <v>0.33</v>
      </c>
      <c r="K29" s="1" t="str">
        <f t="shared" si="9"/>
        <v>0.28</v>
      </c>
      <c r="L29" s="1" t="str">
        <f t="shared" si="9"/>
        <v>0.29</v>
      </c>
      <c r="M29" s="1" t="str">
        <f t="shared" si="9"/>
        <v>0.28</v>
      </c>
      <c r="N29" s="1" t="str">
        <f t="shared" si="9"/>
        <v>0.22</v>
      </c>
      <c r="O29" s="1" t="str">
        <f t="shared" si="9"/>
        <v>0.23</v>
      </c>
      <c r="P29" s="1" t="str">
        <f t="shared" si="9"/>
        <v>0.27</v>
      </c>
      <c r="Q29" s="1" t="str">
        <f t="shared" si="9"/>
        <v>0.50</v>
      </c>
    </row>
    <row r="30">
      <c r="A30" s="1">
        <v>9.0</v>
      </c>
      <c r="B30" s="1" t="str">
        <f t="shared" ref="B30:Q30" si="10">LEFT(B50,4)</f>
        <v>0.20</v>
      </c>
      <c r="C30" s="1" t="str">
        <f t="shared" si="10"/>
        <v>0.27</v>
      </c>
      <c r="D30" s="1" t="str">
        <f t="shared" si="10"/>
        <v>0.33</v>
      </c>
      <c r="E30" s="1" t="str">
        <f t="shared" si="10"/>
        <v>0.31</v>
      </c>
      <c r="F30" s="1" t="str">
        <f t="shared" si="10"/>
        <v>0.31</v>
      </c>
      <c r="G30" s="1" t="str">
        <f t="shared" si="10"/>
        <v>0.20</v>
      </c>
      <c r="H30" s="1" t="str">
        <f t="shared" si="10"/>
        <v>0.26</v>
      </c>
      <c r="I30" s="1" t="str">
        <f t="shared" si="10"/>
        <v>0.33</v>
      </c>
      <c r="J30" s="1" t="str">
        <f t="shared" si="10"/>
        <v>0.17</v>
      </c>
      <c r="K30" s="1" t="str">
        <f t="shared" si="10"/>
        <v>0.43</v>
      </c>
      <c r="L30" s="1" t="str">
        <f t="shared" si="10"/>
        <v>0.38</v>
      </c>
      <c r="M30" s="1" t="str">
        <f t="shared" si="10"/>
        <v>0.30</v>
      </c>
      <c r="N30" s="1" t="str">
        <f t="shared" si="10"/>
        <v>0.25</v>
      </c>
      <c r="O30" s="1" t="str">
        <f t="shared" si="10"/>
        <v>0.41</v>
      </c>
      <c r="P30" s="1" t="str">
        <f t="shared" si="10"/>
        <v>0.29</v>
      </c>
      <c r="Q30" s="1" t="str">
        <f t="shared" si="10"/>
        <v>0.50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</row>
    <row r="41">
      <c r="A41" s="1">
        <v>0.0</v>
      </c>
      <c r="B41" s="1" t="s">
        <v>1306</v>
      </c>
      <c r="C41" s="1" t="s">
        <v>159</v>
      </c>
      <c r="D41" s="1" t="s">
        <v>1051</v>
      </c>
      <c r="E41" s="1" t="s">
        <v>466</v>
      </c>
      <c r="F41" s="1" t="s">
        <v>962</v>
      </c>
      <c r="G41" s="1" t="s">
        <v>1522</v>
      </c>
      <c r="H41" s="1" t="s">
        <v>1859</v>
      </c>
      <c r="I41" s="1" t="s">
        <v>1306</v>
      </c>
      <c r="J41" s="1" t="s">
        <v>1860</v>
      </c>
      <c r="K41" s="1" t="s">
        <v>1861</v>
      </c>
      <c r="L41" s="1" t="s">
        <v>524</v>
      </c>
      <c r="M41" s="1" t="s">
        <v>335</v>
      </c>
      <c r="N41" s="1" t="s">
        <v>1415</v>
      </c>
      <c r="O41" s="1" t="s">
        <v>144</v>
      </c>
      <c r="P41" s="1" t="s">
        <v>562</v>
      </c>
      <c r="Q41" s="1" t="s">
        <v>237</v>
      </c>
    </row>
    <row r="42">
      <c r="A42" s="1">
        <v>1.0</v>
      </c>
      <c r="B42" s="1" t="s">
        <v>124</v>
      </c>
      <c r="C42" s="1" t="s">
        <v>1862</v>
      </c>
      <c r="D42" s="1" t="s">
        <v>1863</v>
      </c>
      <c r="E42" s="1" t="s">
        <v>1864</v>
      </c>
      <c r="F42" s="1" t="s">
        <v>1865</v>
      </c>
      <c r="G42" s="1" t="s">
        <v>73</v>
      </c>
      <c r="H42" s="1" t="s">
        <v>1866</v>
      </c>
      <c r="I42" s="1" t="s">
        <v>532</v>
      </c>
      <c r="J42" s="1" t="s">
        <v>682</v>
      </c>
      <c r="K42" s="1" t="s">
        <v>1063</v>
      </c>
      <c r="L42" s="1" t="s">
        <v>1867</v>
      </c>
      <c r="M42" s="1" t="s">
        <v>1525</v>
      </c>
      <c r="N42" s="1" t="s">
        <v>1868</v>
      </c>
      <c r="O42" s="1" t="s">
        <v>1869</v>
      </c>
      <c r="P42" s="1" t="s">
        <v>1870</v>
      </c>
    </row>
    <row r="43">
      <c r="A43" s="1">
        <v>2.0</v>
      </c>
      <c r="B43" s="1" t="s">
        <v>205</v>
      </c>
      <c r="C43" s="1" t="s">
        <v>65</v>
      </c>
      <c r="D43" s="1" t="s">
        <v>254</v>
      </c>
      <c r="E43" s="1" t="s">
        <v>1051</v>
      </c>
      <c r="F43" s="1" t="s">
        <v>110</v>
      </c>
      <c r="G43" s="1" t="s">
        <v>580</v>
      </c>
      <c r="H43" s="1" t="s">
        <v>415</v>
      </c>
      <c r="I43" s="1" t="s">
        <v>779</v>
      </c>
      <c r="J43" s="1" t="s">
        <v>1871</v>
      </c>
      <c r="K43" s="1" t="s">
        <v>1353</v>
      </c>
      <c r="L43" s="1" t="s">
        <v>1872</v>
      </c>
      <c r="M43" s="1" t="s">
        <v>83</v>
      </c>
      <c r="N43" s="1" t="s">
        <v>106</v>
      </c>
      <c r="O43" s="1" t="s">
        <v>1151</v>
      </c>
      <c r="P43" s="1" t="s">
        <v>230</v>
      </c>
    </row>
    <row r="44">
      <c r="A44" s="1">
        <v>3.0</v>
      </c>
      <c r="B44" s="1" t="s">
        <v>430</v>
      </c>
      <c r="C44" s="1" t="s">
        <v>111</v>
      </c>
      <c r="D44" s="1" t="s">
        <v>428</v>
      </c>
      <c r="E44" s="1" t="s">
        <v>611</v>
      </c>
      <c r="F44" s="1" t="s">
        <v>331</v>
      </c>
      <c r="G44" s="1" t="s">
        <v>168</v>
      </c>
      <c r="H44" s="1" t="s">
        <v>1114</v>
      </c>
      <c r="I44" s="1" t="s">
        <v>605</v>
      </c>
      <c r="J44" s="1" t="s">
        <v>920</v>
      </c>
      <c r="K44" s="1" t="s">
        <v>880</v>
      </c>
      <c r="L44" s="1" t="s">
        <v>317</v>
      </c>
      <c r="M44" s="1" t="s">
        <v>1873</v>
      </c>
      <c r="N44" s="1" t="s">
        <v>1855</v>
      </c>
      <c r="O44" s="1" t="s">
        <v>1874</v>
      </c>
      <c r="P44" s="1" t="s">
        <v>995</v>
      </c>
      <c r="Q44" s="1" t="s">
        <v>103</v>
      </c>
    </row>
    <row r="45">
      <c r="A45" s="1">
        <v>4.0</v>
      </c>
      <c r="B45" s="1" t="s">
        <v>144</v>
      </c>
      <c r="C45" s="1" t="s">
        <v>260</v>
      </c>
      <c r="D45" s="1" t="s">
        <v>203</v>
      </c>
      <c r="E45" s="1" t="s">
        <v>815</v>
      </c>
      <c r="F45" s="1" t="s">
        <v>815</v>
      </c>
      <c r="G45" s="1" t="s">
        <v>1875</v>
      </c>
      <c r="H45" s="1" t="s">
        <v>353</v>
      </c>
      <c r="I45" s="1" t="s">
        <v>1876</v>
      </c>
      <c r="J45" s="1" t="s">
        <v>1465</v>
      </c>
      <c r="K45" s="1" t="s">
        <v>644</v>
      </c>
      <c r="L45" s="1" t="s">
        <v>343</v>
      </c>
      <c r="M45" s="1" t="s">
        <v>209</v>
      </c>
      <c r="N45" s="1" t="s">
        <v>284</v>
      </c>
      <c r="O45" s="1" t="s">
        <v>215</v>
      </c>
      <c r="P45" s="1" t="s">
        <v>215</v>
      </c>
    </row>
    <row r="46">
      <c r="A46" s="1">
        <v>5.0</v>
      </c>
      <c r="B46" s="1" t="s">
        <v>887</v>
      </c>
      <c r="C46" s="1" t="s">
        <v>722</v>
      </c>
      <c r="D46" s="1" t="s">
        <v>211</v>
      </c>
      <c r="E46" s="1" t="s">
        <v>1487</v>
      </c>
      <c r="F46" s="1" t="s">
        <v>205</v>
      </c>
      <c r="G46" s="1" t="s">
        <v>1877</v>
      </c>
      <c r="H46" s="1" t="s">
        <v>708</v>
      </c>
      <c r="I46" s="1" t="s">
        <v>192</v>
      </c>
      <c r="J46" s="1" t="s">
        <v>363</v>
      </c>
      <c r="K46" s="1" t="s">
        <v>356</v>
      </c>
      <c r="L46" s="1" t="s">
        <v>343</v>
      </c>
      <c r="M46" s="1" t="s">
        <v>166</v>
      </c>
      <c r="N46" s="1" t="s">
        <v>192</v>
      </c>
      <c r="O46" s="1" t="s">
        <v>185</v>
      </c>
      <c r="P46" s="1" t="s">
        <v>1373</v>
      </c>
      <c r="Q46" s="1" t="s">
        <v>825</v>
      </c>
    </row>
    <row r="47">
      <c r="A47" s="1">
        <v>6.0</v>
      </c>
      <c r="B47" s="1" t="s">
        <v>1785</v>
      </c>
      <c r="C47" s="1" t="s">
        <v>1878</v>
      </c>
      <c r="D47" s="1" t="s">
        <v>377</v>
      </c>
      <c r="E47" s="1" t="s">
        <v>1879</v>
      </c>
      <c r="F47" s="1" t="s">
        <v>1405</v>
      </c>
      <c r="G47" s="1" t="s">
        <v>1880</v>
      </c>
      <c r="H47" s="1" t="s">
        <v>1767</v>
      </c>
      <c r="I47" s="1" t="s">
        <v>1881</v>
      </c>
      <c r="J47" s="1" t="s">
        <v>1882</v>
      </c>
      <c r="K47" s="1" t="s">
        <v>900</v>
      </c>
      <c r="L47" s="1" t="s">
        <v>431</v>
      </c>
      <c r="M47" s="1" t="s">
        <v>268</v>
      </c>
      <c r="N47" s="1" t="s">
        <v>236</v>
      </c>
      <c r="O47" s="1" t="s">
        <v>1031</v>
      </c>
      <c r="P47" s="1" t="s">
        <v>1614</v>
      </c>
      <c r="Q47" s="1" t="s">
        <v>188</v>
      </c>
    </row>
    <row r="48">
      <c r="A48" s="1">
        <v>7.0</v>
      </c>
      <c r="B48" s="1" t="s">
        <v>1883</v>
      </c>
      <c r="C48" s="1" t="s">
        <v>1510</v>
      </c>
      <c r="D48" s="1" t="s">
        <v>1884</v>
      </c>
      <c r="E48" s="1" t="s">
        <v>1885</v>
      </c>
      <c r="F48" s="1" t="s">
        <v>1886</v>
      </c>
      <c r="G48" s="1" t="s">
        <v>1887</v>
      </c>
      <c r="H48" s="1" t="s">
        <v>1548</v>
      </c>
      <c r="I48" s="1" t="s">
        <v>134</v>
      </c>
      <c r="J48" s="1" t="s">
        <v>547</v>
      </c>
      <c r="K48" s="1" t="s">
        <v>262</v>
      </c>
      <c r="L48" s="1" t="s">
        <v>1556</v>
      </c>
      <c r="M48" s="1" t="s">
        <v>864</v>
      </c>
      <c r="N48" s="1" t="s">
        <v>1888</v>
      </c>
      <c r="O48" s="1" t="s">
        <v>1889</v>
      </c>
      <c r="P48" s="1" t="s">
        <v>780</v>
      </c>
    </row>
    <row r="49">
      <c r="A49" s="1">
        <v>8.0</v>
      </c>
      <c r="B49" s="1" t="s">
        <v>1890</v>
      </c>
      <c r="C49" s="1" t="s">
        <v>1891</v>
      </c>
      <c r="D49" s="1" t="s">
        <v>1892</v>
      </c>
      <c r="E49" s="1" t="s">
        <v>969</v>
      </c>
      <c r="F49" s="1" t="s">
        <v>1142</v>
      </c>
      <c r="G49" s="1" t="s">
        <v>370</v>
      </c>
      <c r="H49" s="1" t="s">
        <v>1893</v>
      </c>
      <c r="I49" s="1" t="s">
        <v>905</v>
      </c>
      <c r="J49" s="1" t="s">
        <v>1580</v>
      </c>
      <c r="K49" s="1" t="s">
        <v>1279</v>
      </c>
      <c r="L49" s="1" t="s">
        <v>646</v>
      </c>
      <c r="M49" s="1" t="s">
        <v>945</v>
      </c>
      <c r="N49" s="1" t="s">
        <v>1894</v>
      </c>
      <c r="O49" s="1" t="s">
        <v>1895</v>
      </c>
      <c r="P49" s="1" t="s">
        <v>125</v>
      </c>
      <c r="Q49" s="1" t="s">
        <v>188</v>
      </c>
    </row>
    <row r="50">
      <c r="A50" s="1">
        <v>9.0</v>
      </c>
      <c r="B50" s="1" t="s">
        <v>1657</v>
      </c>
      <c r="C50" s="1" t="s">
        <v>1785</v>
      </c>
      <c r="D50" s="1" t="s">
        <v>1854</v>
      </c>
      <c r="E50" s="1" t="s">
        <v>277</v>
      </c>
      <c r="F50" s="1" t="s">
        <v>1820</v>
      </c>
      <c r="G50" s="1" t="s">
        <v>85</v>
      </c>
      <c r="H50" s="1" t="s">
        <v>1556</v>
      </c>
      <c r="I50" s="1" t="s">
        <v>304</v>
      </c>
      <c r="J50" s="1" t="s">
        <v>1788</v>
      </c>
      <c r="K50" s="1" t="s">
        <v>76</v>
      </c>
      <c r="L50" s="1" t="s">
        <v>1896</v>
      </c>
      <c r="M50" s="1" t="s">
        <v>1897</v>
      </c>
      <c r="N50" s="1" t="s">
        <v>561</v>
      </c>
      <c r="O50" s="1" t="s">
        <v>418</v>
      </c>
      <c r="P50" s="1" t="s">
        <v>646</v>
      </c>
      <c r="Q50" s="1" t="s">
        <v>188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</row>
    <row r="2">
      <c r="A2" s="1">
        <v>0.0</v>
      </c>
      <c r="B2" s="1">
        <v>426.0</v>
      </c>
      <c r="C2" s="1">
        <v>572.0</v>
      </c>
      <c r="D2" s="1">
        <v>168.0</v>
      </c>
      <c r="E2" s="1">
        <v>50.0</v>
      </c>
      <c r="F2" s="1">
        <v>21.0</v>
      </c>
      <c r="G2" s="1">
        <v>42.0</v>
      </c>
      <c r="H2" s="1">
        <v>213.0</v>
      </c>
      <c r="I2" s="1">
        <v>16.0</v>
      </c>
      <c r="J2" s="1">
        <v>27.0</v>
      </c>
      <c r="K2" s="1">
        <v>42.0</v>
      </c>
      <c r="L2" s="1">
        <v>12.0</v>
      </c>
      <c r="M2" s="1">
        <v>20.0</v>
      </c>
      <c r="N2" s="1">
        <v>25.0</v>
      </c>
      <c r="O2" s="1">
        <v>1.0</v>
      </c>
      <c r="P2" s="1">
        <v>13.0</v>
      </c>
      <c r="Q2" s="1">
        <v>4.0</v>
      </c>
    </row>
    <row r="3">
      <c r="A3" s="1">
        <v>1.0</v>
      </c>
      <c r="B3" s="1">
        <v>1358.0</v>
      </c>
      <c r="C3" s="1">
        <v>112.0</v>
      </c>
      <c r="D3" s="1">
        <v>44.0</v>
      </c>
      <c r="E3" s="1">
        <v>334.0</v>
      </c>
      <c r="F3" s="1">
        <v>1178.0</v>
      </c>
      <c r="G3" s="1">
        <v>3142.0</v>
      </c>
      <c r="H3" s="1">
        <v>158.0</v>
      </c>
      <c r="I3" s="1">
        <v>4.0</v>
      </c>
      <c r="J3" s="1">
        <v>13.0</v>
      </c>
      <c r="K3" s="1">
        <v>18.0</v>
      </c>
      <c r="L3" s="1">
        <v>48.0</v>
      </c>
      <c r="M3" s="1">
        <v>29.0</v>
      </c>
      <c r="N3" s="1">
        <v>164.0</v>
      </c>
      <c r="O3" s="1">
        <v>47.0</v>
      </c>
      <c r="P3" s="1">
        <v>14.0</v>
      </c>
      <c r="Q3" s="1">
        <v>2.0</v>
      </c>
    </row>
    <row r="4">
      <c r="A4" s="1">
        <v>2.0</v>
      </c>
      <c r="B4" s="1">
        <v>9094.0</v>
      </c>
      <c r="C4" s="1">
        <v>373.0</v>
      </c>
      <c r="D4" s="1">
        <v>116.0</v>
      </c>
      <c r="E4" s="1">
        <v>719.0</v>
      </c>
      <c r="F4" s="1">
        <v>1803.0</v>
      </c>
      <c r="G4" s="1">
        <v>1836.0</v>
      </c>
      <c r="H4" s="1">
        <v>230.0</v>
      </c>
      <c r="I4" s="1">
        <v>22.0</v>
      </c>
      <c r="J4" s="1">
        <v>76.0</v>
      </c>
      <c r="K4" s="1">
        <v>3.0</v>
      </c>
      <c r="L4" s="1">
        <v>43.0</v>
      </c>
      <c r="M4" s="1">
        <v>0.0</v>
      </c>
      <c r="N4" s="1">
        <v>5.0</v>
      </c>
      <c r="O4" s="1">
        <v>15.0</v>
      </c>
      <c r="P4" s="1">
        <v>3.0</v>
      </c>
      <c r="Q4" s="1">
        <v>1.0</v>
      </c>
    </row>
    <row r="5">
      <c r="A5" s="1">
        <v>3.0</v>
      </c>
      <c r="B5" s="1">
        <v>4062.0</v>
      </c>
      <c r="C5" s="1">
        <v>2776.0</v>
      </c>
      <c r="D5" s="1">
        <v>2022.0</v>
      </c>
      <c r="E5" s="1">
        <v>8552.0</v>
      </c>
      <c r="F5" s="1">
        <v>2377.0</v>
      </c>
      <c r="G5" s="1">
        <v>1211.0</v>
      </c>
      <c r="H5" s="1">
        <v>111.0</v>
      </c>
      <c r="I5" s="1">
        <v>3358.0</v>
      </c>
      <c r="J5" s="1">
        <v>1803.0</v>
      </c>
      <c r="K5" s="1">
        <v>47.0</v>
      </c>
      <c r="L5" s="1">
        <v>228.0</v>
      </c>
      <c r="M5" s="1">
        <v>29.0</v>
      </c>
      <c r="N5" s="1">
        <v>45.0</v>
      </c>
      <c r="O5" s="1">
        <v>40.0</v>
      </c>
      <c r="P5" s="1">
        <v>7.0</v>
      </c>
      <c r="Q5" s="1">
        <v>32.0</v>
      </c>
    </row>
    <row r="6">
      <c r="A6" s="1">
        <v>4.0</v>
      </c>
      <c r="B6" s="1">
        <v>5.0</v>
      </c>
      <c r="C6" s="1">
        <v>94.0</v>
      </c>
      <c r="D6" s="1">
        <v>491.0</v>
      </c>
      <c r="E6" s="1">
        <v>702.0</v>
      </c>
      <c r="F6" s="1">
        <v>870.0</v>
      </c>
      <c r="G6" s="1">
        <v>21.0</v>
      </c>
      <c r="H6" s="1">
        <v>3197.0</v>
      </c>
      <c r="I6" s="1">
        <v>28.0</v>
      </c>
      <c r="J6" s="1">
        <v>16.0</v>
      </c>
      <c r="K6" s="1">
        <v>117.0</v>
      </c>
      <c r="L6" s="1">
        <v>2621.0</v>
      </c>
      <c r="M6" s="1">
        <v>1027.0</v>
      </c>
      <c r="N6" s="1">
        <v>947.0</v>
      </c>
      <c r="O6" s="1">
        <v>3950.0</v>
      </c>
      <c r="P6" s="1">
        <v>1012.0</v>
      </c>
      <c r="Q6" s="1">
        <v>0.0</v>
      </c>
    </row>
    <row r="7">
      <c r="A7" s="1">
        <v>5.0</v>
      </c>
      <c r="B7" s="1">
        <v>252.0</v>
      </c>
      <c r="C7" s="1">
        <v>4223.0</v>
      </c>
      <c r="D7" s="1">
        <v>12274.0</v>
      </c>
      <c r="E7" s="1">
        <v>5984.0</v>
      </c>
      <c r="F7" s="1">
        <v>672.0</v>
      </c>
      <c r="G7" s="1">
        <v>132.0</v>
      </c>
      <c r="H7" s="1">
        <v>2987.0</v>
      </c>
      <c r="I7" s="1">
        <v>6415.0</v>
      </c>
      <c r="J7" s="1">
        <v>3854.0</v>
      </c>
      <c r="K7" s="1">
        <v>3801.0</v>
      </c>
      <c r="L7" s="1">
        <v>3838.0</v>
      </c>
      <c r="M7" s="1">
        <v>5583.0</v>
      </c>
      <c r="N7" s="1">
        <v>5442.0</v>
      </c>
      <c r="O7" s="1">
        <v>519.0</v>
      </c>
      <c r="P7" s="1">
        <v>301.0</v>
      </c>
      <c r="Q7" s="1">
        <v>482.0</v>
      </c>
    </row>
    <row r="8">
      <c r="A8" s="1">
        <v>6.0</v>
      </c>
      <c r="B8" s="1">
        <v>111.0</v>
      </c>
      <c r="C8" s="1">
        <v>180.0</v>
      </c>
      <c r="D8" s="1">
        <v>388.0</v>
      </c>
      <c r="E8" s="1">
        <v>246.0</v>
      </c>
      <c r="F8" s="1">
        <v>111.0</v>
      </c>
      <c r="G8" s="1">
        <v>56.0</v>
      </c>
      <c r="H8" s="1">
        <v>565.0</v>
      </c>
      <c r="I8" s="1">
        <v>48.0</v>
      </c>
      <c r="J8" s="1">
        <v>67.0</v>
      </c>
      <c r="K8" s="1">
        <v>129.0</v>
      </c>
      <c r="L8" s="1">
        <v>198.0</v>
      </c>
      <c r="M8" s="1">
        <v>143.0</v>
      </c>
      <c r="N8" s="1">
        <v>106.0</v>
      </c>
      <c r="O8" s="1">
        <v>53.0</v>
      </c>
      <c r="P8" s="1">
        <v>34.0</v>
      </c>
      <c r="Q8" s="1">
        <v>5.0</v>
      </c>
    </row>
    <row r="9">
      <c r="A9" s="1">
        <v>7.0</v>
      </c>
      <c r="B9" s="1">
        <v>86.0</v>
      </c>
      <c r="C9" s="1">
        <v>151.0</v>
      </c>
      <c r="D9" s="1">
        <v>68.0</v>
      </c>
      <c r="E9" s="1">
        <v>73.0</v>
      </c>
      <c r="F9" s="1">
        <v>99.0</v>
      </c>
      <c r="G9" s="1">
        <v>67.0</v>
      </c>
      <c r="H9" s="1">
        <v>98.0</v>
      </c>
      <c r="I9" s="1">
        <v>3.0</v>
      </c>
      <c r="J9" s="1">
        <v>9.0</v>
      </c>
      <c r="K9" s="1">
        <v>3.0</v>
      </c>
      <c r="L9" s="1">
        <v>220.0</v>
      </c>
      <c r="M9" s="1">
        <v>34.0</v>
      </c>
      <c r="N9" s="1">
        <v>101.0</v>
      </c>
      <c r="O9" s="1">
        <v>66.0</v>
      </c>
      <c r="P9" s="1">
        <v>10.0</v>
      </c>
      <c r="Q9" s="1">
        <v>0.0</v>
      </c>
    </row>
    <row r="10">
      <c r="A10" s="1">
        <v>8.0</v>
      </c>
      <c r="B10" s="1">
        <v>56.0</v>
      </c>
      <c r="C10" s="1">
        <v>86.0</v>
      </c>
      <c r="D10" s="1">
        <v>281.0</v>
      </c>
      <c r="E10" s="1">
        <v>419.0</v>
      </c>
      <c r="F10" s="1">
        <v>256.0</v>
      </c>
      <c r="G10" s="1">
        <v>38.0</v>
      </c>
      <c r="H10" s="1">
        <v>110.0</v>
      </c>
      <c r="I10" s="1">
        <v>13.0</v>
      </c>
      <c r="J10" s="1">
        <v>30.0</v>
      </c>
      <c r="K10" s="1">
        <v>12.0</v>
      </c>
      <c r="L10" s="1">
        <v>169.0</v>
      </c>
      <c r="M10" s="1">
        <v>38.0</v>
      </c>
      <c r="N10" s="1">
        <v>43.0</v>
      </c>
      <c r="O10" s="1">
        <v>30.0</v>
      </c>
      <c r="P10" s="1">
        <v>16.0</v>
      </c>
      <c r="Q10" s="1">
        <v>0.0</v>
      </c>
    </row>
    <row r="11">
      <c r="A11" s="1">
        <v>9.0</v>
      </c>
      <c r="B11" s="1">
        <v>5.0</v>
      </c>
      <c r="C11" s="1">
        <v>118.0</v>
      </c>
      <c r="D11" s="1">
        <v>259.0</v>
      </c>
      <c r="E11" s="1">
        <v>272.0</v>
      </c>
      <c r="F11" s="1">
        <v>77.0</v>
      </c>
      <c r="G11" s="1">
        <v>2.0</v>
      </c>
      <c r="H11" s="1">
        <v>149.0</v>
      </c>
      <c r="I11" s="1">
        <v>9.0</v>
      </c>
      <c r="J11" s="1">
        <v>13.0</v>
      </c>
      <c r="K11" s="1">
        <v>14.0</v>
      </c>
      <c r="L11" s="1">
        <v>375.0</v>
      </c>
      <c r="M11" s="1">
        <v>80.0</v>
      </c>
      <c r="N11" s="1">
        <v>105.0</v>
      </c>
      <c r="O11" s="1">
        <v>132.0</v>
      </c>
      <c r="P11" s="1">
        <v>52.0</v>
      </c>
      <c r="Q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</row>
    <row r="21">
      <c r="A21" s="1">
        <v>0.0</v>
      </c>
      <c r="B21" s="1" t="str">
        <f t="shared" ref="B21:Q21" si="1">LEFT(B41,4)</f>
        <v>0.44</v>
      </c>
      <c r="C21" s="1" t="str">
        <f t="shared" si="1"/>
        <v>0.61</v>
      </c>
      <c r="D21" s="1" t="str">
        <f t="shared" si="1"/>
        <v>0.55</v>
      </c>
      <c r="E21" s="1" t="str">
        <f t="shared" si="1"/>
        <v>0.44</v>
      </c>
      <c r="F21" s="1" t="str">
        <f t="shared" si="1"/>
        <v>0.29</v>
      </c>
      <c r="G21" s="1" t="str">
        <f t="shared" si="1"/>
        <v>0.24</v>
      </c>
      <c r="H21" s="1" t="str">
        <f t="shared" si="1"/>
        <v>0.31</v>
      </c>
      <c r="I21" s="1" t="str">
        <f t="shared" si="1"/>
        <v>0.31</v>
      </c>
      <c r="J21" s="1" t="str">
        <f t="shared" si="1"/>
        <v>0.56</v>
      </c>
      <c r="K21" s="1" t="str">
        <f t="shared" si="1"/>
        <v>0.45</v>
      </c>
      <c r="L21" s="1" t="str">
        <f t="shared" si="1"/>
        <v>0.25</v>
      </c>
      <c r="M21" s="1" t="str">
        <f t="shared" si="1"/>
        <v>0.20</v>
      </c>
      <c r="N21" s="1" t="str">
        <f t="shared" si="1"/>
        <v>0.16</v>
      </c>
      <c r="O21" s="1" t="str">
        <f t="shared" si="1"/>
        <v>0.00</v>
      </c>
      <c r="P21" s="1" t="str">
        <f t="shared" si="1"/>
        <v>0.38</v>
      </c>
      <c r="Q21" s="1" t="str">
        <f t="shared" si="1"/>
        <v>0.00</v>
      </c>
    </row>
    <row r="22">
      <c r="A22" s="1">
        <v>1.0</v>
      </c>
      <c r="B22" s="1" t="str">
        <f t="shared" ref="B22:Q22" si="2">LEFT(B42,4)</f>
        <v>0.54</v>
      </c>
      <c r="C22" s="1" t="str">
        <f t="shared" si="2"/>
        <v>0.35</v>
      </c>
      <c r="D22" s="1" t="str">
        <f t="shared" si="2"/>
        <v>0.32</v>
      </c>
      <c r="E22" s="1" t="str">
        <f t="shared" si="2"/>
        <v>0.42</v>
      </c>
      <c r="F22" s="1" t="str">
        <f t="shared" si="2"/>
        <v>0.52</v>
      </c>
      <c r="G22" s="1" t="str">
        <f t="shared" si="2"/>
        <v>0.73</v>
      </c>
      <c r="H22" s="1" t="str">
        <f t="shared" si="2"/>
        <v>0.27</v>
      </c>
      <c r="I22" s="1" t="str">
        <f t="shared" si="2"/>
        <v>0.00</v>
      </c>
      <c r="J22" s="1" t="str">
        <f t="shared" si="2"/>
        <v>0.31</v>
      </c>
      <c r="K22" s="1" t="str">
        <f t="shared" si="2"/>
        <v>0.22</v>
      </c>
      <c r="L22" s="1" t="str">
        <f t="shared" si="2"/>
        <v>0.08</v>
      </c>
      <c r="M22" s="1" t="str">
        <f t="shared" si="2"/>
        <v>0.41</v>
      </c>
      <c r="N22" s="1" t="str">
        <f t="shared" si="2"/>
        <v>0.40</v>
      </c>
      <c r="O22" s="1" t="str">
        <f t="shared" si="2"/>
        <v>0.28</v>
      </c>
      <c r="P22" s="1" t="str">
        <f t="shared" si="2"/>
        <v>0.00</v>
      </c>
      <c r="Q22" s="1" t="str">
        <f t="shared" si="2"/>
        <v>0.00</v>
      </c>
    </row>
    <row r="23">
      <c r="A23" s="1">
        <v>2.0</v>
      </c>
      <c r="B23" s="1" t="str">
        <f t="shared" ref="B23:Q23" si="3">LEFT(B43,4)</f>
        <v>0.76</v>
      </c>
      <c r="C23" s="1" t="str">
        <f t="shared" si="3"/>
        <v>0.55</v>
      </c>
      <c r="D23" s="1" t="str">
        <f t="shared" si="3"/>
        <v>0.23</v>
      </c>
      <c r="E23" s="1" t="str">
        <f t="shared" si="3"/>
        <v>0.59</v>
      </c>
      <c r="F23" s="1" t="str">
        <f t="shared" si="3"/>
        <v>0.73</v>
      </c>
      <c r="G23" s="1" t="str">
        <f t="shared" si="3"/>
        <v>0.60</v>
      </c>
      <c r="H23" s="1" t="str">
        <f t="shared" si="3"/>
        <v>0.46</v>
      </c>
      <c r="I23" s="1" t="str">
        <f t="shared" si="3"/>
        <v>0.32</v>
      </c>
      <c r="J23" s="1" t="str">
        <f t="shared" si="3"/>
        <v>0.49</v>
      </c>
      <c r="K23" s="1" t="str">
        <f t="shared" si="3"/>
        <v>0.33</v>
      </c>
      <c r="L23" s="1" t="str">
        <f t="shared" si="3"/>
        <v>0.30</v>
      </c>
      <c r="M23" s="1" t="str">
        <f t="shared" si="3"/>
        <v/>
      </c>
      <c r="N23" s="1" t="str">
        <f t="shared" si="3"/>
        <v>0.00</v>
      </c>
      <c r="O23" s="1" t="str">
        <f t="shared" si="3"/>
        <v>0.40</v>
      </c>
      <c r="P23" s="1" t="str">
        <f t="shared" si="3"/>
        <v>0.67</v>
      </c>
      <c r="Q23" s="1" t="str">
        <f t="shared" si="3"/>
        <v>0.00</v>
      </c>
    </row>
    <row r="24">
      <c r="A24" s="1">
        <v>3.0</v>
      </c>
      <c r="B24" s="1" t="str">
        <f t="shared" ref="B24:Q24" si="4">LEFT(B44,4)</f>
        <v>0.69</v>
      </c>
      <c r="C24" s="1" t="str">
        <f t="shared" si="4"/>
        <v>0.76</v>
      </c>
      <c r="D24" s="1" t="str">
        <f t="shared" si="4"/>
        <v>0.74</v>
      </c>
      <c r="E24" s="1" t="str">
        <f t="shared" si="4"/>
        <v>0.86</v>
      </c>
      <c r="F24" s="1" t="str">
        <f t="shared" si="4"/>
        <v>0.79</v>
      </c>
      <c r="G24" s="1" t="str">
        <f t="shared" si="4"/>
        <v>0.59</v>
      </c>
      <c r="H24" s="1" t="str">
        <f t="shared" si="4"/>
        <v>0.50</v>
      </c>
      <c r="I24" s="1" t="str">
        <f t="shared" si="4"/>
        <v>0.84</v>
      </c>
      <c r="J24" s="1" t="str">
        <f t="shared" si="4"/>
        <v>0.81</v>
      </c>
      <c r="K24" s="1" t="str">
        <f t="shared" si="4"/>
        <v>0.51</v>
      </c>
      <c r="L24" s="1" t="str">
        <f t="shared" si="4"/>
        <v>0.50</v>
      </c>
      <c r="M24" s="1" t="str">
        <f t="shared" si="4"/>
        <v>0.45</v>
      </c>
      <c r="N24" s="1" t="str">
        <f t="shared" si="4"/>
        <v>0.29</v>
      </c>
      <c r="O24" s="1" t="str">
        <f t="shared" si="4"/>
        <v>0.62</v>
      </c>
      <c r="P24" s="1" t="str">
        <f t="shared" si="4"/>
        <v>0.86</v>
      </c>
      <c r="Q24" s="1" t="str">
        <f t="shared" si="4"/>
        <v>0.62</v>
      </c>
    </row>
    <row r="25">
      <c r="A25" s="1">
        <v>4.0</v>
      </c>
      <c r="B25" s="1" t="str">
        <f t="shared" ref="B25:Q25" si="5">LEFT(B45,4)</f>
        <v>0.00</v>
      </c>
      <c r="C25" s="1" t="str">
        <f t="shared" si="5"/>
        <v>0.41</v>
      </c>
      <c r="D25" s="1" t="str">
        <f t="shared" si="5"/>
        <v>0.75</v>
      </c>
      <c r="E25" s="1" t="str">
        <f t="shared" si="5"/>
        <v>0.76</v>
      </c>
      <c r="F25" s="1" t="str">
        <f t="shared" si="5"/>
        <v>0.75</v>
      </c>
      <c r="G25" s="1" t="str">
        <f t="shared" si="5"/>
        <v>0.19</v>
      </c>
      <c r="H25" s="1" t="str">
        <f t="shared" si="5"/>
        <v>0.81</v>
      </c>
      <c r="I25" s="1" t="str">
        <f t="shared" si="5"/>
        <v>0.71</v>
      </c>
      <c r="J25" s="1" t="str">
        <f t="shared" si="5"/>
        <v>0.69</v>
      </c>
      <c r="K25" s="1" t="str">
        <f t="shared" si="5"/>
        <v>0.68</v>
      </c>
      <c r="L25" s="1" t="str">
        <f t="shared" si="5"/>
        <v>0.83</v>
      </c>
      <c r="M25" s="1" t="str">
        <f t="shared" si="5"/>
        <v>0.84</v>
      </c>
      <c r="N25" s="1" t="str">
        <f t="shared" si="5"/>
        <v>0.75</v>
      </c>
      <c r="O25" s="1" t="str">
        <f t="shared" si="5"/>
        <v>0.93</v>
      </c>
      <c r="P25" s="1" t="str">
        <f t="shared" si="5"/>
        <v>0.92</v>
      </c>
      <c r="Q25" s="1" t="str">
        <f t="shared" si="5"/>
        <v/>
      </c>
    </row>
    <row r="26">
      <c r="A26" s="1">
        <v>5.0</v>
      </c>
      <c r="B26" s="1" t="str">
        <f t="shared" ref="B26:Q26" si="6">LEFT(B46,4)</f>
        <v>0.57</v>
      </c>
      <c r="C26" s="1" t="str">
        <f t="shared" si="6"/>
        <v>0.81</v>
      </c>
      <c r="D26" s="1" t="str">
        <f t="shared" si="6"/>
        <v>0.91</v>
      </c>
      <c r="E26" s="1" t="str">
        <f t="shared" si="6"/>
        <v>0.83</v>
      </c>
      <c r="F26" s="1" t="str">
        <f t="shared" si="6"/>
        <v>0.76</v>
      </c>
      <c r="G26" s="1" t="str">
        <f t="shared" si="6"/>
        <v>0.39</v>
      </c>
      <c r="H26" s="1" t="str">
        <f t="shared" si="6"/>
        <v>0.80</v>
      </c>
      <c r="I26" s="1" t="str">
        <f t="shared" si="6"/>
        <v>0.90</v>
      </c>
      <c r="J26" s="1" t="str">
        <f t="shared" si="6"/>
        <v>0.87</v>
      </c>
      <c r="K26" s="1" t="str">
        <f t="shared" si="6"/>
        <v>0.95</v>
      </c>
      <c r="L26" s="1" t="str">
        <f t="shared" si="6"/>
        <v>0.82</v>
      </c>
      <c r="M26" s="1" t="str">
        <f t="shared" si="6"/>
        <v>0.94</v>
      </c>
      <c r="N26" s="1" t="str">
        <f t="shared" si="6"/>
        <v>0.91</v>
      </c>
      <c r="O26" s="1" t="str">
        <f t="shared" si="6"/>
        <v>0.71</v>
      </c>
      <c r="P26" s="1" t="str">
        <f t="shared" si="6"/>
        <v>0.84</v>
      </c>
      <c r="Q26" s="1" t="str">
        <f t="shared" si="6"/>
        <v>0.95</v>
      </c>
    </row>
    <row r="27">
      <c r="A27" s="1">
        <v>6.0</v>
      </c>
      <c r="B27" s="1" t="str">
        <f t="shared" ref="B27:Q27" si="7">LEFT(B47,4)</f>
        <v>0.32</v>
      </c>
      <c r="C27" s="1" t="str">
        <f t="shared" si="7"/>
        <v>0.49</v>
      </c>
      <c r="D27" s="1" t="str">
        <f t="shared" si="7"/>
        <v>0.53</v>
      </c>
      <c r="E27" s="1" t="str">
        <f t="shared" si="7"/>
        <v>0.43</v>
      </c>
      <c r="F27" s="1" t="str">
        <f t="shared" si="7"/>
        <v>0.51</v>
      </c>
      <c r="G27" s="1" t="str">
        <f t="shared" si="7"/>
        <v>0.25</v>
      </c>
      <c r="H27" s="1" t="str">
        <f t="shared" si="7"/>
        <v>0.44</v>
      </c>
      <c r="I27" s="1" t="str">
        <f t="shared" si="7"/>
        <v>0.60</v>
      </c>
      <c r="J27" s="1" t="str">
        <f t="shared" si="7"/>
        <v>0.54</v>
      </c>
      <c r="K27" s="1" t="str">
        <f t="shared" si="7"/>
        <v>0.58</v>
      </c>
      <c r="L27" s="1" t="str">
        <f t="shared" si="7"/>
        <v>0.38</v>
      </c>
      <c r="M27" s="1" t="str">
        <f t="shared" si="7"/>
        <v>0.45</v>
      </c>
      <c r="N27" s="1" t="str">
        <f t="shared" si="7"/>
        <v>0.23</v>
      </c>
      <c r="O27" s="1" t="str">
        <f t="shared" si="7"/>
        <v>0.38</v>
      </c>
      <c r="P27" s="1" t="str">
        <f t="shared" si="7"/>
        <v>0.50</v>
      </c>
      <c r="Q27" s="1" t="str">
        <f t="shared" si="7"/>
        <v>0.00</v>
      </c>
    </row>
    <row r="28">
      <c r="A28" s="1">
        <v>7.0</v>
      </c>
      <c r="B28" s="1" t="str">
        <f t="shared" ref="B28:Q28" si="8">LEFT(B48,4)</f>
        <v>0.20</v>
      </c>
      <c r="C28" s="1" t="str">
        <f t="shared" si="8"/>
        <v>0.26</v>
      </c>
      <c r="D28" s="1" t="str">
        <f t="shared" si="8"/>
        <v>0.21</v>
      </c>
      <c r="E28" s="1" t="str">
        <f t="shared" si="8"/>
        <v>0.19</v>
      </c>
      <c r="F28" s="1" t="str">
        <f t="shared" si="8"/>
        <v>0.27</v>
      </c>
      <c r="G28" s="1" t="str">
        <f t="shared" si="8"/>
        <v>0.16</v>
      </c>
      <c r="H28" s="1" t="str">
        <f t="shared" si="8"/>
        <v>0.22</v>
      </c>
      <c r="I28" s="1" t="str">
        <f t="shared" si="8"/>
        <v>0.00</v>
      </c>
      <c r="J28" s="1" t="str">
        <f t="shared" si="8"/>
        <v>0.33</v>
      </c>
      <c r="K28" s="1" t="str">
        <f t="shared" si="8"/>
        <v>0.00</v>
      </c>
      <c r="L28" s="1" t="str">
        <f t="shared" si="8"/>
        <v>0.33</v>
      </c>
      <c r="M28" s="1" t="str">
        <f t="shared" si="8"/>
        <v>0.24</v>
      </c>
      <c r="N28" s="1" t="str">
        <f t="shared" si="8"/>
        <v>0.18</v>
      </c>
      <c r="O28" s="1" t="str">
        <f t="shared" si="8"/>
        <v>0.17</v>
      </c>
      <c r="P28" s="1" t="str">
        <f t="shared" si="8"/>
        <v>0.20</v>
      </c>
      <c r="Q28" s="1" t="str">
        <f t="shared" si="8"/>
        <v/>
      </c>
    </row>
    <row r="29">
      <c r="A29" s="1">
        <v>8.0</v>
      </c>
      <c r="B29" s="1" t="str">
        <f t="shared" ref="B29:Q29" si="9">LEFT(B49,4)</f>
        <v>0.14</v>
      </c>
      <c r="C29" s="1" t="str">
        <f t="shared" si="9"/>
        <v>0.31</v>
      </c>
      <c r="D29" s="1" t="str">
        <f t="shared" si="9"/>
        <v>0.47</v>
      </c>
      <c r="E29" s="1" t="str">
        <f t="shared" si="9"/>
        <v>0.49</v>
      </c>
      <c r="F29" s="1" t="str">
        <f t="shared" si="9"/>
        <v>0.41</v>
      </c>
      <c r="G29" s="1" t="str">
        <f t="shared" si="9"/>
        <v>0.03</v>
      </c>
      <c r="H29" s="1" t="str">
        <f t="shared" si="9"/>
        <v>0.33</v>
      </c>
      <c r="I29" s="1" t="str">
        <f t="shared" si="9"/>
        <v>0.38</v>
      </c>
      <c r="J29" s="1" t="str">
        <f t="shared" si="9"/>
        <v>0.33</v>
      </c>
      <c r="K29" s="1" t="str">
        <f t="shared" si="9"/>
        <v>0.33</v>
      </c>
      <c r="L29" s="1" t="str">
        <f t="shared" si="9"/>
        <v>0.40</v>
      </c>
      <c r="M29" s="1" t="str">
        <f t="shared" si="9"/>
        <v>0.24</v>
      </c>
      <c r="N29" s="1" t="str">
        <f t="shared" si="9"/>
        <v>0.21</v>
      </c>
      <c r="O29" s="1" t="str">
        <f t="shared" si="9"/>
        <v>0.30</v>
      </c>
      <c r="P29" s="1" t="str">
        <f t="shared" si="9"/>
        <v>0.38</v>
      </c>
      <c r="Q29" s="1" t="str">
        <f t="shared" si="9"/>
        <v/>
      </c>
    </row>
    <row r="30">
      <c r="A30" s="1">
        <v>9.0</v>
      </c>
      <c r="B30" s="1" t="str">
        <f t="shared" ref="B30:Q30" si="10">LEFT(B50,4)</f>
        <v>0.20</v>
      </c>
      <c r="C30" s="1" t="str">
        <f t="shared" si="10"/>
        <v>0.30</v>
      </c>
      <c r="D30" s="1" t="str">
        <f t="shared" si="10"/>
        <v>0.29</v>
      </c>
      <c r="E30" s="1" t="str">
        <f t="shared" si="10"/>
        <v>0.36</v>
      </c>
      <c r="F30" s="1" t="str">
        <f t="shared" si="10"/>
        <v>0.32</v>
      </c>
      <c r="G30" s="1" t="str">
        <f t="shared" si="10"/>
        <v>0.50</v>
      </c>
      <c r="H30" s="1" t="str">
        <f t="shared" si="10"/>
        <v>0.24</v>
      </c>
      <c r="I30" s="1" t="str">
        <f t="shared" si="10"/>
        <v>0.22</v>
      </c>
      <c r="J30" s="1" t="str">
        <f t="shared" si="10"/>
        <v>0.23</v>
      </c>
      <c r="K30" s="1" t="str">
        <f t="shared" si="10"/>
        <v>0.21</v>
      </c>
      <c r="L30" s="1" t="str">
        <f t="shared" si="10"/>
        <v>0.35</v>
      </c>
      <c r="M30" s="1" t="str">
        <f t="shared" si="10"/>
        <v>0.29</v>
      </c>
      <c r="N30" s="1" t="str">
        <f t="shared" si="10"/>
        <v>0.31</v>
      </c>
      <c r="O30" s="1" t="str">
        <f t="shared" si="10"/>
        <v>0.36</v>
      </c>
      <c r="P30" s="1" t="str">
        <f t="shared" si="10"/>
        <v>0.52</v>
      </c>
      <c r="Q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</row>
    <row r="41">
      <c r="A41" s="1">
        <v>0.0</v>
      </c>
      <c r="B41" s="1" t="s">
        <v>80</v>
      </c>
      <c r="C41" s="1" t="s">
        <v>688</v>
      </c>
      <c r="D41" s="1" t="s">
        <v>377</v>
      </c>
      <c r="E41" s="1" t="s">
        <v>1102</v>
      </c>
      <c r="F41" s="1" t="s">
        <v>1898</v>
      </c>
      <c r="G41" s="1" t="s">
        <v>1899</v>
      </c>
      <c r="H41" s="1" t="s">
        <v>277</v>
      </c>
      <c r="I41" s="1" t="s">
        <v>871</v>
      </c>
      <c r="J41" s="1" t="s">
        <v>1900</v>
      </c>
      <c r="K41" s="1" t="s">
        <v>1901</v>
      </c>
      <c r="L41" s="1" t="s">
        <v>392</v>
      </c>
      <c r="M41" s="1" t="s">
        <v>1902</v>
      </c>
      <c r="N41" s="1" t="s">
        <v>1903</v>
      </c>
      <c r="O41" s="1" t="s">
        <v>56</v>
      </c>
      <c r="P41" s="1" t="s">
        <v>570</v>
      </c>
      <c r="Q41" s="1" t="s">
        <v>106</v>
      </c>
    </row>
    <row r="42">
      <c r="A42" s="1">
        <v>1.0</v>
      </c>
      <c r="B42" s="1" t="s">
        <v>121</v>
      </c>
      <c r="C42" s="1" t="s">
        <v>393</v>
      </c>
      <c r="D42" s="1" t="s">
        <v>626</v>
      </c>
      <c r="E42" s="1" t="s">
        <v>422</v>
      </c>
      <c r="F42" s="1" t="s">
        <v>1145</v>
      </c>
      <c r="G42" s="1" t="s">
        <v>73</v>
      </c>
      <c r="H42" s="1" t="s">
        <v>1744</v>
      </c>
      <c r="I42" s="1" t="s">
        <v>1353</v>
      </c>
      <c r="J42" s="1" t="s">
        <v>1904</v>
      </c>
      <c r="K42" s="1" t="s">
        <v>1560</v>
      </c>
      <c r="L42" s="1" t="s">
        <v>1232</v>
      </c>
      <c r="M42" s="1" t="s">
        <v>1905</v>
      </c>
      <c r="N42" s="1" t="s">
        <v>315</v>
      </c>
      <c r="O42" s="1" t="s">
        <v>1906</v>
      </c>
      <c r="P42" s="1" t="s">
        <v>1907</v>
      </c>
      <c r="Q42" s="1" t="s">
        <v>56</v>
      </c>
    </row>
    <row r="43">
      <c r="A43" s="1">
        <v>2.0</v>
      </c>
      <c r="B43" s="1" t="s">
        <v>1249</v>
      </c>
      <c r="C43" s="1" t="s">
        <v>436</v>
      </c>
      <c r="D43" s="1" t="s">
        <v>573</v>
      </c>
      <c r="E43" s="1" t="s">
        <v>1218</v>
      </c>
      <c r="F43" s="1" t="s">
        <v>73</v>
      </c>
      <c r="G43" s="1" t="s">
        <v>1129</v>
      </c>
      <c r="H43" s="1" t="s">
        <v>1908</v>
      </c>
      <c r="I43" s="1" t="s">
        <v>1909</v>
      </c>
      <c r="J43" s="1" t="s">
        <v>1708</v>
      </c>
      <c r="K43" s="1" t="s">
        <v>469</v>
      </c>
      <c r="L43" s="1" t="s">
        <v>1910</v>
      </c>
      <c r="N43" s="1" t="s">
        <v>532</v>
      </c>
      <c r="O43" s="1" t="s">
        <v>257</v>
      </c>
      <c r="P43" s="1" t="s">
        <v>86</v>
      </c>
      <c r="Q43" s="1" t="s">
        <v>56</v>
      </c>
    </row>
    <row r="44">
      <c r="A44" s="1">
        <v>3.0</v>
      </c>
      <c r="B44" s="1" t="s">
        <v>924</v>
      </c>
      <c r="C44" s="1" t="s">
        <v>111</v>
      </c>
      <c r="D44" s="1" t="s">
        <v>428</v>
      </c>
      <c r="E44" s="1" t="s">
        <v>200</v>
      </c>
      <c r="F44" s="1" t="s">
        <v>170</v>
      </c>
      <c r="G44" s="1" t="s">
        <v>1173</v>
      </c>
      <c r="H44" s="1" t="s">
        <v>321</v>
      </c>
      <c r="I44" s="1" t="s">
        <v>605</v>
      </c>
      <c r="J44" s="1" t="s">
        <v>920</v>
      </c>
      <c r="K44" s="1" t="s">
        <v>1911</v>
      </c>
      <c r="L44" s="1" t="s">
        <v>321</v>
      </c>
      <c r="M44" s="1" t="s">
        <v>609</v>
      </c>
      <c r="N44" s="1" t="s">
        <v>1912</v>
      </c>
      <c r="O44" s="1" t="s">
        <v>136</v>
      </c>
      <c r="P44" s="1" t="s">
        <v>1913</v>
      </c>
      <c r="Q44" s="1" t="s">
        <v>710</v>
      </c>
    </row>
    <row r="45">
      <c r="A45" s="1">
        <v>4.0</v>
      </c>
      <c r="B45" s="1" t="s">
        <v>1149</v>
      </c>
      <c r="C45" s="1" t="s">
        <v>882</v>
      </c>
      <c r="D45" s="1" t="s">
        <v>189</v>
      </c>
      <c r="E45" s="1" t="s">
        <v>1187</v>
      </c>
      <c r="F45" s="1" t="s">
        <v>189</v>
      </c>
      <c r="G45" s="1" t="s">
        <v>1391</v>
      </c>
      <c r="H45" s="1" t="s">
        <v>1364</v>
      </c>
      <c r="I45" s="1" t="s">
        <v>1914</v>
      </c>
      <c r="J45" s="1" t="s">
        <v>1915</v>
      </c>
      <c r="K45" s="1" t="s">
        <v>1916</v>
      </c>
      <c r="L45" s="1" t="s">
        <v>829</v>
      </c>
      <c r="M45" s="1" t="s">
        <v>605</v>
      </c>
      <c r="N45" s="1" t="s">
        <v>189</v>
      </c>
      <c r="O45" s="1" t="s">
        <v>166</v>
      </c>
      <c r="P45" s="1" t="s">
        <v>171</v>
      </c>
    </row>
    <row r="46">
      <c r="A46" s="1">
        <v>5.0</v>
      </c>
      <c r="B46" s="1" t="s">
        <v>1686</v>
      </c>
      <c r="C46" s="1" t="s">
        <v>920</v>
      </c>
      <c r="D46" s="1" t="s">
        <v>479</v>
      </c>
      <c r="E46" s="1" t="s">
        <v>488</v>
      </c>
      <c r="F46" s="1" t="s">
        <v>1076</v>
      </c>
      <c r="G46" s="1" t="s">
        <v>697</v>
      </c>
      <c r="H46" s="1" t="s">
        <v>209</v>
      </c>
      <c r="I46" s="1" t="s">
        <v>192</v>
      </c>
      <c r="J46" s="1" t="s">
        <v>207</v>
      </c>
      <c r="K46" s="1" t="s">
        <v>356</v>
      </c>
      <c r="L46" s="1" t="s">
        <v>1917</v>
      </c>
      <c r="M46" s="1" t="s">
        <v>366</v>
      </c>
      <c r="N46" s="1" t="s">
        <v>479</v>
      </c>
      <c r="O46" s="1" t="s">
        <v>863</v>
      </c>
      <c r="P46" s="1" t="s">
        <v>201</v>
      </c>
      <c r="Q46" s="1" t="s">
        <v>356</v>
      </c>
    </row>
    <row r="47">
      <c r="A47" s="1">
        <v>6.0</v>
      </c>
      <c r="B47" s="1" t="s">
        <v>1427</v>
      </c>
      <c r="C47" s="1" t="s">
        <v>1918</v>
      </c>
      <c r="D47" s="1" t="s">
        <v>135</v>
      </c>
      <c r="E47" s="1" t="s">
        <v>1919</v>
      </c>
      <c r="F47" s="1" t="s">
        <v>380</v>
      </c>
      <c r="G47" s="1" t="s">
        <v>1920</v>
      </c>
      <c r="H47" s="1" t="s">
        <v>1306</v>
      </c>
      <c r="I47" s="1" t="s">
        <v>1921</v>
      </c>
      <c r="J47" s="1" t="s">
        <v>558</v>
      </c>
      <c r="K47" s="1" t="s">
        <v>298</v>
      </c>
      <c r="L47" s="1" t="s">
        <v>396</v>
      </c>
      <c r="M47" s="1" t="s">
        <v>1625</v>
      </c>
      <c r="N47" s="1" t="s">
        <v>1359</v>
      </c>
      <c r="O47" s="1" t="s">
        <v>1922</v>
      </c>
      <c r="P47" s="1" t="s">
        <v>575</v>
      </c>
      <c r="Q47" s="1" t="s">
        <v>1923</v>
      </c>
    </row>
    <row r="48">
      <c r="A48" s="1">
        <v>7.0</v>
      </c>
      <c r="B48" s="1" t="s">
        <v>1924</v>
      </c>
      <c r="C48" s="1" t="s">
        <v>629</v>
      </c>
      <c r="D48" s="1" t="s">
        <v>1925</v>
      </c>
      <c r="E48" s="1" t="s">
        <v>1926</v>
      </c>
      <c r="F48" s="1" t="s">
        <v>1927</v>
      </c>
      <c r="G48" s="1" t="s">
        <v>1928</v>
      </c>
      <c r="H48" s="1" t="s">
        <v>951</v>
      </c>
      <c r="I48" s="1" t="s">
        <v>56</v>
      </c>
      <c r="J48" s="1" t="s">
        <v>869</v>
      </c>
      <c r="K48" s="1" t="s">
        <v>56</v>
      </c>
      <c r="L48" s="1" t="s">
        <v>747</v>
      </c>
      <c r="M48" s="1" t="s">
        <v>1177</v>
      </c>
      <c r="N48" s="1" t="s">
        <v>1929</v>
      </c>
      <c r="O48" s="1" t="s">
        <v>1788</v>
      </c>
      <c r="P48" s="1" t="s">
        <v>85</v>
      </c>
    </row>
    <row r="49">
      <c r="A49" s="1">
        <v>8.0</v>
      </c>
      <c r="B49" s="1" t="s">
        <v>1930</v>
      </c>
      <c r="C49" s="1" t="s">
        <v>1494</v>
      </c>
      <c r="D49" s="1" t="s">
        <v>932</v>
      </c>
      <c r="E49" s="1" t="s">
        <v>555</v>
      </c>
      <c r="F49" s="1" t="s">
        <v>877</v>
      </c>
      <c r="G49" s="1" t="s">
        <v>1931</v>
      </c>
      <c r="H49" s="1" t="s">
        <v>683</v>
      </c>
      <c r="I49" s="1" t="s">
        <v>570</v>
      </c>
      <c r="J49" s="1" t="s">
        <v>469</v>
      </c>
      <c r="K49" s="1" t="s">
        <v>432</v>
      </c>
      <c r="L49" s="1" t="s">
        <v>260</v>
      </c>
      <c r="M49" s="1" t="s">
        <v>1932</v>
      </c>
      <c r="N49" s="1" t="s">
        <v>1885</v>
      </c>
      <c r="O49" s="1" t="s">
        <v>643</v>
      </c>
      <c r="P49" s="1" t="s">
        <v>342</v>
      </c>
    </row>
    <row r="50">
      <c r="A50" s="1">
        <v>9.0</v>
      </c>
      <c r="B50" s="1" t="s">
        <v>975</v>
      </c>
      <c r="C50" s="1" t="s">
        <v>1933</v>
      </c>
      <c r="D50" s="1" t="s">
        <v>1934</v>
      </c>
      <c r="E50" s="1" t="s">
        <v>1207</v>
      </c>
      <c r="F50" s="1" t="s">
        <v>1935</v>
      </c>
      <c r="G50" s="1" t="s">
        <v>188</v>
      </c>
      <c r="H50" s="1" t="s">
        <v>1271</v>
      </c>
      <c r="I50" s="1" t="s">
        <v>1560</v>
      </c>
      <c r="J50" s="1" t="s">
        <v>737</v>
      </c>
      <c r="K50" s="1" t="s">
        <v>1468</v>
      </c>
      <c r="L50" s="1" t="s">
        <v>279</v>
      </c>
      <c r="M50" s="1" t="s">
        <v>1936</v>
      </c>
      <c r="N50" s="1" t="s">
        <v>1318</v>
      </c>
      <c r="O50" s="1" t="s">
        <v>506</v>
      </c>
      <c r="P50" s="1" t="s">
        <v>1836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</row>
    <row r="2">
      <c r="A2" s="1">
        <v>0.0</v>
      </c>
      <c r="B2" s="1">
        <v>167.0</v>
      </c>
      <c r="C2" s="1">
        <v>370.0</v>
      </c>
      <c r="D2" s="1">
        <v>122.0</v>
      </c>
      <c r="E2" s="1">
        <v>24.0</v>
      </c>
      <c r="F2" s="1">
        <v>13.0</v>
      </c>
      <c r="G2" s="1">
        <v>2.0</v>
      </c>
      <c r="H2" s="1">
        <v>122.0</v>
      </c>
      <c r="I2" s="1">
        <v>0.0</v>
      </c>
      <c r="J2" s="1">
        <v>7.0</v>
      </c>
      <c r="K2" s="1">
        <v>71.0</v>
      </c>
      <c r="L2" s="1">
        <v>3.0</v>
      </c>
      <c r="M2" s="1">
        <v>10.0</v>
      </c>
      <c r="N2" s="1">
        <v>8.0</v>
      </c>
      <c r="O2" s="1">
        <v>0.0</v>
      </c>
    </row>
    <row r="3">
      <c r="A3" s="1">
        <v>1.0</v>
      </c>
      <c r="B3" s="1">
        <v>2418.0</v>
      </c>
      <c r="C3" s="1">
        <v>298.0</v>
      </c>
      <c r="D3" s="1">
        <v>212.0</v>
      </c>
      <c r="E3" s="1">
        <v>1007.0</v>
      </c>
      <c r="F3" s="1">
        <v>1193.0</v>
      </c>
      <c r="G3" s="1">
        <v>4796.0</v>
      </c>
      <c r="H3" s="1">
        <v>116.0</v>
      </c>
      <c r="I3" s="1">
        <v>9.0</v>
      </c>
      <c r="J3" s="1">
        <v>33.0</v>
      </c>
      <c r="K3" s="1">
        <v>115.0</v>
      </c>
      <c r="L3" s="1">
        <v>54.0</v>
      </c>
      <c r="M3" s="1">
        <v>20.0</v>
      </c>
      <c r="N3" s="1">
        <v>64.0</v>
      </c>
      <c r="O3" s="1">
        <v>10.0</v>
      </c>
    </row>
    <row r="4">
      <c r="A4" s="1">
        <v>2.0</v>
      </c>
      <c r="B4" s="1">
        <v>10249.0</v>
      </c>
      <c r="C4" s="1">
        <v>1770.0</v>
      </c>
      <c r="D4" s="1">
        <v>962.0</v>
      </c>
      <c r="E4" s="1">
        <v>3936.0</v>
      </c>
      <c r="F4" s="1">
        <v>3745.0</v>
      </c>
      <c r="G4" s="1">
        <v>2189.0</v>
      </c>
      <c r="H4" s="1">
        <v>1063.0</v>
      </c>
      <c r="I4" s="1">
        <v>75.0</v>
      </c>
      <c r="J4" s="1">
        <v>382.0</v>
      </c>
      <c r="K4" s="1">
        <v>322.0</v>
      </c>
      <c r="L4" s="1">
        <v>54.0</v>
      </c>
      <c r="M4" s="1">
        <v>27.0</v>
      </c>
      <c r="N4" s="1">
        <v>9.0</v>
      </c>
      <c r="O4" s="1">
        <v>12.0</v>
      </c>
    </row>
    <row r="5">
      <c r="A5" s="1">
        <v>3.0</v>
      </c>
      <c r="B5" s="1">
        <v>5392.0</v>
      </c>
      <c r="C5" s="1">
        <v>6659.0</v>
      </c>
      <c r="D5" s="1">
        <v>12644.0</v>
      </c>
      <c r="E5" s="1">
        <v>10910.0</v>
      </c>
      <c r="F5" s="1">
        <v>2218.0</v>
      </c>
      <c r="G5" s="1">
        <v>745.0</v>
      </c>
      <c r="H5" s="1">
        <v>609.0</v>
      </c>
      <c r="I5" s="1">
        <v>11027.0</v>
      </c>
      <c r="J5" s="1">
        <v>5659.0</v>
      </c>
      <c r="K5" s="1">
        <v>1373.0</v>
      </c>
      <c r="L5" s="1">
        <v>249.0</v>
      </c>
      <c r="M5" s="1">
        <v>57.0</v>
      </c>
      <c r="N5" s="1">
        <v>24.0</v>
      </c>
      <c r="O5" s="1">
        <v>3.0</v>
      </c>
    </row>
    <row r="6">
      <c r="A6" s="1">
        <v>4.0</v>
      </c>
      <c r="B6" s="1">
        <v>13.0</v>
      </c>
      <c r="C6" s="1">
        <v>80.0</v>
      </c>
      <c r="D6" s="1">
        <v>3996.0</v>
      </c>
      <c r="E6" s="1">
        <v>3264.0</v>
      </c>
      <c r="F6" s="1">
        <v>1172.0</v>
      </c>
      <c r="G6" s="1">
        <v>5.0</v>
      </c>
      <c r="H6" s="1">
        <v>4982.0</v>
      </c>
      <c r="I6" s="1">
        <v>42.0</v>
      </c>
      <c r="J6" s="1">
        <v>53.0</v>
      </c>
      <c r="K6" s="1">
        <v>1533.0</v>
      </c>
      <c r="L6" s="1">
        <v>4863.0</v>
      </c>
      <c r="M6" s="1">
        <v>3670.0</v>
      </c>
      <c r="N6" s="1">
        <v>3115.0</v>
      </c>
      <c r="O6" s="1">
        <v>1165.0</v>
      </c>
    </row>
    <row r="7">
      <c r="A7" s="1">
        <v>5.0</v>
      </c>
      <c r="B7" s="1">
        <v>170.0</v>
      </c>
      <c r="C7" s="1">
        <v>617.0</v>
      </c>
      <c r="D7" s="1">
        <v>534.0</v>
      </c>
      <c r="E7" s="1">
        <v>120.0</v>
      </c>
      <c r="F7" s="1">
        <v>61.0</v>
      </c>
      <c r="G7" s="1">
        <v>36.0</v>
      </c>
      <c r="H7" s="1">
        <v>94.0</v>
      </c>
      <c r="I7" s="1">
        <v>39.0</v>
      </c>
      <c r="J7" s="1">
        <v>67.0</v>
      </c>
      <c r="K7" s="1">
        <v>118.0</v>
      </c>
      <c r="L7" s="1">
        <v>14.0</v>
      </c>
      <c r="M7" s="1">
        <v>14.0</v>
      </c>
      <c r="N7" s="1">
        <v>4.0</v>
      </c>
      <c r="O7" s="1">
        <v>1.0</v>
      </c>
    </row>
    <row r="8">
      <c r="A8" s="1">
        <v>6.0</v>
      </c>
      <c r="B8" s="1">
        <v>83.0</v>
      </c>
      <c r="C8" s="1">
        <v>82.0</v>
      </c>
      <c r="D8" s="1">
        <v>12.0</v>
      </c>
      <c r="E8" s="1">
        <v>12.0</v>
      </c>
      <c r="F8" s="1">
        <v>6.0</v>
      </c>
      <c r="G8" s="1">
        <v>9.0</v>
      </c>
      <c r="H8" s="1">
        <v>69.0</v>
      </c>
      <c r="I8" s="1">
        <v>0.0</v>
      </c>
      <c r="J8" s="1">
        <v>2.0</v>
      </c>
      <c r="K8" s="1">
        <v>7.0</v>
      </c>
      <c r="L8" s="1">
        <v>12.0</v>
      </c>
      <c r="M8" s="1">
        <v>1.0</v>
      </c>
      <c r="N8" s="1">
        <v>1.0</v>
      </c>
      <c r="O8" s="1">
        <v>3.0</v>
      </c>
    </row>
    <row r="9">
      <c r="A9" s="1">
        <v>7.0</v>
      </c>
      <c r="B9" s="1">
        <v>30.0</v>
      </c>
      <c r="C9" s="1">
        <v>100.0</v>
      </c>
      <c r="D9" s="1">
        <v>204.0</v>
      </c>
      <c r="E9" s="1">
        <v>244.0</v>
      </c>
      <c r="F9" s="1">
        <v>211.0</v>
      </c>
      <c r="G9" s="1">
        <v>203.0</v>
      </c>
      <c r="H9" s="1">
        <v>144.0</v>
      </c>
      <c r="I9" s="1">
        <v>3.0</v>
      </c>
      <c r="J9" s="1">
        <v>3.0</v>
      </c>
      <c r="K9" s="1">
        <v>60.0</v>
      </c>
      <c r="L9" s="1">
        <v>98.0</v>
      </c>
      <c r="M9" s="1">
        <v>65.0</v>
      </c>
      <c r="N9" s="1">
        <v>82.0</v>
      </c>
      <c r="O9" s="1">
        <v>7.0</v>
      </c>
    </row>
    <row r="10">
      <c r="A10" s="1">
        <v>8.0</v>
      </c>
      <c r="B10" s="1">
        <v>76.0</v>
      </c>
      <c r="C10" s="1">
        <v>68.0</v>
      </c>
      <c r="D10" s="1">
        <v>332.0</v>
      </c>
      <c r="E10" s="1">
        <v>378.0</v>
      </c>
      <c r="F10" s="1">
        <v>151.0</v>
      </c>
      <c r="G10" s="1">
        <v>15.0</v>
      </c>
      <c r="H10" s="1">
        <v>155.0</v>
      </c>
      <c r="I10" s="1">
        <v>12.0</v>
      </c>
      <c r="J10" s="1">
        <v>29.0</v>
      </c>
      <c r="K10" s="1">
        <v>79.0</v>
      </c>
      <c r="L10" s="1">
        <v>23.0</v>
      </c>
      <c r="M10" s="1">
        <v>11.0</v>
      </c>
      <c r="N10" s="1">
        <v>8.0</v>
      </c>
      <c r="O10" s="1">
        <v>2.0</v>
      </c>
    </row>
    <row r="11">
      <c r="A11" s="1">
        <v>9.0</v>
      </c>
      <c r="B11" s="1">
        <v>10.0</v>
      </c>
      <c r="C11" s="1">
        <v>71.0</v>
      </c>
      <c r="D11" s="1">
        <v>644.0</v>
      </c>
      <c r="E11" s="1">
        <v>253.0</v>
      </c>
      <c r="F11" s="1">
        <v>45.0</v>
      </c>
      <c r="G11" s="1">
        <v>2.0</v>
      </c>
      <c r="H11" s="1">
        <v>177.0</v>
      </c>
      <c r="I11" s="1">
        <v>14.0</v>
      </c>
      <c r="J11" s="1">
        <v>18.0</v>
      </c>
      <c r="K11" s="1">
        <v>89.0</v>
      </c>
      <c r="L11" s="1">
        <v>60.0</v>
      </c>
      <c r="M11" s="1">
        <v>29.0</v>
      </c>
      <c r="N11" s="1">
        <v>22.0</v>
      </c>
      <c r="O11" s="1">
        <v>4.0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</row>
    <row r="21">
      <c r="A21" s="1">
        <v>0.0</v>
      </c>
      <c r="B21" s="1" t="str">
        <f t="shared" ref="B21:O21" si="1">LEFT(B41,4)</f>
        <v>0.32</v>
      </c>
      <c r="C21" s="1" t="str">
        <f t="shared" si="1"/>
        <v>0.57</v>
      </c>
      <c r="D21" s="1" t="str">
        <f t="shared" si="1"/>
        <v>0.48</v>
      </c>
      <c r="E21" s="1" t="str">
        <f t="shared" si="1"/>
        <v>0.29</v>
      </c>
      <c r="F21" s="1" t="str">
        <f t="shared" si="1"/>
        <v>0.23</v>
      </c>
      <c r="G21" s="1" t="str">
        <f t="shared" si="1"/>
        <v>0.00</v>
      </c>
      <c r="H21" s="1" t="str">
        <f t="shared" si="1"/>
        <v>0.52</v>
      </c>
      <c r="I21" s="1" t="str">
        <f t="shared" si="1"/>
        <v/>
      </c>
      <c r="J21" s="1" t="str">
        <f t="shared" si="1"/>
        <v>0.29</v>
      </c>
      <c r="K21" s="1" t="str">
        <f t="shared" si="1"/>
        <v>0.55</v>
      </c>
      <c r="L21" s="1" t="str">
        <f t="shared" si="1"/>
        <v>0.00</v>
      </c>
      <c r="M21" s="1" t="str">
        <f t="shared" si="1"/>
        <v>0.40</v>
      </c>
      <c r="N21" s="1" t="str">
        <f t="shared" si="1"/>
        <v>0.25</v>
      </c>
      <c r="O21" s="1" t="str">
        <f t="shared" si="1"/>
        <v/>
      </c>
    </row>
    <row r="22">
      <c r="A22" s="1">
        <v>1.0</v>
      </c>
      <c r="B22" s="1" t="str">
        <f t="shared" ref="B22:O22" si="2">LEFT(B42,4)</f>
        <v>0.62</v>
      </c>
      <c r="C22" s="1" t="str">
        <f t="shared" si="2"/>
        <v>0.42</v>
      </c>
      <c r="D22" s="1" t="str">
        <f t="shared" si="2"/>
        <v>0.32</v>
      </c>
      <c r="E22" s="1" t="str">
        <f t="shared" si="2"/>
        <v>0.44</v>
      </c>
      <c r="F22" s="1" t="str">
        <f t="shared" si="2"/>
        <v>0.53</v>
      </c>
      <c r="G22" s="1" t="str">
        <f t="shared" si="2"/>
        <v>0.79</v>
      </c>
      <c r="H22" s="1" t="str">
        <f t="shared" si="2"/>
        <v>0.28</v>
      </c>
      <c r="I22" s="1" t="str">
        <f t="shared" si="2"/>
        <v>0.56</v>
      </c>
      <c r="J22" s="1" t="str">
        <f t="shared" si="2"/>
        <v>0.24</v>
      </c>
      <c r="K22" s="1" t="str">
        <f t="shared" si="2"/>
        <v>0.38</v>
      </c>
      <c r="L22" s="1" t="str">
        <f t="shared" si="2"/>
        <v>0.33</v>
      </c>
      <c r="M22" s="1" t="str">
        <f t="shared" si="2"/>
        <v>0.35</v>
      </c>
      <c r="N22" s="1" t="str">
        <f t="shared" si="2"/>
        <v>0.38</v>
      </c>
      <c r="O22" s="1" t="str">
        <f t="shared" si="2"/>
        <v>0.30</v>
      </c>
    </row>
    <row r="23">
      <c r="A23" s="1">
        <v>2.0</v>
      </c>
      <c r="B23" s="1" t="str">
        <f t="shared" ref="B23:O23" si="3">LEFT(B43,4)</f>
        <v>0.77</v>
      </c>
      <c r="C23" s="1" t="str">
        <f t="shared" si="3"/>
        <v>0.66</v>
      </c>
      <c r="D23" s="1" t="str">
        <f t="shared" si="3"/>
        <v>0.57</v>
      </c>
      <c r="E23" s="1" t="str">
        <f t="shared" si="3"/>
        <v>0.76</v>
      </c>
      <c r="F23" s="1" t="str">
        <f t="shared" si="3"/>
        <v>0.82</v>
      </c>
      <c r="G23" s="1" t="str">
        <f t="shared" si="3"/>
        <v>0.70</v>
      </c>
      <c r="H23" s="1" t="str">
        <f t="shared" si="3"/>
        <v>0.72</v>
      </c>
      <c r="I23" s="1" t="str">
        <f t="shared" si="3"/>
        <v>0.63</v>
      </c>
      <c r="J23" s="1" t="str">
        <f t="shared" si="3"/>
        <v>0.69</v>
      </c>
      <c r="K23" s="1" t="str">
        <f t="shared" si="3"/>
        <v>0.57</v>
      </c>
      <c r="L23" s="1" t="str">
        <f t="shared" si="3"/>
        <v>0.50</v>
      </c>
      <c r="M23" s="1" t="str">
        <f t="shared" si="3"/>
        <v>0.41</v>
      </c>
      <c r="N23" s="1" t="str">
        <f t="shared" si="3"/>
        <v>0.56</v>
      </c>
      <c r="O23" s="1" t="str">
        <f t="shared" si="3"/>
        <v>0.17</v>
      </c>
    </row>
    <row r="24">
      <c r="A24" s="1">
        <v>3.0</v>
      </c>
      <c r="B24" s="1" t="str">
        <f t="shared" ref="B24:O24" si="4">LEFT(B44,4)</f>
        <v>0.72</v>
      </c>
      <c r="C24" s="1" t="str">
        <f t="shared" si="4"/>
        <v>0.85</v>
      </c>
      <c r="D24" s="1" t="str">
        <f t="shared" si="4"/>
        <v>0.91</v>
      </c>
      <c r="E24" s="1" t="str">
        <f t="shared" si="4"/>
        <v>0.88</v>
      </c>
      <c r="F24" s="1" t="str">
        <f t="shared" si="4"/>
        <v>0.77</v>
      </c>
      <c r="G24" s="1" t="str">
        <f t="shared" si="4"/>
        <v>0.48</v>
      </c>
      <c r="H24" s="1" t="str">
        <f t="shared" si="4"/>
        <v>0.77</v>
      </c>
      <c r="I24" s="1" t="str">
        <f t="shared" si="4"/>
        <v>0.99</v>
      </c>
      <c r="J24" s="1" t="str">
        <f t="shared" si="4"/>
        <v>0.95</v>
      </c>
      <c r="K24" s="1" t="str">
        <f t="shared" si="4"/>
        <v>0.86</v>
      </c>
      <c r="L24" s="1" t="str">
        <f t="shared" si="4"/>
        <v>0.78</v>
      </c>
      <c r="M24" s="1" t="str">
        <f t="shared" si="4"/>
        <v>0.75</v>
      </c>
      <c r="N24" s="1" t="str">
        <f t="shared" si="4"/>
        <v>0.75</v>
      </c>
      <c r="O24" s="1" t="str">
        <f t="shared" si="4"/>
        <v>0.67</v>
      </c>
    </row>
    <row r="25">
      <c r="A25" s="1">
        <v>4.0</v>
      </c>
      <c r="B25" s="1" t="str">
        <f t="shared" ref="B25:O25" si="5">LEFT(B45,4)</f>
        <v>0.23</v>
      </c>
      <c r="C25" s="1" t="str">
        <f t="shared" si="5"/>
        <v>0.57</v>
      </c>
      <c r="D25" s="1" t="str">
        <f t="shared" si="5"/>
        <v>0.87</v>
      </c>
      <c r="E25" s="1" t="str">
        <f t="shared" si="5"/>
        <v>0.84</v>
      </c>
      <c r="F25" s="1" t="str">
        <f t="shared" si="5"/>
        <v>0.79</v>
      </c>
      <c r="G25" s="1" t="str">
        <f t="shared" si="5"/>
        <v>0.20</v>
      </c>
      <c r="H25" s="1" t="str">
        <f t="shared" si="5"/>
        <v>0.91</v>
      </c>
      <c r="I25" s="1" t="str">
        <f t="shared" si="5"/>
        <v>0.83</v>
      </c>
      <c r="J25" s="1" t="str">
        <f t="shared" si="5"/>
        <v>0.66</v>
      </c>
      <c r="K25" s="1" t="str">
        <f t="shared" si="5"/>
        <v>0.88</v>
      </c>
      <c r="L25" s="1" t="str">
        <f t="shared" si="5"/>
        <v>0.95</v>
      </c>
      <c r="M25" s="1" t="str">
        <f t="shared" si="5"/>
        <v>0.97</v>
      </c>
      <c r="N25" s="1" t="str">
        <f t="shared" si="5"/>
        <v>0.96</v>
      </c>
      <c r="O25" s="1" t="str">
        <f t="shared" si="5"/>
        <v>0.97</v>
      </c>
    </row>
    <row r="26">
      <c r="A26" s="1">
        <v>5.0</v>
      </c>
      <c r="B26" s="1" t="str">
        <f t="shared" ref="B26:O26" si="6">LEFT(B46,4)</f>
        <v>0.19</v>
      </c>
      <c r="C26" s="1" t="str">
        <f t="shared" si="6"/>
        <v>0.37</v>
      </c>
      <c r="D26" s="1" t="str">
        <f t="shared" si="6"/>
        <v>0.37</v>
      </c>
      <c r="E26" s="1" t="str">
        <f t="shared" si="6"/>
        <v>0.24</v>
      </c>
      <c r="F26" s="1" t="str">
        <f t="shared" si="6"/>
        <v>0.34</v>
      </c>
      <c r="G26" s="1" t="str">
        <f t="shared" si="6"/>
        <v>0.14</v>
      </c>
      <c r="H26" s="1" t="str">
        <f t="shared" si="6"/>
        <v>0.27</v>
      </c>
      <c r="I26" s="1" t="str">
        <f t="shared" si="6"/>
        <v>0.46</v>
      </c>
      <c r="J26" s="1" t="str">
        <f t="shared" si="6"/>
        <v>0.24</v>
      </c>
      <c r="K26" s="1" t="str">
        <f t="shared" si="6"/>
        <v>0.42</v>
      </c>
      <c r="L26" s="1" t="str">
        <f t="shared" si="6"/>
        <v>0.21</v>
      </c>
      <c r="M26" s="1" t="str">
        <f t="shared" si="6"/>
        <v>0.50</v>
      </c>
      <c r="N26" s="1" t="str">
        <f t="shared" si="6"/>
        <v>0.25</v>
      </c>
      <c r="O26" s="1" t="str">
        <f t="shared" si="6"/>
        <v>0.00</v>
      </c>
    </row>
    <row r="27">
      <c r="A27" s="1">
        <v>6.0</v>
      </c>
      <c r="B27" s="1" t="str">
        <f t="shared" ref="B27:O27" si="7">LEFT(B47,4)</f>
        <v>0.27</v>
      </c>
      <c r="C27" s="1" t="str">
        <f t="shared" si="7"/>
        <v>0.40</v>
      </c>
      <c r="D27" s="1" t="str">
        <f t="shared" si="7"/>
        <v>0.17</v>
      </c>
      <c r="E27" s="1" t="str">
        <f t="shared" si="7"/>
        <v>0.08</v>
      </c>
      <c r="F27" s="1" t="str">
        <f t="shared" si="7"/>
        <v>0.33</v>
      </c>
      <c r="G27" s="1" t="str">
        <f t="shared" si="7"/>
        <v>0.33</v>
      </c>
      <c r="H27" s="1" t="str">
        <f t="shared" si="7"/>
        <v>0.22</v>
      </c>
      <c r="I27" s="1" t="str">
        <f t="shared" si="7"/>
        <v/>
      </c>
      <c r="J27" s="1" t="str">
        <f t="shared" si="7"/>
        <v>0.00</v>
      </c>
      <c r="K27" s="1" t="str">
        <f t="shared" si="7"/>
        <v>0.00</v>
      </c>
      <c r="L27" s="1" t="str">
        <f t="shared" si="7"/>
        <v>0.08</v>
      </c>
      <c r="M27" s="1" t="str">
        <f t="shared" si="7"/>
        <v>0.00</v>
      </c>
      <c r="N27" s="1" t="str">
        <f t="shared" si="7"/>
        <v>0.00</v>
      </c>
      <c r="O27" s="1" t="str">
        <f t="shared" si="7"/>
        <v>0.33</v>
      </c>
    </row>
    <row r="28">
      <c r="A28" s="1">
        <v>7.0</v>
      </c>
      <c r="B28" s="1" t="str">
        <f t="shared" ref="B28:O28" si="8">LEFT(B48,4)</f>
        <v>0.13</v>
      </c>
      <c r="C28" s="1" t="str">
        <f t="shared" si="8"/>
        <v>0.14</v>
      </c>
      <c r="D28" s="1" t="str">
        <f t="shared" si="8"/>
        <v>0.21</v>
      </c>
      <c r="E28" s="1" t="str">
        <f t="shared" si="8"/>
        <v>0.26</v>
      </c>
      <c r="F28" s="1" t="str">
        <f t="shared" si="8"/>
        <v>0.23</v>
      </c>
      <c r="G28" s="1" t="str">
        <f t="shared" si="8"/>
        <v>0.25</v>
      </c>
      <c r="H28" s="1" t="str">
        <f t="shared" si="8"/>
        <v>0.28</v>
      </c>
      <c r="I28" s="1" t="str">
        <f t="shared" si="8"/>
        <v>0.00</v>
      </c>
      <c r="J28" s="1" t="str">
        <f t="shared" si="8"/>
        <v>0.00</v>
      </c>
      <c r="K28" s="1" t="str">
        <f t="shared" si="8"/>
        <v>0.28</v>
      </c>
      <c r="L28" s="1" t="str">
        <f t="shared" si="8"/>
        <v>0.24</v>
      </c>
      <c r="M28" s="1" t="str">
        <f t="shared" si="8"/>
        <v>0.46</v>
      </c>
      <c r="N28" s="1" t="str">
        <f t="shared" si="8"/>
        <v>0.26</v>
      </c>
      <c r="O28" s="1" t="str">
        <f t="shared" si="8"/>
        <v>0.14</v>
      </c>
    </row>
    <row r="29">
      <c r="A29" s="1">
        <v>8.0</v>
      </c>
      <c r="B29" s="1" t="str">
        <f t="shared" ref="B29:O29" si="9">LEFT(B49,4)</f>
        <v>0.12</v>
      </c>
      <c r="C29" s="1" t="str">
        <f t="shared" si="9"/>
        <v>0.21</v>
      </c>
      <c r="D29" s="1" t="str">
        <f t="shared" si="9"/>
        <v>0.33</v>
      </c>
      <c r="E29" s="1" t="str">
        <f t="shared" si="9"/>
        <v>0.36</v>
      </c>
      <c r="F29" s="1" t="str">
        <f t="shared" si="9"/>
        <v>0.26</v>
      </c>
      <c r="G29" s="1" t="str">
        <f t="shared" si="9"/>
        <v>0.00</v>
      </c>
      <c r="H29" s="1" t="str">
        <f t="shared" si="9"/>
        <v>0.43</v>
      </c>
      <c r="I29" s="1" t="str">
        <f t="shared" si="9"/>
        <v>0.25</v>
      </c>
      <c r="J29" s="1" t="str">
        <f t="shared" si="9"/>
        <v>0.41</v>
      </c>
      <c r="K29" s="1" t="str">
        <f t="shared" si="9"/>
        <v>0.28</v>
      </c>
      <c r="L29" s="1" t="str">
        <f t="shared" si="9"/>
        <v>0.22</v>
      </c>
      <c r="M29" s="1" t="str">
        <f t="shared" si="9"/>
        <v>0.64</v>
      </c>
      <c r="N29" s="1" t="str">
        <f t="shared" si="9"/>
        <v>0.12</v>
      </c>
      <c r="O29" s="1" t="str">
        <f t="shared" si="9"/>
        <v>0.00</v>
      </c>
    </row>
    <row r="30">
      <c r="A30" s="1">
        <v>9.0</v>
      </c>
      <c r="B30" s="1" t="str">
        <f t="shared" ref="B30:O30" si="10">LEFT(B50,4)</f>
        <v>0.10</v>
      </c>
      <c r="C30" s="1" t="str">
        <f t="shared" si="10"/>
        <v>0.46</v>
      </c>
      <c r="D30" s="1" t="str">
        <f t="shared" si="10"/>
        <v>0.54</v>
      </c>
      <c r="E30" s="1" t="str">
        <f t="shared" si="10"/>
        <v>0.54</v>
      </c>
      <c r="F30" s="1" t="str">
        <f t="shared" si="10"/>
        <v>0.40</v>
      </c>
      <c r="G30" s="1" t="str">
        <f t="shared" si="10"/>
        <v>0.00</v>
      </c>
      <c r="H30" s="1" t="str">
        <f t="shared" si="10"/>
        <v>0.38</v>
      </c>
      <c r="I30" s="1" t="str">
        <f t="shared" si="10"/>
        <v>0.57</v>
      </c>
      <c r="J30" s="1" t="str">
        <f t="shared" si="10"/>
        <v>0.33</v>
      </c>
      <c r="K30" s="1" t="str">
        <f t="shared" si="10"/>
        <v>0.56</v>
      </c>
      <c r="L30" s="1" t="str">
        <f t="shared" si="10"/>
        <v>0.55</v>
      </c>
      <c r="M30" s="1" t="str">
        <f t="shared" si="10"/>
        <v>0.55</v>
      </c>
      <c r="N30" s="1" t="str">
        <f t="shared" si="10"/>
        <v>0.27</v>
      </c>
      <c r="O30" s="1" t="str">
        <f t="shared" si="10"/>
        <v>0.25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</row>
    <row r="41">
      <c r="A41" s="1">
        <v>0.0</v>
      </c>
      <c r="B41" s="1" t="s">
        <v>1937</v>
      </c>
      <c r="C41" s="1" t="s">
        <v>219</v>
      </c>
      <c r="D41" s="1" t="s">
        <v>1038</v>
      </c>
      <c r="E41" s="1" t="s">
        <v>1938</v>
      </c>
      <c r="F41" s="1" t="s">
        <v>589</v>
      </c>
      <c r="G41" s="1" t="s">
        <v>56</v>
      </c>
      <c r="H41" s="1" t="s">
        <v>656</v>
      </c>
      <c r="J41" s="1" t="s">
        <v>531</v>
      </c>
      <c r="K41" s="1" t="s">
        <v>327</v>
      </c>
      <c r="L41" s="1" t="s">
        <v>634</v>
      </c>
      <c r="M41" s="1" t="s">
        <v>1000</v>
      </c>
      <c r="N41" s="1" t="s">
        <v>1416</v>
      </c>
    </row>
    <row r="42">
      <c r="A42" s="1">
        <v>1.0</v>
      </c>
      <c r="B42" s="1" t="s">
        <v>710</v>
      </c>
      <c r="C42" s="1" t="s">
        <v>792</v>
      </c>
      <c r="D42" s="1" t="s">
        <v>1112</v>
      </c>
      <c r="E42" s="1" t="s">
        <v>415</v>
      </c>
      <c r="F42" s="1" t="s">
        <v>1939</v>
      </c>
      <c r="G42" s="1" t="s">
        <v>170</v>
      </c>
      <c r="H42" s="1" t="s">
        <v>765</v>
      </c>
      <c r="I42" s="1" t="s">
        <v>931</v>
      </c>
      <c r="J42" s="1" t="s">
        <v>1940</v>
      </c>
      <c r="K42" s="1" t="s">
        <v>1346</v>
      </c>
      <c r="L42" s="1" t="s">
        <v>1706</v>
      </c>
      <c r="M42" s="1" t="s">
        <v>849</v>
      </c>
      <c r="N42" s="1" t="s">
        <v>313</v>
      </c>
      <c r="O42" s="1" t="s">
        <v>1941</v>
      </c>
    </row>
    <row r="43">
      <c r="A43" s="1">
        <v>2.0</v>
      </c>
      <c r="B43" s="1" t="s">
        <v>411</v>
      </c>
      <c r="C43" s="1" t="s">
        <v>139</v>
      </c>
      <c r="D43" s="1" t="s">
        <v>1051</v>
      </c>
      <c r="E43" s="1" t="s">
        <v>111</v>
      </c>
      <c r="F43" s="1" t="s">
        <v>343</v>
      </c>
      <c r="G43" s="1" t="s">
        <v>203</v>
      </c>
      <c r="H43" s="1" t="s">
        <v>284</v>
      </c>
      <c r="I43" s="1" t="s">
        <v>1942</v>
      </c>
      <c r="J43" s="1" t="s">
        <v>285</v>
      </c>
      <c r="K43" s="1" t="s">
        <v>617</v>
      </c>
      <c r="L43" s="1" t="s">
        <v>569</v>
      </c>
      <c r="M43" s="1" t="s">
        <v>1111</v>
      </c>
      <c r="N43" s="1" t="s">
        <v>124</v>
      </c>
      <c r="O43" s="1" t="s">
        <v>117</v>
      </c>
    </row>
    <row r="44">
      <c r="A44" s="1">
        <v>3.0</v>
      </c>
      <c r="B44" s="1" t="s">
        <v>110</v>
      </c>
      <c r="C44" s="1" t="s">
        <v>611</v>
      </c>
      <c r="D44" s="1" t="s">
        <v>479</v>
      </c>
      <c r="E44" s="1" t="s">
        <v>182</v>
      </c>
      <c r="F44" s="1" t="s">
        <v>950</v>
      </c>
      <c r="G44" s="1" t="s">
        <v>248</v>
      </c>
      <c r="H44" s="1" t="s">
        <v>1943</v>
      </c>
      <c r="I44" s="1" t="s">
        <v>1004</v>
      </c>
      <c r="J44" s="1" t="s">
        <v>356</v>
      </c>
      <c r="K44" s="1" t="s">
        <v>200</v>
      </c>
      <c r="L44" s="1" t="s">
        <v>1542</v>
      </c>
      <c r="M44" s="1" t="s">
        <v>1599</v>
      </c>
      <c r="N44" s="1" t="s">
        <v>1944</v>
      </c>
      <c r="O44" s="1" t="s">
        <v>512</v>
      </c>
    </row>
    <row r="45">
      <c r="A45" s="1">
        <v>4.0</v>
      </c>
      <c r="B45" s="1" t="s">
        <v>865</v>
      </c>
      <c r="C45" s="1" t="s">
        <v>1945</v>
      </c>
      <c r="D45" s="1" t="s">
        <v>807</v>
      </c>
      <c r="E45" s="1" t="s">
        <v>605</v>
      </c>
      <c r="F45" s="1" t="s">
        <v>429</v>
      </c>
      <c r="G45" s="1" t="s">
        <v>85</v>
      </c>
      <c r="H45" s="1" t="s">
        <v>479</v>
      </c>
      <c r="I45" s="1" t="s">
        <v>1946</v>
      </c>
      <c r="J45" s="1" t="s">
        <v>1947</v>
      </c>
      <c r="K45" s="1" t="s">
        <v>182</v>
      </c>
      <c r="L45" s="1" t="s">
        <v>356</v>
      </c>
      <c r="M45" s="1" t="s">
        <v>216</v>
      </c>
      <c r="N45" s="1" t="s">
        <v>369</v>
      </c>
      <c r="O45" s="1" t="s">
        <v>1948</v>
      </c>
    </row>
    <row r="46">
      <c r="A46" s="1">
        <v>5.0</v>
      </c>
      <c r="B46" s="1" t="s">
        <v>1949</v>
      </c>
      <c r="C46" s="1" t="s">
        <v>1205</v>
      </c>
      <c r="D46" s="1" t="s">
        <v>1950</v>
      </c>
      <c r="E46" s="1" t="s">
        <v>1223</v>
      </c>
      <c r="F46" s="1" t="s">
        <v>579</v>
      </c>
      <c r="G46" s="1" t="s">
        <v>1951</v>
      </c>
      <c r="H46" s="1" t="s">
        <v>125</v>
      </c>
      <c r="I46" s="1" t="s">
        <v>1952</v>
      </c>
      <c r="J46" s="1" t="s">
        <v>1932</v>
      </c>
      <c r="K46" s="1" t="s">
        <v>1953</v>
      </c>
      <c r="L46" s="1" t="s">
        <v>1088</v>
      </c>
      <c r="M46" s="1" t="s">
        <v>132</v>
      </c>
      <c r="N46" s="1" t="s">
        <v>895</v>
      </c>
      <c r="O46" s="1" t="s">
        <v>56</v>
      </c>
    </row>
    <row r="47">
      <c r="A47" s="1">
        <v>6.0</v>
      </c>
      <c r="B47" s="1" t="s">
        <v>1835</v>
      </c>
      <c r="C47" s="1" t="s">
        <v>1954</v>
      </c>
      <c r="D47" s="1" t="s">
        <v>117</v>
      </c>
      <c r="E47" s="1" t="s">
        <v>1955</v>
      </c>
      <c r="F47" s="1" t="s">
        <v>280</v>
      </c>
      <c r="G47" s="1" t="s">
        <v>469</v>
      </c>
      <c r="H47" s="1" t="s">
        <v>1956</v>
      </c>
      <c r="J47" s="1" t="s">
        <v>134</v>
      </c>
      <c r="K47" s="1" t="s">
        <v>961</v>
      </c>
      <c r="L47" s="1" t="s">
        <v>1957</v>
      </c>
      <c r="M47" s="1" t="s">
        <v>56</v>
      </c>
      <c r="N47" s="1" t="s">
        <v>56</v>
      </c>
      <c r="O47" s="1" t="s">
        <v>237</v>
      </c>
    </row>
    <row r="48">
      <c r="A48" s="1">
        <v>7.0</v>
      </c>
      <c r="B48" s="1" t="s">
        <v>1195</v>
      </c>
      <c r="C48" s="1" t="s">
        <v>1779</v>
      </c>
      <c r="D48" s="1" t="s">
        <v>1063</v>
      </c>
      <c r="E48" s="1" t="s">
        <v>1563</v>
      </c>
      <c r="F48" s="1" t="s">
        <v>734</v>
      </c>
      <c r="G48" s="1" t="s">
        <v>781</v>
      </c>
      <c r="H48" s="1" t="s">
        <v>1958</v>
      </c>
      <c r="I48" s="1" t="s">
        <v>56</v>
      </c>
      <c r="J48" s="1" t="s">
        <v>56</v>
      </c>
      <c r="K48" s="1" t="s">
        <v>1959</v>
      </c>
      <c r="L48" s="1" t="s">
        <v>1177</v>
      </c>
      <c r="M48" s="1" t="s">
        <v>240</v>
      </c>
      <c r="N48" s="1" t="s">
        <v>258</v>
      </c>
      <c r="O48" s="1" t="s">
        <v>264</v>
      </c>
    </row>
    <row r="49">
      <c r="A49" s="1">
        <v>8.0</v>
      </c>
      <c r="B49" s="1" t="s">
        <v>1960</v>
      </c>
      <c r="C49" s="1" t="s">
        <v>1666</v>
      </c>
      <c r="D49" s="1" t="s">
        <v>1580</v>
      </c>
      <c r="E49" s="1" t="s">
        <v>1710</v>
      </c>
      <c r="F49" s="1" t="s">
        <v>1961</v>
      </c>
      <c r="G49" s="1" t="s">
        <v>262</v>
      </c>
      <c r="H49" s="1" t="s">
        <v>1962</v>
      </c>
      <c r="I49" s="1" t="s">
        <v>244</v>
      </c>
      <c r="J49" s="1" t="s">
        <v>1963</v>
      </c>
      <c r="K49" s="1" t="s">
        <v>945</v>
      </c>
      <c r="L49" s="1" t="s">
        <v>1445</v>
      </c>
      <c r="M49" s="1" t="s">
        <v>1964</v>
      </c>
      <c r="N49" s="1" t="s">
        <v>1965</v>
      </c>
      <c r="O49" s="1" t="s">
        <v>134</v>
      </c>
    </row>
    <row r="50">
      <c r="A50" s="1">
        <v>9.0</v>
      </c>
      <c r="B50" s="1" t="s">
        <v>1201</v>
      </c>
      <c r="C50" s="1" t="s">
        <v>303</v>
      </c>
      <c r="D50" s="1" t="s">
        <v>291</v>
      </c>
      <c r="E50" s="1" t="s">
        <v>291</v>
      </c>
      <c r="F50" s="1" t="s">
        <v>257</v>
      </c>
      <c r="G50" s="1" t="s">
        <v>134</v>
      </c>
      <c r="H50" s="1" t="s">
        <v>934</v>
      </c>
      <c r="I50" s="1" t="s">
        <v>601</v>
      </c>
      <c r="J50" s="1" t="s">
        <v>145</v>
      </c>
      <c r="K50" s="1" t="s">
        <v>602</v>
      </c>
      <c r="L50" s="1" t="s">
        <v>880</v>
      </c>
      <c r="M50" s="1" t="s">
        <v>153</v>
      </c>
      <c r="N50" s="1" t="s">
        <v>627</v>
      </c>
      <c r="O50" s="1" t="s">
        <v>895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</row>
    <row r="2">
      <c r="A2" s="1">
        <v>0.0</v>
      </c>
      <c r="B2" s="1">
        <v>246.0</v>
      </c>
      <c r="C2" s="1">
        <v>434.0</v>
      </c>
      <c r="D2" s="1">
        <v>116.0</v>
      </c>
      <c r="E2" s="1">
        <v>26.0</v>
      </c>
      <c r="F2" s="1">
        <v>10.0</v>
      </c>
      <c r="G2" s="1">
        <v>3.0</v>
      </c>
      <c r="H2" s="1">
        <v>83.0</v>
      </c>
      <c r="I2" s="1">
        <v>2.0</v>
      </c>
      <c r="J2" s="1">
        <v>8.0</v>
      </c>
      <c r="K2" s="1">
        <v>69.0</v>
      </c>
      <c r="L2" s="1">
        <v>1.0</v>
      </c>
      <c r="M2" s="1">
        <v>4.0</v>
      </c>
      <c r="N2" s="1">
        <v>4.0</v>
      </c>
      <c r="O2" s="1">
        <v>0.0</v>
      </c>
    </row>
    <row r="3">
      <c r="A3" s="1">
        <v>1.0</v>
      </c>
      <c r="B3" s="1">
        <v>2165.0</v>
      </c>
      <c r="C3" s="1">
        <v>274.0</v>
      </c>
      <c r="D3" s="1">
        <v>191.0</v>
      </c>
      <c r="E3" s="1">
        <v>914.0</v>
      </c>
      <c r="F3" s="1">
        <v>1207.0</v>
      </c>
      <c r="G3" s="1">
        <v>4792.0</v>
      </c>
      <c r="H3" s="1">
        <v>71.0</v>
      </c>
      <c r="I3" s="1">
        <v>5.0</v>
      </c>
      <c r="J3" s="1">
        <v>29.0</v>
      </c>
      <c r="K3" s="1">
        <v>110.0</v>
      </c>
      <c r="L3" s="1">
        <v>35.0</v>
      </c>
      <c r="M3" s="1">
        <v>19.0</v>
      </c>
      <c r="N3" s="1">
        <v>50.0</v>
      </c>
      <c r="O3" s="1">
        <v>8.0</v>
      </c>
    </row>
    <row r="4">
      <c r="A4" s="1">
        <v>2.0</v>
      </c>
      <c r="B4" s="1">
        <v>10855.0</v>
      </c>
      <c r="C4" s="1">
        <v>1889.0</v>
      </c>
      <c r="D4" s="1">
        <v>905.0</v>
      </c>
      <c r="E4" s="1">
        <v>4249.0</v>
      </c>
      <c r="F4" s="1">
        <v>4036.0</v>
      </c>
      <c r="G4" s="1">
        <v>2320.0</v>
      </c>
      <c r="H4" s="1">
        <v>771.0</v>
      </c>
      <c r="I4" s="1">
        <v>76.0</v>
      </c>
      <c r="J4" s="1">
        <v>437.0</v>
      </c>
      <c r="K4" s="1">
        <v>279.0</v>
      </c>
      <c r="L4" s="1">
        <v>61.0</v>
      </c>
      <c r="M4" s="1">
        <v>16.0</v>
      </c>
      <c r="N4" s="1">
        <v>12.0</v>
      </c>
      <c r="O4" s="1">
        <v>6.0</v>
      </c>
    </row>
    <row r="5">
      <c r="A5" s="1">
        <v>3.0</v>
      </c>
      <c r="B5" s="1">
        <v>4927.0</v>
      </c>
      <c r="C5" s="1">
        <v>6649.0</v>
      </c>
      <c r="D5" s="1">
        <v>13099.0</v>
      </c>
      <c r="E5" s="1">
        <v>11802.0</v>
      </c>
      <c r="F5" s="1">
        <v>2411.0</v>
      </c>
      <c r="G5" s="1">
        <v>707.0</v>
      </c>
      <c r="H5" s="1">
        <v>452.0</v>
      </c>
      <c r="I5" s="1">
        <v>11077.0</v>
      </c>
      <c r="J5" s="1">
        <v>5636.0</v>
      </c>
      <c r="K5" s="1">
        <v>1424.0</v>
      </c>
      <c r="L5" s="1">
        <v>119.0</v>
      </c>
      <c r="M5" s="1">
        <v>29.0</v>
      </c>
      <c r="N5" s="1">
        <v>19.0</v>
      </c>
      <c r="O5" s="1">
        <v>5.0</v>
      </c>
    </row>
    <row r="6">
      <c r="A6" s="1">
        <v>4.0</v>
      </c>
      <c r="B6" s="1">
        <v>10.0</v>
      </c>
      <c r="C6" s="1">
        <v>60.0</v>
      </c>
      <c r="D6" s="1">
        <v>3438.0</v>
      </c>
      <c r="E6" s="1">
        <v>2425.0</v>
      </c>
      <c r="F6" s="1">
        <v>981.0</v>
      </c>
      <c r="G6" s="1">
        <v>4.0</v>
      </c>
      <c r="H6" s="1">
        <v>5558.0</v>
      </c>
      <c r="I6" s="1">
        <v>23.0</v>
      </c>
      <c r="J6" s="1">
        <v>31.0</v>
      </c>
      <c r="K6" s="1">
        <v>1428.0</v>
      </c>
      <c r="L6" s="1">
        <v>5050.0</v>
      </c>
      <c r="M6" s="1">
        <v>3721.0</v>
      </c>
      <c r="N6" s="1">
        <v>3159.0</v>
      </c>
      <c r="O6" s="1">
        <v>1199.0</v>
      </c>
    </row>
    <row r="7">
      <c r="A7" s="1">
        <v>5.0</v>
      </c>
      <c r="B7" s="1">
        <v>169.0</v>
      </c>
      <c r="C7" s="1">
        <v>519.0</v>
      </c>
      <c r="D7" s="1">
        <v>541.0</v>
      </c>
      <c r="E7" s="1">
        <v>103.0</v>
      </c>
      <c r="F7" s="1">
        <v>41.0</v>
      </c>
      <c r="G7" s="1">
        <v>39.0</v>
      </c>
      <c r="H7" s="1">
        <v>66.0</v>
      </c>
      <c r="I7" s="1">
        <v>50.0</v>
      </c>
      <c r="J7" s="1">
        <v>47.0</v>
      </c>
      <c r="K7" s="1">
        <v>110.0</v>
      </c>
      <c r="L7" s="1">
        <v>14.0</v>
      </c>
      <c r="M7" s="1">
        <v>3.0</v>
      </c>
      <c r="N7" s="1">
        <v>7.0</v>
      </c>
      <c r="O7" s="1">
        <v>0.0</v>
      </c>
    </row>
    <row r="8">
      <c r="A8" s="1">
        <v>6.0</v>
      </c>
      <c r="B8" s="1">
        <v>122.0</v>
      </c>
      <c r="C8" s="1">
        <v>82.0</v>
      </c>
      <c r="D8" s="1">
        <v>13.0</v>
      </c>
      <c r="E8" s="1">
        <v>11.0</v>
      </c>
      <c r="F8" s="1">
        <v>4.0</v>
      </c>
      <c r="G8" s="1">
        <v>11.0</v>
      </c>
      <c r="H8" s="1">
        <v>64.0</v>
      </c>
      <c r="I8" s="1">
        <v>0.0</v>
      </c>
      <c r="J8" s="1">
        <v>0.0</v>
      </c>
      <c r="K8" s="1">
        <v>6.0</v>
      </c>
      <c r="L8" s="1">
        <v>7.0</v>
      </c>
      <c r="M8" s="1">
        <v>4.0</v>
      </c>
      <c r="N8" s="1">
        <v>4.0</v>
      </c>
      <c r="O8" s="1">
        <v>0.0</v>
      </c>
    </row>
    <row r="9">
      <c r="A9" s="1">
        <v>7.0</v>
      </c>
      <c r="B9" s="1">
        <v>35.0</v>
      </c>
      <c r="C9" s="1">
        <v>90.0</v>
      </c>
      <c r="D9" s="1">
        <v>178.0</v>
      </c>
      <c r="E9" s="1">
        <v>222.0</v>
      </c>
      <c r="F9" s="1">
        <v>176.0</v>
      </c>
      <c r="G9" s="1">
        <v>207.0</v>
      </c>
      <c r="H9" s="1">
        <v>131.0</v>
      </c>
      <c r="I9" s="1">
        <v>1.0</v>
      </c>
      <c r="J9" s="1">
        <v>4.0</v>
      </c>
      <c r="K9" s="1">
        <v>60.0</v>
      </c>
      <c r="L9" s="1">
        <v>72.0</v>
      </c>
      <c r="M9" s="1">
        <v>49.0</v>
      </c>
      <c r="N9" s="1">
        <v>66.0</v>
      </c>
      <c r="O9" s="1">
        <v>14.0</v>
      </c>
    </row>
    <row r="10">
      <c r="A10" s="1">
        <v>8.0</v>
      </c>
      <c r="B10" s="1">
        <v>120.0</v>
      </c>
      <c r="C10" s="1">
        <v>56.0</v>
      </c>
      <c r="D10" s="1">
        <v>308.0</v>
      </c>
      <c r="E10" s="1">
        <v>311.0</v>
      </c>
      <c r="F10" s="1">
        <v>135.0</v>
      </c>
      <c r="G10" s="1">
        <v>22.0</v>
      </c>
      <c r="H10" s="1">
        <v>118.0</v>
      </c>
      <c r="I10" s="1">
        <v>8.0</v>
      </c>
      <c r="J10" s="1">
        <v>18.0</v>
      </c>
      <c r="K10" s="1">
        <v>85.0</v>
      </c>
      <c r="L10" s="1">
        <v>18.0</v>
      </c>
      <c r="M10" s="1">
        <v>5.0</v>
      </c>
      <c r="N10" s="1">
        <v>7.0</v>
      </c>
      <c r="O10" s="1">
        <v>0.0</v>
      </c>
    </row>
    <row r="11">
      <c r="A11" s="1">
        <v>9.0</v>
      </c>
      <c r="B11" s="1">
        <v>6.0</v>
      </c>
      <c r="C11" s="1">
        <v>34.0</v>
      </c>
      <c r="D11" s="1">
        <v>614.0</v>
      </c>
      <c r="E11" s="1">
        <v>203.0</v>
      </c>
      <c r="F11" s="1">
        <v>37.0</v>
      </c>
      <c r="G11" s="1">
        <v>2.0</v>
      </c>
      <c r="H11" s="1">
        <v>128.0</v>
      </c>
      <c r="I11" s="1">
        <v>9.0</v>
      </c>
      <c r="J11" s="1">
        <v>18.0</v>
      </c>
      <c r="K11" s="1">
        <v>69.0</v>
      </c>
      <c r="L11" s="1">
        <v>57.0</v>
      </c>
      <c r="M11" s="1">
        <v>15.0</v>
      </c>
      <c r="N11" s="1">
        <v>19.0</v>
      </c>
      <c r="O11" s="1">
        <v>5.0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</row>
    <row r="21">
      <c r="A21" s="1">
        <v>0.0</v>
      </c>
      <c r="B21" s="1" t="str">
        <f t="shared" ref="B21:O21" si="1">LEFT(B41,4)</f>
        <v>0.48</v>
      </c>
      <c r="C21" s="1" t="str">
        <f t="shared" si="1"/>
        <v>0.60</v>
      </c>
      <c r="D21" s="1" t="str">
        <f t="shared" si="1"/>
        <v>0.38</v>
      </c>
      <c r="E21" s="1" t="str">
        <f t="shared" si="1"/>
        <v>0.38</v>
      </c>
      <c r="F21" s="1" t="str">
        <f t="shared" si="1"/>
        <v>0.50</v>
      </c>
      <c r="G21" s="1" t="str">
        <f t="shared" si="1"/>
        <v>0.00</v>
      </c>
      <c r="H21" s="1" t="str">
        <f t="shared" si="1"/>
        <v>0.40</v>
      </c>
      <c r="I21" s="1" t="str">
        <f t="shared" si="1"/>
        <v>0.50</v>
      </c>
      <c r="J21" s="1" t="str">
        <f t="shared" si="1"/>
        <v>0.25</v>
      </c>
      <c r="K21" s="1" t="str">
        <f t="shared" si="1"/>
        <v>0.57</v>
      </c>
      <c r="L21" s="1" t="str">
        <f t="shared" si="1"/>
        <v>0.00</v>
      </c>
      <c r="M21" s="1" t="str">
        <f t="shared" si="1"/>
        <v>0.00</v>
      </c>
      <c r="N21" s="1" t="str">
        <f t="shared" si="1"/>
        <v>0.00</v>
      </c>
      <c r="O21" s="1" t="str">
        <f t="shared" si="1"/>
        <v/>
      </c>
    </row>
    <row r="22">
      <c r="A22" s="1">
        <v>1.0</v>
      </c>
      <c r="B22" s="1" t="str">
        <f t="shared" ref="B22:O22" si="2">LEFT(B42,4)</f>
        <v>0.59</v>
      </c>
      <c r="C22" s="1" t="str">
        <f t="shared" si="2"/>
        <v>0.45</v>
      </c>
      <c r="D22" s="1" t="str">
        <f t="shared" si="2"/>
        <v>0.42</v>
      </c>
      <c r="E22" s="1" t="str">
        <f t="shared" si="2"/>
        <v>0.48</v>
      </c>
      <c r="F22" s="1" t="str">
        <f t="shared" si="2"/>
        <v>0.54</v>
      </c>
      <c r="G22" s="1" t="str">
        <f t="shared" si="2"/>
        <v>0.79</v>
      </c>
      <c r="H22" s="1" t="str">
        <f t="shared" si="2"/>
        <v>0.32</v>
      </c>
      <c r="I22" s="1" t="str">
        <f t="shared" si="2"/>
        <v>0.20</v>
      </c>
      <c r="J22" s="1" t="str">
        <f t="shared" si="2"/>
        <v>0.45</v>
      </c>
      <c r="K22" s="1" t="str">
        <f t="shared" si="2"/>
        <v>0.33</v>
      </c>
      <c r="L22" s="1" t="str">
        <f t="shared" si="2"/>
        <v>0.23</v>
      </c>
      <c r="M22" s="1" t="str">
        <f t="shared" si="2"/>
        <v>0.47</v>
      </c>
      <c r="N22" s="1" t="str">
        <f t="shared" si="2"/>
        <v>0.42</v>
      </c>
      <c r="O22" s="1" t="str">
        <f t="shared" si="2"/>
        <v>0.38</v>
      </c>
    </row>
    <row r="23">
      <c r="A23" s="1">
        <v>2.0</v>
      </c>
      <c r="B23" s="1" t="str">
        <f t="shared" ref="B23:O23" si="3">LEFT(B43,4)</f>
        <v>0.78</v>
      </c>
      <c r="C23" s="1" t="str">
        <f t="shared" si="3"/>
        <v>0.66</v>
      </c>
      <c r="D23" s="1" t="str">
        <f t="shared" si="3"/>
        <v>0.61</v>
      </c>
      <c r="E23" s="1" t="str">
        <f t="shared" si="3"/>
        <v>0.78</v>
      </c>
      <c r="F23" s="1" t="str">
        <f t="shared" si="3"/>
        <v>0.82</v>
      </c>
      <c r="G23" s="1" t="str">
        <f t="shared" si="3"/>
        <v>0.68</v>
      </c>
      <c r="H23" s="1" t="str">
        <f t="shared" si="3"/>
        <v>0.71</v>
      </c>
      <c r="I23" s="1" t="str">
        <f t="shared" si="3"/>
        <v>0.61</v>
      </c>
      <c r="J23" s="1" t="str">
        <f t="shared" si="3"/>
        <v>0.71</v>
      </c>
      <c r="K23" s="1" t="str">
        <f t="shared" si="3"/>
        <v>0.63</v>
      </c>
      <c r="L23" s="1" t="str">
        <f t="shared" si="3"/>
        <v>0.30</v>
      </c>
      <c r="M23" s="1" t="str">
        <f t="shared" si="3"/>
        <v>0.38</v>
      </c>
      <c r="N23" s="1" t="str">
        <f t="shared" si="3"/>
        <v>0.42</v>
      </c>
      <c r="O23" s="1" t="str">
        <f t="shared" si="3"/>
        <v>0.83</v>
      </c>
    </row>
    <row r="24">
      <c r="A24" s="1">
        <v>3.0</v>
      </c>
      <c r="B24" s="1" t="str">
        <f t="shared" ref="B24:O24" si="4">LEFT(B44,4)</f>
        <v>0.70</v>
      </c>
      <c r="C24" s="1" t="str">
        <f t="shared" si="4"/>
        <v>0.85</v>
      </c>
      <c r="D24" s="1" t="str">
        <f t="shared" si="4"/>
        <v>0.91</v>
      </c>
      <c r="E24" s="1" t="str">
        <f t="shared" si="4"/>
        <v>0.89</v>
      </c>
      <c r="F24" s="1" t="str">
        <f t="shared" si="4"/>
        <v>0.79</v>
      </c>
      <c r="G24" s="1" t="str">
        <f t="shared" si="4"/>
        <v>0.52</v>
      </c>
      <c r="H24" s="1" t="str">
        <f t="shared" si="4"/>
        <v>0.74</v>
      </c>
      <c r="I24" s="1" t="str">
        <f t="shared" si="4"/>
        <v>0.99</v>
      </c>
      <c r="J24" s="1" t="str">
        <f t="shared" si="4"/>
        <v>0.96</v>
      </c>
      <c r="K24" s="1" t="str">
        <f t="shared" si="4"/>
        <v>0.86</v>
      </c>
      <c r="L24" s="1" t="str">
        <f t="shared" si="4"/>
        <v>0.72</v>
      </c>
      <c r="M24" s="1" t="str">
        <f t="shared" si="4"/>
        <v>0.59</v>
      </c>
      <c r="N24" s="1" t="str">
        <f t="shared" si="4"/>
        <v>0.53</v>
      </c>
      <c r="O24" s="1" t="str">
        <f t="shared" si="4"/>
        <v>0.60</v>
      </c>
    </row>
    <row r="25">
      <c r="A25" s="1">
        <v>4.0</v>
      </c>
      <c r="B25" s="1" t="str">
        <f t="shared" ref="B25:O25" si="5">LEFT(B45,4)</f>
        <v>0.10</v>
      </c>
      <c r="C25" s="1" t="str">
        <f t="shared" si="5"/>
        <v>0.40</v>
      </c>
      <c r="D25" s="1" t="str">
        <f t="shared" si="5"/>
        <v>0.85</v>
      </c>
      <c r="E25" s="1" t="str">
        <f t="shared" si="5"/>
        <v>0.81</v>
      </c>
      <c r="F25" s="1" t="str">
        <f t="shared" si="5"/>
        <v>0.81</v>
      </c>
      <c r="G25" s="1" t="str">
        <f t="shared" si="5"/>
        <v>0.00</v>
      </c>
      <c r="H25" s="1" t="str">
        <f t="shared" si="5"/>
        <v>0.93</v>
      </c>
      <c r="I25" s="1" t="str">
        <f t="shared" si="5"/>
        <v>0.83</v>
      </c>
      <c r="J25" s="1" t="str">
        <f t="shared" si="5"/>
        <v>0.65</v>
      </c>
      <c r="K25" s="1" t="str">
        <f t="shared" si="5"/>
        <v>0.88</v>
      </c>
      <c r="L25" s="1" t="str">
        <f t="shared" si="5"/>
        <v>0.96</v>
      </c>
      <c r="M25" s="1" t="str">
        <f t="shared" si="5"/>
        <v>0.98</v>
      </c>
      <c r="N25" s="1" t="str">
        <f t="shared" si="5"/>
        <v>0.97</v>
      </c>
      <c r="O25" s="1" t="str">
        <f t="shared" si="5"/>
        <v>0.98</v>
      </c>
    </row>
    <row r="26">
      <c r="A26" s="1">
        <v>5.0</v>
      </c>
      <c r="B26" s="1" t="str">
        <f t="shared" ref="B26:O26" si="6">LEFT(B46,4)</f>
        <v>0.17</v>
      </c>
      <c r="C26" s="1" t="str">
        <f t="shared" si="6"/>
        <v>0.38</v>
      </c>
      <c r="D26" s="1" t="str">
        <f t="shared" si="6"/>
        <v>0.36</v>
      </c>
      <c r="E26" s="1" t="str">
        <f t="shared" si="6"/>
        <v>0.29</v>
      </c>
      <c r="F26" s="1" t="str">
        <f t="shared" si="6"/>
        <v>0.27</v>
      </c>
      <c r="G26" s="1" t="str">
        <f t="shared" si="6"/>
        <v>0.28</v>
      </c>
      <c r="H26" s="1" t="str">
        <f t="shared" si="6"/>
        <v>0.35</v>
      </c>
      <c r="I26" s="1" t="str">
        <f t="shared" si="6"/>
        <v>0.32</v>
      </c>
      <c r="J26" s="1" t="str">
        <f t="shared" si="6"/>
        <v>0.40</v>
      </c>
      <c r="K26" s="1" t="str">
        <f t="shared" si="6"/>
        <v>0.45</v>
      </c>
      <c r="L26" s="1" t="str">
        <f t="shared" si="6"/>
        <v>0.21</v>
      </c>
      <c r="M26" s="1" t="str">
        <f t="shared" si="6"/>
        <v>0.00</v>
      </c>
      <c r="N26" s="1" t="str">
        <f t="shared" si="6"/>
        <v>0.29</v>
      </c>
      <c r="O26" s="1" t="str">
        <f t="shared" si="6"/>
        <v/>
      </c>
    </row>
    <row r="27">
      <c r="A27" s="1">
        <v>6.0</v>
      </c>
      <c r="B27" s="1" t="str">
        <f t="shared" ref="B27:O27" si="7">LEFT(B47,4)</f>
        <v>0.28</v>
      </c>
      <c r="C27" s="1" t="str">
        <f t="shared" si="7"/>
        <v>0.41</v>
      </c>
      <c r="D27" s="1" t="str">
        <f t="shared" si="7"/>
        <v>0.08</v>
      </c>
      <c r="E27" s="1" t="str">
        <f t="shared" si="7"/>
        <v>0.27</v>
      </c>
      <c r="F27" s="1" t="str">
        <f t="shared" si="7"/>
        <v>0.00</v>
      </c>
      <c r="G27" s="1" t="str">
        <f t="shared" si="7"/>
        <v>0.18</v>
      </c>
      <c r="H27" s="1" t="str">
        <f t="shared" si="7"/>
        <v>0.34</v>
      </c>
      <c r="I27" s="1" t="str">
        <f t="shared" si="7"/>
        <v/>
      </c>
      <c r="J27" s="1" t="str">
        <f t="shared" si="7"/>
        <v/>
      </c>
      <c r="K27" s="1" t="str">
        <f t="shared" si="7"/>
        <v>0.00</v>
      </c>
      <c r="L27" s="1" t="str">
        <f t="shared" si="7"/>
        <v>0.14</v>
      </c>
      <c r="M27" s="1" t="str">
        <f t="shared" si="7"/>
        <v>0.00</v>
      </c>
      <c r="N27" s="1" t="str">
        <f t="shared" si="7"/>
        <v>0.00</v>
      </c>
      <c r="O27" s="1" t="str">
        <f t="shared" si="7"/>
        <v/>
      </c>
    </row>
    <row r="28">
      <c r="A28" s="1">
        <v>7.0</v>
      </c>
      <c r="B28" s="1" t="str">
        <f t="shared" ref="B28:O28" si="8">LEFT(B48,4)</f>
        <v>0.06</v>
      </c>
      <c r="C28" s="1" t="str">
        <f t="shared" si="8"/>
        <v>0.16</v>
      </c>
      <c r="D28" s="1" t="str">
        <f t="shared" si="8"/>
        <v>0.26</v>
      </c>
      <c r="E28" s="1" t="str">
        <f t="shared" si="8"/>
        <v>0.28</v>
      </c>
      <c r="F28" s="1" t="str">
        <f t="shared" si="8"/>
        <v>0.34</v>
      </c>
      <c r="G28" s="1" t="str">
        <f t="shared" si="8"/>
        <v>0.21</v>
      </c>
      <c r="H28" s="1" t="str">
        <f t="shared" si="8"/>
        <v>0.27</v>
      </c>
      <c r="I28" s="1" t="str">
        <f t="shared" si="8"/>
        <v>1.00</v>
      </c>
      <c r="J28" s="1" t="str">
        <f t="shared" si="8"/>
        <v>0.75</v>
      </c>
      <c r="K28" s="1" t="str">
        <f t="shared" si="8"/>
        <v>0.40</v>
      </c>
      <c r="L28" s="1" t="str">
        <f t="shared" si="8"/>
        <v>0.19</v>
      </c>
      <c r="M28" s="1" t="str">
        <f t="shared" si="8"/>
        <v>0.41</v>
      </c>
      <c r="N28" s="1" t="str">
        <f t="shared" si="8"/>
        <v>0.26</v>
      </c>
      <c r="O28" s="1" t="str">
        <f t="shared" si="8"/>
        <v>0.07</v>
      </c>
    </row>
    <row r="29">
      <c r="A29" s="1">
        <v>8.0</v>
      </c>
      <c r="B29" s="1" t="str">
        <f t="shared" ref="B29:O29" si="9">LEFT(B49,4)</f>
        <v>0.07</v>
      </c>
      <c r="C29" s="1" t="str">
        <f t="shared" si="9"/>
        <v>0.14</v>
      </c>
      <c r="D29" s="1" t="str">
        <f t="shared" si="9"/>
        <v>0.36</v>
      </c>
      <c r="E29" s="1" t="str">
        <f t="shared" si="9"/>
        <v>0.40</v>
      </c>
      <c r="F29" s="1" t="str">
        <f t="shared" si="9"/>
        <v>0.24</v>
      </c>
      <c r="G29" s="1" t="str">
        <f t="shared" si="9"/>
        <v>0.05</v>
      </c>
      <c r="H29" s="1" t="str">
        <f t="shared" si="9"/>
        <v>0.37</v>
      </c>
      <c r="I29" s="1" t="str">
        <f t="shared" si="9"/>
        <v>0.25</v>
      </c>
      <c r="J29" s="1" t="str">
        <f t="shared" si="9"/>
        <v>0.17</v>
      </c>
      <c r="K29" s="1" t="str">
        <f t="shared" si="9"/>
        <v>0.32</v>
      </c>
      <c r="L29" s="1" t="str">
        <f t="shared" si="9"/>
        <v>0.33</v>
      </c>
      <c r="M29" s="1" t="str">
        <f t="shared" si="9"/>
        <v>0.60</v>
      </c>
      <c r="N29" s="1" t="str">
        <f t="shared" si="9"/>
        <v>0.14</v>
      </c>
      <c r="O29" s="1" t="str">
        <f t="shared" si="9"/>
        <v/>
      </c>
    </row>
    <row r="30">
      <c r="A30" s="1">
        <v>9.0</v>
      </c>
      <c r="B30" s="1" t="str">
        <f t="shared" ref="B30:O30" si="10">LEFT(B50,4)</f>
        <v>0.00</v>
      </c>
      <c r="C30" s="1" t="str">
        <f t="shared" si="10"/>
        <v>0.32</v>
      </c>
      <c r="D30" s="1" t="str">
        <f t="shared" si="10"/>
        <v>0.53</v>
      </c>
      <c r="E30" s="1" t="str">
        <f t="shared" si="10"/>
        <v>0.53</v>
      </c>
      <c r="F30" s="1" t="str">
        <f t="shared" si="10"/>
        <v>0.54</v>
      </c>
      <c r="G30" s="1" t="str">
        <f t="shared" si="10"/>
        <v>0.50</v>
      </c>
      <c r="H30" s="1" t="str">
        <f t="shared" si="10"/>
        <v>0.39</v>
      </c>
      <c r="I30" s="1" t="str">
        <f t="shared" si="10"/>
        <v>0.44</v>
      </c>
      <c r="J30" s="1" t="str">
        <f t="shared" si="10"/>
        <v>0.50</v>
      </c>
      <c r="K30" s="1" t="str">
        <f t="shared" si="10"/>
        <v>0.33</v>
      </c>
      <c r="L30" s="1" t="str">
        <f t="shared" si="10"/>
        <v>0.54</v>
      </c>
      <c r="M30" s="1" t="str">
        <f t="shared" si="10"/>
        <v>0.53</v>
      </c>
      <c r="N30" s="1" t="str">
        <f t="shared" si="10"/>
        <v>0.26</v>
      </c>
      <c r="O30" s="1" t="str">
        <f t="shared" si="10"/>
        <v>0.40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</row>
    <row r="41">
      <c r="A41" s="1">
        <v>0.0</v>
      </c>
      <c r="B41" s="1" t="s">
        <v>1966</v>
      </c>
      <c r="C41" s="1" t="s">
        <v>1489</v>
      </c>
      <c r="D41" s="1" t="s">
        <v>1713</v>
      </c>
      <c r="E41" s="1" t="s">
        <v>557</v>
      </c>
      <c r="F41" s="1" t="s">
        <v>1559</v>
      </c>
      <c r="G41" s="1" t="s">
        <v>634</v>
      </c>
      <c r="H41" s="1" t="s">
        <v>1526</v>
      </c>
      <c r="I41" s="1" t="s">
        <v>410</v>
      </c>
      <c r="J41" s="1" t="s">
        <v>244</v>
      </c>
      <c r="K41" s="1" t="s">
        <v>1686</v>
      </c>
      <c r="L41" s="1" t="s">
        <v>83</v>
      </c>
      <c r="M41" s="1" t="s">
        <v>1353</v>
      </c>
      <c r="N41" s="1" t="s">
        <v>134</v>
      </c>
    </row>
    <row r="42">
      <c r="A42" s="1">
        <v>1.0</v>
      </c>
      <c r="B42" s="1" t="s">
        <v>1218</v>
      </c>
      <c r="C42" s="1" t="s">
        <v>391</v>
      </c>
      <c r="D42" s="1" t="s">
        <v>947</v>
      </c>
      <c r="E42" s="1" t="s">
        <v>248</v>
      </c>
      <c r="F42" s="1" t="s">
        <v>291</v>
      </c>
      <c r="G42" s="1" t="s">
        <v>289</v>
      </c>
      <c r="H42" s="1" t="s">
        <v>1967</v>
      </c>
      <c r="I42" s="1" t="s">
        <v>403</v>
      </c>
      <c r="J42" s="1" t="s">
        <v>1968</v>
      </c>
      <c r="K42" s="1" t="s">
        <v>58</v>
      </c>
      <c r="L42" s="1" t="s">
        <v>1869</v>
      </c>
      <c r="M42" s="1" t="s">
        <v>1969</v>
      </c>
      <c r="N42" s="1" t="s">
        <v>1105</v>
      </c>
      <c r="O42" s="1" t="s">
        <v>342</v>
      </c>
    </row>
    <row r="43">
      <c r="A43" s="1">
        <v>2.0</v>
      </c>
      <c r="B43" s="1" t="s">
        <v>87</v>
      </c>
      <c r="C43" s="1" t="s">
        <v>139</v>
      </c>
      <c r="D43" s="1" t="s">
        <v>1970</v>
      </c>
      <c r="E43" s="1" t="s">
        <v>331</v>
      </c>
      <c r="F43" s="1" t="s">
        <v>343</v>
      </c>
      <c r="G43" s="1" t="s">
        <v>463</v>
      </c>
      <c r="H43" s="1" t="s">
        <v>863</v>
      </c>
      <c r="I43" s="1" t="s">
        <v>1970</v>
      </c>
      <c r="J43" s="1" t="s">
        <v>863</v>
      </c>
      <c r="K43" s="1" t="s">
        <v>580</v>
      </c>
      <c r="L43" s="1" t="s">
        <v>1146</v>
      </c>
      <c r="M43" s="1" t="s">
        <v>342</v>
      </c>
      <c r="N43" s="1" t="s">
        <v>1034</v>
      </c>
      <c r="O43" s="1" t="s">
        <v>608</v>
      </c>
    </row>
    <row r="44">
      <c r="A44" s="1">
        <v>3.0</v>
      </c>
      <c r="B44" s="1" t="s">
        <v>818</v>
      </c>
      <c r="C44" s="1" t="s">
        <v>1429</v>
      </c>
      <c r="D44" s="1" t="s">
        <v>479</v>
      </c>
      <c r="E44" s="1" t="s">
        <v>363</v>
      </c>
      <c r="F44" s="1" t="s">
        <v>161</v>
      </c>
      <c r="G44" s="1" t="s">
        <v>777</v>
      </c>
      <c r="H44" s="1" t="s">
        <v>815</v>
      </c>
      <c r="I44" s="1" t="s">
        <v>1004</v>
      </c>
      <c r="J44" s="1" t="s">
        <v>1181</v>
      </c>
      <c r="K44" s="1" t="s">
        <v>200</v>
      </c>
      <c r="L44" s="1" t="s">
        <v>110</v>
      </c>
      <c r="M44" s="1" t="s">
        <v>907</v>
      </c>
      <c r="N44" s="1" t="s">
        <v>1971</v>
      </c>
      <c r="O44" s="1" t="s">
        <v>576</v>
      </c>
    </row>
    <row r="45">
      <c r="A45" s="1">
        <v>4.0</v>
      </c>
      <c r="B45" s="1" t="s">
        <v>513</v>
      </c>
      <c r="C45" s="1" t="s">
        <v>1000</v>
      </c>
      <c r="D45" s="1" t="s">
        <v>1972</v>
      </c>
      <c r="E45" s="1" t="s">
        <v>708</v>
      </c>
      <c r="F45" s="1" t="s">
        <v>708</v>
      </c>
      <c r="G45" s="1" t="s">
        <v>56</v>
      </c>
      <c r="H45" s="1" t="s">
        <v>166</v>
      </c>
      <c r="I45" s="1" t="s">
        <v>1973</v>
      </c>
      <c r="J45" s="1" t="s">
        <v>1974</v>
      </c>
      <c r="K45" s="1" t="s">
        <v>182</v>
      </c>
      <c r="L45" s="1" t="s">
        <v>196</v>
      </c>
      <c r="M45" s="1" t="s">
        <v>1545</v>
      </c>
      <c r="N45" s="1" t="s">
        <v>216</v>
      </c>
      <c r="O45" s="1" t="s">
        <v>1075</v>
      </c>
    </row>
    <row r="46">
      <c r="A46" s="1">
        <v>5.0</v>
      </c>
      <c r="B46" s="1" t="s">
        <v>1975</v>
      </c>
      <c r="C46" s="1" t="s">
        <v>557</v>
      </c>
      <c r="D46" s="1" t="s">
        <v>114</v>
      </c>
      <c r="E46" s="1" t="s">
        <v>1884</v>
      </c>
      <c r="F46" s="1" t="s">
        <v>1442</v>
      </c>
      <c r="G46" s="1" t="s">
        <v>1279</v>
      </c>
      <c r="H46" s="1" t="s">
        <v>1793</v>
      </c>
      <c r="I46" s="1" t="s">
        <v>1880</v>
      </c>
      <c r="J46" s="1" t="s">
        <v>868</v>
      </c>
      <c r="K46" s="1" t="s">
        <v>251</v>
      </c>
      <c r="L46" s="1" t="s">
        <v>1063</v>
      </c>
      <c r="M46" s="1" t="s">
        <v>634</v>
      </c>
      <c r="N46" s="1" t="s">
        <v>335</v>
      </c>
    </row>
    <row r="47">
      <c r="A47" s="1">
        <v>6.0</v>
      </c>
      <c r="B47" s="1" t="s">
        <v>765</v>
      </c>
      <c r="C47" s="1" t="s">
        <v>1976</v>
      </c>
      <c r="D47" s="1" t="s">
        <v>1977</v>
      </c>
      <c r="E47" s="1" t="s">
        <v>1978</v>
      </c>
      <c r="F47" s="1" t="s">
        <v>106</v>
      </c>
      <c r="G47" s="1" t="s">
        <v>1167</v>
      </c>
      <c r="H47" s="1" t="s">
        <v>1097</v>
      </c>
      <c r="K47" s="1" t="s">
        <v>262</v>
      </c>
      <c r="L47" s="1" t="s">
        <v>562</v>
      </c>
      <c r="M47" s="1" t="s">
        <v>134</v>
      </c>
      <c r="N47" s="1" t="s">
        <v>1353</v>
      </c>
    </row>
    <row r="48">
      <c r="A48" s="1">
        <v>7.0</v>
      </c>
      <c r="B48" s="1" t="s">
        <v>1601</v>
      </c>
      <c r="C48" s="1" t="s">
        <v>1651</v>
      </c>
      <c r="D48" s="1" t="s">
        <v>1979</v>
      </c>
      <c r="E48" s="1" t="s">
        <v>1980</v>
      </c>
      <c r="F48" s="1" t="s">
        <v>837</v>
      </c>
      <c r="G48" s="1" t="s">
        <v>1203</v>
      </c>
      <c r="H48" s="1" t="s">
        <v>1623</v>
      </c>
      <c r="I48" s="1" t="s">
        <v>144</v>
      </c>
      <c r="J48" s="1" t="s">
        <v>193</v>
      </c>
      <c r="K48" s="1" t="s">
        <v>1351</v>
      </c>
      <c r="L48" s="1" t="s">
        <v>1981</v>
      </c>
      <c r="M48" s="1" t="s">
        <v>1982</v>
      </c>
      <c r="N48" s="1" t="s">
        <v>1983</v>
      </c>
      <c r="O48" s="1" t="s">
        <v>1578</v>
      </c>
    </row>
    <row r="49">
      <c r="A49" s="1">
        <v>8.0</v>
      </c>
      <c r="B49" s="1" t="s">
        <v>1984</v>
      </c>
      <c r="C49" s="1" t="s">
        <v>1531</v>
      </c>
      <c r="D49" s="1" t="s">
        <v>1207</v>
      </c>
      <c r="E49" s="1" t="s">
        <v>72</v>
      </c>
      <c r="F49" s="1" t="s">
        <v>1223</v>
      </c>
      <c r="G49" s="1" t="s">
        <v>1985</v>
      </c>
      <c r="H49" s="1" t="s">
        <v>1478</v>
      </c>
      <c r="I49" s="1" t="s">
        <v>599</v>
      </c>
      <c r="J49" s="1" t="s">
        <v>1986</v>
      </c>
      <c r="K49" s="1" t="s">
        <v>1427</v>
      </c>
      <c r="L49" s="1" t="s">
        <v>469</v>
      </c>
      <c r="M49" s="1" t="s">
        <v>576</v>
      </c>
      <c r="N49" s="1" t="s">
        <v>264</v>
      </c>
    </row>
    <row r="50">
      <c r="A50" s="1">
        <v>9.0</v>
      </c>
      <c r="B50" s="1" t="s">
        <v>56</v>
      </c>
      <c r="C50" s="1" t="s">
        <v>1987</v>
      </c>
      <c r="D50" s="1" t="s">
        <v>616</v>
      </c>
      <c r="E50" s="1" t="s">
        <v>135</v>
      </c>
      <c r="F50" s="1" t="s">
        <v>121</v>
      </c>
      <c r="G50" s="1" t="s">
        <v>410</v>
      </c>
      <c r="H50" s="1" t="s">
        <v>491</v>
      </c>
      <c r="I50" s="1" t="s">
        <v>447</v>
      </c>
      <c r="J50" s="1" t="s">
        <v>118</v>
      </c>
      <c r="K50" s="1" t="s">
        <v>1988</v>
      </c>
      <c r="L50" s="1" t="s">
        <v>1879</v>
      </c>
      <c r="M50" s="1" t="s">
        <v>157</v>
      </c>
      <c r="N50" s="1" t="s">
        <v>1989</v>
      </c>
      <c r="O50" s="1" t="s">
        <v>753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</row>
    <row r="2">
      <c r="A2" s="1">
        <v>0.0</v>
      </c>
      <c r="B2" s="1">
        <v>239.0</v>
      </c>
      <c r="C2" s="1">
        <v>413.0</v>
      </c>
      <c r="D2" s="1">
        <v>87.0</v>
      </c>
      <c r="E2" s="1">
        <v>20.0</v>
      </c>
      <c r="F2" s="1">
        <v>17.0</v>
      </c>
      <c r="G2" s="1">
        <v>1.0</v>
      </c>
      <c r="H2" s="1">
        <v>73.0</v>
      </c>
      <c r="I2" s="1">
        <v>0.0</v>
      </c>
      <c r="J2" s="1">
        <v>19.0</v>
      </c>
      <c r="K2" s="1">
        <v>70.0</v>
      </c>
      <c r="L2" s="1">
        <v>1.0</v>
      </c>
      <c r="M2" s="1">
        <v>6.0</v>
      </c>
      <c r="N2" s="1">
        <v>1.0</v>
      </c>
      <c r="O2" s="1">
        <v>0.0</v>
      </c>
    </row>
    <row r="3">
      <c r="A3" s="1">
        <v>1.0</v>
      </c>
      <c r="B3" s="1">
        <v>2301.0</v>
      </c>
      <c r="C3" s="1">
        <v>309.0</v>
      </c>
      <c r="D3" s="1">
        <v>217.0</v>
      </c>
      <c r="E3" s="1">
        <v>1056.0</v>
      </c>
      <c r="F3" s="1">
        <v>1182.0</v>
      </c>
      <c r="G3" s="1">
        <v>4701.0</v>
      </c>
      <c r="H3" s="1">
        <v>71.0</v>
      </c>
      <c r="I3" s="1">
        <v>7.0</v>
      </c>
      <c r="J3" s="1">
        <v>31.0</v>
      </c>
      <c r="K3" s="1">
        <v>130.0</v>
      </c>
      <c r="L3" s="1">
        <v>21.0</v>
      </c>
      <c r="M3" s="1">
        <v>6.0</v>
      </c>
      <c r="N3" s="1">
        <v>54.0</v>
      </c>
      <c r="O3" s="1">
        <v>4.0</v>
      </c>
    </row>
    <row r="4">
      <c r="A4" s="1">
        <v>2.0</v>
      </c>
      <c r="B4" s="1">
        <v>10959.0</v>
      </c>
      <c r="C4" s="1">
        <v>1793.0</v>
      </c>
      <c r="D4" s="1">
        <v>844.0</v>
      </c>
      <c r="E4" s="1">
        <v>4719.0</v>
      </c>
      <c r="F4" s="1">
        <v>3967.0</v>
      </c>
      <c r="G4" s="1">
        <v>2465.0</v>
      </c>
      <c r="H4" s="1">
        <v>477.0</v>
      </c>
      <c r="I4" s="1">
        <v>96.0</v>
      </c>
      <c r="J4" s="1">
        <v>475.0</v>
      </c>
      <c r="K4" s="1">
        <v>241.0</v>
      </c>
      <c r="L4" s="1">
        <v>44.0</v>
      </c>
      <c r="M4" s="1">
        <v>10.0</v>
      </c>
      <c r="N4" s="1">
        <v>9.0</v>
      </c>
      <c r="O4" s="1">
        <v>4.0</v>
      </c>
    </row>
    <row r="5">
      <c r="A5" s="1">
        <v>3.0</v>
      </c>
      <c r="B5" s="1">
        <v>4643.0</v>
      </c>
      <c r="C5" s="1">
        <v>6793.0</v>
      </c>
      <c r="D5" s="1">
        <v>14136.0</v>
      </c>
      <c r="E5" s="1">
        <v>12241.0</v>
      </c>
      <c r="F5" s="1">
        <v>2442.0</v>
      </c>
      <c r="G5" s="1">
        <v>709.0</v>
      </c>
      <c r="H5" s="1">
        <v>234.0</v>
      </c>
      <c r="I5" s="1">
        <v>11169.0</v>
      </c>
      <c r="J5" s="1">
        <v>5620.0</v>
      </c>
      <c r="K5" s="1">
        <v>1296.0</v>
      </c>
      <c r="L5" s="1">
        <v>50.0</v>
      </c>
      <c r="M5" s="1">
        <v>10.0</v>
      </c>
      <c r="N5" s="1">
        <v>6.0</v>
      </c>
      <c r="O5" s="1">
        <v>4.0</v>
      </c>
    </row>
    <row r="6">
      <c r="A6" s="1">
        <v>4.0</v>
      </c>
      <c r="B6" s="1">
        <v>11.0</v>
      </c>
      <c r="C6" s="1">
        <v>35.0</v>
      </c>
      <c r="D6" s="1">
        <v>2621.0</v>
      </c>
      <c r="E6" s="1">
        <v>1717.0</v>
      </c>
      <c r="F6" s="1">
        <v>782.0</v>
      </c>
      <c r="G6" s="1">
        <v>6.0</v>
      </c>
      <c r="H6" s="1">
        <v>6157.0</v>
      </c>
      <c r="I6" s="1">
        <v>17.0</v>
      </c>
      <c r="J6" s="1">
        <v>30.0</v>
      </c>
      <c r="K6" s="1">
        <v>1658.0</v>
      </c>
      <c r="L6" s="1">
        <v>5241.0</v>
      </c>
      <c r="M6" s="1">
        <v>3672.0</v>
      </c>
      <c r="N6" s="1">
        <v>3114.0</v>
      </c>
      <c r="O6" s="1">
        <v>1265.0</v>
      </c>
    </row>
    <row r="7">
      <c r="A7" s="1">
        <v>5.0</v>
      </c>
      <c r="B7" s="1">
        <v>150.0</v>
      </c>
      <c r="C7" s="1">
        <v>486.0</v>
      </c>
      <c r="D7" s="1">
        <v>505.0</v>
      </c>
      <c r="E7" s="1">
        <v>72.0</v>
      </c>
      <c r="F7" s="1">
        <v>40.0</v>
      </c>
      <c r="G7" s="1">
        <v>49.0</v>
      </c>
      <c r="H7" s="1">
        <v>46.0</v>
      </c>
      <c r="I7" s="1">
        <v>44.0</v>
      </c>
      <c r="J7" s="1">
        <v>43.0</v>
      </c>
      <c r="K7" s="1">
        <v>104.0</v>
      </c>
      <c r="L7" s="1">
        <v>6.0</v>
      </c>
      <c r="M7" s="1">
        <v>3.0</v>
      </c>
      <c r="N7" s="1">
        <v>2.0</v>
      </c>
      <c r="O7" s="1">
        <v>0.0</v>
      </c>
    </row>
    <row r="8">
      <c r="A8" s="1">
        <v>6.0</v>
      </c>
      <c r="B8" s="1">
        <v>101.0</v>
      </c>
      <c r="C8" s="1">
        <v>71.0</v>
      </c>
      <c r="D8" s="1">
        <v>12.0</v>
      </c>
      <c r="E8" s="1">
        <v>12.0</v>
      </c>
      <c r="F8" s="1">
        <v>5.0</v>
      </c>
      <c r="G8" s="1">
        <v>14.0</v>
      </c>
      <c r="H8" s="1">
        <v>44.0</v>
      </c>
      <c r="I8" s="1">
        <v>2.0</v>
      </c>
      <c r="J8" s="1">
        <v>0.0</v>
      </c>
      <c r="K8" s="1">
        <v>8.0</v>
      </c>
      <c r="L8" s="1">
        <v>9.0</v>
      </c>
      <c r="M8" s="1">
        <v>0.0</v>
      </c>
      <c r="N8" s="1">
        <v>0.0</v>
      </c>
      <c r="O8" s="1">
        <v>1.0</v>
      </c>
    </row>
    <row r="9">
      <c r="A9" s="1">
        <v>7.0</v>
      </c>
      <c r="B9" s="1">
        <v>38.0</v>
      </c>
      <c r="C9" s="1">
        <v>103.0</v>
      </c>
      <c r="D9" s="1">
        <v>141.0</v>
      </c>
      <c r="E9" s="1">
        <v>161.0</v>
      </c>
      <c r="F9" s="1">
        <v>168.0</v>
      </c>
      <c r="G9" s="1">
        <v>128.0</v>
      </c>
      <c r="H9" s="1">
        <v>122.0</v>
      </c>
      <c r="I9" s="1">
        <v>1.0</v>
      </c>
      <c r="J9" s="1">
        <v>4.0</v>
      </c>
      <c r="K9" s="1">
        <v>49.0</v>
      </c>
      <c r="L9" s="1">
        <v>76.0</v>
      </c>
      <c r="M9" s="1">
        <v>49.0</v>
      </c>
      <c r="N9" s="1">
        <v>74.0</v>
      </c>
      <c r="O9" s="1">
        <v>12.0</v>
      </c>
    </row>
    <row r="10">
      <c r="A10" s="1">
        <v>8.0</v>
      </c>
      <c r="B10" s="1">
        <v>126.0</v>
      </c>
      <c r="C10" s="1">
        <v>69.0</v>
      </c>
      <c r="D10" s="1">
        <v>247.0</v>
      </c>
      <c r="E10" s="1">
        <v>273.0</v>
      </c>
      <c r="F10" s="1">
        <v>107.0</v>
      </c>
      <c r="G10" s="1">
        <v>15.0</v>
      </c>
      <c r="H10" s="1">
        <v>86.0</v>
      </c>
      <c r="I10" s="1">
        <v>7.0</v>
      </c>
      <c r="J10" s="1">
        <v>20.0</v>
      </c>
      <c r="K10" s="1">
        <v>105.0</v>
      </c>
      <c r="L10" s="1">
        <v>7.0</v>
      </c>
      <c r="M10" s="1">
        <v>2.0</v>
      </c>
      <c r="N10" s="1">
        <v>4.0</v>
      </c>
      <c r="O10" s="1">
        <v>0.0</v>
      </c>
    </row>
    <row r="11">
      <c r="A11" s="1">
        <v>9.0</v>
      </c>
      <c r="B11" s="1">
        <v>6.0</v>
      </c>
      <c r="C11" s="1">
        <v>56.0</v>
      </c>
      <c r="D11" s="1">
        <v>592.0</v>
      </c>
      <c r="E11" s="1">
        <v>163.0</v>
      </c>
      <c r="F11" s="1">
        <v>33.0</v>
      </c>
      <c r="G11" s="1">
        <v>2.0</v>
      </c>
      <c r="H11" s="1">
        <v>110.0</v>
      </c>
      <c r="I11" s="1">
        <v>7.0</v>
      </c>
      <c r="J11" s="1">
        <v>19.0</v>
      </c>
      <c r="K11" s="1">
        <v>100.0</v>
      </c>
      <c r="L11" s="1">
        <v>38.0</v>
      </c>
      <c r="M11" s="1">
        <v>15.0</v>
      </c>
      <c r="N11" s="1">
        <v>16.0</v>
      </c>
      <c r="O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</row>
    <row r="21">
      <c r="A21" s="1">
        <v>0.0</v>
      </c>
      <c r="B21" s="1" t="str">
        <f t="shared" ref="B21:O21" si="1">LEFT(B41,4)</f>
        <v>0.44</v>
      </c>
      <c r="C21" s="1" t="str">
        <f t="shared" si="1"/>
        <v>0.56</v>
      </c>
      <c r="D21" s="1" t="str">
        <f t="shared" si="1"/>
        <v>0.43</v>
      </c>
      <c r="E21" s="1" t="str">
        <f t="shared" si="1"/>
        <v>0.15</v>
      </c>
      <c r="F21" s="1" t="str">
        <f t="shared" si="1"/>
        <v>0.24</v>
      </c>
      <c r="G21" s="1" t="str">
        <f t="shared" si="1"/>
        <v>0.00</v>
      </c>
      <c r="H21" s="1" t="str">
        <f t="shared" si="1"/>
        <v>0.40</v>
      </c>
      <c r="I21" s="1" t="str">
        <f t="shared" si="1"/>
        <v/>
      </c>
      <c r="J21" s="1" t="str">
        <f t="shared" si="1"/>
        <v>0.58</v>
      </c>
      <c r="K21" s="1" t="str">
        <f t="shared" si="1"/>
        <v>0.49</v>
      </c>
      <c r="L21" s="1" t="str">
        <f t="shared" si="1"/>
        <v>0.00</v>
      </c>
      <c r="M21" s="1" t="str">
        <f t="shared" si="1"/>
        <v>0.33</v>
      </c>
      <c r="N21" s="1" t="str">
        <f t="shared" si="1"/>
        <v>0.00</v>
      </c>
      <c r="O21" s="1" t="str">
        <f t="shared" si="1"/>
        <v/>
      </c>
    </row>
    <row r="22">
      <c r="A22" s="1">
        <v>1.0</v>
      </c>
      <c r="B22" s="1" t="str">
        <f t="shared" ref="B22:O22" si="2">LEFT(B42,4)</f>
        <v>0.61</v>
      </c>
      <c r="C22" s="1" t="str">
        <f t="shared" si="2"/>
        <v>0.44</v>
      </c>
      <c r="D22" s="1" t="str">
        <f t="shared" si="2"/>
        <v>0.40</v>
      </c>
      <c r="E22" s="1" t="str">
        <f t="shared" si="2"/>
        <v>0.47</v>
      </c>
      <c r="F22" s="1" t="str">
        <f t="shared" si="2"/>
        <v>0.53</v>
      </c>
      <c r="G22" s="1" t="str">
        <f t="shared" si="2"/>
        <v>0.80</v>
      </c>
      <c r="H22" s="1" t="str">
        <f t="shared" si="2"/>
        <v>0.32</v>
      </c>
      <c r="I22" s="1" t="str">
        <f t="shared" si="2"/>
        <v>0.14</v>
      </c>
      <c r="J22" s="1" t="str">
        <f t="shared" si="2"/>
        <v>0.29</v>
      </c>
      <c r="K22" s="1" t="str">
        <f t="shared" si="2"/>
        <v>0.43</v>
      </c>
      <c r="L22" s="1" t="str">
        <f t="shared" si="2"/>
        <v>0.19</v>
      </c>
      <c r="M22" s="1" t="str">
        <f t="shared" si="2"/>
        <v>0.50</v>
      </c>
      <c r="N22" s="1" t="str">
        <f t="shared" si="2"/>
        <v>0.33</v>
      </c>
      <c r="O22" s="1" t="str">
        <f t="shared" si="2"/>
        <v>0.25</v>
      </c>
    </row>
    <row r="23">
      <c r="A23" s="1">
        <v>2.0</v>
      </c>
      <c r="B23" s="1" t="str">
        <f t="shared" ref="B23:O23" si="3">LEFT(B43,4)</f>
        <v>0.78</v>
      </c>
      <c r="C23" s="1" t="str">
        <f t="shared" si="3"/>
        <v>0.67</v>
      </c>
      <c r="D23" s="1" t="str">
        <f t="shared" si="3"/>
        <v>0.60</v>
      </c>
      <c r="E23" s="1" t="str">
        <f t="shared" si="3"/>
        <v>0.79</v>
      </c>
      <c r="F23" s="1" t="str">
        <f t="shared" si="3"/>
        <v>0.83</v>
      </c>
      <c r="G23" s="1" t="str">
        <f t="shared" si="3"/>
        <v>0.68</v>
      </c>
      <c r="H23" s="1" t="str">
        <f t="shared" si="3"/>
        <v>0.65</v>
      </c>
      <c r="I23" s="1" t="str">
        <f t="shared" si="3"/>
        <v>0.50</v>
      </c>
      <c r="J23" s="1" t="str">
        <f t="shared" si="3"/>
        <v>0.74</v>
      </c>
      <c r="K23" s="1" t="str">
        <f t="shared" si="3"/>
        <v>0.58</v>
      </c>
      <c r="L23" s="1" t="str">
        <f t="shared" si="3"/>
        <v>0.48</v>
      </c>
      <c r="M23" s="1" t="str">
        <f t="shared" si="3"/>
        <v>0.30</v>
      </c>
      <c r="N23" s="1" t="str">
        <f t="shared" si="3"/>
        <v>0.11</v>
      </c>
      <c r="O23" s="1" t="str">
        <f t="shared" si="3"/>
        <v>0.25</v>
      </c>
    </row>
    <row r="24">
      <c r="A24" s="1">
        <v>3.0</v>
      </c>
      <c r="B24" s="1" t="str">
        <f t="shared" ref="B24:O24" si="4">LEFT(B44,4)</f>
        <v>0.70</v>
      </c>
      <c r="C24" s="1" t="str">
        <f t="shared" si="4"/>
        <v>0.86</v>
      </c>
      <c r="D24" s="1" t="str">
        <f t="shared" si="4"/>
        <v>0.92</v>
      </c>
      <c r="E24" s="1" t="str">
        <f t="shared" si="4"/>
        <v>0.89</v>
      </c>
      <c r="F24" s="1" t="str">
        <f t="shared" si="4"/>
        <v>0.78</v>
      </c>
      <c r="G24" s="1" t="str">
        <f t="shared" si="4"/>
        <v>0.53</v>
      </c>
      <c r="H24" s="1" t="str">
        <f t="shared" si="4"/>
        <v>0.68</v>
      </c>
      <c r="I24" s="1" t="str">
        <f t="shared" si="4"/>
        <v>0.99</v>
      </c>
      <c r="J24" s="1" t="str">
        <f t="shared" si="4"/>
        <v>0.96</v>
      </c>
      <c r="K24" s="1" t="str">
        <f t="shared" si="4"/>
        <v>0.83</v>
      </c>
      <c r="L24" s="1" t="str">
        <f t="shared" si="4"/>
        <v>0.66</v>
      </c>
      <c r="M24" s="1" t="str">
        <f t="shared" si="4"/>
        <v>0.70</v>
      </c>
      <c r="N24" s="1" t="str">
        <f t="shared" si="4"/>
        <v>0.67</v>
      </c>
      <c r="O24" s="1" t="str">
        <f t="shared" si="4"/>
        <v>0.75</v>
      </c>
    </row>
    <row r="25">
      <c r="A25" s="1">
        <v>4.0</v>
      </c>
      <c r="B25" s="1" t="str">
        <f t="shared" ref="B25:O25" si="5">LEFT(B45,4)</f>
        <v>0.18</v>
      </c>
      <c r="C25" s="1" t="str">
        <f t="shared" si="5"/>
        <v>0.43</v>
      </c>
      <c r="D25" s="1" t="str">
        <f t="shared" si="5"/>
        <v>0.85</v>
      </c>
      <c r="E25" s="1" t="str">
        <f t="shared" si="5"/>
        <v>0.80</v>
      </c>
      <c r="F25" s="1" t="str">
        <f t="shared" si="5"/>
        <v>0.77</v>
      </c>
      <c r="G25" s="1" t="str">
        <f t="shared" si="5"/>
        <v>0.00</v>
      </c>
      <c r="H25" s="1" t="str">
        <f t="shared" si="5"/>
        <v>0.95</v>
      </c>
      <c r="I25" s="1" t="str">
        <f t="shared" si="5"/>
        <v>0.65</v>
      </c>
      <c r="J25" s="1" t="str">
        <f t="shared" si="5"/>
        <v>0.70</v>
      </c>
      <c r="K25" s="1" t="str">
        <f t="shared" si="5"/>
        <v>0.89</v>
      </c>
      <c r="L25" s="1" t="str">
        <f t="shared" si="5"/>
        <v>0.97</v>
      </c>
      <c r="M25" s="1" t="str">
        <f t="shared" si="5"/>
        <v>0.98</v>
      </c>
      <c r="N25" s="1" t="str">
        <f t="shared" si="5"/>
        <v>0.97</v>
      </c>
      <c r="O25" s="1" t="str">
        <f t="shared" si="5"/>
        <v>0.98</v>
      </c>
    </row>
    <row r="26">
      <c r="A26" s="1">
        <v>5.0</v>
      </c>
      <c r="B26" s="1" t="str">
        <f t="shared" ref="B26:O26" si="6">LEFT(B46,4)</f>
        <v>0.19</v>
      </c>
      <c r="C26" s="1" t="str">
        <f t="shared" si="6"/>
        <v>0.36</v>
      </c>
      <c r="D26" s="1" t="str">
        <f t="shared" si="6"/>
        <v>0.37</v>
      </c>
      <c r="E26" s="1" t="str">
        <f t="shared" si="6"/>
        <v>0.28</v>
      </c>
      <c r="F26" s="1" t="str">
        <f t="shared" si="6"/>
        <v>0.35</v>
      </c>
      <c r="G26" s="1" t="str">
        <f t="shared" si="6"/>
        <v>0.20</v>
      </c>
      <c r="H26" s="1" t="str">
        <f t="shared" si="6"/>
        <v>0.39</v>
      </c>
      <c r="I26" s="1" t="str">
        <f t="shared" si="6"/>
        <v>0.34</v>
      </c>
      <c r="J26" s="1" t="str">
        <f t="shared" si="6"/>
        <v>0.40</v>
      </c>
      <c r="K26" s="1" t="str">
        <f t="shared" si="6"/>
        <v>0.44</v>
      </c>
      <c r="L26" s="1" t="str">
        <f t="shared" si="6"/>
        <v>0.50</v>
      </c>
      <c r="M26" s="1" t="str">
        <f t="shared" si="6"/>
        <v>0.67</v>
      </c>
      <c r="N26" s="1" t="str">
        <f t="shared" si="6"/>
        <v>1.00</v>
      </c>
      <c r="O26" s="1" t="str">
        <f t="shared" si="6"/>
        <v/>
      </c>
    </row>
    <row r="27">
      <c r="A27" s="1">
        <v>6.0</v>
      </c>
      <c r="B27" s="1" t="str">
        <f t="shared" ref="B27:O27" si="7">LEFT(B47,4)</f>
        <v>0.25</v>
      </c>
      <c r="C27" s="1" t="str">
        <f t="shared" si="7"/>
        <v>0.45</v>
      </c>
      <c r="D27" s="1" t="str">
        <f t="shared" si="7"/>
        <v>0.25</v>
      </c>
      <c r="E27" s="1" t="str">
        <f t="shared" si="7"/>
        <v>0.00</v>
      </c>
      <c r="F27" s="1" t="str">
        <f t="shared" si="7"/>
        <v>0.00</v>
      </c>
      <c r="G27" s="1" t="str">
        <f t="shared" si="7"/>
        <v>0.21</v>
      </c>
      <c r="H27" s="1" t="str">
        <f t="shared" si="7"/>
        <v>0.20</v>
      </c>
      <c r="I27" s="1" t="str">
        <f t="shared" si="7"/>
        <v>0.50</v>
      </c>
      <c r="J27" s="1" t="str">
        <f t="shared" si="7"/>
        <v/>
      </c>
      <c r="K27" s="1" t="str">
        <f t="shared" si="7"/>
        <v>0.38</v>
      </c>
      <c r="L27" s="1" t="str">
        <f t="shared" si="7"/>
        <v>0.00</v>
      </c>
      <c r="M27" s="1" t="str">
        <f t="shared" si="7"/>
        <v/>
      </c>
      <c r="N27" s="1" t="str">
        <f t="shared" si="7"/>
        <v/>
      </c>
      <c r="O27" s="1" t="str">
        <f t="shared" si="7"/>
        <v>0.00</v>
      </c>
    </row>
    <row r="28">
      <c r="A28" s="1">
        <v>7.0</v>
      </c>
      <c r="B28" s="1" t="str">
        <f t="shared" ref="B28:O28" si="8">LEFT(B48,4)</f>
        <v>0.05</v>
      </c>
      <c r="C28" s="1" t="str">
        <f t="shared" si="8"/>
        <v>0.14</v>
      </c>
      <c r="D28" s="1" t="str">
        <f t="shared" si="8"/>
        <v>0.19</v>
      </c>
      <c r="E28" s="1" t="str">
        <f t="shared" si="8"/>
        <v>0.25</v>
      </c>
      <c r="F28" s="1" t="str">
        <f t="shared" si="8"/>
        <v>0.30</v>
      </c>
      <c r="G28" s="1" t="str">
        <f t="shared" si="8"/>
        <v>0.18</v>
      </c>
      <c r="H28" s="1" t="str">
        <f t="shared" si="8"/>
        <v>0.28</v>
      </c>
      <c r="I28" s="1" t="str">
        <f t="shared" si="8"/>
        <v>0.00</v>
      </c>
      <c r="J28" s="1" t="str">
        <f t="shared" si="8"/>
        <v>0.00</v>
      </c>
      <c r="K28" s="1" t="str">
        <f t="shared" si="8"/>
        <v>0.20</v>
      </c>
      <c r="L28" s="1" t="str">
        <f t="shared" si="8"/>
        <v>0.33</v>
      </c>
      <c r="M28" s="1" t="str">
        <f t="shared" si="8"/>
        <v>0.43</v>
      </c>
      <c r="N28" s="1" t="str">
        <f t="shared" si="8"/>
        <v>0.34</v>
      </c>
      <c r="O28" s="1" t="str">
        <f t="shared" si="8"/>
        <v>0.42</v>
      </c>
    </row>
    <row r="29">
      <c r="A29" s="1">
        <v>8.0</v>
      </c>
      <c r="B29" s="1" t="str">
        <f t="shared" ref="B29:O29" si="9">LEFT(B49,4)</f>
        <v>0.16</v>
      </c>
      <c r="C29" s="1" t="str">
        <f t="shared" si="9"/>
        <v>0.19</v>
      </c>
      <c r="D29" s="1" t="str">
        <f t="shared" si="9"/>
        <v>0.39</v>
      </c>
      <c r="E29" s="1" t="str">
        <f t="shared" si="9"/>
        <v>0.37</v>
      </c>
      <c r="F29" s="1" t="str">
        <f t="shared" si="9"/>
        <v>0.27</v>
      </c>
      <c r="G29" s="1" t="str">
        <f t="shared" si="9"/>
        <v>0.00</v>
      </c>
      <c r="H29" s="1" t="str">
        <f t="shared" si="9"/>
        <v>0.30</v>
      </c>
      <c r="I29" s="1" t="str">
        <f t="shared" si="9"/>
        <v>0.43</v>
      </c>
      <c r="J29" s="1" t="str">
        <f t="shared" si="9"/>
        <v>0.35</v>
      </c>
      <c r="K29" s="1" t="str">
        <f t="shared" si="9"/>
        <v>0.28</v>
      </c>
      <c r="L29" s="1" t="str">
        <f t="shared" si="9"/>
        <v>0.14</v>
      </c>
      <c r="M29" s="1" t="str">
        <f t="shared" si="9"/>
        <v>0.50</v>
      </c>
      <c r="N29" s="1" t="str">
        <f t="shared" si="9"/>
        <v>0.50</v>
      </c>
      <c r="O29" s="1" t="str">
        <f t="shared" si="9"/>
        <v/>
      </c>
    </row>
    <row r="30">
      <c r="A30" s="1">
        <v>9.0</v>
      </c>
      <c r="B30" s="1" t="str">
        <f t="shared" ref="B30:O30" si="10">LEFT(B50,4)</f>
        <v>0.00</v>
      </c>
      <c r="C30" s="1" t="str">
        <f t="shared" si="10"/>
        <v>0.39</v>
      </c>
      <c r="D30" s="1" t="str">
        <f t="shared" si="10"/>
        <v>0.53</v>
      </c>
      <c r="E30" s="1" t="str">
        <f t="shared" si="10"/>
        <v>0.55</v>
      </c>
      <c r="F30" s="1" t="str">
        <f t="shared" si="10"/>
        <v>0.39</v>
      </c>
      <c r="G30" s="1" t="str">
        <f t="shared" si="10"/>
        <v>0.00</v>
      </c>
      <c r="H30" s="1" t="str">
        <f t="shared" si="10"/>
        <v>0.49</v>
      </c>
      <c r="I30" s="1" t="str">
        <f t="shared" si="10"/>
        <v>0.43</v>
      </c>
      <c r="J30" s="1" t="str">
        <f t="shared" si="10"/>
        <v>0.53</v>
      </c>
      <c r="K30" s="1" t="str">
        <f t="shared" si="10"/>
        <v>0.53</v>
      </c>
      <c r="L30" s="1" t="str">
        <f t="shared" si="10"/>
        <v>0.53</v>
      </c>
      <c r="M30" s="1" t="str">
        <f t="shared" si="10"/>
        <v>0.33</v>
      </c>
      <c r="N30" s="1" t="str">
        <f t="shared" si="10"/>
        <v>0.12</v>
      </c>
      <c r="O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</row>
    <row r="41">
      <c r="A41" s="1">
        <v>0.0</v>
      </c>
      <c r="B41" s="1" t="s">
        <v>1045</v>
      </c>
      <c r="C41" s="1" t="s">
        <v>297</v>
      </c>
      <c r="D41" s="1" t="s">
        <v>1239</v>
      </c>
      <c r="E41" s="1" t="s">
        <v>1990</v>
      </c>
      <c r="F41" s="1" t="s">
        <v>1554</v>
      </c>
      <c r="G41" s="1" t="s">
        <v>56</v>
      </c>
      <c r="H41" s="1" t="s">
        <v>72</v>
      </c>
      <c r="J41" s="1" t="s">
        <v>295</v>
      </c>
      <c r="K41" s="1" t="s">
        <v>1991</v>
      </c>
      <c r="L41" s="1" t="s">
        <v>83</v>
      </c>
      <c r="M41" s="1" t="s">
        <v>469</v>
      </c>
      <c r="N41" s="1" t="s">
        <v>83</v>
      </c>
    </row>
    <row r="42">
      <c r="A42" s="1">
        <v>1.0</v>
      </c>
      <c r="B42" s="1" t="s">
        <v>507</v>
      </c>
      <c r="C42" s="1" t="s">
        <v>1618</v>
      </c>
      <c r="D42" s="1" t="s">
        <v>1351</v>
      </c>
      <c r="E42" s="1" t="s">
        <v>270</v>
      </c>
      <c r="F42" s="1" t="s">
        <v>135</v>
      </c>
      <c r="G42" s="1" t="s">
        <v>209</v>
      </c>
      <c r="H42" s="1" t="s">
        <v>1272</v>
      </c>
      <c r="I42" s="1" t="s">
        <v>642</v>
      </c>
      <c r="J42" s="1" t="s">
        <v>779</v>
      </c>
      <c r="K42" s="1" t="s">
        <v>1387</v>
      </c>
      <c r="L42" s="1" t="s">
        <v>1949</v>
      </c>
      <c r="M42" s="1" t="s">
        <v>230</v>
      </c>
      <c r="N42" s="1" t="s">
        <v>469</v>
      </c>
      <c r="O42" s="1" t="s">
        <v>599</v>
      </c>
    </row>
    <row r="43">
      <c r="A43" s="1">
        <v>2.0</v>
      </c>
      <c r="B43" s="1" t="s">
        <v>87</v>
      </c>
      <c r="C43" s="1" t="s">
        <v>282</v>
      </c>
      <c r="D43" s="1" t="s">
        <v>576</v>
      </c>
      <c r="E43" s="1" t="s">
        <v>429</v>
      </c>
      <c r="F43" s="1" t="s">
        <v>488</v>
      </c>
      <c r="G43" s="1" t="s">
        <v>430</v>
      </c>
      <c r="H43" s="1" t="s">
        <v>462</v>
      </c>
      <c r="I43" s="1" t="s">
        <v>118</v>
      </c>
      <c r="J43" s="1" t="s">
        <v>595</v>
      </c>
      <c r="K43" s="1" t="s">
        <v>1219</v>
      </c>
      <c r="L43" s="1" t="s">
        <v>1992</v>
      </c>
      <c r="M43" s="1" t="s">
        <v>643</v>
      </c>
      <c r="N43" s="1" t="s">
        <v>732</v>
      </c>
      <c r="O43" s="1" t="s">
        <v>409</v>
      </c>
    </row>
    <row r="44">
      <c r="A44" s="1">
        <v>3.0</v>
      </c>
      <c r="B44" s="1" t="s">
        <v>203</v>
      </c>
      <c r="C44" s="1" t="s">
        <v>200</v>
      </c>
      <c r="D44" s="1" t="s">
        <v>171</v>
      </c>
      <c r="E44" s="1" t="s">
        <v>363</v>
      </c>
      <c r="F44" s="1" t="s">
        <v>115</v>
      </c>
      <c r="G44" s="1" t="s">
        <v>135</v>
      </c>
      <c r="H44" s="1" t="s">
        <v>194</v>
      </c>
      <c r="I44" s="1" t="s">
        <v>1004</v>
      </c>
      <c r="J44" s="1" t="s">
        <v>196</v>
      </c>
      <c r="K44" s="1" t="s">
        <v>1487</v>
      </c>
      <c r="L44" s="1" t="s">
        <v>139</v>
      </c>
      <c r="M44" s="1" t="s">
        <v>1127</v>
      </c>
      <c r="N44" s="1" t="s">
        <v>512</v>
      </c>
      <c r="O44" s="1" t="s">
        <v>193</v>
      </c>
    </row>
    <row r="45">
      <c r="A45" s="1">
        <v>4.0</v>
      </c>
      <c r="B45" s="1" t="s">
        <v>524</v>
      </c>
      <c r="C45" s="1" t="s">
        <v>274</v>
      </c>
      <c r="D45" s="1" t="s">
        <v>985</v>
      </c>
      <c r="E45" s="1" t="s">
        <v>483</v>
      </c>
      <c r="F45" s="1" t="s">
        <v>950</v>
      </c>
      <c r="G45" s="1" t="s">
        <v>134</v>
      </c>
      <c r="H45" s="1" t="s">
        <v>356</v>
      </c>
      <c r="I45" s="1" t="s">
        <v>1993</v>
      </c>
      <c r="J45" s="1" t="s">
        <v>1994</v>
      </c>
      <c r="K45" s="1" t="s">
        <v>1308</v>
      </c>
      <c r="L45" s="1" t="s">
        <v>497</v>
      </c>
      <c r="M45" s="1" t="s">
        <v>1075</v>
      </c>
      <c r="N45" s="1" t="s">
        <v>216</v>
      </c>
      <c r="O45" s="1" t="s">
        <v>1995</v>
      </c>
    </row>
    <row r="46">
      <c r="A46" s="1">
        <v>5.0</v>
      </c>
      <c r="B46" s="1" t="s">
        <v>1996</v>
      </c>
      <c r="C46" s="1" t="s">
        <v>250</v>
      </c>
      <c r="D46" s="1" t="s">
        <v>846</v>
      </c>
      <c r="E46" s="1" t="s">
        <v>1997</v>
      </c>
      <c r="F46" s="1" t="s">
        <v>393</v>
      </c>
      <c r="G46" s="1" t="s">
        <v>1023</v>
      </c>
      <c r="H46" s="1" t="s">
        <v>239</v>
      </c>
      <c r="I46" s="1" t="s">
        <v>1998</v>
      </c>
      <c r="J46" s="1" t="s">
        <v>1000</v>
      </c>
      <c r="K46" s="1" t="s">
        <v>1306</v>
      </c>
      <c r="L46" s="1" t="s">
        <v>188</v>
      </c>
      <c r="M46" s="1" t="s">
        <v>512</v>
      </c>
      <c r="N46" s="1" t="s">
        <v>144</v>
      </c>
    </row>
    <row r="47">
      <c r="A47" s="1">
        <v>6.0</v>
      </c>
      <c r="B47" s="1" t="s">
        <v>1999</v>
      </c>
      <c r="C47" s="1" t="s">
        <v>782</v>
      </c>
      <c r="D47" s="1" t="s">
        <v>244</v>
      </c>
      <c r="E47" s="1" t="s">
        <v>262</v>
      </c>
      <c r="F47" s="1" t="s">
        <v>1149</v>
      </c>
      <c r="G47" s="1" t="s">
        <v>1468</v>
      </c>
      <c r="H47" s="1" t="s">
        <v>1722</v>
      </c>
      <c r="I47" s="1" t="s">
        <v>188</v>
      </c>
      <c r="K47" s="1" t="s">
        <v>1153</v>
      </c>
      <c r="L47" s="1" t="s">
        <v>262</v>
      </c>
      <c r="O47" s="1" t="s">
        <v>56</v>
      </c>
    </row>
    <row r="48">
      <c r="A48" s="1">
        <v>7.0</v>
      </c>
      <c r="B48" s="1" t="s">
        <v>2000</v>
      </c>
      <c r="C48" s="1" t="s">
        <v>1168</v>
      </c>
      <c r="D48" s="1" t="s">
        <v>2001</v>
      </c>
      <c r="E48" s="1" t="s">
        <v>1390</v>
      </c>
      <c r="F48" s="1" t="s">
        <v>2002</v>
      </c>
      <c r="G48" s="1" t="s">
        <v>1443</v>
      </c>
      <c r="H48" s="1" t="s">
        <v>2003</v>
      </c>
      <c r="I48" s="1" t="s">
        <v>56</v>
      </c>
      <c r="J48" s="1" t="s">
        <v>106</v>
      </c>
      <c r="K48" s="1" t="s">
        <v>2004</v>
      </c>
      <c r="L48" s="1" t="s">
        <v>1706</v>
      </c>
      <c r="M48" s="1" t="s">
        <v>1614</v>
      </c>
      <c r="N48" s="1" t="s">
        <v>61</v>
      </c>
      <c r="O48" s="1" t="s">
        <v>533</v>
      </c>
    </row>
    <row r="49">
      <c r="A49" s="1">
        <v>8.0</v>
      </c>
      <c r="B49" s="1" t="s">
        <v>2005</v>
      </c>
      <c r="C49" s="1" t="s">
        <v>2006</v>
      </c>
      <c r="D49" s="1" t="s">
        <v>97</v>
      </c>
      <c r="E49" s="1" t="s">
        <v>845</v>
      </c>
      <c r="F49" s="1" t="s">
        <v>1087</v>
      </c>
      <c r="G49" s="1" t="s">
        <v>262</v>
      </c>
      <c r="H49" s="1" t="s">
        <v>884</v>
      </c>
      <c r="I49" s="1" t="s">
        <v>76</v>
      </c>
      <c r="J49" s="1" t="s">
        <v>849</v>
      </c>
      <c r="K49" s="1" t="s">
        <v>2007</v>
      </c>
      <c r="L49" s="1" t="s">
        <v>264</v>
      </c>
      <c r="M49" s="1" t="s">
        <v>410</v>
      </c>
      <c r="N49" s="1" t="s">
        <v>410</v>
      </c>
    </row>
    <row r="50">
      <c r="A50" s="1">
        <v>9.0</v>
      </c>
      <c r="B50" s="1" t="s">
        <v>262</v>
      </c>
      <c r="C50" s="1" t="s">
        <v>431</v>
      </c>
      <c r="D50" s="1" t="s">
        <v>1464</v>
      </c>
      <c r="E50" s="1" t="s">
        <v>594</v>
      </c>
      <c r="F50" s="1" t="s">
        <v>2008</v>
      </c>
      <c r="G50" s="1" t="s">
        <v>134</v>
      </c>
      <c r="H50" s="1" t="s">
        <v>413</v>
      </c>
      <c r="I50" s="1" t="s">
        <v>2009</v>
      </c>
      <c r="J50" s="1" t="s">
        <v>113</v>
      </c>
      <c r="K50" s="1" t="s">
        <v>102</v>
      </c>
      <c r="L50" s="1" t="s">
        <v>113</v>
      </c>
      <c r="M50" s="1" t="s">
        <v>2010</v>
      </c>
      <c r="N50" s="1" t="s">
        <v>180</v>
      </c>
      <c r="O50" s="1" t="s">
        <v>56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</row>
    <row r="2">
      <c r="A2" s="1">
        <v>0.0</v>
      </c>
      <c r="B2" s="1">
        <v>256.0</v>
      </c>
      <c r="C2" s="1">
        <v>443.0</v>
      </c>
      <c r="D2" s="1">
        <v>90.0</v>
      </c>
      <c r="E2" s="1">
        <v>24.0</v>
      </c>
      <c r="F2" s="1">
        <v>18.0</v>
      </c>
      <c r="G2" s="1">
        <v>5.0</v>
      </c>
      <c r="H2" s="1">
        <v>71.0</v>
      </c>
      <c r="I2" s="1">
        <v>3.0</v>
      </c>
      <c r="J2" s="1">
        <v>6.0</v>
      </c>
      <c r="K2" s="1">
        <v>76.0</v>
      </c>
      <c r="L2" s="1">
        <v>0.0</v>
      </c>
      <c r="M2" s="1">
        <v>3.0</v>
      </c>
      <c r="N2" s="1">
        <v>1.0</v>
      </c>
      <c r="O2" s="1">
        <v>0.0</v>
      </c>
    </row>
    <row r="3">
      <c r="A3" s="1">
        <v>1.0</v>
      </c>
      <c r="B3" s="1">
        <v>2226.0</v>
      </c>
      <c r="C3" s="1">
        <v>268.0</v>
      </c>
      <c r="D3" s="1">
        <v>200.0</v>
      </c>
      <c r="E3" s="1">
        <v>1046.0</v>
      </c>
      <c r="F3" s="1">
        <v>1286.0</v>
      </c>
      <c r="G3" s="1">
        <v>4703.0</v>
      </c>
      <c r="H3" s="1">
        <v>73.0</v>
      </c>
      <c r="I3" s="1">
        <v>4.0</v>
      </c>
      <c r="J3" s="1">
        <v>23.0</v>
      </c>
      <c r="K3" s="1">
        <v>127.0</v>
      </c>
      <c r="L3" s="1">
        <v>39.0</v>
      </c>
      <c r="M3" s="1">
        <v>13.0</v>
      </c>
      <c r="N3" s="1">
        <v>39.0</v>
      </c>
      <c r="O3" s="1">
        <v>4.0</v>
      </c>
    </row>
    <row r="4">
      <c r="A4" s="1">
        <v>2.0</v>
      </c>
      <c r="B4" s="1">
        <v>11182.0</v>
      </c>
      <c r="C4" s="1">
        <v>1852.0</v>
      </c>
      <c r="D4" s="1">
        <v>765.0</v>
      </c>
      <c r="E4" s="1">
        <v>4177.0</v>
      </c>
      <c r="F4" s="1">
        <v>3827.0</v>
      </c>
      <c r="G4" s="1">
        <v>2315.0</v>
      </c>
      <c r="H4" s="1">
        <v>582.0</v>
      </c>
      <c r="I4" s="1">
        <v>92.0</v>
      </c>
      <c r="J4" s="1">
        <v>448.0</v>
      </c>
      <c r="K4" s="1">
        <v>244.0</v>
      </c>
      <c r="L4" s="1">
        <v>46.0</v>
      </c>
      <c r="M4" s="1">
        <v>6.0</v>
      </c>
      <c r="N4" s="1">
        <v>18.0</v>
      </c>
      <c r="O4" s="1">
        <v>3.0</v>
      </c>
    </row>
    <row r="5">
      <c r="A5" s="1">
        <v>3.0</v>
      </c>
      <c r="B5" s="1">
        <v>4657.0</v>
      </c>
      <c r="C5" s="1">
        <v>6763.0</v>
      </c>
      <c r="D5" s="1">
        <v>13628.0</v>
      </c>
      <c r="E5" s="1">
        <v>12121.0</v>
      </c>
      <c r="F5" s="1">
        <v>2547.0</v>
      </c>
      <c r="G5" s="1">
        <v>717.0</v>
      </c>
      <c r="H5" s="1">
        <v>309.0</v>
      </c>
      <c r="I5" s="1">
        <v>11186.0</v>
      </c>
      <c r="J5" s="1">
        <v>5562.0</v>
      </c>
      <c r="K5" s="1">
        <v>1404.0</v>
      </c>
      <c r="L5" s="1">
        <v>78.0</v>
      </c>
      <c r="M5" s="1">
        <v>16.0</v>
      </c>
      <c r="N5" s="1">
        <v>10.0</v>
      </c>
      <c r="O5" s="1">
        <v>3.0</v>
      </c>
    </row>
    <row r="6">
      <c r="A6" s="1">
        <v>4.0</v>
      </c>
      <c r="B6" s="1">
        <v>12.0</v>
      </c>
      <c r="C6" s="1">
        <v>31.0</v>
      </c>
      <c r="D6" s="1">
        <v>3112.0</v>
      </c>
      <c r="E6" s="1">
        <v>1987.0</v>
      </c>
      <c r="F6" s="1">
        <v>864.0</v>
      </c>
      <c r="G6" s="1">
        <v>3.0</v>
      </c>
      <c r="H6" s="1">
        <v>5919.0</v>
      </c>
      <c r="I6" s="1">
        <v>19.0</v>
      </c>
      <c r="J6" s="1">
        <v>34.0</v>
      </c>
      <c r="K6" s="1">
        <v>1562.0</v>
      </c>
      <c r="L6" s="1">
        <v>5223.0</v>
      </c>
      <c r="M6" s="1">
        <v>3686.0</v>
      </c>
      <c r="N6" s="1">
        <v>3167.0</v>
      </c>
      <c r="O6" s="1">
        <v>1254.0</v>
      </c>
    </row>
    <row r="7">
      <c r="A7" s="1">
        <v>5.0</v>
      </c>
      <c r="B7" s="1">
        <v>137.0</v>
      </c>
      <c r="C7" s="1">
        <v>471.0</v>
      </c>
      <c r="D7" s="1">
        <v>556.0</v>
      </c>
      <c r="E7" s="1">
        <v>85.0</v>
      </c>
      <c r="F7" s="1">
        <v>31.0</v>
      </c>
      <c r="G7" s="1">
        <v>51.0</v>
      </c>
      <c r="H7" s="1">
        <v>58.0</v>
      </c>
      <c r="I7" s="1">
        <v>40.0</v>
      </c>
      <c r="J7" s="1">
        <v>57.0</v>
      </c>
      <c r="K7" s="1">
        <v>106.0</v>
      </c>
      <c r="L7" s="1">
        <v>15.0</v>
      </c>
      <c r="M7" s="1">
        <v>0.0</v>
      </c>
      <c r="N7" s="1">
        <v>4.0</v>
      </c>
      <c r="O7" s="1">
        <v>0.0</v>
      </c>
    </row>
    <row r="8">
      <c r="A8" s="1">
        <v>6.0</v>
      </c>
      <c r="B8" s="1">
        <v>158.0</v>
      </c>
      <c r="C8" s="1">
        <v>78.0</v>
      </c>
      <c r="D8" s="1">
        <v>12.0</v>
      </c>
      <c r="E8" s="1">
        <v>9.0</v>
      </c>
      <c r="F8" s="1">
        <v>12.0</v>
      </c>
      <c r="G8" s="1">
        <v>14.0</v>
      </c>
      <c r="H8" s="1">
        <v>38.0</v>
      </c>
      <c r="I8" s="1">
        <v>0.0</v>
      </c>
      <c r="J8" s="1">
        <v>0.0</v>
      </c>
      <c r="K8" s="1">
        <v>10.0</v>
      </c>
      <c r="L8" s="1">
        <v>10.0</v>
      </c>
      <c r="M8" s="1">
        <v>1.0</v>
      </c>
      <c r="N8" s="1">
        <v>2.0</v>
      </c>
      <c r="O8" s="1">
        <v>2.0</v>
      </c>
    </row>
    <row r="9">
      <c r="A9" s="1">
        <v>7.0</v>
      </c>
      <c r="B9" s="1">
        <v>32.0</v>
      </c>
      <c r="C9" s="1">
        <v>101.0</v>
      </c>
      <c r="D9" s="1">
        <v>166.0</v>
      </c>
      <c r="E9" s="1">
        <v>178.0</v>
      </c>
      <c r="F9" s="1">
        <v>151.0</v>
      </c>
      <c r="G9" s="1">
        <v>138.0</v>
      </c>
      <c r="H9" s="1">
        <v>98.0</v>
      </c>
      <c r="I9" s="1">
        <v>2.0</v>
      </c>
      <c r="J9" s="1">
        <v>4.0</v>
      </c>
      <c r="K9" s="1">
        <v>50.0</v>
      </c>
      <c r="L9" s="1">
        <v>55.0</v>
      </c>
      <c r="M9" s="1">
        <v>38.0</v>
      </c>
      <c r="N9" s="1">
        <v>65.0</v>
      </c>
      <c r="O9" s="1">
        <v>6.0</v>
      </c>
    </row>
    <row r="10">
      <c r="A10" s="1">
        <v>8.0</v>
      </c>
      <c r="B10" s="1">
        <v>156.0</v>
      </c>
      <c r="C10" s="1">
        <v>71.0</v>
      </c>
      <c r="D10" s="1">
        <v>294.0</v>
      </c>
      <c r="E10" s="1">
        <v>294.0</v>
      </c>
      <c r="F10" s="1">
        <v>143.0</v>
      </c>
      <c r="G10" s="1">
        <v>24.0</v>
      </c>
      <c r="H10" s="1">
        <v>92.0</v>
      </c>
      <c r="I10" s="1">
        <v>10.0</v>
      </c>
      <c r="J10" s="1">
        <v>19.0</v>
      </c>
      <c r="K10" s="1">
        <v>91.0</v>
      </c>
      <c r="L10" s="1">
        <v>13.0</v>
      </c>
      <c r="M10" s="1">
        <v>4.0</v>
      </c>
      <c r="N10" s="1">
        <v>1.0</v>
      </c>
      <c r="O10" s="1">
        <v>0.0</v>
      </c>
    </row>
    <row r="11">
      <c r="A11" s="1">
        <v>9.0</v>
      </c>
      <c r="B11" s="1">
        <v>6.0</v>
      </c>
      <c r="C11" s="1">
        <v>47.0</v>
      </c>
      <c r="D11" s="1">
        <v>644.0</v>
      </c>
      <c r="E11" s="1">
        <v>197.0</v>
      </c>
      <c r="F11" s="1">
        <v>35.0</v>
      </c>
      <c r="G11" s="1">
        <v>2.0</v>
      </c>
      <c r="H11" s="1">
        <v>120.0</v>
      </c>
      <c r="I11" s="1">
        <v>8.0</v>
      </c>
      <c r="J11" s="1">
        <v>12.0</v>
      </c>
      <c r="K11" s="1">
        <v>113.0</v>
      </c>
      <c r="L11" s="1">
        <v>49.0</v>
      </c>
      <c r="M11" s="1">
        <v>11.0</v>
      </c>
      <c r="N11" s="1">
        <v>24.0</v>
      </c>
      <c r="O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</row>
    <row r="21">
      <c r="A21" s="1">
        <v>0.0</v>
      </c>
      <c r="B21" s="1" t="str">
        <f t="shared" ref="B21:O21" si="1">LEFT(B41,4)</f>
        <v>0.38</v>
      </c>
      <c r="C21" s="1" t="str">
        <f t="shared" si="1"/>
        <v>0.57</v>
      </c>
      <c r="D21" s="1" t="str">
        <f t="shared" si="1"/>
        <v>0.34</v>
      </c>
      <c r="E21" s="1" t="str">
        <f t="shared" si="1"/>
        <v>0.42</v>
      </c>
      <c r="F21" s="1" t="str">
        <f t="shared" si="1"/>
        <v>0.17</v>
      </c>
      <c r="G21" s="1" t="str">
        <f t="shared" si="1"/>
        <v>0.00</v>
      </c>
      <c r="H21" s="1" t="str">
        <f t="shared" si="1"/>
        <v>0.48</v>
      </c>
      <c r="I21" s="1" t="str">
        <f t="shared" si="1"/>
        <v>0.33</v>
      </c>
      <c r="J21" s="1" t="str">
        <f t="shared" si="1"/>
        <v>0.33</v>
      </c>
      <c r="K21" s="1" t="str">
        <f t="shared" si="1"/>
        <v>0.53</v>
      </c>
      <c r="L21" s="1" t="str">
        <f t="shared" si="1"/>
        <v/>
      </c>
      <c r="M21" s="1" t="str">
        <f t="shared" si="1"/>
        <v>0.00</v>
      </c>
      <c r="N21" s="1" t="str">
        <f t="shared" si="1"/>
        <v>0.00</v>
      </c>
      <c r="O21" s="1" t="str">
        <f t="shared" si="1"/>
        <v/>
      </c>
    </row>
    <row r="22">
      <c r="A22" s="1">
        <v>1.0</v>
      </c>
      <c r="B22" s="1" t="str">
        <f t="shared" ref="B22:O22" si="2">LEFT(B42,4)</f>
        <v>0.63</v>
      </c>
      <c r="C22" s="1" t="str">
        <f t="shared" si="2"/>
        <v>0.49</v>
      </c>
      <c r="D22" s="1" t="str">
        <f t="shared" si="2"/>
        <v>0.41</v>
      </c>
      <c r="E22" s="1" t="str">
        <f t="shared" si="2"/>
        <v>0.45</v>
      </c>
      <c r="F22" s="1" t="str">
        <f t="shared" si="2"/>
        <v>0.52</v>
      </c>
      <c r="G22" s="1" t="str">
        <f t="shared" si="2"/>
        <v>0.79</v>
      </c>
      <c r="H22" s="1" t="str">
        <f t="shared" si="2"/>
        <v>0.23</v>
      </c>
      <c r="I22" s="1" t="str">
        <f t="shared" si="2"/>
        <v>0.00</v>
      </c>
      <c r="J22" s="1" t="str">
        <f t="shared" si="2"/>
        <v>0.26</v>
      </c>
      <c r="K22" s="1" t="str">
        <f t="shared" si="2"/>
        <v>0.39</v>
      </c>
      <c r="L22" s="1" t="str">
        <f t="shared" si="2"/>
        <v>0.31</v>
      </c>
      <c r="M22" s="1" t="str">
        <f t="shared" si="2"/>
        <v>0.38</v>
      </c>
      <c r="N22" s="1" t="str">
        <f t="shared" si="2"/>
        <v>0.28</v>
      </c>
      <c r="O22" s="1" t="str">
        <f t="shared" si="2"/>
        <v>0.25</v>
      </c>
    </row>
    <row r="23">
      <c r="A23" s="1">
        <v>2.0</v>
      </c>
      <c r="B23" s="1" t="str">
        <f t="shared" ref="B23:O23" si="3">LEFT(B43,4)</f>
        <v>0.78</v>
      </c>
      <c r="C23" s="1" t="str">
        <f t="shared" si="3"/>
        <v>0.68</v>
      </c>
      <c r="D23" s="1" t="str">
        <f t="shared" si="3"/>
        <v>0.57</v>
      </c>
      <c r="E23" s="1" t="str">
        <f t="shared" si="3"/>
        <v>0.77</v>
      </c>
      <c r="F23" s="1" t="str">
        <f t="shared" si="3"/>
        <v>0.83</v>
      </c>
      <c r="G23" s="1" t="str">
        <f t="shared" si="3"/>
        <v>0.68</v>
      </c>
      <c r="H23" s="1" t="str">
        <f t="shared" si="3"/>
        <v>0.66</v>
      </c>
      <c r="I23" s="1" t="str">
        <f t="shared" si="3"/>
        <v>0.52</v>
      </c>
      <c r="J23" s="1" t="str">
        <f t="shared" si="3"/>
        <v>0.69</v>
      </c>
      <c r="K23" s="1" t="str">
        <f t="shared" si="3"/>
        <v>0.62</v>
      </c>
      <c r="L23" s="1" t="str">
        <f t="shared" si="3"/>
        <v>0.48</v>
      </c>
      <c r="M23" s="1" t="str">
        <f t="shared" si="3"/>
        <v>0.33</v>
      </c>
      <c r="N23" s="1" t="str">
        <f t="shared" si="3"/>
        <v>0.39</v>
      </c>
      <c r="O23" s="1" t="str">
        <f t="shared" si="3"/>
        <v>0.33</v>
      </c>
    </row>
    <row r="24">
      <c r="A24" s="1">
        <v>3.0</v>
      </c>
      <c r="B24" s="1" t="str">
        <f t="shared" ref="B24:O24" si="4">LEFT(B44,4)</f>
        <v>0.70</v>
      </c>
      <c r="C24" s="1" t="str">
        <f t="shared" si="4"/>
        <v>0.86</v>
      </c>
      <c r="D24" s="1" t="str">
        <f t="shared" si="4"/>
        <v>0.92</v>
      </c>
      <c r="E24" s="1" t="str">
        <f t="shared" si="4"/>
        <v>0.88</v>
      </c>
      <c r="F24" s="1" t="str">
        <f t="shared" si="4"/>
        <v>0.80</v>
      </c>
      <c r="G24" s="1" t="str">
        <f t="shared" si="4"/>
        <v>0.52</v>
      </c>
      <c r="H24" s="1" t="str">
        <f t="shared" si="4"/>
        <v>0.74</v>
      </c>
      <c r="I24" s="1" t="str">
        <f t="shared" si="4"/>
        <v>0.99</v>
      </c>
      <c r="J24" s="1" t="str">
        <f t="shared" si="4"/>
        <v>0.96</v>
      </c>
      <c r="K24" s="1" t="str">
        <f t="shared" si="4"/>
        <v>0.87</v>
      </c>
      <c r="L24" s="1" t="str">
        <f t="shared" si="4"/>
        <v>0.73</v>
      </c>
      <c r="M24" s="1" t="str">
        <f t="shared" si="4"/>
        <v>0.69</v>
      </c>
      <c r="N24" s="1" t="str">
        <f t="shared" si="4"/>
        <v>0.70</v>
      </c>
      <c r="O24" s="1" t="str">
        <f t="shared" si="4"/>
        <v>0.33</v>
      </c>
    </row>
    <row r="25">
      <c r="A25" s="1">
        <v>4.0</v>
      </c>
      <c r="B25" s="1" t="str">
        <f t="shared" ref="B25:O25" si="5">LEFT(B45,4)</f>
        <v>0.08</v>
      </c>
      <c r="C25" s="1" t="str">
        <f t="shared" si="5"/>
        <v>0.42</v>
      </c>
      <c r="D25" s="1" t="str">
        <f t="shared" si="5"/>
        <v>0.85</v>
      </c>
      <c r="E25" s="1" t="str">
        <f t="shared" si="5"/>
        <v>0.79</v>
      </c>
      <c r="F25" s="1" t="str">
        <f t="shared" si="5"/>
        <v>0.75</v>
      </c>
      <c r="G25" s="1" t="str">
        <f t="shared" si="5"/>
        <v>0.00</v>
      </c>
      <c r="H25" s="1" t="str">
        <f t="shared" si="5"/>
        <v>0.94</v>
      </c>
      <c r="I25" s="1" t="str">
        <f t="shared" si="5"/>
        <v>0.79</v>
      </c>
      <c r="J25" s="1" t="str">
        <f t="shared" si="5"/>
        <v>0.68</v>
      </c>
      <c r="K25" s="1" t="str">
        <f t="shared" si="5"/>
        <v>0.88</v>
      </c>
      <c r="L25" s="1" t="str">
        <f t="shared" si="5"/>
        <v>0.97</v>
      </c>
      <c r="M25" s="1" t="str">
        <f t="shared" si="5"/>
        <v>0.98</v>
      </c>
      <c r="N25" s="1" t="str">
        <f t="shared" si="5"/>
        <v>0.96</v>
      </c>
      <c r="O25" s="1" t="str">
        <f t="shared" si="5"/>
        <v>0.98</v>
      </c>
    </row>
    <row r="26">
      <c r="A26" s="1">
        <v>5.0</v>
      </c>
      <c r="B26" s="1" t="str">
        <f t="shared" ref="B26:O26" si="6">LEFT(B46,4)</f>
        <v>0.18</v>
      </c>
      <c r="C26" s="1" t="str">
        <f t="shared" si="6"/>
        <v>0.38</v>
      </c>
      <c r="D26" s="1" t="str">
        <f t="shared" si="6"/>
        <v>0.40</v>
      </c>
      <c r="E26" s="1" t="str">
        <f t="shared" si="6"/>
        <v>0.27</v>
      </c>
      <c r="F26" s="1" t="str">
        <f t="shared" si="6"/>
        <v>0.35</v>
      </c>
      <c r="G26" s="1" t="str">
        <f t="shared" si="6"/>
        <v>0.25</v>
      </c>
      <c r="H26" s="1" t="str">
        <f t="shared" si="6"/>
        <v>0.36</v>
      </c>
      <c r="I26" s="1" t="str">
        <f t="shared" si="6"/>
        <v>0.30</v>
      </c>
      <c r="J26" s="1" t="str">
        <f t="shared" si="6"/>
        <v>0.39</v>
      </c>
      <c r="K26" s="1" t="str">
        <f t="shared" si="6"/>
        <v>0.42</v>
      </c>
      <c r="L26" s="1" t="str">
        <f t="shared" si="6"/>
        <v>0.13</v>
      </c>
      <c r="M26" s="1" t="str">
        <f t="shared" si="6"/>
        <v/>
      </c>
      <c r="N26" s="1" t="str">
        <f t="shared" si="6"/>
        <v>0.25</v>
      </c>
      <c r="O26" s="1" t="str">
        <f t="shared" si="6"/>
        <v/>
      </c>
    </row>
    <row r="27">
      <c r="A27" s="1">
        <v>6.0</v>
      </c>
      <c r="B27" s="1" t="str">
        <f t="shared" ref="B27:O27" si="7">LEFT(B47,4)</f>
        <v>0.27</v>
      </c>
      <c r="C27" s="1" t="str">
        <f t="shared" si="7"/>
        <v>0.38</v>
      </c>
      <c r="D27" s="1" t="str">
        <f t="shared" si="7"/>
        <v>0.00</v>
      </c>
      <c r="E27" s="1" t="str">
        <f t="shared" si="7"/>
        <v>0.22</v>
      </c>
      <c r="F27" s="1" t="str">
        <f t="shared" si="7"/>
        <v>0.25</v>
      </c>
      <c r="G27" s="1" t="str">
        <f t="shared" si="7"/>
        <v>0.29</v>
      </c>
      <c r="H27" s="1" t="str">
        <f t="shared" si="7"/>
        <v>0.26</v>
      </c>
      <c r="I27" s="1" t="str">
        <f t="shared" si="7"/>
        <v/>
      </c>
      <c r="J27" s="1" t="str">
        <f t="shared" si="7"/>
        <v/>
      </c>
      <c r="K27" s="1" t="str">
        <f t="shared" si="7"/>
        <v>0.50</v>
      </c>
      <c r="L27" s="1" t="str">
        <f t="shared" si="7"/>
        <v>0.00</v>
      </c>
      <c r="M27" s="1" t="str">
        <f t="shared" si="7"/>
        <v>0.00</v>
      </c>
      <c r="N27" s="1" t="str">
        <f t="shared" si="7"/>
        <v>0.00</v>
      </c>
      <c r="O27" s="1" t="str">
        <f t="shared" si="7"/>
        <v>0.00</v>
      </c>
    </row>
    <row r="28">
      <c r="A28" s="1">
        <v>7.0</v>
      </c>
      <c r="B28" s="1" t="str">
        <f t="shared" ref="B28:O28" si="8">LEFT(B48,4)</f>
        <v>0.09</v>
      </c>
      <c r="C28" s="1" t="str">
        <f t="shared" si="8"/>
        <v>0.13</v>
      </c>
      <c r="D28" s="1" t="str">
        <f t="shared" si="8"/>
        <v>0.26</v>
      </c>
      <c r="E28" s="1" t="str">
        <f t="shared" si="8"/>
        <v>0.20</v>
      </c>
      <c r="F28" s="1" t="str">
        <f t="shared" si="8"/>
        <v>0.29</v>
      </c>
      <c r="G28" s="1" t="str">
        <f t="shared" si="8"/>
        <v>0.17</v>
      </c>
      <c r="H28" s="1" t="str">
        <f t="shared" si="8"/>
        <v>0.32</v>
      </c>
      <c r="I28" s="1" t="str">
        <f t="shared" si="8"/>
        <v>0.00</v>
      </c>
      <c r="J28" s="1" t="str">
        <f t="shared" si="8"/>
        <v>0.25</v>
      </c>
      <c r="K28" s="1" t="str">
        <f t="shared" si="8"/>
        <v>0.26</v>
      </c>
      <c r="L28" s="1" t="str">
        <f t="shared" si="8"/>
        <v>0.25</v>
      </c>
      <c r="M28" s="1" t="str">
        <f t="shared" si="8"/>
        <v>0.37</v>
      </c>
      <c r="N28" s="1" t="str">
        <f t="shared" si="8"/>
        <v>0.46</v>
      </c>
      <c r="O28" s="1" t="str">
        <f t="shared" si="8"/>
        <v>0.17</v>
      </c>
    </row>
    <row r="29">
      <c r="A29" s="1">
        <v>8.0</v>
      </c>
      <c r="B29" s="1" t="str">
        <f t="shared" ref="B29:O29" si="9">LEFT(B49,4)</f>
        <v>0.11</v>
      </c>
      <c r="C29" s="1" t="str">
        <f t="shared" si="9"/>
        <v>0.21</v>
      </c>
      <c r="D29" s="1" t="str">
        <f t="shared" si="9"/>
        <v>0.44</v>
      </c>
      <c r="E29" s="1" t="str">
        <f t="shared" si="9"/>
        <v>0.35</v>
      </c>
      <c r="F29" s="1" t="str">
        <f t="shared" si="9"/>
        <v>0.23</v>
      </c>
      <c r="G29" s="1" t="str">
        <f t="shared" si="9"/>
        <v>0.04</v>
      </c>
      <c r="H29" s="1" t="str">
        <f t="shared" si="9"/>
        <v>0.39</v>
      </c>
      <c r="I29" s="1" t="str">
        <f t="shared" si="9"/>
        <v>0.40</v>
      </c>
      <c r="J29" s="1" t="str">
        <f t="shared" si="9"/>
        <v>0.26</v>
      </c>
      <c r="K29" s="1" t="str">
        <f t="shared" si="9"/>
        <v>0.29</v>
      </c>
      <c r="L29" s="1" t="str">
        <f t="shared" si="9"/>
        <v>0.38</v>
      </c>
      <c r="M29" s="1" t="str">
        <f t="shared" si="9"/>
        <v>0.25</v>
      </c>
      <c r="N29" s="1" t="str">
        <f t="shared" si="9"/>
        <v>0.00</v>
      </c>
      <c r="O29" s="1" t="str">
        <f t="shared" si="9"/>
        <v/>
      </c>
    </row>
    <row r="30">
      <c r="A30" s="1">
        <v>9.0</v>
      </c>
      <c r="B30" s="1" t="str">
        <f t="shared" ref="B30:O30" si="10">LEFT(B50,4)</f>
        <v>0.17</v>
      </c>
      <c r="C30" s="1" t="str">
        <f t="shared" si="10"/>
        <v>0.38</v>
      </c>
      <c r="D30" s="1" t="str">
        <f t="shared" si="10"/>
        <v>0.57</v>
      </c>
      <c r="E30" s="1" t="str">
        <f t="shared" si="10"/>
        <v>0.53</v>
      </c>
      <c r="F30" s="1" t="str">
        <f t="shared" si="10"/>
        <v>0.49</v>
      </c>
      <c r="G30" s="1" t="str">
        <f t="shared" si="10"/>
        <v>0.00</v>
      </c>
      <c r="H30" s="1" t="str">
        <f t="shared" si="10"/>
        <v>0.43</v>
      </c>
      <c r="I30" s="1" t="str">
        <f t="shared" si="10"/>
        <v>0.50</v>
      </c>
      <c r="J30" s="1" t="str">
        <f t="shared" si="10"/>
        <v>0.17</v>
      </c>
      <c r="K30" s="1" t="str">
        <f t="shared" si="10"/>
        <v>0.50</v>
      </c>
      <c r="L30" s="1" t="str">
        <f t="shared" si="10"/>
        <v>0.55</v>
      </c>
      <c r="M30" s="1" t="str">
        <f t="shared" si="10"/>
        <v>0.27</v>
      </c>
      <c r="N30" s="1" t="str">
        <f t="shared" si="10"/>
        <v>0.33</v>
      </c>
      <c r="O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</row>
    <row r="41">
      <c r="A41" s="1">
        <v>0.0</v>
      </c>
      <c r="B41" s="1" t="s">
        <v>934</v>
      </c>
      <c r="C41" s="1" t="s">
        <v>821</v>
      </c>
      <c r="D41" s="1" t="s">
        <v>1582</v>
      </c>
      <c r="E41" s="1" t="s">
        <v>792</v>
      </c>
      <c r="F41" s="1" t="s">
        <v>117</v>
      </c>
      <c r="G41" s="1" t="s">
        <v>1149</v>
      </c>
      <c r="H41" s="1" t="s">
        <v>613</v>
      </c>
      <c r="I41" s="1" t="s">
        <v>340</v>
      </c>
      <c r="J41" s="1" t="s">
        <v>469</v>
      </c>
      <c r="K41" s="1" t="s">
        <v>2011</v>
      </c>
      <c r="M41" s="1" t="s">
        <v>83</v>
      </c>
      <c r="N41" s="1" t="s">
        <v>56</v>
      </c>
    </row>
    <row r="42">
      <c r="A42" s="1">
        <v>1.0</v>
      </c>
      <c r="B42" s="1" t="s">
        <v>580</v>
      </c>
      <c r="C42" s="1" t="s">
        <v>2012</v>
      </c>
      <c r="D42" s="1" t="s">
        <v>1388</v>
      </c>
      <c r="E42" s="1" t="s">
        <v>119</v>
      </c>
      <c r="F42" s="1" t="s">
        <v>2013</v>
      </c>
      <c r="G42" s="1" t="s">
        <v>170</v>
      </c>
      <c r="H42" s="1" t="s">
        <v>1550</v>
      </c>
      <c r="I42" s="1" t="s">
        <v>106</v>
      </c>
      <c r="J42" s="1" t="s">
        <v>629</v>
      </c>
      <c r="K42" s="1" t="s">
        <v>1103</v>
      </c>
      <c r="L42" s="1" t="s">
        <v>534</v>
      </c>
      <c r="M42" s="1" t="s">
        <v>2014</v>
      </c>
      <c r="N42" s="1" t="s">
        <v>63</v>
      </c>
      <c r="O42" s="1" t="s">
        <v>244</v>
      </c>
    </row>
    <row r="43">
      <c r="A43" s="1">
        <v>2.0</v>
      </c>
      <c r="B43" s="1" t="s">
        <v>322</v>
      </c>
      <c r="C43" s="1" t="s">
        <v>596</v>
      </c>
      <c r="D43" s="1" t="s">
        <v>375</v>
      </c>
      <c r="E43" s="1" t="s">
        <v>950</v>
      </c>
      <c r="F43" s="1" t="s">
        <v>486</v>
      </c>
      <c r="G43" s="1" t="s">
        <v>430</v>
      </c>
      <c r="H43" s="1" t="s">
        <v>139</v>
      </c>
      <c r="I43" s="1" t="s">
        <v>1486</v>
      </c>
      <c r="J43" s="1" t="s">
        <v>156</v>
      </c>
      <c r="K43" s="1" t="s">
        <v>2015</v>
      </c>
      <c r="L43" s="1" t="s">
        <v>248</v>
      </c>
      <c r="M43" s="1" t="s">
        <v>280</v>
      </c>
      <c r="N43" s="1" t="s">
        <v>1738</v>
      </c>
      <c r="O43" s="1" t="s">
        <v>469</v>
      </c>
    </row>
    <row r="44">
      <c r="A44" s="1">
        <v>3.0</v>
      </c>
      <c r="B44" s="1" t="s">
        <v>818</v>
      </c>
      <c r="C44" s="1" t="s">
        <v>200</v>
      </c>
      <c r="D44" s="1" t="s">
        <v>171</v>
      </c>
      <c r="E44" s="1" t="s">
        <v>182</v>
      </c>
      <c r="F44" s="1" t="s">
        <v>1118</v>
      </c>
      <c r="G44" s="1" t="s">
        <v>416</v>
      </c>
      <c r="H44" s="1" t="s">
        <v>2016</v>
      </c>
      <c r="I44" s="1" t="s">
        <v>1004</v>
      </c>
      <c r="J44" s="1" t="s">
        <v>612</v>
      </c>
      <c r="K44" s="1" t="s">
        <v>359</v>
      </c>
      <c r="L44" s="1" t="s">
        <v>1058</v>
      </c>
      <c r="M44" s="1" t="s">
        <v>2017</v>
      </c>
      <c r="N44" s="1" t="s">
        <v>2018</v>
      </c>
      <c r="O44" s="1" t="s">
        <v>340</v>
      </c>
    </row>
    <row r="45">
      <c r="A45" s="1">
        <v>4.0</v>
      </c>
      <c r="B45" s="1" t="s">
        <v>1232</v>
      </c>
      <c r="C45" s="1" t="s">
        <v>947</v>
      </c>
      <c r="D45" s="1" t="s">
        <v>985</v>
      </c>
      <c r="E45" s="1" t="s">
        <v>170</v>
      </c>
      <c r="F45" s="1" t="s">
        <v>189</v>
      </c>
      <c r="G45" s="1" t="s">
        <v>262</v>
      </c>
      <c r="H45" s="1" t="s">
        <v>366</v>
      </c>
      <c r="I45" s="1" t="s">
        <v>903</v>
      </c>
      <c r="J45" s="1" t="s">
        <v>2019</v>
      </c>
      <c r="K45" s="1" t="s">
        <v>492</v>
      </c>
      <c r="L45" s="1" t="s">
        <v>216</v>
      </c>
      <c r="M45" s="1" t="s">
        <v>1075</v>
      </c>
      <c r="N45" s="1" t="s">
        <v>196</v>
      </c>
      <c r="O45" s="1" t="s">
        <v>1075</v>
      </c>
    </row>
    <row r="46">
      <c r="A46" s="1">
        <v>5.0</v>
      </c>
      <c r="B46" s="1" t="s">
        <v>2020</v>
      </c>
      <c r="C46" s="1" t="s">
        <v>396</v>
      </c>
      <c r="D46" s="1" t="s">
        <v>260</v>
      </c>
      <c r="E46" s="1" t="s">
        <v>841</v>
      </c>
      <c r="F46" s="1" t="s">
        <v>959</v>
      </c>
      <c r="G46" s="1" t="s">
        <v>2021</v>
      </c>
      <c r="H46" s="1" t="s">
        <v>2022</v>
      </c>
      <c r="I46" s="1" t="s">
        <v>2023</v>
      </c>
      <c r="J46" s="1" t="s">
        <v>872</v>
      </c>
      <c r="K46" s="1" t="s">
        <v>2024</v>
      </c>
      <c r="L46" s="1" t="s">
        <v>1195</v>
      </c>
      <c r="N46" s="1" t="s">
        <v>409</v>
      </c>
    </row>
    <row r="47">
      <c r="A47" s="1">
        <v>6.0</v>
      </c>
      <c r="B47" s="1" t="s">
        <v>1442</v>
      </c>
      <c r="C47" s="1" t="s">
        <v>2025</v>
      </c>
      <c r="D47" s="1" t="s">
        <v>106</v>
      </c>
      <c r="E47" s="1" t="s">
        <v>256</v>
      </c>
      <c r="F47" s="1" t="s">
        <v>781</v>
      </c>
      <c r="G47" s="1" t="s">
        <v>1938</v>
      </c>
      <c r="H47" s="1" t="s">
        <v>2026</v>
      </c>
      <c r="K47" s="1" t="s">
        <v>474</v>
      </c>
      <c r="L47" s="1" t="s">
        <v>56</v>
      </c>
      <c r="M47" s="1" t="s">
        <v>83</v>
      </c>
      <c r="N47" s="1" t="s">
        <v>56</v>
      </c>
      <c r="O47" s="1" t="s">
        <v>56</v>
      </c>
    </row>
    <row r="48">
      <c r="A48" s="1">
        <v>7.0</v>
      </c>
      <c r="B48" s="1" t="s">
        <v>1361</v>
      </c>
      <c r="C48" s="1" t="s">
        <v>2027</v>
      </c>
      <c r="D48" s="1" t="s">
        <v>1556</v>
      </c>
      <c r="E48" s="1" t="s">
        <v>1697</v>
      </c>
      <c r="F48" s="1" t="s">
        <v>2028</v>
      </c>
      <c r="G48" s="1" t="s">
        <v>1975</v>
      </c>
      <c r="H48" s="1" t="s">
        <v>400</v>
      </c>
      <c r="I48" s="1" t="s">
        <v>134</v>
      </c>
      <c r="J48" s="1" t="s">
        <v>244</v>
      </c>
      <c r="K48" s="1" t="s">
        <v>2029</v>
      </c>
      <c r="L48" s="1" t="s">
        <v>529</v>
      </c>
      <c r="M48" s="1" t="s">
        <v>845</v>
      </c>
      <c r="N48" s="1" t="s">
        <v>1141</v>
      </c>
      <c r="O48" s="1" t="s">
        <v>370</v>
      </c>
    </row>
    <row r="49">
      <c r="A49" s="1">
        <v>8.0</v>
      </c>
      <c r="B49" s="1" t="s">
        <v>2030</v>
      </c>
      <c r="C49" s="1" t="s">
        <v>1510</v>
      </c>
      <c r="D49" s="1" t="s">
        <v>2031</v>
      </c>
      <c r="E49" s="1" t="s">
        <v>1793</v>
      </c>
      <c r="F49" s="1" t="s">
        <v>1895</v>
      </c>
      <c r="G49" s="1" t="s">
        <v>2032</v>
      </c>
      <c r="H49" s="1" t="s">
        <v>431</v>
      </c>
      <c r="I49" s="1" t="s">
        <v>263</v>
      </c>
      <c r="J49" s="1" t="s">
        <v>2033</v>
      </c>
      <c r="K49" s="1" t="s">
        <v>2034</v>
      </c>
      <c r="L49" s="1" t="s">
        <v>570</v>
      </c>
      <c r="M49" s="1" t="s">
        <v>599</v>
      </c>
      <c r="N49" s="1" t="s">
        <v>56</v>
      </c>
    </row>
    <row r="50">
      <c r="A50" s="1">
        <v>9.0</v>
      </c>
      <c r="B50" s="1" t="s">
        <v>117</v>
      </c>
      <c r="C50" s="1" t="s">
        <v>1175</v>
      </c>
      <c r="D50" s="1" t="s">
        <v>375</v>
      </c>
      <c r="E50" s="1" t="s">
        <v>686</v>
      </c>
      <c r="F50" s="1" t="s">
        <v>1918</v>
      </c>
      <c r="G50" s="1" t="s">
        <v>56</v>
      </c>
      <c r="H50" s="1" t="s">
        <v>1287</v>
      </c>
      <c r="I50" s="1" t="s">
        <v>1567</v>
      </c>
      <c r="J50" s="1" t="s">
        <v>117</v>
      </c>
      <c r="K50" s="1" t="s">
        <v>187</v>
      </c>
      <c r="L50" s="1" t="s">
        <v>2035</v>
      </c>
      <c r="M50" s="1" t="s">
        <v>619</v>
      </c>
      <c r="N50" s="1" t="s">
        <v>432</v>
      </c>
      <c r="O50" s="1" t="s">
        <v>56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</row>
    <row r="2">
      <c r="A2" s="1">
        <v>0.0</v>
      </c>
      <c r="B2" s="1">
        <v>725.0</v>
      </c>
      <c r="C2" s="1">
        <v>1605.0</v>
      </c>
      <c r="D2" s="1">
        <v>407.0</v>
      </c>
      <c r="E2" s="1">
        <v>165.0</v>
      </c>
      <c r="F2" s="1">
        <v>34.0</v>
      </c>
      <c r="G2" s="1">
        <v>5.0</v>
      </c>
      <c r="H2" s="1">
        <v>141.0</v>
      </c>
      <c r="I2" s="1">
        <v>8.0</v>
      </c>
      <c r="J2" s="1">
        <v>45.0</v>
      </c>
      <c r="K2" s="1">
        <v>57.0</v>
      </c>
      <c r="L2" s="1">
        <v>7.0</v>
      </c>
      <c r="M2" s="1">
        <v>21.0</v>
      </c>
    </row>
    <row r="3">
      <c r="A3" s="1">
        <v>1.0</v>
      </c>
      <c r="B3" s="1">
        <v>4758.0</v>
      </c>
      <c r="C3" s="1">
        <v>619.0</v>
      </c>
      <c r="D3" s="1">
        <v>117.0</v>
      </c>
      <c r="E3" s="1">
        <v>800.0</v>
      </c>
      <c r="F3" s="1">
        <v>1803.0</v>
      </c>
      <c r="G3" s="1">
        <v>7369.0</v>
      </c>
      <c r="H3" s="1">
        <v>158.0</v>
      </c>
      <c r="I3" s="1">
        <v>0.0</v>
      </c>
      <c r="J3" s="1">
        <v>29.0</v>
      </c>
      <c r="K3" s="1">
        <v>26.0</v>
      </c>
      <c r="L3" s="1">
        <v>31.0</v>
      </c>
      <c r="M3" s="1">
        <v>5.0</v>
      </c>
    </row>
    <row r="4">
      <c r="A4" s="1">
        <v>2.0</v>
      </c>
      <c r="B4" s="1">
        <v>12861.0</v>
      </c>
      <c r="C4" s="1">
        <v>3037.0</v>
      </c>
      <c r="D4" s="1">
        <v>2005.0</v>
      </c>
      <c r="E4" s="1">
        <v>5975.0</v>
      </c>
      <c r="F4" s="1">
        <v>5360.0</v>
      </c>
      <c r="G4" s="1">
        <v>1771.0</v>
      </c>
      <c r="H4" s="1">
        <v>2877.0</v>
      </c>
      <c r="I4" s="1">
        <v>224.0</v>
      </c>
      <c r="J4" s="1">
        <v>704.0</v>
      </c>
      <c r="K4" s="1">
        <v>347.0</v>
      </c>
      <c r="L4" s="1">
        <v>98.0</v>
      </c>
      <c r="M4" s="1">
        <v>81.0</v>
      </c>
    </row>
    <row r="5">
      <c r="A5" s="1">
        <v>3.0</v>
      </c>
      <c r="B5" s="1">
        <v>3556.0</v>
      </c>
      <c r="C5" s="1">
        <v>5387.0</v>
      </c>
      <c r="D5" s="1">
        <v>18271.0</v>
      </c>
      <c r="E5" s="1">
        <v>15385.0</v>
      </c>
      <c r="F5" s="1">
        <v>2666.0</v>
      </c>
      <c r="G5" s="1">
        <v>375.0</v>
      </c>
      <c r="H5" s="1">
        <v>3680.0</v>
      </c>
      <c r="I5" s="1">
        <v>10457.0</v>
      </c>
      <c r="J5" s="1">
        <v>4783.0</v>
      </c>
      <c r="K5" s="1">
        <v>2107.0</v>
      </c>
      <c r="L5" s="1">
        <v>1905.0</v>
      </c>
      <c r="M5" s="1">
        <v>584.0</v>
      </c>
    </row>
    <row r="6">
      <c r="A6" s="1">
        <v>4.0</v>
      </c>
      <c r="B6" s="1">
        <v>32.0</v>
      </c>
      <c r="C6" s="1">
        <v>46.0</v>
      </c>
      <c r="D6" s="1">
        <v>12.0</v>
      </c>
      <c r="E6" s="1">
        <v>5.0</v>
      </c>
      <c r="F6" s="1">
        <v>0.0</v>
      </c>
      <c r="G6" s="1">
        <v>9.0</v>
      </c>
      <c r="H6" s="1">
        <v>40.0</v>
      </c>
      <c r="I6" s="1">
        <v>0.0</v>
      </c>
      <c r="J6" s="1">
        <v>2.0</v>
      </c>
      <c r="K6" s="1">
        <v>4.0</v>
      </c>
      <c r="L6" s="1">
        <v>3.0</v>
      </c>
      <c r="M6" s="1">
        <v>1.0</v>
      </c>
    </row>
    <row r="7">
      <c r="A7" s="1">
        <v>5.0</v>
      </c>
      <c r="B7" s="1">
        <v>160.0</v>
      </c>
      <c r="C7" s="1">
        <v>534.0</v>
      </c>
      <c r="D7" s="1">
        <v>557.0</v>
      </c>
      <c r="E7" s="1">
        <v>184.0</v>
      </c>
      <c r="F7" s="1">
        <v>71.0</v>
      </c>
      <c r="G7" s="1">
        <v>18.0</v>
      </c>
      <c r="H7" s="1">
        <v>172.0</v>
      </c>
      <c r="I7" s="1">
        <v>47.0</v>
      </c>
      <c r="J7" s="1">
        <v>54.0</v>
      </c>
      <c r="K7" s="1">
        <v>80.0</v>
      </c>
      <c r="L7" s="1">
        <v>53.0</v>
      </c>
      <c r="M7" s="1">
        <v>26.0</v>
      </c>
    </row>
    <row r="8">
      <c r="A8" s="1">
        <v>6.0</v>
      </c>
      <c r="B8" s="1">
        <v>306.0</v>
      </c>
      <c r="C8" s="1">
        <v>259.0</v>
      </c>
      <c r="D8" s="1">
        <v>8.0</v>
      </c>
      <c r="E8" s="1">
        <v>20.0</v>
      </c>
      <c r="F8" s="1">
        <v>8.0</v>
      </c>
      <c r="G8" s="1">
        <v>7.0</v>
      </c>
      <c r="H8" s="1">
        <v>6.0</v>
      </c>
      <c r="I8" s="1">
        <v>0.0</v>
      </c>
      <c r="J8" s="1">
        <v>1.0</v>
      </c>
      <c r="K8" s="1">
        <v>1.0</v>
      </c>
      <c r="L8" s="1">
        <v>3.0</v>
      </c>
      <c r="M8" s="1">
        <v>1.0</v>
      </c>
    </row>
    <row r="9">
      <c r="A9" s="1">
        <v>7.0</v>
      </c>
      <c r="B9" s="1">
        <v>147.0</v>
      </c>
      <c r="C9" s="1">
        <v>244.0</v>
      </c>
      <c r="D9" s="1">
        <v>105.0</v>
      </c>
      <c r="E9" s="1">
        <v>111.0</v>
      </c>
      <c r="F9" s="1">
        <v>127.0</v>
      </c>
      <c r="G9" s="1">
        <v>204.0</v>
      </c>
      <c r="H9" s="1">
        <v>60.0</v>
      </c>
      <c r="I9" s="1">
        <v>2.0</v>
      </c>
      <c r="J9" s="1">
        <v>5.0</v>
      </c>
      <c r="K9" s="1">
        <v>10.0</v>
      </c>
      <c r="L9" s="1">
        <v>44.0</v>
      </c>
      <c r="M9" s="1">
        <v>6.0</v>
      </c>
    </row>
    <row r="10">
      <c r="A10" s="1">
        <v>8.0</v>
      </c>
      <c r="B10" s="1">
        <v>189.0</v>
      </c>
      <c r="C10" s="1">
        <v>112.0</v>
      </c>
      <c r="D10" s="1">
        <v>58.0</v>
      </c>
      <c r="E10" s="1">
        <v>130.0</v>
      </c>
      <c r="F10" s="1">
        <v>107.0</v>
      </c>
      <c r="G10" s="1">
        <v>13.0</v>
      </c>
      <c r="H10" s="1">
        <v>59.0</v>
      </c>
      <c r="I10" s="1">
        <v>3.0</v>
      </c>
      <c r="J10" s="1">
        <v>4.0</v>
      </c>
      <c r="K10" s="1">
        <v>16.0</v>
      </c>
      <c r="L10" s="1">
        <v>14.0</v>
      </c>
      <c r="M10" s="1">
        <v>4.0</v>
      </c>
    </row>
    <row r="11">
      <c r="A11" s="1">
        <v>9.0</v>
      </c>
      <c r="B11" s="1">
        <v>15.0</v>
      </c>
      <c r="C11" s="1">
        <v>9.0</v>
      </c>
      <c r="D11" s="1">
        <v>16.0</v>
      </c>
      <c r="E11" s="1">
        <v>2.0</v>
      </c>
      <c r="F11" s="1">
        <v>0.0</v>
      </c>
      <c r="G11" s="1">
        <v>0.0</v>
      </c>
      <c r="H11" s="1">
        <v>11.0</v>
      </c>
      <c r="I11" s="1">
        <v>0.0</v>
      </c>
      <c r="J11" s="1">
        <v>1.0</v>
      </c>
      <c r="K11" s="1">
        <v>2.0</v>
      </c>
      <c r="L11" s="1">
        <v>5.0</v>
      </c>
      <c r="M11" s="1">
        <v>4.0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</row>
    <row r="21">
      <c r="A21" s="1">
        <v>0.0</v>
      </c>
      <c r="B21" s="1" t="str">
        <f t="shared" ref="B21:M21" si="1">LEFT(B41,4)</f>
        <v>0.44</v>
      </c>
      <c r="C21" s="1" t="str">
        <f t="shared" si="1"/>
        <v>0.66</v>
      </c>
      <c r="D21" s="1" t="str">
        <f t="shared" si="1"/>
        <v>0.55</v>
      </c>
      <c r="E21" s="1" t="str">
        <f t="shared" si="1"/>
        <v>0.38</v>
      </c>
      <c r="F21" s="1" t="str">
        <f t="shared" si="1"/>
        <v>0.21</v>
      </c>
      <c r="G21" s="1" t="str">
        <f t="shared" si="1"/>
        <v>0.00</v>
      </c>
      <c r="H21" s="1" t="str">
        <f t="shared" si="1"/>
        <v>0.55</v>
      </c>
      <c r="I21" s="1" t="str">
        <f t="shared" si="1"/>
        <v>0.75</v>
      </c>
      <c r="J21" s="1" t="str">
        <f t="shared" si="1"/>
        <v>0.49</v>
      </c>
      <c r="K21" s="1" t="str">
        <f t="shared" si="1"/>
        <v>0.46</v>
      </c>
      <c r="L21" s="1" t="str">
        <f t="shared" si="1"/>
        <v>0.14</v>
      </c>
      <c r="M21" s="1" t="str">
        <f t="shared" si="1"/>
        <v>0.71</v>
      </c>
    </row>
    <row r="22">
      <c r="A22" s="1">
        <v>1.0</v>
      </c>
      <c r="B22" s="1" t="str">
        <f t="shared" ref="B22:M22" si="2">LEFT(B42,4)</f>
        <v>0.64</v>
      </c>
      <c r="C22" s="1" t="str">
        <f t="shared" si="2"/>
        <v>0.49</v>
      </c>
      <c r="D22" s="1" t="str">
        <f t="shared" si="2"/>
        <v>0.32</v>
      </c>
      <c r="E22" s="1" t="str">
        <f t="shared" si="2"/>
        <v>0.49</v>
      </c>
      <c r="F22" s="1" t="str">
        <f t="shared" si="2"/>
        <v>0.60</v>
      </c>
      <c r="G22" s="1" t="str">
        <f t="shared" si="2"/>
        <v>0.88</v>
      </c>
      <c r="H22" s="1" t="str">
        <f t="shared" si="2"/>
        <v>0.32</v>
      </c>
      <c r="I22" s="1" t="str">
        <f t="shared" si="2"/>
        <v/>
      </c>
      <c r="J22" s="1" t="str">
        <f t="shared" si="2"/>
        <v>0.28</v>
      </c>
      <c r="K22" s="1" t="str">
        <f t="shared" si="2"/>
        <v>0.50</v>
      </c>
      <c r="L22" s="1" t="str">
        <f t="shared" si="2"/>
        <v>0.19</v>
      </c>
      <c r="M22" s="1" t="str">
        <f t="shared" si="2"/>
        <v>0.20</v>
      </c>
    </row>
    <row r="23">
      <c r="A23" s="1">
        <v>2.0</v>
      </c>
      <c r="B23" s="1" t="str">
        <f t="shared" ref="B23:M23" si="3">LEFT(B43,4)</f>
        <v>0.74</v>
      </c>
      <c r="C23" s="1" t="str">
        <f t="shared" si="3"/>
        <v>0.67</v>
      </c>
      <c r="D23" s="1" t="str">
        <f t="shared" si="3"/>
        <v>0.66</v>
      </c>
      <c r="E23" s="1" t="str">
        <f t="shared" si="3"/>
        <v>0.80</v>
      </c>
      <c r="F23" s="1" t="str">
        <f t="shared" si="3"/>
        <v>0.84</v>
      </c>
      <c r="G23" s="1" t="str">
        <f t="shared" si="3"/>
        <v>0.65</v>
      </c>
      <c r="H23" s="1" t="str">
        <f t="shared" si="3"/>
        <v>0.82</v>
      </c>
      <c r="I23" s="1" t="str">
        <f t="shared" si="3"/>
        <v>0.67</v>
      </c>
      <c r="J23" s="1" t="str">
        <f t="shared" si="3"/>
        <v>0.76</v>
      </c>
      <c r="K23" s="1" t="str">
        <f t="shared" si="3"/>
        <v>0.71</v>
      </c>
      <c r="L23" s="1" t="str">
        <f t="shared" si="3"/>
        <v>0.47</v>
      </c>
      <c r="M23" s="1" t="str">
        <f t="shared" si="3"/>
        <v>0.68</v>
      </c>
    </row>
    <row r="24">
      <c r="A24" s="1">
        <v>3.0</v>
      </c>
      <c r="B24" s="1" t="str">
        <f t="shared" ref="B24:M24" si="4">LEFT(B44,4)</f>
        <v>0.66</v>
      </c>
      <c r="C24" s="1" t="str">
        <f t="shared" si="4"/>
        <v>0.82</v>
      </c>
      <c r="D24" s="1" t="str">
        <f t="shared" si="4"/>
        <v>0.94</v>
      </c>
      <c r="E24" s="1" t="str">
        <f t="shared" si="4"/>
        <v>0.91</v>
      </c>
      <c r="F24" s="1" t="str">
        <f t="shared" si="4"/>
        <v>0.78</v>
      </c>
      <c r="G24" s="1" t="str">
        <f t="shared" si="4"/>
        <v>0.47</v>
      </c>
      <c r="H24" s="1" t="str">
        <f t="shared" si="4"/>
        <v>0.85</v>
      </c>
      <c r="I24" s="1" t="str">
        <f t="shared" si="4"/>
        <v>0.98</v>
      </c>
      <c r="J24" s="1" t="str">
        <f t="shared" si="4"/>
        <v>0.95</v>
      </c>
      <c r="K24" s="1" t="str">
        <f t="shared" si="4"/>
        <v>0.89</v>
      </c>
      <c r="L24" s="1" t="str">
        <f t="shared" si="4"/>
        <v>0.93</v>
      </c>
      <c r="M24" s="1" t="str">
        <f t="shared" si="4"/>
        <v>0.88</v>
      </c>
    </row>
    <row r="25">
      <c r="A25" s="1">
        <v>4.0</v>
      </c>
      <c r="B25" s="1" t="str">
        <f t="shared" ref="B25:M25" si="5">LEFT(B45,4)</f>
        <v>0.09</v>
      </c>
      <c r="C25" s="1" t="str">
        <f t="shared" si="5"/>
        <v>0.13</v>
      </c>
      <c r="D25" s="1" t="str">
        <f t="shared" si="5"/>
        <v>0.25</v>
      </c>
      <c r="E25" s="1" t="str">
        <f t="shared" si="5"/>
        <v>0.00</v>
      </c>
      <c r="F25" s="1" t="str">
        <f t="shared" si="5"/>
        <v/>
      </c>
      <c r="G25" s="1" t="str">
        <f t="shared" si="5"/>
        <v>0.11</v>
      </c>
      <c r="H25" s="1" t="str">
        <f t="shared" si="5"/>
        <v>0.17</v>
      </c>
      <c r="I25" s="1" t="str">
        <f t="shared" si="5"/>
        <v/>
      </c>
      <c r="J25" s="1" t="str">
        <f t="shared" si="5"/>
        <v>0.00</v>
      </c>
      <c r="K25" s="1" t="str">
        <f t="shared" si="5"/>
        <v>0.00</v>
      </c>
      <c r="L25" s="1" t="str">
        <f t="shared" si="5"/>
        <v>0.33</v>
      </c>
      <c r="M25" s="1" t="str">
        <f t="shared" si="5"/>
        <v>0.00</v>
      </c>
    </row>
    <row r="26">
      <c r="A26" s="1">
        <v>5.0</v>
      </c>
      <c r="B26" s="1" t="str">
        <f t="shared" ref="B26:M26" si="6">LEFT(B46,4)</f>
        <v>0.19</v>
      </c>
      <c r="C26" s="1" t="str">
        <f t="shared" si="6"/>
        <v>0.26</v>
      </c>
      <c r="D26" s="1" t="str">
        <f t="shared" si="6"/>
        <v>0.37</v>
      </c>
      <c r="E26" s="1" t="str">
        <f t="shared" si="6"/>
        <v>0.29</v>
      </c>
      <c r="F26" s="1" t="str">
        <f t="shared" si="6"/>
        <v>0.17</v>
      </c>
      <c r="G26" s="1" t="str">
        <f t="shared" si="6"/>
        <v>0.28</v>
      </c>
      <c r="H26" s="1" t="str">
        <f t="shared" si="6"/>
        <v>0.34</v>
      </c>
      <c r="I26" s="1" t="str">
        <f t="shared" si="6"/>
        <v>0.34</v>
      </c>
      <c r="J26" s="1" t="str">
        <f t="shared" si="6"/>
        <v>0.33</v>
      </c>
      <c r="K26" s="1" t="str">
        <f t="shared" si="6"/>
        <v>0.31</v>
      </c>
      <c r="L26" s="1" t="str">
        <f t="shared" si="6"/>
        <v>0.34</v>
      </c>
      <c r="M26" s="1" t="str">
        <f t="shared" si="6"/>
        <v>0.35</v>
      </c>
    </row>
    <row r="27">
      <c r="A27" s="1">
        <v>6.0</v>
      </c>
      <c r="B27" s="1" t="str">
        <f t="shared" ref="B27:M27" si="7">LEFT(B47,4)</f>
        <v>0.31</v>
      </c>
      <c r="C27" s="1" t="str">
        <f t="shared" si="7"/>
        <v>0.40</v>
      </c>
      <c r="D27" s="1" t="str">
        <f t="shared" si="7"/>
        <v>0.25</v>
      </c>
      <c r="E27" s="1" t="str">
        <f t="shared" si="7"/>
        <v>0.20</v>
      </c>
      <c r="F27" s="1" t="str">
        <f t="shared" si="7"/>
        <v>0.25</v>
      </c>
      <c r="G27" s="1" t="str">
        <f t="shared" si="7"/>
        <v>0.43</v>
      </c>
      <c r="H27" s="1" t="str">
        <f t="shared" si="7"/>
        <v>0.17</v>
      </c>
      <c r="I27" s="1" t="str">
        <f t="shared" si="7"/>
        <v/>
      </c>
      <c r="J27" s="1" t="str">
        <f t="shared" si="7"/>
        <v>0.00</v>
      </c>
      <c r="K27" s="1" t="str">
        <f t="shared" si="7"/>
        <v>0.00</v>
      </c>
      <c r="L27" s="1" t="str">
        <f t="shared" si="7"/>
        <v>0.00</v>
      </c>
      <c r="M27" s="1" t="str">
        <f t="shared" si="7"/>
        <v>0.00</v>
      </c>
    </row>
    <row r="28">
      <c r="A28" s="1">
        <v>7.0</v>
      </c>
      <c r="B28" s="1" t="str">
        <f t="shared" ref="B28:M28" si="8">LEFT(B48,4)</f>
        <v>0.11</v>
      </c>
      <c r="C28" s="1" t="str">
        <f t="shared" si="8"/>
        <v>0.17</v>
      </c>
      <c r="D28" s="1" t="str">
        <f t="shared" si="8"/>
        <v>0.10</v>
      </c>
      <c r="E28" s="1" t="str">
        <f t="shared" si="8"/>
        <v>0.12</v>
      </c>
      <c r="F28" s="1" t="str">
        <f t="shared" si="8"/>
        <v>0.18</v>
      </c>
      <c r="G28" s="1" t="str">
        <f t="shared" si="8"/>
        <v>0.22</v>
      </c>
      <c r="H28" s="1" t="str">
        <f t="shared" si="8"/>
        <v>0.23</v>
      </c>
      <c r="I28" s="1" t="str">
        <f t="shared" si="8"/>
        <v>0.00</v>
      </c>
      <c r="J28" s="1" t="str">
        <f t="shared" si="8"/>
        <v>0.00</v>
      </c>
      <c r="K28" s="1" t="str">
        <f t="shared" si="8"/>
        <v>0.20</v>
      </c>
      <c r="L28" s="1" t="str">
        <f t="shared" si="8"/>
        <v>0.25</v>
      </c>
      <c r="M28" s="1" t="str">
        <f t="shared" si="8"/>
        <v>0.00</v>
      </c>
    </row>
    <row r="29">
      <c r="A29" s="1">
        <v>8.0</v>
      </c>
      <c r="B29" s="1" t="str">
        <f t="shared" ref="B29:M29" si="9">LEFT(B49,4)</f>
        <v>0.13</v>
      </c>
      <c r="C29" s="1" t="str">
        <f t="shared" si="9"/>
        <v>0.17</v>
      </c>
      <c r="D29" s="1" t="str">
        <f t="shared" si="9"/>
        <v>0.19</v>
      </c>
      <c r="E29" s="1" t="str">
        <f t="shared" si="9"/>
        <v>0.28</v>
      </c>
      <c r="F29" s="1" t="str">
        <f t="shared" si="9"/>
        <v>0.23</v>
      </c>
      <c r="G29" s="1" t="str">
        <f t="shared" si="9"/>
        <v>0.00</v>
      </c>
      <c r="H29" s="1" t="str">
        <f t="shared" si="9"/>
        <v>0.31</v>
      </c>
      <c r="I29" s="1" t="str">
        <f t="shared" si="9"/>
        <v>0.33</v>
      </c>
      <c r="J29" s="1" t="str">
        <f t="shared" si="9"/>
        <v>0.00</v>
      </c>
      <c r="K29" s="1" t="str">
        <f t="shared" si="9"/>
        <v>0.31</v>
      </c>
      <c r="L29" s="1" t="str">
        <f t="shared" si="9"/>
        <v>0.36</v>
      </c>
      <c r="M29" s="1" t="str">
        <f t="shared" si="9"/>
        <v>0.25</v>
      </c>
    </row>
    <row r="30">
      <c r="A30" s="1">
        <v>9.0</v>
      </c>
      <c r="B30" s="1" t="str">
        <f t="shared" ref="B30:M30" si="10">LEFT(B50,4)</f>
        <v>0.00</v>
      </c>
      <c r="C30" s="1" t="str">
        <f t="shared" si="10"/>
        <v>0.00</v>
      </c>
      <c r="D30" s="1" t="str">
        <f t="shared" si="10"/>
        <v>0.19</v>
      </c>
      <c r="E30" s="1" t="str">
        <f t="shared" si="10"/>
        <v>0.00</v>
      </c>
      <c r="F30" s="1" t="str">
        <f t="shared" si="10"/>
        <v/>
      </c>
      <c r="G30" s="1" t="str">
        <f t="shared" si="10"/>
        <v/>
      </c>
      <c r="H30" s="1" t="str">
        <f t="shared" si="10"/>
        <v>0.18</v>
      </c>
      <c r="I30" s="1" t="str">
        <f t="shared" si="10"/>
        <v/>
      </c>
      <c r="J30" s="1" t="str">
        <f t="shared" si="10"/>
        <v>0.00</v>
      </c>
      <c r="K30" s="1" t="str">
        <f t="shared" si="10"/>
        <v>0.50</v>
      </c>
      <c r="L30" s="1" t="str">
        <f t="shared" si="10"/>
        <v>0.40</v>
      </c>
      <c r="M30" s="1" t="str">
        <f t="shared" si="10"/>
        <v>0.25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</row>
    <row r="41">
      <c r="A41" s="1">
        <v>0.0</v>
      </c>
      <c r="B41" s="1" t="s">
        <v>1045</v>
      </c>
      <c r="C41" s="1" t="s">
        <v>442</v>
      </c>
      <c r="D41" s="1" t="s">
        <v>1483</v>
      </c>
      <c r="E41" s="1" t="s">
        <v>2036</v>
      </c>
      <c r="F41" s="1" t="s">
        <v>915</v>
      </c>
      <c r="G41" s="1" t="s">
        <v>56</v>
      </c>
      <c r="H41" s="1" t="s">
        <v>2037</v>
      </c>
      <c r="I41" s="1" t="s">
        <v>126</v>
      </c>
      <c r="J41" s="1" t="s">
        <v>109</v>
      </c>
      <c r="K41" s="1" t="s">
        <v>850</v>
      </c>
      <c r="L41" s="1" t="s">
        <v>562</v>
      </c>
      <c r="M41" s="1" t="s">
        <v>995</v>
      </c>
    </row>
    <row r="42">
      <c r="A42" s="1">
        <v>1.0</v>
      </c>
      <c r="B42" s="1" t="s">
        <v>222</v>
      </c>
      <c r="C42" s="1" t="s">
        <v>2012</v>
      </c>
      <c r="D42" s="1" t="s">
        <v>733</v>
      </c>
      <c r="E42" s="1" t="s">
        <v>1708</v>
      </c>
      <c r="F42" s="1" t="s">
        <v>598</v>
      </c>
      <c r="G42" s="1" t="s">
        <v>182</v>
      </c>
      <c r="H42" s="1" t="s">
        <v>1215</v>
      </c>
      <c r="J42" s="1" t="s">
        <v>2038</v>
      </c>
      <c r="K42" s="1" t="s">
        <v>797</v>
      </c>
      <c r="L42" s="1" t="s">
        <v>1013</v>
      </c>
      <c r="M42" s="1" t="s">
        <v>85</v>
      </c>
    </row>
    <row r="43">
      <c r="A43" s="1">
        <v>2.0</v>
      </c>
      <c r="B43" s="1" t="s">
        <v>206</v>
      </c>
      <c r="C43" s="1" t="s">
        <v>158</v>
      </c>
      <c r="D43" s="1" t="s">
        <v>442</v>
      </c>
      <c r="E43" s="1" t="s">
        <v>209</v>
      </c>
      <c r="F43" s="1" t="s">
        <v>1184</v>
      </c>
      <c r="G43" s="1" t="s">
        <v>758</v>
      </c>
      <c r="H43" s="1" t="s">
        <v>1057</v>
      </c>
      <c r="I43" s="1" t="s">
        <v>2039</v>
      </c>
      <c r="J43" s="1" t="s">
        <v>1249</v>
      </c>
      <c r="K43" s="1" t="s">
        <v>371</v>
      </c>
      <c r="L43" s="1" t="s">
        <v>226</v>
      </c>
      <c r="M43" s="1" t="s">
        <v>2040</v>
      </c>
    </row>
    <row r="44">
      <c r="A44" s="1">
        <v>3.0</v>
      </c>
      <c r="B44" s="1" t="s">
        <v>1117</v>
      </c>
      <c r="C44" s="1" t="s">
        <v>343</v>
      </c>
      <c r="D44" s="1" t="s">
        <v>1692</v>
      </c>
      <c r="E44" s="1" t="s">
        <v>479</v>
      </c>
      <c r="F44" s="1" t="s">
        <v>817</v>
      </c>
      <c r="G44" s="1" t="s">
        <v>1407</v>
      </c>
      <c r="H44" s="1" t="s">
        <v>985</v>
      </c>
      <c r="I44" s="1" t="s">
        <v>1075</v>
      </c>
      <c r="J44" s="1" t="s">
        <v>356</v>
      </c>
      <c r="K44" s="1" t="s">
        <v>363</v>
      </c>
      <c r="L44" s="1" t="s">
        <v>210</v>
      </c>
      <c r="M44" s="1" t="s">
        <v>182</v>
      </c>
    </row>
    <row r="45">
      <c r="A45" s="1">
        <v>4.0</v>
      </c>
      <c r="B45" s="1" t="s">
        <v>2041</v>
      </c>
      <c r="C45" s="1" t="s">
        <v>1315</v>
      </c>
      <c r="D45" s="1" t="s">
        <v>244</v>
      </c>
      <c r="E45" s="1" t="s">
        <v>650</v>
      </c>
      <c r="G45" s="1" t="s">
        <v>630</v>
      </c>
      <c r="H45" s="1" t="s">
        <v>2042</v>
      </c>
      <c r="J45" s="1" t="s">
        <v>83</v>
      </c>
      <c r="K45" s="1" t="s">
        <v>134</v>
      </c>
      <c r="L45" s="1" t="s">
        <v>469</v>
      </c>
      <c r="M45" s="1" t="s">
        <v>56</v>
      </c>
    </row>
    <row r="46">
      <c r="A46" s="1">
        <v>5.0</v>
      </c>
      <c r="B46" s="1" t="s">
        <v>1367</v>
      </c>
      <c r="C46" s="1" t="s">
        <v>729</v>
      </c>
      <c r="D46" s="1" t="s">
        <v>2043</v>
      </c>
      <c r="E46" s="1" t="s">
        <v>2028</v>
      </c>
      <c r="F46" s="1" t="s">
        <v>1975</v>
      </c>
      <c r="G46" s="1" t="s">
        <v>2044</v>
      </c>
      <c r="H46" s="1" t="s">
        <v>2045</v>
      </c>
      <c r="I46" s="1" t="s">
        <v>1266</v>
      </c>
      <c r="J46" s="1" t="s">
        <v>163</v>
      </c>
      <c r="K46" s="1" t="s">
        <v>1325</v>
      </c>
      <c r="L46" s="1" t="s">
        <v>873</v>
      </c>
      <c r="M46" s="1" t="s">
        <v>1326</v>
      </c>
    </row>
    <row r="47">
      <c r="A47" s="1">
        <v>6.0</v>
      </c>
      <c r="B47" s="1" t="s">
        <v>310</v>
      </c>
      <c r="C47" s="1" t="s">
        <v>72</v>
      </c>
      <c r="D47" s="1" t="s">
        <v>244</v>
      </c>
      <c r="E47" s="1" t="s">
        <v>85</v>
      </c>
      <c r="F47" s="1" t="s">
        <v>244</v>
      </c>
      <c r="G47" s="1" t="s">
        <v>1030</v>
      </c>
      <c r="H47" s="1" t="s">
        <v>117</v>
      </c>
      <c r="J47" s="1" t="s">
        <v>56</v>
      </c>
      <c r="K47" s="1" t="s">
        <v>83</v>
      </c>
      <c r="L47" s="1" t="s">
        <v>262</v>
      </c>
      <c r="M47" s="1" t="s">
        <v>83</v>
      </c>
    </row>
    <row r="48">
      <c r="A48" s="1">
        <v>7.0</v>
      </c>
      <c r="B48" s="1" t="s">
        <v>1503</v>
      </c>
      <c r="C48" s="1" t="s">
        <v>2046</v>
      </c>
      <c r="D48" s="1" t="s">
        <v>1634</v>
      </c>
      <c r="E48" s="1" t="s">
        <v>1418</v>
      </c>
      <c r="F48" s="1" t="s">
        <v>2020</v>
      </c>
      <c r="G48" s="1" t="s">
        <v>1741</v>
      </c>
      <c r="H48" s="1" t="s">
        <v>1259</v>
      </c>
      <c r="I48" s="1" t="s">
        <v>134</v>
      </c>
      <c r="J48" s="1" t="s">
        <v>650</v>
      </c>
      <c r="K48" s="1" t="s">
        <v>1197</v>
      </c>
      <c r="L48" s="1" t="s">
        <v>2047</v>
      </c>
      <c r="M48" s="1" t="s">
        <v>262</v>
      </c>
    </row>
    <row r="49">
      <c r="A49" s="1">
        <v>8.0</v>
      </c>
      <c r="B49" s="1" t="s">
        <v>1194</v>
      </c>
      <c r="C49" s="1" t="s">
        <v>1319</v>
      </c>
      <c r="D49" s="1" t="s">
        <v>1654</v>
      </c>
      <c r="E49" s="1" t="s">
        <v>861</v>
      </c>
      <c r="F49" s="1" t="s">
        <v>737</v>
      </c>
      <c r="G49" s="1" t="s">
        <v>2048</v>
      </c>
      <c r="H49" s="1" t="s">
        <v>2049</v>
      </c>
      <c r="I49" s="1" t="s">
        <v>237</v>
      </c>
      <c r="J49" s="1" t="s">
        <v>83</v>
      </c>
      <c r="K49" s="1" t="s">
        <v>640</v>
      </c>
      <c r="L49" s="1" t="s">
        <v>306</v>
      </c>
      <c r="M49" s="1" t="s">
        <v>409</v>
      </c>
    </row>
    <row r="50">
      <c r="A50" s="1">
        <v>9.0</v>
      </c>
      <c r="B50" s="1" t="s">
        <v>2050</v>
      </c>
      <c r="C50" s="1" t="s">
        <v>56</v>
      </c>
      <c r="D50" s="1" t="s">
        <v>962</v>
      </c>
      <c r="E50" s="1" t="s">
        <v>56</v>
      </c>
      <c r="H50" s="1" t="s">
        <v>1167</v>
      </c>
      <c r="J50" s="1" t="s">
        <v>56</v>
      </c>
      <c r="K50" s="1" t="s">
        <v>410</v>
      </c>
      <c r="L50" s="1" t="s">
        <v>263</v>
      </c>
      <c r="M50" s="1" t="s">
        <v>599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</row>
    <row r="2">
      <c r="A2" s="1">
        <v>0.0</v>
      </c>
      <c r="B2" s="1">
        <v>716.0</v>
      </c>
      <c r="C2" s="1">
        <v>1478.0</v>
      </c>
      <c r="D2" s="1">
        <v>245.0</v>
      </c>
      <c r="E2" s="1">
        <v>130.0</v>
      </c>
      <c r="F2" s="1">
        <v>27.0</v>
      </c>
      <c r="G2" s="1">
        <v>9.0</v>
      </c>
      <c r="H2" s="1">
        <v>87.0</v>
      </c>
      <c r="I2" s="1">
        <v>4.0</v>
      </c>
      <c r="J2" s="1">
        <v>35.0</v>
      </c>
      <c r="K2" s="1">
        <v>46.0</v>
      </c>
      <c r="L2" s="1">
        <v>4.0</v>
      </c>
      <c r="M2" s="1">
        <v>11.0</v>
      </c>
    </row>
    <row r="3">
      <c r="A3" s="1">
        <v>1.0</v>
      </c>
      <c r="B3" s="1">
        <v>4847.0</v>
      </c>
      <c r="C3" s="1">
        <v>544.0</v>
      </c>
      <c r="D3" s="1">
        <v>75.0</v>
      </c>
      <c r="E3" s="1">
        <v>857.0</v>
      </c>
      <c r="F3" s="1">
        <v>1851.0</v>
      </c>
      <c r="G3" s="1">
        <v>7405.0</v>
      </c>
      <c r="H3" s="1">
        <v>142.0</v>
      </c>
      <c r="I3" s="1">
        <v>4.0</v>
      </c>
      <c r="J3" s="1">
        <v>26.0</v>
      </c>
      <c r="K3" s="1">
        <v>17.0</v>
      </c>
      <c r="L3" s="1">
        <v>13.0</v>
      </c>
      <c r="M3" s="1">
        <v>10.0</v>
      </c>
    </row>
    <row r="4">
      <c r="A4" s="1">
        <v>2.0</v>
      </c>
      <c r="B4" s="1">
        <v>12740.0</v>
      </c>
      <c r="C4" s="1">
        <v>2676.0</v>
      </c>
      <c r="D4" s="1">
        <v>1340.0</v>
      </c>
      <c r="E4" s="1">
        <v>5268.0</v>
      </c>
      <c r="F4" s="1">
        <v>5298.0</v>
      </c>
      <c r="G4" s="1">
        <v>1777.0</v>
      </c>
      <c r="H4" s="1">
        <v>2526.0</v>
      </c>
      <c r="I4" s="1">
        <v>141.0</v>
      </c>
      <c r="J4" s="1">
        <v>529.0</v>
      </c>
      <c r="K4" s="1">
        <v>253.0</v>
      </c>
      <c r="L4" s="1">
        <v>86.0</v>
      </c>
      <c r="M4" s="1">
        <v>40.0</v>
      </c>
    </row>
    <row r="5">
      <c r="A5" s="1">
        <v>3.0</v>
      </c>
      <c r="B5" s="1">
        <v>3526.0</v>
      </c>
      <c r="C5" s="1">
        <v>5877.0</v>
      </c>
      <c r="D5" s="1">
        <v>19353.0</v>
      </c>
      <c r="E5" s="1">
        <v>16124.0</v>
      </c>
      <c r="F5" s="1">
        <v>2832.0</v>
      </c>
      <c r="G5" s="1">
        <v>341.0</v>
      </c>
      <c r="H5" s="1">
        <v>4171.0</v>
      </c>
      <c r="I5" s="1">
        <v>10805.0</v>
      </c>
      <c r="J5" s="1">
        <v>4978.0</v>
      </c>
      <c r="K5" s="1">
        <v>2191.0</v>
      </c>
      <c r="L5" s="1">
        <v>1876.0</v>
      </c>
      <c r="M5" s="1">
        <v>657.0</v>
      </c>
    </row>
    <row r="6">
      <c r="A6" s="1">
        <v>4.0</v>
      </c>
      <c r="B6" s="1">
        <v>40.0</v>
      </c>
      <c r="C6" s="1">
        <v>50.0</v>
      </c>
      <c r="D6" s="1">
        <v>3.0</v>
      </c>
      <c r="E6" s="1">
        <v>2.0</v>
      </c>
      <c r="F6" s="1">
        <v>1.0</v>
      </c>
      <c r="G6" s="1">
        <v>5.0</v>
      </c>
      <c r="H6" s="1">
        <v>36.0</v>
      </c>
      <c r="I6" s="1">
        <v>0.0</v>
      </c>
      <c r="J6" s="1">
        <v>0.0</v>
      </c>
      <c r="K6" s="1">
        <v>1.0</v>
      </c>
      <c r="L6" s="1">
        <v>3.0</v>
      </c>
      <c r="M6" s="1">
        <v>1.0</v>
      </c>
    </row>
    <row r="7">
      <c r="A7" s="1">
        <v>5.0</v>
      </c>
      <c r="B7" s="1">
        <v>166.0</v>
      </c>
      <c r="C7" s="1">
        <v>533.0</v>
      </c>
      <c r="D7" s="1">
        <v>367.0</v>
      </c>
      <c r="E7" s="1">
        <v>104.0</v>
      </c>
      <c r="F7" s="1">
        <v>70.0</v>
      </c>
      <c r="G7" s="1">
        <v>28.0</v>
      </c>
      <c r="H7" s="1">
        <v>139.0</v>
      </c>
      <c r="I7" s="1">
        <v>30.0</v>
      </c>
      <c r="J7" s="1">
        <v>37.0</v>
      </c>
      <c r="K7" s="1">
        <v>69.0</v>
      </c>
      <c r="L7" s="1">
        <v>39.0</v>
      </c>
      <c r="M7" s="1">
        <v>21.0</v>
      </c>
    </row>
    <row r="8">
      <c r="A8" s="1">
        <v>6.0</v>
      </c>
      <c r="B8" s="1">
        <v>319.0</v>
      </c>
      <c r="C8" s="1">
        <v>225.0</v>
      </c>
      <c r="D8" s="1">
        <v>1.0</v>
      </c>
      <c r="E8" s="1">
        <v>8.0</v>
      </c>
      <c r="F8" s="1">
        <v>13.0</v>
      </c>
      <c r="G8" s="1">
        <v>16.0</v>
      </c>
      <c r="H8" s="1">
        <v>6.0</v>
      </c>
      <c r="I8" s="1">
        <v>0.0</v>
      </c>
      <c r="J8" s="1">
        <v>1.0</v>
      </c>
      <c r="K8" s="1">
        <v>2.0</v>
      </c>
      <c r="L8" s="1">
        <v>4.0</v>
      </c>
      <c r="M8" s="1">
        <v>0.0</v>
      </c>
    </row>
    <row r="9">
      <c r="A9" s="1">
        <v>7.0</v>
      </c>
      <c r="B9" s="1">
        <v>150.0</v>
      </c>
      <c r="C9" s="1">
        <v>249.0</v>
      </c>
      <c r="D9" s="1">
        <v>87.0</v>
      </c>
      <c r="E9" s="1">
        <v>112.0</v>
      </c>
      <c r="F9" s="1">
        <v>142.0</v>
      </c>
      <c r="G9" s="1">
        <v>254.0</v>
      </c>
      <c r="H9" s="1">
        <v>58.0</v>
      </c>
      <c r="I9" s="1">
        <v>2.0</v>
      </c>
      <c r="J9" s="1">
        <v>5.0</v>
      </c>
      <c r="K9" s="1">
        <v>6.0</v>
      </c>
      <c r="L9" s="1">
        <v>24.0</v>
      </c>
      <c r="M9" s="1">
        <v>6.0</v>
      </c>
    </row>
    <row r="10">
      <c r="A10" s="1">
        <v>8.0</v>
      </c>
      <c r="B10" s="1">
        <v>167.0</v>
      </c>
      <c r="C10" s="1">
        <v>76.0</v>
      </c>
      <c r="D10" s="1">
        <v>38.0</v>
      </c>
      <c r="E10" s="1">
        <v>118.0</v>
      </c>
      <c r="F10" s="1">
        <v>58.0</v>
      </c>
      <c r="G10" s="1">
        <v>11.0</v>
      </c>
      <c r="H10" s="1">
        <v>39.0</v>
      </c>
      <c r="I10" s="1">
        <v>0.0</v>
      </c>
      <c r="J10" s="1">
        <v>10.0</v>
      </c>
      <c r="K10" s="1">
        <v>6.0</v>
      </c>
      <c r="L10" s="1">
        <v>10.0</v>
      </c>
      <c r="M10" s="1">
        <v>5.0</v>
      </c>
    </row>
    <row r="11">
      <c r="A11" s="1">
        <v>9.0</v>
      </c>
      <c r="B11" s="1">
        <v>7.0</v>
      </c>
      <c r="C11" s="1">
        <v>10.0</v>
      </c>
      <c r="D11" s="1">
        <v>3.0</v>
      </c>
      <c r="E11" s="1">
        <v>0.0</v>
      </c>
      <c r="F11" s="1">
        <v>1.0</v>
      </c>
      <c r="G11" s="1">
        <v>1.0</v>
      </c>
      <c r="H11" s="1">
        <v>13.0</v>
      </c>
      <c r="I11" s="1">
        <v>0.0</v>
      </c>
      <c r="J11" s="1">
        <v>0.0</v>
      </c>
      <c r="K11" s="1">
        <v>0.0</v>
      </c>
      <c r="L11" s="1">
        <v>2.0</v>
      </c>
      <c r="M11" s="1">
        <v>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</row>
    <row r="21">
      <c r="A21" s="1">
        <v>0.0</v>
      </c>
      <c r="B21" s="1" t="str">
        <f t="shared" ref="B21:M21" si="1">LEFT(B41,4)</f>
        <v>0.41</v>
      </c>
      <c r="C21" s="1" t="str">
        <f t="shared" si="1"/>
        <v>0.67</v>
      </c>
      <c r="D21" s="1" t="str">
        <f t="shared" si="1"/>
        <v>0.51</v>
      </c>
      <c r="E21" s="1" t="str">
        <f t="shared" si="1"/>
        <v>0.38</v>
      </c>
      <c r="F21" s="1" t="str">
        <f t="shared" si="1"/>
        <v>0.11</v>
      </c>
      <c r="G21" s="1" t="str">
        <f t="shared" si="1"/>
        <v>0.00</v>
      </c>
      <c r="H21" s="1" t="str">
        <f t="shared" si="1"/>
        <v>0.56</v>
      </c>
      <c r="I21" s="1" t="str">
        <f t="shared" si="1"/>
        <v>0.50</v>
      </c>
      <c r="J21" s="1" t="str">
        <f t="shared" si="1"/>
        <v>0.46</v>
      </c>
      <c r="K21" s="1" t="str">
        <f t="shared" si="1"/>
        <v>0.48</v>
      </c>
      <c r="L21" s="1" t="str">
        <f t="shared" si="1"/>
        <v>0.50</v>
      </c>
      <c r="M21" s="1" t="str">
        <f t="shared" si="1"/>
        <v>0.36</v>
      </c>
    </row>
    <row r="22">
      <c r="A22" s="1">
        <v>1.0</v>
      </c>
      <c r="B22" s="1" t="str">
        <f t="shared" ref="B22:M22" si="2">LEFT(B42,4)</f>
        <v>0.65</v>
      </c>
      <c r="C22" s="1" t="str">
        <f t="shared" si="2"/>
        <v>0.47</v>
      </c>
      <c r="D22" s="1" t="str">
        <f t="shared" si="2"/>
        <v>0.37</v>
      </c>
      <c r="E22" s="1" t="str">
        <f t="shared" si="2"/>
        <v>0.49</v>
      </c>
      <c r="F22" s="1" t="str">
        <f t="shared" si="2"/>
        <v>0.61</v>
      </c>
      <c r="G22" s="1" t="str">
        <f t="shared" si="2"/>
        <v>0.87</v>
      </c>
      <c r="H22" s="1" t="str">
        <f t="shared" si="2"/>
        <v>0.30</v>
      </c>
      <c r="I22" s="1" t="str">
        <f t="shared" si="2"/>
        <v>0.00</v>
      </c>
      <c r="J22" s="1" t="str">
        <f t="shared" si="2"/>
        <v>0.27</v>
      </c>
      <c r="K22" s="1" t="str">
        <f t="shared" si="2"/>
        <v>0.47</v>
      </c>
      <c r="L22" s="1" t="str">
        <f t="shared" si="2"/>
        <v>0.08</v>
      </c>
      <c r="M22" s="1" t="str">
        <f t="shared" si="2"/>
        <v>0.20</v>
      </c>
    </row>
    <row r="23">
      <c r="A23" s="1">
        <v>2.0</v>
      </c>
      <c r="B23" s="1" t="str">
        <f t="shared" ref="B23:M23" si="3">LEFT(B43,4)</f>
        <v>0.75</v>
      </c>
      <c r="C23" s="1" t="str">
        <f t="shared" si="3"/>
        <v>0.63</v>
      </c>
      <c r="D23" s="1" t="str">
        <f t="shared" si="3"/>
        <v>0.65</v>
      </c>
      <c r="E23" s="1" t="str">
        <f t="shared" si="3"/>
        <v>0.78</v>
      </c>
      <c r="F23" s="1" t="str">
        <f t="shared" si="3"/>
        <v>0.83</v>
      </c>
      <c r="G23" s="1" t="str">
        <f t="shared" si="3"/>
        <v>0.65</v>
      </c>
      <c r="H23" s="1" t="str">
        <f t="shared" si="3"/>
        <v>0.80</v>
      </c>
      <c r="I23" s="1" t="str">
        <f t="shared" si="3"/>
        <v>0.62</v>
      </c>
      <c r="J23" s="1" t="str">
        <f t="shared" si="3"/>
        <v>0.72</v>
      </c>
      <c r="K23" s="1" t="str">
        <f t="shared" si="3"/>
        <v>0.69</v>
      </c>
      <c r="L23" s="1" t="str">
        <f t="shared" si="3"/>
        <v>0.42</v>
      </c>
      <c r="M23" s="1" t="str">
        <f t="shared" si="3"/>
        <v>0.68</v>
      </c>
    </row>
    <row r="24">
      <c r="A24" s="1">
        <v>3.0</v>
      </c>
      <c r="B24" s="1" t="str">
        <f t="shared" ref="B24:M24" si="4">LEFT(B44,4)</f>
        <v>0.67</v>
      </c>
      <c r="C24" s="1" t="str">
        <f t="shared" si="4"/>
        <v>0.83</v>
      </c>
      <c r="D24" s="1" t="str">
        <f t="shared" si="4"/>
        <v>0.95</v>
      </c>
      <c r="E24" s="1" t="str">
        <f t="shared" si="4"/>
        <v>0.92</v>
      </c>
      <c r="F24" s="1" t="str">
        <f t="shared" si="4"/>
        <v>0.79</v>
      </c>
      <c r="G24" s="1" t="str">
        <f t="shared" si="4"/>
        <v>0.44</v>
      </c>
      <c r="H24" s="1" t="str">
        <f t="shared" si="4"/>
        <v>0.87</v>
      </c>
      <c r="I24" s="1" t="str">
        <f t="shared" si="4"/>
        <v>0.99</v>
      </c>
      <c r="J24" s="1" t="str">
        <f t="shared" si="4"/>
        <v>0.96</v>
      </c>
      <c r="K24" s="1" t="str">
        <f t="shared" si="4"/>
        <v>0.94</v>
      </c>
      <c r="L24" s="1" t="str">
        <f t="shared" si="4"/>
        <v>0.94</v>
      </c>
      <c r="M24" s="1" t="str">
        <f t="shared" si="4"/>
        <v>0.94</v>
      </c>
    </row>
    <row r="25">
      <c r="A25" s="1">
        <v>4.0</v>
      </c>
      <c r="B25" s="1" t="str">
        <f t="shared" ref="B25:H25" si="5">LEFT(B45,4)</f>
        <v>0.15</v>
      </c>
      <c r="C25" s="1" t="str">
        <f t="shared" si="5"/>
        <v>0.26</v>
      </c>
      <c r="D25" s="1" t="str">
        <f t="shared" si="5"/>
        <v>0.67</v>
      </c>
      <c r="E25" s="1" t="str">
        <f t="shared" si="5"/>
        <v>0.00</v>
      </c>
      <c r="F25" s="1" t="str">
        <f t="shared" si="5"/>
        <v>0.00</v>
      </c>
      <c r="G25" s="1" t="str">
        <f t="shared" si="5"/>
        <v>0.00</v>
      </c>
      <c r="H25" s="1" t="str">
        <f t="shared" si="5"/>
        <v>0.25</v>
      </c>
      <c r="I25" s="1">
        <v>0.0</v>
      </c>
      <c r="J25" s="1">
        <v>0.0</v>
      </c>
      <c r="K25" s="1" t="str">
        <f t="shared" ref="K25:M25" si="6">LEFT(K45,4)</f>
        <v>0.00</v>
      </c>
      <c r="L25" s="1" t="str">
        <f t="shared" si="6"/>
        <v>0.00</v>
      </c>
      <c r="M25" s="1" t="str">
        <f t="shared" si="6"/>
        <v>0.00</v>
      </c>
    </row>
    <row r="26">
      <c r="A26" s="1">
        <v>5.0</v>
      </c>
      <c r="B26" s="1" t="str">
        <f t="shared" ref="B26:M26" si="7">LEFT(B46,4)</f>
        <v>0.08</v>
      </c>
      <c r="C26" s="1" t="str">
        <f t="shared" si="7"/>
        <v>0.29</v>
      </c>
      <c r="D26" s="1" t="str">
        <f t="shared" si="7"/>
        <v>0.35</v>
      </c>
      <c r="E26" s="1" t="str">
        <f t="shared" si="7"/>
        <v>0.27</v>
      </c>
      <c r="F26" s="1" t="str">
        <f t="shared" si="7"/>
        <v>0.27</v>
      </c>
      <c r="G26" s="1" t="str">
        <f t="shared" si="7"/>
        <v>0.14</v>
      </c>
      <c r="H26" s="1" t="str">
        <f t="shared" si="7"/>
        <v>0.35</v>
      </c>
      <c r="I26" s="1" t="str">
        <f t="shared" si="7"/>
        <v>0.37</v>
      </c>
      <c r="J26" s="1" t="str">
        <f t="shared" si="7"/>
        <v>0.38</v>
      </c>
      <c r="K26" s="1" t="str">
        <f t="shared" si="7"/>
        <v>0.29</v>
      </c>
      <c r="L26" s="1" t="str">
        <f t="shared" si="7"/>
        <v>0.41</v>
      </c>
      <c r="M26" s="1" t="str">
        <f t="shared" si="7"/>
        <v>0.29</v>
      </c>
    </row>
    <row r="27">
      <c r="A27" s="1">
        <v>6.0</v>
      </c>
      <c r="B27" s="1" t="str">
        <f t="shared" ref="B27:H27" si="8">LEFT(B47,4)</f>
        <v>0.34</v>
      </c>
      <c r="C27" s="1" t="str">
        <f t="shared" si="8"/>
        <v>0.41</v>
      </c>
      <c r="D27" s="1" t="str">
        <f t="shared" si="8"/>
        <v>0.00</v>
      </c>
      <c r="E27" s="1" t="str">
        <f t="shared" si="8"/>
        <v>0.25</v>
      </c>
      <c r="F27" s="1" t="str">
        <f t="shared" si="8"/>
        <v>0.46</v>
      </c>
      <c r="G27" s="1" t="str">
        <f t="shared" si="8"/>
        <v>0.31</v>
      </c>
      <c r="H27" s="1" t="str">
        <f t="shared" si="8"/>
        <v>0.50</v>
      </c>
      <c r="I27" s="1">
        <v>0.0</v>
      </c>
      <c r="J27" s="1" t="str">
        <f t="shared" ref="J27:L27" si="9">LEFT(J47,4)</f>
        <v>0.00</v>
      </c>
      <c r="K27" s="1" t="str">
        <f t="shared" si="9"/>
        <v>0.00</v>
      </c>
      <c r="L27" s="1" t="str">
        <f t="shared" si="9"/>
        <v>0.25</v>
      </c>
      <c r="M27" s="1">
        <v>0.0</v>
      </c>
    </row>
    <row r="28">
      <c r="A28" s="1">
        <v>7.0</v>
      </c>
      <c r="B28" s="1" t="str">
        <f t="shared" ref="B28:M28" si="10">LEFT(B48,4)</f>
        <v>0.11</v>
      </c>
      <c r="C28" s="1" t="str">
        <f t="shared" si="10"/>
        <v>0.18</v>
      </c>
      <c r="D28" s="1" t="str">
        <f t="shared" si="10"/>
        <v>0.13</v>
      </c>
      <c r="E28" s="1" t="str">
        <f t="shared" si="10"/>
        <v>0.26</v>
      </c>
      <c r="F28" s="1" t="str">
        <f t="shared" si="10"/>
        <v>0.18</v>
      </c>
      <c r="G28" s="1" t="str">
        <f t="shared" si="10"/>
        <v>0.17</v>
      </c>
      <c r="H28" s="1" t="str">
        <f t="shared" si="10"/>
        <v>0.19</v>
      </c>
      <c r="I28" s="1" t="str">
        <f t="shared" si="10"/>
        <v>0.00</v>
      </c>
      <c r="J28" s="1" t="str">
        <f t="shared" si="10"/>
        <v>0.00</v>
      </c>
      <c r="K28" s="1" t="str">
        <f t="shared" si="10"/>
        <v>0.00</v>
      </c>
      <c r="L28" s="1" t="str">
        <f t="shared" si="10"/>
        <v>0.17</v>
      </c>
      <c r="M28" s="1" t="str">
        <f t="shared" si="10"/>
        <v>0.17</v>
      </c>
    </row>
    <row r="29">
      <c r="A29" s="1">
        <v>8.0</v>
      </c>
      <c r="B29" s="1" t="str">
        <f t="shared" ref="B29:H29" si="11">LEFT(B49,4)</f>
        <v>0.08</v>
      </c>
      <c r="C29" s="1" t="str">
        <f t="shared" si="11"/>
        <v>0.14</v>
      </c>
      <c r="D29" s="1" t="str">
        <f t="shared" si="11"/>
        <v>0.21</v>
      </c>
      <c r="E29" s="1" t="str">
        <f t="shared" si="11"/>
        <v>0.23</v>
      </c>
      <c r="F29" s="1" t="str">
        <f t="shared" si="11"/>
        <v>0.22</v>
      </c>
      <c r="G29" s="1" t="str">
        <f t="shared" si="11"/>
        <v>0.09</v>
      </c>
      <c r="H29" s="1" t="str">
        <f t="shared" si="11"/>
        <v>0.36</v>
      </c>
      <c r="I29" s="1">
        <v>0.0</v>
      </c>
      <c r="J29" s="1" t="str">
        <f t="shared" ref="J29:M29" si="12">LEFT(J49,4)</f>
        <v>0.20</v>
      </c>
      <c r="K29" s="1" t="str">
        <f t="shared" si="12"/>
        <v>0.33</v>
      </c>
      <c r="L29" s="1" t="str">
        <f t="shared" si="12"/>
        <v>0.30</v>
      </c>
      <c r="M29" s="1" t="str">
        <f t="shared" si="12"/>
        <v>0.60</v>
      </c>
    </row>
    <row r="30">
      <c r="A30" s="1">
        <v>9.0</v>
      </c>
      <c r="B30" s="1" t="str">
        <f t="shared" ref="B30:H30" si="13">LEFT(B50,4)</f>
        <v>0.00</v>
      </c>
      <c r="C30" s="1" t="str">
        <f t="shared" si="13"/>
        <v>0.20</v>
      </c>
      <c r="D30" s="1" t="str">
        <f t="shared" si="13"/>
        <v>0.00</v>
      </c>
      <c r="E30" s="1" t="str">
        <f t="shared" si="13"/>
        <v/>
      </c>
      <c r="F30" s="1" t="str">
        <f t="shared" si="13"/>
        <v>0.00</v>
      </c>
      <c r="G30" s="1" t="str">
        <f t="shared" si="13"/>
        <v>0.00</v>
      </c>
      <c r="H30" s="1" t="str">
        <f t="shared" si="13"/>
        <v>0.15</v>
      </c>
      <c r="I30" s="1">
        <v>0.0</v>
      </c>
      <c r="J30" s="1">
        <v>0.0</v>
      </c>
      <c r="K30" s="1">
        <v>0.0</v>
      </c>
      <c r="L30" s="1" t="str">
        <f t="shared" ref="L30:M30" si="14">LEFT(L50,4)</f>
        <v>0.00</v>
      </c>
      <c r="M30" s="1" t="str">
        <f t="shared" si="14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</row>
    <row r="41">
      <c r="A41" s="1">
        <v>0.0</v>
      </c>
      <c r="B41" s="1" t="s">
        <v>418</v>
      </c>
      <c r="C41" s="1" t="s">
        <v>582</v>
      </c>
      <c r="D41" s="1" t="s">
        <v>2051</v>
      </c>
      <c r="E41" s="1" t="s">
        <v>1274</v>
      </c>
      <c r="F41" s="1" t="s">
        <v>1441</v>
      </c>
      <c r="G41" s="1" t="s">
        <v>290</v>
      </c>
      <c r="H41" s="1" t="s">
        <v>2052</v>
      </c>
      <c r="I41" s="1" t="s">
        <v>65</v>
      </c>
      <c r="J41" s="1" t="s">
        <v>2053</v>
      </c>
      <c r="K41" s="1" t="s">
        <v>248</v>
      </c>
      <c r="L41" s="1" t="s">
        <v>410</v>
      </c>
      <c r="M41" s="1" t="s">
        <v>965</v>
      </c>
    </row>
    <row r="42">
      <c r="A42" s="1">
        <v>1.0</v>
      </c>
      <c r="B42" s="1" t="s">
        <v>462</v>
      </c>
      <c r="C42" s="1" t="s">
        <v>226</v>
      </c>
      <c r="D42" s="1" t="s">
        <v>1205</v>
      </c>
      <c r="E42" s="1" t="s">
        <v>555</v>
      </c>
      <c r="F42" s="1" t="s">
        <v>604</v>
      </c>
      <c r="G42" s="1" t="s">
        <v>906</v>
      </c>
      <c r="H42" s="1" t="s">
        <v>1855</v>
      </c>
      <c r="I42" s="1" t="s">
        <v>134</v>
      </c>
      <c r="J42" s="1" t="s">
        <v>1752</v>
      </c>
      <c r="K42" s="1" t="s">
        <v>2054</v>
      </c>
      <c r="L42" s="1" t="s">
        <v>1875</v>
      </c>
      <c r="M42" s="1" t="s">
        <v>403</v>
      </c>
    </row>
    <row r="43">
      <c r="A43" s="1">
        <v>2.0</v>
      </c>
      <c r="B43" s="1" t="s">
        <v>494</v>
      </c>
      <c r="C43" s="1" t="s">
        <v>580</v>
      </c>
      <c r="D43" s="1" t="s">
        <v>184</v>
      </c>
      <c r="E43" s="1" t="s">
        <v>87</v>
      </c>
      <c r="F43" s="1" t="s">
        <v>1487</v>
      </c>
      <c r="G43" s="1" t="s">
        <v>108</v>
      </c>
      <c r="H43" s="1" t="s">
        <v>209</v>
      </c>
      <c r="I43" s="1" t="s">
        <v>994</v>
      </c>
      <c r="J43" s="1" t="s">
        <v>110</v>
      </c>
      <c r="K43" s="1" t="s">
        <v>156</v>
      </c>
      <c r="L43" s="1" t="s">
        <v>422</v>
      </c>
      <c r="M43" s="1" t="s">
        <v>596</v>
      </c>
    </row>
    <row r="44">
      <c r="A44" s="1">
        <v>3.0</v>
      </c>
      <c r="B44" s="1" t="s">
        <v>103</v>
      </c>
      <c r="C44" s="1" t="s">
        <v>829</v>
      </c>
      <c r="D44" s="1" t="s">
        <v>356</v>
      </c>
      <c r="E44" s="1" t="s">
        <v>339</v>
      </c>
      <c r="F44" s="1" t="s">
        <v>170</v>
      </c>
      <c r="G44" s="1" t="s">
        <v>235</v>
      </c>
      <c r="H44" s="1" t="s">
        <v>207</v>
      </c>
      <c r="I44" s="1" t="s">
        <v>1004</v>
      </c>
      <c r="J44" s="1" t="s">
        <v>612</v>
      </c>
      <c r="K44" s="1" t="s">
        <v>825</v>
      </c>
      <c r="L44" s="1" t="s">
        <v>825</v>
      </c>
      <c r="M44" s="1" t="s">
        <v>825</v>
      </c>
    </row>
    <row r="45">
      <c r="A45" s="1">
        <v>4.0</v>
      </c>
      <c r="B45" s="1" t="s">
        <v>1990</v>
      </c>
      <c r="C45" s="1" t="s">
        <v>485</v>
      </c>
      <c r="D45" s="1" t="s">
        <v>86</v>
      </c>
      <c r="E45" s="1" t="s">
        <v>134</v>
      </c>
      <c r="F45" s="1" t="s">
        <v>56</v>
      </c>
      <c r="G45" s="1" t="s">
        <v>532</v>
      </c>
      <c r="H45" s="1" t="s">
        <v>781</v>
      </c>
      <c r="K45" s="1" t="s">
        <v>83</v>
      </c>
      <c r="L45" s="1" t="s">
        <v>262</v>
      </c>
      <c r="M45" s="1" t="s">
        <v>56</v>
      </c>
    </row>
    <row r="46">
      <c r="A46" s="1">
        <v>5.0</v>
      </c>
      <c r="B46" s="1" t="s">
        <v>2055</v>
      </c>
      <c r="C46" s="1" t="s">
        <v>1893</v>
      </c>
      <c r="D46" s="1" t="s">
        <v>69</v>
      </c>
      <c r="E46" s="1" t="s">
        <v>2056</v>
      </c>
      <c r="F46" s="1" t="s">
        <v>62</v>
      </c>
      <c r="G46" s="1" t="s">
        <v>2057</v>
      </c>
      <c r="H46" s="1" t="s">
        <v>1326</v>
      </c>
      <c r="I46" s="1" t="s">
        <v>1617</v>
      </c>
      <c r="J46" s="1" t="s">
        <v>2058</v>
      </c>
      <c r="K46" s="1" t="s">
        <v>956</v>
      </c>
      <c r="L46" s="1" t="s">
        <v>894</v>
      </c>
      <c r="M46" s="1" t="s">
        <v>301</v>
      </c>
    </row>
    <row r="47">
      <c r="A47" s="1">
        <v>6.0</v>
      </c>
      <c r="B47" s="1" t="s">
        <v>2059</v>
      </c>
      <c r="C47" s="1" t="s">
        <v>680</v>
      </c>
      <c r="D47" s="1" t="s">
        <v>83</v>
      </c>
      <c r="E47" s="1" t="s">
        <v>1010</v>
      </c>
      <c r="F47" s="1" t="s">
        <v>2060</v>
      </c>
      <c r="G47" s="1" t="s">
        <v>1106</v>
      </c>
      <c r="H47" s="1" t="s">
        <v>569</v>
      </c>
      <c r="J47" s="1" t="s">
        <v>56</v>
      </c>
      <c r="K47" s="1" t="s">
        <v>56</v>
      </c>
      <c r="L47" s="1" t="s">
        <v>409</v>
      </c>
    </row>
    <row r="48">
      <c r="A48" s="1">
        <v>7.0</v>
      </c>
      <c r="B48" s="1" t="s">
        <v>1441</v>
      </c>
      <c r="C48" s="1" t="s">
        <v>2061</v>
      </c>
      <c r="D48" s="1" t="s">
        <v>1757</v>
      </c>
      <c r="E48" s="1" t="s">
        <v>1453</v>
      </c>
      <c r="F48" s="1" t="s">
        <v>2020</v>
      </c>
      <c r="G48" s="1" t="s">
        <v>2062</v>
      </c>
      <c r="H48" s="1" t="s">
        <v>1850</v>
      </c>
      <c r="I48" s="1" t="s">
        <v>56</v>
      </c>
      <c r="J48" s="1" t="s">
        <v>650</v>
      </c>
      <c r="K48" s="1" t="s">
        <v>262</v>
      </c>
      <c r="L48" s="1" t="s">
        <v>1780</v>
      </c>
      <c r="M48" s="1" t="s">
        <v>740</v>
      </c>
    </row>
    <row r="49">
      <c r="A49" s="1">
        <v>8.0</v>
      </c>
      <c r="B49" s="1" t="s">
        <v>2063</v>
      </c>
      <c r="C49" s="1" t="s">
        <v>2064</v>
      </c>
      <c r="D49" s="1" t="s">
        <v>1063</v>
      </c>
      <c r="E49" s="1" t="s">
        <v>573</v>
      </c>
      <c r="F49" s="1" t="s">
        <v>2065</v>
      </c>
      <c r="G49" s="1" t="s">
        <v>1870</v>
      </c>
      <c r="H49" s="1" t="s">
        <v>2066</v>
      </c>
      <c r="J49" s="1" t="s">
        <v>403</v>
      </c>
      <c r="K49" s="1" t="s">
        <v>280</v>
      </c>
      <c r="L49" s="1" t="s">
        <v>856</v>
      </c>
      <c r="M49" s="1" t="s">
        <v>576</v>
      </c>
    </row>
    <row r="50">
      <c r="A50" s="1">
        <v>9.0</v>
      </c>
      <c r="B50" s="1" t="s">
        <v>56</v>
      </c>
      <c r="C50" s="1" t="s">
        <v>403</v>
      </c>
      <c r="D50" s="1" t="s">
        <v>262</v>
      </c>
      <c r="F50" s="1" t="s">
        <v>56</v>
      </c>
      <c r="G50" s="1" t="s">
        <v>56</v>
      </c>
      <c r="H50" s="1" t="s">
        <v>1290</v>
      </c>
      <c r="L50" s="1" t="s">
        <v>134</v>
      </c>
      <c r="M50" s="1" t="s">
        <v>134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</row>
    <row r="2">
      <c r="A2" s="1">
        <v>0.0</v>
      </c>
      <c r="B2" s="1">
        <v>797.0</v>
      </c>
      <c r="C2" s="1">
        <v>1565.0</v>
      </c>
      <c r="D2" s="1">
        <v>195.0</v>
      </c>
      <c r="E2" s="1">
        <v>145.0</v>
      </c>
      <c r="F2" s="1">
        <v>43.0</v>
      </c>
      <c r="G2" s="1">
        <v>14.0</v>
      </c>
      <c r="H2" s="1">
        <v>105.0</v>
      </c>
      <c r="I2" s="1">
        <v>6.0</v>
      </c>
      <c r="J2" s="1">
        <v>27.0</v>
      </c>
      <c r="K2" s="1">
        <v>48.0</v>
      </c>
      <c r="L2" s="1">
        <v>3.0</v>
      </c>
      <c r="M2" s="1">
        <v>10.0</v>
      </c>
    </row>
    <row r="3">
      <c r="A3" s="1">
        <v>1.0</v>
      </c>
      <c r="B3" s="1">
        <v>4743.0</v>
      </c>
      <c r="C3" s="1">
        <v>555.0</v>
      </c>
      <c r="D3" s="1">
        <v>66.0</v>
      </c>
      <c r="E3" s="1">
        <v>670.0</v>
      </c>
      <c r="F3" s="1">
        <v>1729.0</v>
      </c>
      <c r="G3" s="1">
        <v>7269.0</v>
      </c>
      <c r="H3" s="1">
        <v>126.0</v>
      </c>
      <c r="I3" s="1">
        <v>4.0</v>
      </c>
      <c r="J3" s="1">
        <v>14.0</v>
      </c>
      <c r="K3" s="1">
        <v>18.0</v>
      </c>
      <c r="L3" s="1">
        <v>17.0</v>
      </c>
      <c r="M3" s="1">
        <v>10.0</v>
      </c>
    </row>
    <row r="4">
      <c r="A4" s="1">
        <v>2.0</v>
      </c>
      <c r="B4" s="1">
        <v>13006.0</v>
      </c>
      <c r="C4" s="1">
        <v>2721.0</v>
      </c>
      <c r="D4" s="1">
        <v>1171.0</v>
      </c>
      <c r="E4" s="1">
        <v>5081.0</v>
      </c>
      <c r="F4" s="1">
        <v>5413.0</v>
      </c>
      <c r="G4" s="1">
        <v>1891.0</v>
      </c>
      <c r="H4" s="1">
        <v>2422.0</v>
      </c>
      <c r="I4" s="1">
        <v>111.0</v>
      </c>
      <c r="J4" s="1">
        <v>404.0</v>
      </c>
      <c r="K4" s="1">
        <v>190.0</v>
      </c>
      <c r="L4" s="1">
        <v>68.0</v>
      </c>
      <c r="M4" s="1">
        <v>33.0</v>
      </c>
    </row>
    <row r="5">
      <c r="A5" s="1">
        <v>3.0</v>
      </c>
      <c r="B5" s="1">
        <v>3313.0</v>
      </c>
      <c r="C5" s="1">
        <v>5792.0</v>
      </c>
      <c r="D5" s="1">
        <v>19835.0</v>
      </c>
      <c r="E5" s="1">
        <v>16343.0</v>
      </c>
      <c r="F5" s="1">
        <v>2544.0</v>
      </c>
      <c r="G5" s="1">
        <v>386.0</v>
      </c>
      <c r="H5" s="1">
        <v>4232.0</v>
      </c>
      <c r="I5" s="1">
        <v>10874.0</v>
      </c>
      <c r="J5" s="1">
        <v>5012.0</v>
      </c>
      <c r="K5" s="1">
        <v>2311.0</v>
      </c>
      <c r="L5" s="1">
        <v>1896.0</v>
      </c>
      <c r="M5" s="1">
        <v>659.0</v>
      </c>
    </row>
    <row r="6">
      <c r="A6" s="1">
        <v>4.0</v>
      </c>
      <c r="B6" s="1">
        <v>28.0</v>
      </c>
      <c r="C6" s="1">
        <v>51.0</v>
      </c>
      <c r="D6" s="1">
        <v>7.0</v>
      </c>
      <c r="E6" s="1">
        <v>4.0</v>
      </c>
      <c r="F6" s="1">
        <v>0.0</v>
      </c>
      <c r="G6" s="1">
        <v>8.0</v>
      </c>
      <c r="H6" s="1">
        <v>48.0</v>
      </c>
      <c r="I6" s="1">
        <v>0.0</v>
      </c>
      <c r="J6" s="1">
        <v>2.0</v>
      </c>
      <c r="K6" s="1">
        <v>0.0</v>
      </c>
      <c r="L6" s="1">
        <v>5.0</v>
      </c>
      <c r="M6" s="1">
        <v>5.0</v>
      </c>
    </row>
    <row r="7">
      <c r="A7" s="1">
        <v>5.0</v>
      </c>
      <c r="B7" s="1">
        <v>134.0</v>
      </c>
      <c r="C7" s="1">
        <v>536.0</v>
      </c>
      <c r="D7" s="1">
        <v>259.0</v>
      </c>
      <c r="E7" s="1">
        <v>97.0</v>
      </c>
      <c r="F7" s="1">
        <v>68.0</v>
      </c>
      <c r="G7" s="1">
        <v>30.0</v>
      </c>
      <c r="H7" s="1">
        <v>158.0</v>
      </c>
      <c r="I7" s="1">
        <v>24.0</v>
      </c>
      <c r="J7" s="1">
        <v>45.0</v>
      </c>
      <c r="K7" s="1">
        <v>65.0</v>
      </c>
      <c r="L7" s="1">
        <v>41.0</v>
      </c>
      <c r="M7" s="1">
        <v>16.0</v>
      </c>
    </row>
    <row r="8">
      <c r="A8" s="1">
        <v>6.0</v>
      </c>
      <c r="B8" s="1">
        <v>396.0</v>
      </c>
      <c r="C8" s="1">
        <v>260.0</v>
      </c>
      <c r="D8" s="1">
        <v>5.0</v>
      </c>
      <c r="E8" s="1">
        <v>17.0</v>
      </c>
      <c r="F8" s="1">
        <v>7.0</v>
      </c>
      <c r="G8" s="1">
        <v>21.0</v>
      </c>
      <c r="H8" s="1">
        <v>7.0</v>
      </c>
      <c r="I8" s="1">
        <v>0.0</v>
      </c>
      <c r="J8" s="1">
        <v>0.0</v>
      </c>
      <c r="K8" s="1">
        <v>0.0</v>
      </c>
      <c r="L8" s="1">
        <v>2.0</v>
      </c>
      <c r="M8" s="1">
        <v>0.0</v>
      </c>
    </row>
    <row r="9">
      <c r="A9" s="1">
        <v>7.0</v>
      </c>
      <c r="B9" s="1">
        <v>143.0</v>
      </c>
      <c r="C9" s="1">
        <v>297.0</v>
      </c>
      <c r="D9" s="1">
        <v>89.0</v>
      </c>
      <c r="E9" s="1">
        <v>108.0</v>
      </c>
      <c r="F9" s="1">
        <v>154.0</v>
      </c>
      <c r="G9" s="1">
        <v>205.0</v>
      </c>
      <c r="H9" s="1">
        <v>77.0</v>
      </c>
      <c r="I9" s="1">
        <v>4.0</v>
      </c>
      <c r="J9" s="1">
        <v>7.0</v>
      </c>
      <c r="K9" s="1">
        <v>8.0</v>
      </c>
      <c r="L9" s="1">
        <v>22.0</v>
      </c>
      <c r="M9" s="1">
        <v>5.0</v>
      </c>
    </row>
    <row r="10">
      <c r="A10" s="1">
        <v>8.0</v>
      </c>
      <c r="B10" s="1">
        <v>190.0</v>
      </c>
      <c r="C10" s="1">
        <v>81.0</v>
      </c>
      <c r="D10" s="1">
        <v>44.0</v>
      </c>
      <c r="E10" s="1">
        <v>129.0</v>
      </c>
      <c r="F10" s="1">
        <v>69.0</v>
      </c>
      <c r="G10" s="1">
        <v>3.0</v>
      </c>
      <c r="H10" s="1">
        <v>54.0</v>
      </c>
      <c r="I10" s="1">
        <v>2.0</v>
      </c>
      <c r="J10" s="1">
        <v>6.0</v>
      </c>
      <c r="K10" s="1">
        <v>7.0</v>
      </c>
      <c r="L10" s="1">
        <v>9.0</v>
      </c>
      <c r="M10" s="1">
        <v>8.0</v>
      </c>
    </row>
    <row r="11">
      <c r="A11" s="1">
        <v>9.0</v>
      </c>
      <c r="B11" s="1">
        <v>10.0</v>
      </c>
      <c r="C11" s="1">
        <v>12.0</v>
      </c>
      <c r="D11" s="1">
        <v>7.0</v>
      </c>
      <c r="E11" s="1">
        <v>5.0</v>
      </c>
      <c r="F11" s="1">
        <v>0.0</v>
      </c>
      <c r="G11" s="1">
        <v>1.0</v>
      </c>
      <c r="H11" s="1">
        <v>4.0</v>
      </c>
      <c r="I11" s="1">
        <v>0.0</v>
      </c>
      <c r="J11" s="1">
        <v>0.0</v>
      </c>
      <c r="K11" s="1">
        <v>0.0</v>
      </c>
      <c r="L11" s="1">
        <v>3.0</v>
      </c>
      <c r="M11" s="1">
        <v>4.0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</row>
    <row r="21">
      <c r="A21" s="1">
        <v>0.0</v>
      </c>
      <c r="B21" s="1" t="str">
        <f t="shared" ref="B21:M21" si="1">LEFT(B41,4)</f>
        <v>0.39</v>
      </c>
      <c r="C21" s="1" t="str">
        <f t="shared" si="1"/>
        <v>0.63</v>
      </c>
      <c r="D21" s="1" t="str">
        <f t="shared" si="1"/>
        <v>0.55</v>
      </c>
      <c r="E21" s="1" t="str">
        <f t="shared" si="1"/>
        <v>0.35</v>
      </c>
      <c r="F21" s="1" t="str">
        <f t="shared" si="1"/>
        <v>0.23</v>
      </c>
      <c r="G21" s="1" t="str">
        <f t="shared" si="1"/>
        <v>0.07</v>
      </c>
      <c r="H21" s="1" t="str">
        <f t="shared" si="1"/>
        <v>0.45</v>
      </c>
      <c r="I21" s="1" t="str">
        <f t="shared" si="1"/>
        <v>0.33</v>
      </c>
      <c r="J21" s="1" t="str">
        <f t="shared" si="1"/>
        <v>0.41</v>
      </c>
      <c r="K21" s="1" t="str">
        <f t="shared" si="1"/>
        <v>0.58</v>
      </c>
      <c r="L21" s="1" t="str">
        <f t="shared" si="1"/>
        <v>0.67</v>
      </c>
      <c r="M21" s="1" t="str">
        <f t="shared" si="1"/>
        <v>0.50</v>
      </c>
    </row>
    <row r="22">
      <c r="A22" s="1">
        <v>1.0</v>
      </c>
      <c r="B22" s="1" t="str">
        <f t="shared" ref="B22:M22" si="2">LEFT(B42,4)</f>
        <v>0.64</v>
      </c>
      <c r="C22" s="1" t="str">
        <f t="shared" si="2"/>
        <v>0.49</v>
      </c>
      <c r="D22" s="1" t="str">
        <f t="shared" si="2"/>
        <v>0.26</v>
      </c>
      <c r="E22" s="1" t="str">
        <f t="shared" si="2"/>
        <v>0.47</v>
      </c>
      <c r="F22" s="1" t="str">
        <f t="shared" si="2"/>
        <v>0.62</v>
      </c>
      <c r="G22" s="1" t="str">
        <f t="shared" si="2"/>
        <v>0.87</v>
      </c>
      <c r="H22" s="1" t="str">
        <f t="shared" si="2"/>
        <v>0.41</v>
      </c>
      <c r="I22" s="1" t="str">
        <f t="shared" si="2"/>
        <v>0.25</v>
      </c>
      <c r="J22" s="1" t="str">
        <f t="shared" si="2"/>
        <v>0.14</v>
      </c>
      <c r="K22" s="1" t="str">
        <f t="shared" si="2"/>
        <v>0.22</v>
      </c>
      <c r="L22" s="1" t="str">
        <f t="shared" si="2"/>
        <v>0.18</v>
      </c>
      <c r="M22" s="1" t="str">
        <f t="shared" si="2"/>
        <v>0.70</v>
      </c>
    </row>
    <row r="23">
      <c r="A23" s="1">
        <v>2.0</v>
      </c>
      <c r="B23" s="1" t="str">
        <f t="shared" ref="B23:M23" si="3">LEFT(B43,4)</f>
        <v>0.75</v>
      </c>
      <c r="C23" s="1" t="str">
        <f t="shared" si="3"/>
        <v>0.66</v>
      </c>
      <c r="D23" s="1" t="str">
        <f t="shared" si="3"/>
        <v>0.66</v>
      </c>
      <c r="E23" s="1" t="str">
        <f t="shared" si="3"/>
        <v>0.80</v>
      </c>
      <c r="F23" s="1" t="str">
        <f t="shared" si="3"/>
        <v>0.85</v>
      </c>
      <c r="G23" s="1" t="str">
        <f t="shared" si="3"/>
        <v>0.64</v>
      </c>
      <c r="H23" s="1" t="str">
        <f t="shared" si="3"/>
        <v>0.81</v>
      </c>
      <c r="I23" s="1" t="str">
        <f t="shared" si="3"/>
        <v>0.59</v>
      </c>
      <c r="J23" s="1" t="str">
        <f t="shared" si="3"/>
        <v>0.68</v>
      </c>
      <c r="K23" s="1" t="str">
        <f t="shared" si="3"/>
        <v>0.66</v>
      </c>
      <c r="L23" s="1" t="str">
        <f t="shared" si="3"/>
        <v>0.47</v>
      </c>
      <c r="M23" s="1" t="str">
        <f t="shared" si="3"/>
        <v>0.70</v>
      </c>
    </row>
    <row r="24">
      <c r="A24" s="1">
        <v>3.0</v>
      </c>
      <c r="B24" s="1" t="str">
        <f t="shared" ref="B24:M24" si="4">LEFT(B44,4)</f>
        <v>0.66</v>
      </c>
      <c r="C24" s="1" t="str">
        <f t="shared" si="4"/>
        <v>0.83</v>
      </c>
      <c r="D24" s="1" t="str">
        <f t="shared" si="4"/>
        <v>0.96</v>
      </c>
      <c r="E24" s="1" t="str">
        <f t="shared" si="4"/>
        <v>0.92</v>
      </c>
      <c r="F24" s="1" t="str">
        <f t="shared" si="4"/>
        <v>0.80</v>
      </c>
      <c r="G24" s="1" t="str">
        <f t="shared" si="4"/>
        <v>0.52</v>
      </c>
      <c r="H24" s="1" t="str">
        <f t="shared" si="4"/>
        <v>0.88</v>
      </c>
      <c r="I24" s="1" t="str">
        <f t="shared" si="4"/>
        <v>0.99</v>
      </c>
      <c r="J24" s="1" t="str">
        <f t="shared" si="4"/>
        <v>0.96</v>
      </c>
      <c r="K24" s="1" t="str">
        <f t="shared" si="4"/>
        <v>0.95</v>
      </c>
      <c r="L24" s="1" t="str">
        <f t="shared" si="4"/>
        <v>0.95</v>
      </c>
      <c r="M24" s="1" t="str">
        <f t="shared" si="4"/>
        <v>0.95</v>
      </c>
    </row>
    <row r="25">
      <c r="A25" s="1">
        <v>4.0</v>
      </c>
      <c r="B25" s="1" t="str">
        <f t="shared" ref="B25:M25" si="5">LEFT(B45,4)</f>
        <v>0.32</v>
      </c>
      <c r="C25" s="1" t="str">
        <f t="shared" si="5"/>
        <v>0.25</v>
      </c>
      <c r="D25" s="1" t="str">
        <f t="shared" si="5"/>
        <v>0.29</v>
      </c>
      <c r="E25" s="1" t="str">
        <f t="shared" si="5"/>
        <v>0.00</v>
      </c>
      <c r="F25" s="1" t="str">
        <f t="shared" si="5"/>
        <v/>
      </c>
      <c r="G25" s="1" t="str">
        <f t="shared" si="5"/>
        <v>0.00</v>
      </c>
      <c r="H25" s="1" t="str">
        <f t="shared" si="5"/>
        <v>0.29</v>
      </c>
      <c r="I25" s="1" t="str">
        <f t="shared" si="5"/>
        <v/>
      </c>
      <c r="J25" s="1" t="str">
        <f t="shared" si="5"/>
        <v>0.00</v>
      </c>
      <c r="K25" s="1" t="str">
        <f t="shared" si="5"/>
        <v/>
      </c>
      <c r="L25" s="1" t="str">
        <f t="shared" si="5"/>
        <v>0.20</v>
      </c>
      <c r="M25" s="1" t="str">
        <f t="shared" si="5"/>
        <v>0.20</v>
      </c>
    </row>
    <row r="26">
      <c r="A26" s="1">
        <v>5.0</v>
      </c>
      <c r="B26" s="1" t="str">
        <f t="shared" ref="B26:M26" si="6">LEFT(B46,4)</f>
        <v>0.13</v>
      </c>
      <c r="C26" s="1" t="str">
        <f t="shared" si="6"/>
        <v>0.31</v>
      </c>
      <c r="D26" s="1" t="str">
        <f t="shared" si="6"/>
        <v>0.31</v>
      </c>
      <c r="E26" s="1" t="str">
        <f t="shared" si="6"/>
        <v>0.31</v>
      </c>
      <c r="F26" s="1" t="str">
        <f t="shared" si="6"/>
        <v>0.21</v>
      </c>
      <c r="G26" s="1" t="str">
        <f t="shared" si="6"/>
        <v>0.13</v>
      </c>
      <c r="H26" s="1" t="str">
        <f t="shared" si="6"/>
        <v>0.34</v>
      </c>
      <c r="I26" s="1" t="str">
        <f t="shared" si="6"/>
        <v>0.33</v>
      </c>
      <c r="J26" s="1" t="str">
        <f t="shared" si="6"/>
        <v>0.31</v>
      </c>
      <c r="K26" s="1" t="str">
        <f t="shared" si="6"/>
        <v>0.38</v>
      </c>
      <c r="L26" s="1" t="str">
        <f t="shared" si="6"/>
        <v>0.17</v>
      </c>
      <c r="M26" s="1" t="str">
        <f t="shared" si="6"/>
        <v>0.38</v>
      </c>
    </row>
    <row r="27">
      <c r="A27" s="1">
        <v>6.0</v>
      </c>
      <c r="B27" s="1" t="str">
        <f t="shared" ref="B27:M27" si="7">LEFT(B47,4)</f>
        <v>0.33</v>
      </c>
      <c r="C27" s="1" t="str">
        <f t="shared" si="7"/>
        <v>0.43</v>
      </c>
      <c r="D27" s="1" t="str">
        <f t="shared" si="7"/>
        <v>0.20</v>
      </c>
      <c r="E27" s="1" t="str">
        <f t="shared" si="7"/>
        <v>0.18</v>
      </c>
      <c r="F27" s="1" t="str">
        <f t="shared" si="7"/>
        <v>0.43</v>
      </c>
      <c r="G27" s="1" t="str">
        <f t="shared" si="7"/>
        <v>0.29</v>
      </c>
      <c r="H27" s="1" t="str">
        <f t="shared" si="7"/>
        <v>0.00</v>
      </c>
      <c r="I27" s="1" t="str">
        <f t="shared" si="7"/>
        <v/>
      </c>
      <c r="J27" s="1" t="str">
        <f t="shared" si="7"/>
        <v/>
      </c>
      <c r="K27" s="1" t="str">
        <f t="shared" si="7"/>
        <v/>
      </c>
      <c r="L27" s="1" t="str">
        <f t="shared" si="7"/>
        <v>0.00</v>
      </c>
      <c r="M27" s="1" t="str">
        <f t="shared" si="7"/>
        <v/>
      </c>
    </row>
    <row r="28">
      <c r="A28" s="1">
        <v>7.0</v>
      </c>
      <c r="B28" s="1" t="str">
        <f t="shared" ref="B28:M28" si="8">LEFT(B48,4)</f>
        <v>0.10</v>
      </c>
      <c r="C28" s="1" t="str">
        <f t="shared" si="8"/>
        <v>0.18</v>
      </c>
      <c r="D28" s="1" t="str">
        <f t="shared" si="8"/>
        <v>0.10</v>
      </c>
      <c r="E28" s="1" t="str">
        <f t="shared" si="8"/>
        <v>0.20</v>
      </c>
      <c r="F28" s="1" t="str">
        <f t="shared" si="8"/>
        <v>0.18</v>
      </c>
      <c r="G28" s="1" t="str">
        <f t="shared" si="8"/>
        <v>0.17</v>
      </c>
      <c r="H28" s="1" t="str">
        <f t="shared" si="8"/>
        <v>0.16</v>
      </c>
      <c r="I28" s="1" t="str">
        <f t="shared" si="8"/>
        <v>0.25</v>
      </c>
      <c r="J28" s="1" t="str">
        <f t="shared" si="8"/>
        <v>0.29</v>
      </c>
      <c r="K28" s="1" t="str">
        <f t="shared" si="8"/>
        <v>0.12</v>
      </c>
      <c r="L28" s="1" t="str">
        <f t="shared" si="8"/>
        <v>0.32</v>
      </c>
      <c r="M28" s="1" t="str">
        <f t="shared" si="8"/>
        <v>0.00</v>
      </c>
    </row>
    <row r="29">
      <c r="A29" s="1">
        <v>8.0</v>
      </c>
      <c r="B29" s="1" t="str">
        <f t="shared" ref="B29:M29" si="9">LEFT(B49,4)</f>
        <v>0.13</v>
      </c>
      <c r="C29" s="1" t="str">
        <f t="shared" si="9"/>
        <v>0.16</v>
      </c>
      <c r="D29" s="1" t="str">
        <f t="shared" si="9"/>
        <v>0.27</v>
      </c>
      <c r="E29" s="1" t="str">
        <f t="shared" si="9"/>
        <v>0.28</v>
      </c>
      <c r="F29" s="1" t="str">
        <f t="shared" si="9"/>
        <v>0.09</v>
      </c>
      <c r="G29" s="1" t="str">
        <f t="shared" si="9"/>
        <v>0.00</v>
      </c>
      <c r="H29" s="1" t="str">
        <f t="shared" si="9"/>
        <v>0.19</v>
      </c>
      <c r="I29" s="1" t="str">
        <f t="shared" si="9"/>
        <v>0.00</v>
      </c>
      <c r="J29" s="1" t="str">
        <f t="shared" si="9"/>
        <v>0.33</v>
      </c>
      <c r="K29" s="1" t="str">
        <f t="shared" si="9"/>
        <v>0.14</v>
      </c>
      <c r="L29" s="1" t="str">
        <f t="shared" si="9"/>
        <v>0.33</v>
      </c>
      <c r="M29" s="1" t="str">
        <f t="shared" si="9"/>
        <v>0.50</v>
      </c>
    </row>
    <row r="30">
      <c r="A30" s="1">
        <v>9.0</v>
      </c>
      <c r="B30" s="1" t="str">
        <f t="shared" ref="B30:M30" si="10">LEFT(B50,4)</f>
        <v>0.00</v>
      </c>
      <c r="C30" s="1" t="str">
        <f t="shared" si="10"/>
        <v>0.17</v>
      </c>
      <c r="D30" s="1" t="str">
        <f t="shared" si="10"/>
        <v>0.14</v>
      </c>
      <c r="E30" s="1" t="str">
        <f t="shared" si="10"/>
        <v>0.00</v>
      </c>
      <c r="F30" s="1" t="str">
        <f t="shared" si="10"/>
        <v/>
      </c>
      <c r="G30" s="1" t="str">
        <f t="shared" si="10"/>
        <v>0.00</v>
      </c>
      <c r="H30" s="1" t="str">
        <f t="shared" si="10"/>
        <v>0.25</v>
      </c>
      <c r="I30" s="1" t="str">
        <f t="shared" si="10"/>
        <v/>
      </c>
      <c r="J30" s="1" t="str">
        <f t="shared" si="10"/>
        <v/>
      </c>
      <c r="K30" s="1" t="str">
        <f t="shared" si="10"/>
        <v/>
      </c>
      <c r="L30" s="1" t="str">
        <f t="shared" si="10"/>
        <v>0.33</v>
      </c>
      <c r="M30" s="1" t="str">
        <f t="shared" si="10"/>
        <v>0.75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</row>
    <row r="41">
      <c r="A41" s="1">
        <v>0.0</v>
      </c>
      <c r="B41" s="1" t="s">
        <v>1838</v>
      </c>
      <c r="C41" s="1" t="s">
        <v>580</v>
      </c>
      <c r="D41" s="1" t="s">
        <v>687</v>
      </c>
      <c r="E41" s="1" t="s">
        <v>393</v>
      </c>
      <c r="F41" s="1" t="s">
        <v>1332</v>
      </c>
      <c r="G41" s="1" t="s">
        <v>2067</v>
      </c>
      <c r="H41" s="1" t="s">
        <v>2068</v>
      </c>
      <c r="I41" s="1" t="s">
        <v>280</v>
      </c>
      <c r="J41" s="1" t="s">
        <v>882</v>
      </c>
      <c r="K41" s="1" t="s">
        <v>662</v>
      </c>
      <c r="L41" s="1" t="s">
        <v>86</v>
      </c>
      <c r="M41" s="1" t="s">
        <v>474</v>
      </c>
    </row>
    <row r="42">
      <c r="A42" s="1">
        <v>1.0</v>
      </c>
      <c r="B42" s="1" t="s">
        <v>1060</v>
      </c>
      <c r="C42" s="1" t="s">
        <v>109</v>
      </c>
      <c r="D42" s="1" t="s">
        <v>1261</v>
      </c>
      <c r="E42" s="1" t="s">
        <v>738</v>
      </c>
      <c r="F42" s="1" t="s">
        <v>991</v>
      </c>
      <c r="G42" s="1" t="s">
        <v>906</v>
      </c>
      <c r="H42" s="1" t="s">
        <v>398</v>
      </c>
      <c r="I42" s="1" t="s">
        <v>599</v>
      </c>
      <c r="J42" s="1" t="s">
        <v>264</v>
      </c>
      <c r="K42" s="1" t="s">
        <v>256</v>
      </c>
      <c r="L42" s="1" t="s">
        <v>936</v>
      </c>
      <c r="M42" s="1" t="s">
        <v>2069</v>
      </c>
    </row>
    <row r="43">
      <c r="A43" s="1">
        <v>2.0</v>
      </c>
      <c r="B43" s="1" t="s">
        <v>830</v>
      </c>
      <c r="C43" s="1" t="s">
        <v>442</v>
      </c>
      <c r="D43" s="1" t="s">
        <v>218</v>
      </c>
      <c r="E43" s="1" t="s">
        <v>209</v>
      </c>
      <c r="F43" s="1" t="s">
        <v>611</v>
      </c>
      <c r="G43" s="1" t="s">
        <v>222</v>
      </c>
      <c r="H43" s="1" t="s">
        <v>708</v>
      </c>
      <c r="I43" s="1" t="s">
        <v>2070</v>
      </c>
      <c r="J43" s="1" t="s">
        <v>2071</v>
      </c>
      <c r="K43" s="1" t="s">
        <v>958</v>
      </c>
      <c r="L43" s="1" t="s">
        <v>226</v>
      </c>
      <c r="M43" s="1" t="s">
        <v>1002</v>
      </c>
    </row>
    <row r="44">
      <c r="A44" s="1">
        <v>3.0</v>
      </c>
      <c r="B44" s="1" t="s">
        <v>442</v>
      </c>
      <c r="C44" s="1" t="s">
        <v>829</v>
      </c>
      <c r="D44" s="1" t="s">
        <v>1181</v>
      </c>
      <c r="E44" s="1" t="s">
        <v>171</v>
      </c>
      <c r="F44" s="1" t="s">
        <v>209</v>
      </c>
      <c r="G44" s="1" t="s">
        <v>656</v>
      </c>
      <c r="H44" s="1" t="s">
        <v>182</v>
      </c>
      <c r="I44" s="1" t="s">
        <v>1004</v>
      </c>
      <c r="J44" s="1" t="s">
        <v>196</v>
      </c>
      <c r="K44" s="1" t="s">
        <v>356</v>
      </c>
      <c r="L44" s="1" t="s">
        <v>356</v>
      </c>
      <c r="M44" s="1" t="s">
        <v>356</v>
      </c>
    </row>
    <row r="45">
      <c r="A45" s="1">
        <v>4.0</v>
      </c>
      <c r="B45" s="1" t="s">
        <v>2072</v>
      </c>
      <c r="C45" s="1" t="s">
        <v>1206</v>
      </c>
      <c r="D45" s="1" t="s">
        <v>335</v>
      </c>
      <c r="E45" s="1" t="s">
        <v>106</v>
      </c>
      <c r="G45" s="1" t="s">
        <v>402</v>
      </c>
      <c r="H45" s="1" t="s">
        <v>1411</v>
      </c>
      <c r="J45" s="1" t="s">
        <v>134</v>
      </c>
      <c r="L45" s="1" t="s">
        <v>403</v>
      </c>
      <c r="M45" s="1" t="s">
        <v>1657</v>
      </c>
    </row>
    <row r="46">
      <c r="A46" s="1">
        <v>5.0</v>
      </c>
      <c r="B46" s="1" t="s">
        <v>2073</v>
      </c>
      <c r="C46" s="1" t="s">
        <v>2074</v>
      </c>
      <c r="D46" s="1" t="s">
        <v>2074</v>
      </c>
      <c r="E46" s="1" t="s">
        <v>133</v>
      </c>
      <c r="F46" s="1" t="s">
        <v>1063</v>
      </c>
      <c r="G46" s="1" t="s">
        <v>2075</v>
      </c>
      <c r="H46" s="1" t="s">
        <v>1266</v>
      </c>
      <c r="I46" s="1" t="s">
        <v>1668</v>
      </c>
      <c r="J46" s="1" t="s">
        <v>1325</v>
      </c>
      <c r="K46" s="1" t="s">
        <v>2076</v>
      </c>
      <c r="L46" s="1" t="s">
        <v>1975</v>
      </c>
      <c r="M46" s="1" t="s">
        <v>557</v>
      </c>
    </row>
    <row r="47">
      <c r="A47" s="1">
        <v>6.0</v>
      </c>
      <c r="B47" s="1" t="s">
        <v>1580</v>
      </c>
      <c r="C47" s="1" t="s">
        <v>274</v>
      </c>
      <c r="D47" s="1" t="s">
        <v>1657</v>
      </c>
      <c r="E47" s="1" t="s">
        <v>1343</v>
      </c>
      <c r="F47" s="1" t="s">
        <v>568</v>
      </c>
      <c r="G47" s="1" t="s">
        <v>301</v>
      </c>
      <c r="H47" s="1" t="s">
        <v>961</v>
      </c>
      <c r="L47" s="1" t="s">
        <v>56</v>
      </c>
    </row>
    <row r="48">
      <c r="A48" s="1">
        <v>7.0</v>
      </c>
      <c r="B48" s="1" t="s">
        <v>2077</v>
      </c>
      <c r="C48" s="1" t="s">
        <v>2078</v>
      </c>
      <c r="D48" s="1" t="s">
        <v>2077</v>
      </c>
      <c r="E48" s="1" t="s">
        <v>1454</v>
      </c>
      <c r="F48" s="1" t="s">
        <v>1522</v>
      </c>
      <c r="G48" s="1" t="s">
        <v>2079</v>
      </c>
      <c r="H48" s="1" t="s">
        <v>2080</v>
      </c>
      <c r="I48" s="1" t="s">
        <v>599</v>
      </c>
      <c r="J48" s="1" t="s">
        <v>373</v>
      </c>
      <c r="K48" s="1" t="s">
        <v>1158</v>
      </c>
      <c r="L48" s="1" t="s">
        <v>2081</v>
      </c>
      <c r="M48" s="1" t="s">
        <v>1149</v>
      </c>
    </row>
    <row r="49">
      <c r="A49" s="1">
        <v>8.0</v>
      </c>
      <c r="B49" s="1" t="s">
        <v>1324</v>
      </c>
      <c r="C49" s="1" t="s">
        <v>2082</v>
      </c>
      <c r="D49" s="1" t="s">
        <v>62</v>
      </c>
      <c r="E49" s="1" t="s">
        <v>945</v>
      </c>
      <c r="F49" s="1" t="s">
        <v>2083</v>
      </c>
      <c r="G49" s="1" t="s">
        <v>262</v>
      </c>
      <c r="H49" s="1" t="s">
        <v>2084</v>
      </c>
      <c r="I49" s="1" t="s">
        <v>134</v>
      </c>
      <c r="J49" s="1" t="s">
        <v>469</v>
      </c>
      <c r="K49" s="1" t="s">
        <v>638</v>
      </c>
      <c r="L49" s="1" t="s">
        <v>547</v>
      </c>
      <c r="M49" s="1" t="s">
        <v>382</v>
      </c>
    </row>
    <row r="50">
      <c r="A50" s="1">
        <v>9.0</v>
      </c>
      <c r="B50" s="1" t="s">
        <v>2085</v>
      </c>
      <c r="C50" s="1" t="s">
        <v>370</v>
      </c>
      <c r="D50" s="1" t="s">
        <v>642</v>
      </c>
      <c r="E50" s="1" t="s">
        <v>532</v>
      </c>
      <c r="G50" s="1" t="s">
        <v>56</v>
      </c>
      <c r="H50" s="1" t="s">
        <v>599</v>
      </c>
      <c r="L50" s="1" t="s">
        <v>237</v>
      </c>
      <c r="M50" s="1" t="s">
        <v>126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</row>
    <row r="2">
      <c r="A2" s="1">
        <v>0.0</v>
      </c>
      <c r="B2" s="1">
        <v>769.0</v>
      </c>
      <c r="C2" s="1">
        <v>2022.0</v>
      </c>
      <c r="D2" s="1">
        <v>916.0</v>
      </c>
      <c r="E2" s="1">
        <v>267.0</v>
      </c>
      <c r="F2" s="1">
        <v>34.0</v>
      </c>
      <c r="G2" s="1">
        <v>5.0</v>
      </c>
      <c r="H2" s="1">
        <v>160.0</v>
      </c>
      <c r="I2" s="1">
        <v>14.0</v>
      </c>
      <c r="J2" s="1">
        <v>60.0</v>
      </c>
      <c r="K2" s="1">
        <v>70.0</v>
      </c>
      <c r="L2" s="1">
        <v>1.0</v>
      </c>
    </row>
    <row r="3">
      <c r="A3" s="1">
        <v>1.0</v>
      </c>
      <c r="B3" s="1">
        <v>5080.0</v>
      </c>
      <c r="C3" s="1">
        <v>714.0</v>
      </c>
      <c r="D3" s="1">
        <v>190.0</v>
      </c>
      <c r="E3" s="1">
        <v>1345.0</v>
      </c>
      <c r="F3" s="1">
        <v>2082.0</v>
      </c>
      <c r="G3" s="1">
        <v>8030.0</v>
      </c>
      <c r="H3" s="1">
        <v>125.0</v>
      </c>
      <c r="I3" s="1">
        <v>4.0</v>
      </c>
      <c r="J3" s="1">
        <v>21.0</v>
      </c>
      <c r="K3" s="1">
        <v>29.0</v>
      </c>
      <c r="L3" s="1">
        <v>4.0</v>
      </c>
    </row>
    <row r="4">
      <c r="A4" s="1">
        <v>2.0</v>
      </c>
      <c r="B4" s="1">
        <v>14729.0</v>
      </c>
      <c r="C4" s="1">
        <v>3777.0</v>
      </c>
      <c r="D4" s="1">
        <v>3971.0</v>
      </c>
      <c r="E4" s="1">
        <v>9348.0</v>
      </c>
      <c r="F4" s="1">
        <v>6404.0</v>
      </c>
      <c r="G4" s="1">
        <v>2041.0</v>
      </c>
      <c r="H4" s="1">
        <v>3930.0</v>
      </c>
      <c r="I4" s="1">
        <v>549.0</v>
      </c>
      <c r="J4" s="1">
        <v>1042.0</v>
      </c>
      <c r="K4" s="1">
        <v>470.0</v>
      </c>
      <c r="L4" s="1">
        <v>20.0</v>
      </c>
    </row>
    <row r="5">
      <c r="A5" s="1">
        <v>3.0</v>
      </c>
      <c r="B5" s="1">
        <v>3394.0</v>
      </c>
      <c r="C5" s="1">
        <v>4518.0</v>
      </c>
      <c r="D5" s="1">
        <v>16288.0</v>
      </c>
      <c r="E5" s="1">
        <v>12251.0</v>
      </c>
      <c r="F5" s="1">
        <v>2113.0</v>
      </c>
      <c r="G5" s="1">
        <v>337.0</v>
      </c>
      <c r="H5" s="1">
        <v>2800.0</v>
      </c>
      <c r="I5" s="1">
        <v>7831.0</v>
      </c>
      <c r="J5" s="1">
        <v>3146.0</v>
      </c>
      <c r="K5" s="1">
        <v>1141.0</v>
      </c>
      <c r="L5" s="1">
        <v>156.0</v>
      </c>
    </row>
    <row r="6">
      <c r="A6" s="1">
        <v>4.0</v>
      </c>
      <c r="B6" s="1">
        <v>57.0</v>
      </c>
      <c r="C6" s="1">
        <v>52.0</v>
      </c>
      <c r="D6" s="1">
        <v>14.0</v>
      </c>
      <c r="E6" s="1">
        <v>6.0</v>
      </c>
      <c r="F6" s="1">
        <v>0.0</v>
      </c>
      <c r="G6" s="1">
        <v>12.0</v>
      </c>
      <c r="H6" s="1">
        <v>43.0</v>
      </c>
      <c r="I6" s="1">
        <v>0.0</v>
      </c>
      <c r="J6" s="1">
        <v>5.0</v>
      </c>
      <c r="K6" s="1">
        <v>3.0</v>
      </c>
      <c r="L6" s="1">
        <v>0.0</v>
      </c>
    </row>
    <row r="7">
      <c r="A7" s="1">
        <v>5.0</v>
      </c>
      <c r="B7" s="1">
        <v>261.0</v>
      </c>
      <c r="C7" s="1">
        <v>591.0</v>
      </c>
      <c r="D7" s="1">
        <v>631.0</v>
      </c>
      <c r="E7" s="1">
        <v>237.0</v>
      </c>
      <c r="F7" s="1">
        <v>130.0</v>
      </c>
      <c r="G7" s="1">
        <v>22.0</v>
      </c>
      <c r="H7" s="1">
        <v>132.0</v>
      </c>
      <c r="I7" s="1">
        <v>44.0</v>
      </c>
      <c r="J7" s="1">
        <v>63.0</v>
      </c>
      <c r="K7" s="1">
        <v>61.0</v>
      </c>
      <c r="L7" s="1">
        <v>3.0</v>
      </c>
    </row>
    <row r="8">
      <c r="A8" s="1">
        <v>6.0</v>
      </c>
      <c r="B8" s="1">
        <v>382.0</v>
      </c>
      <c r="C8" s="1">
        <v>372.0</v>
      </c>
      <c r="D8" s="1">
        <v>10.0</v>
      </c>
      <c r="E8" s="1">
        <v>29.0</v>
      </c>
      <c r="F8" s="1">
        <v>15.0</v>
      </c>
      <c r="G8" s="1">
        <v>18.0</v>
      </c>
      <c r="H8" s="1">
        <v>11.0</v>
      </c>
      <c r="I8" s="1">
        <v>0.0</v>
      </c>
      <c r="J8" s="1">
        <v>0.0</v>
      </c>
      <c r="K8" s="1">
        <v>4.0</v>
      </c>
      <c r="L8" s="1">
        <v>1.0</v>
      </c>
    </row>
    <row r="9">
      <c r="A9" s="1">
        <v>7.0</v>
      </c>
      <c r="B9" s="1">
        <v>143.0</v>
      </c>
      <c r="C9" s="1">
        <v>193.0</v>
      </c>
      <c r="D9" s="1">
        <v>111.0</v>
      </c>
      <c r="E9" s="1">
        <v>202.0</v>
      </c>
      <c r="F9" s="1">
        <v>203.0</v>
      </c>
      <c r="G9" s="1">
        <v>286.0</v>
      </c>
      <c r="H9" s="1">
        <v>68.0</v>
      </c>
      <c r="I9" s="1">
        <v>5.0</v>
      </c>
      <c r="J9" s="1">
        <v>4.0</v>
      </c>
      <c r="K9" s="1">
        <v>5.0</v>
      </c>
      <c r="L9" s="1">
        <v>6.0</v>
      </c>
    </row>
    <row r="10">
      <c r="A10" s="1">
        <v>8.0</v>
      </c>
      <c r="B10" s="1">
        <v>327.0</v>
      </c>
      <c r="C10" s="1">
        <v>203.0</v>
      </c>
      <c r="D10" s="1">
        <v>181.0</v>
      </c>
      <c r="E10" s="1">
        <v>279.0</v>
      </c>
      <c r="F10" s="1">
        <v>138.0</v>
      </c>
      <c r="G10" s="1">
        <v>16.0</v>
      </c>
      <c r="H10" s="1">
        <v>86.0</v>
      </c>
      <c r="I10" s="1">
        <v>13.0</v>
      </c>
      <c r="J10" s="1">
        <v>19.0</v>
      </c>
      <c r="K10" s="1">
        <v>18.0</v>
      </c>
      <c r="L10" s="1">
        <v>3.0</v>
      </c>
    </row>
    <row r="11">
      <c r="A11" s="1">
        <v>9.0</v>
      </c>
      <c r="B11" s="1">
        <v>30.0</v>
      </c>
      <c r="C11" s="1">
        <v>24.0</v>
      </c>
      <c r="D11" s="1">
        <v>16.0</v>
      </c>
      <c r="E11" s="1">
        <v>4.0</v>
      </c>
      <c r="F11" s="1">
        <v>3.0</v>
      </c>
      <c r="G11" s="1">
        <v>2.0</v>
      </c>
      <c r="H11" s="1">
        <v>4.0</v>
      </c>
      <c r="I11" s="1">
        <v>0.0</v>
      </c>
      <c r="J11" s="1">
        <v>1.0</v>
      </c>
      <c r="K11" s="1">
        <v>0.0</v>
      </c>
      <c r="L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</row>
    <row r="21">
      <c r="A21" s="1">
        <v>0.0</v>
      </c>
      <c r="B21" s="1" t="str">
        <f t="shared" ref="B21:M21" si="1">LEFT(B41,4)</f>
        <v>0.46</v>
      </c>
      <c r="C21" s="1" t="str">
        <f t="shared" si="1"/>
        <v>0.69</v>
      </c>
      <c r="D21" s="1" t="str">
        <f t="shared" si="1"/>
        <v>0.64</v>
      </c>
      <c r="E21" s="1" t="str">
        <f t="shared" si="1"/>
        <v>0.42</v>
      </c>
      <c r="F21" s="1" t="str">
        <f t="shared" si="1"/>
        <v>0.24</v>
      </c>
      <c r="G21" s="1" t="str">
        <f t="shared" si="1"/>
        <v>0.20</v>
      </c>
      <c r="H21" s="1" t="str">
        <f t="shared" si="1"/>
        <v>0.56</v>
      </c>
      <c r="I21" s="1" t="str">
        <f t="shared" si="1"/>
        <v>0.29</v>
      </c>
      <c r="J21" s="1" t="str">
        <f t="shared" si="1"/>
        <v>0.57</v>
      </c>
      <c r="K21" s="1" t="str">
        <f t="shared" si="1"/>
        <v>0.63</v>
      </c>
      <c r="L21" s="1" t="str">
        <f t="shared" si="1"/>
        <v>1.00</v>
      </c>
      <c r="M21" s="1" t="str">
        <f t="shared" si="1"/>
        <v/>
      </c>
    </row>
    <row r="22">
      <c r="A22" s="1">
        <v>1.0</v>
      </c>
      <c r="B22" s="1" t="str">
        <f t="shared" ref="B22:M22" si="2">LEFT(B42,4)</f>
        <v>0.65</v>
      </c>
      <c r="C22" s="1" t="str">
        <f t="shared" si="2"/>
        <v>0.49</v>
      </c>
      <c r="D22" s="1" t="str">
        <f t="shared" si="2"/>
        <v>0.35</v>
      </c>
      <c r="E22" s="1" t="str">
        <f t="shared" si="2"/>
        <v>0.52</v>
      </c>
      <c r="F22" s="1" t="str">
        <f t="shared" si="2"/>
        <v>0.63</v>
      </c>
      <c r="G22" s="1" t="str">
        <f t="shared" si="2"/>
        <v>0.89</v>
      </c>
      <c r="H22" s="1" t="str">
        <f t="shared" si="2"/>
        <v>0.38</v>
      </c>
      <c r="I22" s="1" t="str">
        <f t="shared" si="2"/>
        <v>0.00</v>
      </c>
      <c r="J22" s="1" t="str">
        <f t="shared" si="2"/>
        <v>0.38</v>
      </c>
      <c r="K22" s="1" t="str">
        <f t="shared" si="2"/>
        <v>0.38</v>
      </c>
      <c r="L22" s="1" t="str">
        <f t="shared" si="2"/>
        <v>0.50</v>
      </c>
      <c r="M22" s="1" t="str">
        <f t="shared" si="2"/>
        <v/>
      </c>
    </row>
    <row r="23">
      <c r="A23" s="1">
        <v>2.0</v>
      </c>
      <c r="B23" s="1" t="str">
        <f t="shared" ref="B23:M23" si="3">LEFT(B43,4)</f>
        <v>0.77</v>
      </c>
      <c r="C23" s="1" t="str">
        <f t="shared" si="3"/>
        <v>0.70</v>
      </c>
      <c r="D23" s="1" t="str">
        <f t="shared" si="3"/>
        <v>0.77</v>
      </c>
      <c r="E23" s="1" t="str">
        <f t="shared" si="3"/>
        <v>0.84</v>
      </c>
      <c r="F23" s="1" t="str">
        <f t="shared" si="3"/>
        <v>0.85</v>
      </c>
      <c r="G23" s="1" t="str">
        <f t="shared" si="3"/>
        <v>0.68</v>
      </c>
      <c r="H23" s="1" t="str">
        <f t="shared" si="3"/>
        <v>0.87</v>
      </c>
      <c r="I23" s="1" t="str">
        <f t="shared" si="3"/>
        <v>0.78</v>
      </c>
      <c r="J23" s="1" t="str">
        <f t="shared" si="3"/>
        <v>0.83</v>
      </c>
      <c r="K23" s="1" t="str">
        <f t="shared" si="3"/>
        <v>0.75</v>
      </c>
      <c r="L23" s="1" t="str">
        <f t="shared" si="3"/>
        <v>0.60</v>
      </c>
      <c r="M23" s="1" t="str">
        <f t="shared" si="3"/>
        <v/>
      </c>
    </row>
    <row r="24">
      <c r="A24" s="1">
        <v>3.0</v>
      </c>
      <c r="B24" s="1" t="str">
        <f t="shared" ref="B24:M24" si="4">LEFT(B44,4)</f>
        <v>0.62</v>
      </c>
      <c r="C24" s="1" t="str">
        <f t="shared" si="4"/>
        <v>0.79</v>
      </c>
      <c r="D24" s="1" t="str">
        <f t="shared" si="4"/>
        <v>0.92</v>
      </c>
      <c r="E24" s="1" t="str">
        <f t="shared" si="4"/>
        <v>0.88</v>
      </c>
      <c r="F24" s="1" t="str">
        <f t="shared" si="4"/>
        <v>0.76</v>
      </c>
      <c r="G24" s="1" t="str">
        <f t="shared" si="4"/>
        <v>0.36</v>
      </c>
      <c r="H24" s="1" t="str">
        <f t="shared" si="4"/>
        <v>0.84</v>
      </c>
      <c r="I24" s="1" t="str">
        <f t="shared" si="4"/>
        <v>0.97</v>
      </c>
      <c r="J24" s="1" t="str">
        <f t="shared" si="4"/>
        <v>0.93</v>
      </c>
      <c r="K24" s="1" t="str">
        <f t="shared" si="4"/>
        <v>0.89</v>
      </c>
      <c r="L24" s="1" t="str">
        <f t="shared" si="4"/>
        <v>0.94</v>
      </c>
      <c r="M24" s="1" t="str">
        <f t="shared" si="4"/>
        <v/>
      </c>
    </row>
    <row r="25">
      <c r="A25" s="1">
        <v>4.0</v>
      </c>
      <c r="B25" s="1" t="str">
        <f t="shared" ref="B25:E25" si="5">LEFT(B45,4)</f>
        <v>0.12</v>
      </c>
      <c r="C25" s="1" t="str">
        <f t="shared" si="5"/>
        <v>0.27</v>
      </c>
      <c r="D25" s="1" t="str">
        <f t="shared" si="5"/>
        <v>0.14</v>
      </c>
      <c r="E25" s="1" t="str">
        <f t="shared" si="5"/>
        <v>0.00</v>
      </c>
      <c r="F25" s="1">
        <v>0.0</v>
      </c>
      <c r="G25" s="1" t="str">
        <f t="shared" ref="G25:H25" si="6">LEFT(G45,4)</f>
        <v>0.08</v>
      </c>
      <c r="H25" s="1" t="str">
        <f t="shared" si="6"/>
        <v>0.30</v>
      </c>
      <c r="I25" s="1">
        <v>0.0</v>
      </c>
      <c r="J25" s="1" t="str">
        <f t="shared" ref="J25:K25" si="7">LEFT(J45,4)</f>
        <v>0.20</v>
      </c>
      <c r="K25" s="1" t="str">
        <f t="shared" si="7"/>
        <v>0.00</v>
      </c>
      <c r="L25" s="1">
        <v>0.0</v>
      </c>
      <c r="M25" s="1" t="str">
        <f>LEFT(M45,4)</f>
        <v/>
      </c>
    </row>
    <row r="26">
      <c r="A26" s="1">
        <v>5.0</v>
      </c>
      <c r="B26" s="1" t="str">
        <f t="shared" ref="B26:M26" si="8">LEFT(B46,4)</f>
        <v>0.18</v>
      </c>
      <c r="C26" s="1" t="str">
        <f t="shared" si="8"/>
        <v>0.34</v>
      </c>
      <c r="D26" s="1" t="str">
        <f t="shared" si="8"/>
        <v>0.39</v>
      </c>
      <c r="E26" s="1" t="str">
        <f t="shared" si="8"/>
        <v>0.28</v>
      </c>
      <c r="F26" s="1" t="str">
        <f t="shared" si="8"/>
        <v>0.30</v>
      </c>
      <c r="G26" s="1" t="str">
        <f t="shared" si="8"/>
        <v>0.36</v>
      </c>
      <c r="H26" s="1" t="str">
        <f t="shared" si="8"/>
        <v>0.24</v>
      </c>
      <c r="I26" s="1" t="str">
        <f t="shared" si="8"/>
        <v>0.34</v>
      </c>
      <c r="J26" s="1" t="str">
        <f t="shared" si="8"/>
        <v>0.29</v>
      </c>
      <c r="K26" s="1" t="str">
        <f t="shared" si="8"/>
        <v>0.56</v>
      </c>
      <c r="L26" s="1" t="str">
        <f t="shared" si="8"/>
        <v>1.00</v>
      </c>
      <c r="M26" s="1" t="str">
        <f t="shared" si="8"/>
        <v/>
      </c>
    </row>
    <row r="27">
      <c r="A27" s="1">
        <v>6.0</v>
      </c>
      <c r="B27" s="1" t="str">
        <f t="shared" ref="B27:H27" si="9">LEFT(B47,4)</f>
        <v>0.36</v>
      </c>
      <c r="C27" s="1" t="str">
        <f t="shared" si="9"/>
        <v>0.48</v>
      </c>
      <c r="D27" s="1" t="str">
        <f t="shared" si="9"/>
        <v>0.00</v>
      </c>
      <c r="E27" s="1" t="str">
        <f t="shared" si="9"/>
        <v>0.24</v>
      </c>
      <c r="F27" s="1" t="str">
        <f t="shared" si="9"/>
        <v>0.27</v>
      </c>
      <c r="G27" s="1" t="str">
        <f t="shared" si="9"/>
        <v>0.39</v>
      </c>
      <c r="H27" s="1" t="str">
        <f t="shared" si="9"/>
        <v>0.18</v>
      </c>
      <c r="I27" s="1">
        <v>0.0</v>
      </c>
      <c r="J27" s="1">
        <v>0.0</v>
      </c>
      <c r="K27" s="1" t="str">
        <f t="shared" ref="K27:M27" si="10">LEFT(K47,4)</f>
        <v>0.25</v>
      </c>
      <c r="L27" s="1" t="str">
        <f t="shared" si="10"/>
        <v>0.00</v>
      </c>
      <c r="M27" s="1" t="str">
        <f t="shared" si="10"/>
        <v/>
      </c>
    </row>
    <row r="28">
      <c r="A28" s="1">
        <v>7.0</v>
      </c>
      <c r="B28" s="1" t="str">
        <f t="shared" ref="B28:M28" si="11">LEFT(B48,4)</f>
        <v>0.14</v>
      </c>
      <c r="C28" s="1" t="str">
        <f t="shared" si="11"/>
        <v>0.22</v>
      </c>
      <c r="D28" s="1" t="str">
        <f t="shared" si="11"/>
        <v>0.16</v>
      </c>
      <c r="E28" s="1" t="str">
        <f t="shared" si="11"/>
        <v>0.23</v>
      </c>
      <c r="F28" s="1" t="str">
        <f t="shared" si="11"/>
        <v>0.23</v>
      </c>
      <c r="G28" s="1" t="str">
        <f t="shared" si="11"/>
        <v>0.21</v>
      </c>
      <c r="H28" s="1" t="str">
        <f t="shared" si="11"/>
        <v>0.07</v>
      </c>
      <c r="I28" s="1" t="str">
        <f t="shared" si="11"/>
        <v>0.00</v>
      </c>
      <c r="J28" s="1" t="str">
        <f t="shared" si="11"/>
        <v>0.00</v>
      </c>
      <c r="K28" s="1" t="str">
        <f t="shared" si="11"/>
        <v>0.00</v>
      </c>
      <c r="L28" s="1" t="str">
        <f t="shared" si="11"/>
        <v>0.17</v>
      </c>
      <c r="M28" s="1" t="str">
        <f t="shared" si="11"/>
        <v/>
      </c>
    </row>
    <row r="29">
      <c r="A29" s="1">
        <v>8.0</v>
      </c>
      <c r="B29" s="1" t="str">
        <f t="shared" ref="B29:M29" si="12">LEFT(B49,4)</f>
        <v>0.12</v>
      </c>
      <c r="C29" s="1" t="str">
        <f t="shared" si="12"/>
        <v>0.22</v>
      </c>
      <c r="D29" s="1" t="str">
        <f t="shared" si="12"/>
        <v>0.39</v>
      </c>
      <c r="E29" s="1" t="str">
        <f t="shared" si="12"/>
        <v>0.30</v>
      </c>
      <c r="F29" s="1" t="str">
        <f t="shared" si="12"/>
        <v>0.24</v>
      </c>
      <c r="G29" s="1" t="str">
        <f t="shared" si="12"/>
        <v>0.06</v>
      </c>
      <c r="H29" s="1" t="str">
        <f t="shared" si="12"/>
        <v>0.31</v>
      </c>
      <c r="I29" s="1" t="str">
        <f t="shared" si="12"/>
        <v>0.31</v>
      </c>
      <c r="J29" s="1" t="str">
        <f t="shared" si="12"/>
        <v>0.26</v>
      </c>
      <c r="K29" s="1" t="str">
        <f t="shared" si="12"/>
        <v>0.17</v>
      </c>
      <c r="L29" s="1" t="str">
        <f t="shared" si="12"/>
        <v>0.00</v>
      </c>
      <c r="M29" s="1" t="str">
        <f t="shared" si="12"/>
        <v/>
      </c>
    </row>
    <row r="30">
      <c r="A30" s="1">
        <v>9.0</v>
      </c>
      <c r="B30" s="1" t="str">
        <f t="shared" ref="B30:H30" si="13">LEFT(B50,4)</f>
        <v>0.00</v>
      </c>
      <c r="C30" s="1" t="str">
        <f t="shared" si="13"/>
        <v>0.08</v>
      </c>
      <c r="D30" s="1" t="str">
        <f t="shared" si="13"/>
        <v>0.00</v>
      </c>
      <c r="E30" s="1" t="str">
        <f t="shared" si="13"/>
        <v>0.00</v>
      </c>
      <c r="F30" s="1" t="str">
        <f t="shared" si="13"/>
        <v>0.33</v>
      </c>
      <c r="G30" s="1" t="str">
        <f t="shared" si="13"/>
        <v>0.00</v>
      </c>
      <c r="H30" s="1" t="str">
        <f t="shared" si="13"/>
        <v>0.25</v>
      </c>
      <c r="I30" s="1">
        <v>0.0</v>
      </c>
      <c r="J30" s="1" t="str">
        <f>LEFT(J50,4)</f>
        <v>0.00</v>
      </c>
      <c r="K30" s="1">
        <v>0.0</v>
      </c>
      <c r="L30" s="1">
        <v>0.0</v>
      </c>
      <c r="M30" s="1" t="str">
        <f>LEFT(M50,4)</f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</row>
    <row r="41">
      <c r="A41" s="1">
        <v>0.0</v>
      </c>
      <c r="B41" s="1" t="s">
        <v>437</v>
      </c>
      <c r="C41" s="1" t="s">
        <v>793</v>
      </c>
      <c r="D41" s="1" t="s">
        <v>222</v>
      </c>
      <c r="E41" s="1" t="s">
        <v>165</v>
      </c>
      <c r="F41" s="1" t="s">
        <v>1177</v>
      </c>
      <c r="G41" s="1" t="s">
        <v>403</v>
      </c>
      <c r="H41" s="1" t="s">
        <v>150</v>
      </c>
      <c r="I41" s="1" t="s">
        <v>373</v>
      </c>
      <c r="J41" s="1" t="s">
        <v>617</v>
      </c>
      <c r="K41" s="1" t="s">
        <v>760</v>
      </c>
      <c r="L41" s="1" t="s">
        <v>144</v>
      </c>
    </row>
    <row r="42">
      <c r="A42" s="1">
        <v>1.0</v>
      </c>
      <c r="B42" s="1" t="s">
        <v>462</v>
      </c>
      <c r="C42" s="1" t="s">
        <v>1733</v>
      </c>
      <c r="D42" s="1" t="s">
        <v>1326</v>
      </c>
      <c r="E42" s="1" t="s">
        <v>416</v>
      </c>
      <c r="F42" s="1" t="s">
        <v>760</v>
      </c>
      <c r="G42" s="1" t="s">
        <v>1179</v>
      </c>
      <c r="H42" s="1" t="s">
        <v>968</v>
      </c>
      <c r="I42" s="1" t="s">
        <v>134</v>
      </c>
      <c r="J42" s="1" t="s">
        <v>1196</v>
      </c>
      <c r="K42" s="1" t="s">
        <v>396</v>
      </c>
      <c r="L42" s="1" t="s">
        <v>410</v>
      </c>
    </row>
    <row r="43">
      <c r="A43" s="1">
        <v>2.0</v>
      </c>
      <c r="B43" s="1" t="s">
        <v>478</v>
      </c>
      <c r="C43" s="1" t="s">
        <v>2086</v>
      </c>
      <c r="D43" s="1" t="s">
        <v>2087</v>
      </c>
      <c r="E43" s="1" t="s">
        <v>1648</v>
      </c>
      <c r="F43" s="1" t="s">
        <v>611</v>
      </c>
      <c r="G43" s="1" t="s">
        <v>2088</v>
      </c>
      <c r="H43" s="1" t="s">
        <v>807</v>
      </c>
      <c r="I43" s="1" t="s">
        <v>87</v>
      </c>
      <c r="J43" s="1" t="s">
        <v>488</v>
      </c>
      <c r="K43" s="1" t="s">
        <v>494</v>
      </c>
      <c r="L43" s="1" t="s">
        <v>2089</v>
      </c>
    </row>
    <row r="44">
      <c r="A44" s="1">
        <v>3.0</v>
      </c>
      <c r="B44" s="1" t="s">
        <v>710</v>
      </c>
      <c r="C44" s="1" t="s">
        <v>161</v>
      </c>
      <c r="D44" s="1" t="s">
        <v>171</v>
      </c>
      <c r="E44" s="1" t="s">
        <v>182</v>
      </c>
      <c r="F44" s="1" t="s">
        <v>111</v>
      </c>
      <c r="G44" s="1" t="s">
        <v>1207</v>
      </c>
      <c r="H44" s="1" t="s">
        <v>1184</v>
      </c>
      <c r="I44" s="1" t="s">
        <v>216</v>
      </c>
      <c r="J44" s="1" t="s">
        <v>166</v>
      </c>
      <c r="K44" s="1" t="s">
        <v>1179</v>
      </c>
      <c r="L44" s="1" t="s">
        <v>366</v>
      </c>
    </row>
    <row r="45">
      <c r="A45" s="1">
        <v>4.0</v>
      </c>
      <c r="B45" s="1" t="s">
        <v>1583</v>
      </c>
      <c r="C45" s="1" t="s">
        <v>1087</v>
      </c>
      <c r="D45" s="1" t="s">
        <v>264</v>
      </c>
      <c r="E45" s="1" t="s">
        <v>56</v>
      </c>
      <c r="G45" s="1" t="s">
        <v>1232</v>
      </c>
      <c r="H45" s="1" t="s">
        <v>2090</v>
      </c>
      <c r="J45" s="1" t="s">
        <v>85</v>
      </c>
      <c r="K45" s="1" t="s">
        <v>262</v>
      </c>
    </row>
    <row r="46">
      <c r="A46" s="1">
        <v>5.0</v>
      </c>
      <c r="B46" s="1" t="s">
        <v>1522</v>
      </c>
      <c r="C46" s="1" t="s">
        <v>837</v>
      </c>
      <c r="D46" s="1" t="s">
        <v>543</v>
      </c>
      <c r="E46" s="1" t="s">
        <v>2003</v>
      </c>
      <c r="F46" s="1" t="s">
        <v>2090</v>
      </c>
      <c r="G46" s="1" t="s">
        <v>663</v>
      </c>
      <c r="H46" s="1" t="s">
        <v>1225</v>
      </c>
      <c r="I46" s="1" t="s">
        <v>1775</v>
      </c>
      <c r="J46" s="1" t="s">
        <v>301</v>
      </c>
      <c r="K46" s="1" t="s">
        <v>150</v>
      </c>
      <c r="L46" s="1" t="s">
        <v>144</v>
      </c>
    </row>
    <row r="47">
      <c r="A47" s="1">
        <v>6.0</v>
      </c>
      <c r="B47" s="1" t="s">
        <v>1365</v>
      </c>
      <c r="C47" s="1" t="s">
        <v>613</v>
      </c>
      <c r="D47" s="1" t="s">
        <v>2091</v>
      </c>
      <c r="E47" s="1" t="s">
        <v>241</v>
      </c>
      <c r="F47" s="1" t="s">
        <v>739</v>
      </c>
      <c r="G47" s="1" t="s">
        <v>1738</v>
      </c>
      <c r="H47" s="1" t="s">
        <v>524</v>
      </c>
      <c r="K47" s="1" t="s">
        <v>409</v>
      </c>
      <c r="L47" s="1" t="s">
        <v>83</v>
      </c>
    </row>
    <row r="48">
      <c r="A48" s="1">
        <v>7.0</v>
      </c>
      <c r="B48" s="1" t="s">
        <v>2092</v>
      </c>
      <c r="C48" s="1" t="s">
        <v>1769</v>
      </c>
      <c r="D48" s="1" t="s">
        <v>1491</v>
      </c>
      <c r="E48" s="1" t="s">
        <v>2093</v>
      </c>
      <c r="F48" s="1" t="s">
        <v>2094</v>
      </c>
      <c r="G48" s="1" t="s">
        <v>1510</v>
      </c>
      <c r="H48" s="1" t="s">
        <v>2095</v>
      </c>
      <c r="I48" s="1" t="s">
        <v>1149</v>
      </c>
      <c r="J48" s="1" t="s">
        <v>56</v>
      </c>
      <c r="K48" s="1" t="s">
        <v>1923</v>
      </c>
      <c r="L48" s="1" t="s">
        <v>1293</v>
      </c>
    </row>
    <row r="49">
      <c r="A49" s="1">
        <v>8.0</v>
      </c>
      <c r="B49" s="1" t="s">
        <v>2096</v>
      </c>
      <c r="C49" s="1" t="s">
        <v>1741</v>
      </c>
      <c r="D49" s="1" t="s">
        <v>1085</v>
      </c>
      <c r="E49" s="1" t="s">
        <v>2090</v>
      </c>
      <c r="F49" s="1" t="s">
        <v>1712</v>
      </c>
      <c r="G49" s="1" t="s">
        <v>2097</v>
      </c>
      <c r="H49" s="1" t="s">
        <v>1434</v>
      </c>
      <c r="I49" s="1" t="s">
        <v>1761</v>
      </c>
      <c r="J49" s="1" t="s">
        <v>1989</v>
      </c>
      <c r="K49" s="1" t="s">
        <v>1396</v>
      </c>
      <c r="L49" s="1" t="s">
        <v>634</v>
      </c>
    </row>
    <row r="50">
      <c r="A50" s="1">
        <v>9.0</v>
      </c>
      <c r="B50" s="1" t="s">
        <v>2050</v>
      </c>
      <c r="C50" s="1" t="s">
        <v>1957</v>
      </c>
      <c r="D50" s="1" t="s">
        <v>106</v>
      </c>
      <c r="E50" s="1" t="s">
        <v>134</v>
      </c>
      <c r="F50" s="1" t="s">
        <v>340</v>
      </c>
      <c r="G50" s="1" t="s">
        <v>134</v>
      </c>
      <c r="H50" s="1" t="s">
        <v>599</v>
      </c>
      <c r="J50" s="1" t="s">
        <v>56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</row>
    <row r="2">
      <c r="A2" s="1">
        <v>0.0</v>
      </c>
      <c r="B2" s="1">
        <v>953.0</v>
      </c>
      <c r="C2" s="1">
        <v>2484.0</v>
      </c>
      <c r="D2" s="1">
        <v>1566.0</v>
      </c>
      <c r="E2" s="1">
        <v>306.0</v>
      </c>
      <c r="F2" s="1">
        <v>50.0</v>
      </c>
      <c r="G2" s="1">
        <v>5.0</v>
      </c>
      <c r="H2" s="1">
        <v>265.0</v>
      </c>
      <c r="I2" s="1">
        <v>37.0</v>
      </c>
      <c r="J2" s="1">
        <v>94.0</v>
      </c>
      <c r="K2" s="1">
        <v>90.0</v>
      </c>
      <c r="L2" s="1">
        <v>4.0</v>
      </c>
    </row>
    <row r="3">
      <c r="A3" s="1">
        <v>1.0</v>
      </c>
      <c r="B3" s="1">
        <v>5704.0</v>
      </c>
      <c r="C3" s="1">
        <v>790.0</v>
      </c>
      <c r="D3" s="1">
        <v>280.0</v>
      </c>
      <c r="E3" s="1">
        <v>1564.0</v>
      </c>
      <c r="F3" s="1">
        <v>2358.0</v>
      </c>
      <c r="G3" s="1">
        <v>8224.0</v>
      </c>
      <c r="H3" s="1">
        <v>165.0</v>
      </c>
      <c r="I3" s="1">
        <v>17.0</v>
      </c>
      <c r="J3" s="1">
        <v>67.0</v>
      </c>
      <c r="K3" s="1">
        <v>34.0</v>
      </c>
      <c r="L3" s="1">
        <v>5.0</v>
      </c>
    </row>
    <row r="4">
      <c r="A4" s="1">
        <v>2.0</v>
      </c>
      <c r="B4" s="1">
        <v>13757.0</v>
      </c>
      <c r="C4" s="1">
        <v>3931.0</v>
      </c>
      <c r="D4" s="1">
        <v>6332.0</v>
      </c>
      <c r="E4" s="1">
        <v>10631.0</v>
      </c>
      <c r="F4" s="1">
        <v>6341.0</v>
      </c>
      <c r="G4" s="1">
        <v>2086.0</v>
      </c>
      <c r="H4" s="1">
        <v>4542.0</v>
      </c>
      <c r="I4" s="1">
        <v>1403.0</v>
      </c>
      <c r="J4" s="1">
        <v>1619.0</v>
      </c>
      <c r="K4" s="1">
        <v>755.0</v>
      </c>
      <c r="L4" s="1">
        <v>43.0</v>
      </c>
    </row>
    <row r="5">
      <c r="A5" s="1">
        <v>3.0</v>
      </c>
      <c r="B5" s="1">
        <v>3383.0</v>
      </c>
      <c r="C5" s="1">
        <v>3876.0</v>
      </c>
      <c r="D5" s="1">
        <v>12627.0</v>
      </c>
      <c r="E5" s="1">
        <v>10365.0</v>
      </c>
      <c r="F5" s="1">
        <v>2045.0</v>
      </c>
      <c r="G5" s="1">
        <v>305.0</v>
      </c>
      <c r="H5" s="1">
        <v>2067.0</v>
      </c>
      <c r="I5" s="1">
        <v>7162.0</v>
      </c>
      <c r="J5" s="1">
        <v>2433.0</v>
      </c>
      <c r="K5" s="1">
        <v>833.0</v>
      </c>
      <c r="L5" s="1">
        <v>125.0</v>
      </c>
    </row>
    <row r="6">
      <c r="A6" s="1">
        <v>4.0</v>
      </c>
      <c r="B6" s="1">
        <v>54.0</v>
      </c>
      <c r="C6" s="1">
        <v>55.0</v>
      </c>
      <c r="D6" s="1">
        <v>31.0</v>
      </c>
      <c r="E6" s="1">
        <v>9.0</v>
      </c>
      <c r="F6" s="1">
        <v>0.0</v>
      </c>
      <c r="G6" s="1">
        <v>3.0</v>
      </c>
      <c r="H6" s="1">
        <v>44.0</v>
      </c>
      <c r="I6" s="1">
        <v>3.0</v>
      </c>
      <c r="J6" s="1">
        <v>8.0</v>
      </c>
      <c r="K6" s="1">
        <v>6.0</v>
      </c>
      <c r="L6" s="1">
        <v>0.0</v>
      </c>
    </row>
    <row r="7">
      <c r="A7" s="1">
        <v>5.0</v>
      </c>
      <c r="B7" s="1">
        <v>360.0</v>
      </c>
      <c r="C7" s="1">
        <v>608.0</v>
      </c>
      <c r="D7" s="1">
        <v>777.0</v>
      </c>
      <c r="E7" s="1">
        <v>275.0</v>
      </c>
      <c r="F7" s="1">
        <v>128.0</v>
      </c>
      <c r="G7" s="1">
        <v>18.0</v>
      </c>
      <c r="H7" s="1">
        <v>132.0</v>
      </c>
      <c r="I7" s="1">
        <v>94.0</v>
      </c>
      <c r="J7" s="1">
        <v>62.0</v>
      </c>
      <c r="K7" s="1">
        <v>75.0</v>
      </c>
      <c r="L7" s="1">
        <v>7.0</v>
      </c>
    </row>
    <row r="8">
      <c r="A8" s="1">
        <v>6.0</v>
      </c>
      <c r="B8" s="1">
        <v>413.0</v>
      </c>
      <c r="C8" s="1">
        <v>348.0</v>
      </c>
      <c r="D8" s="1">
        <v>24.0</v>
      </c>
      <c r="E8" s="1">
        <v>31.0</v>
      </c>
      <c r="F8" s="1">
        <v>22.0</v>
      </c>
      <c r="G8" s="1">
        <v>7.0</v>
      </c>
      <c r="H8" s="1">
        <v>19.0</v>
      </c>
      <c r="I8" s="1">
        <v>1.0</v>
      </c>
      <c r="J8" s="1">
        <v>9.0</v>
      </c>
      <c r="K8" s="1">
        <v>6.0</v>
      </c>
      <c r="L8" s="1">
        <v>0.0</v>
      </c>
    </row>
    <row r="9">
      <c r="A9" s="1">
        <v>7.0</v>
      </c>
      <c r="B9" s="1">
        <v>143.0</v>
      </c>
      <c r="C9" s="1">
        <v>160.0</v>
      </c>
      <c r="D9" s="1">
        <v>136.0</v>
      </c>
      <c r="E9" s="1">
        <v>239.0</v>
      </c>
      <c r="F9" s="1">
        <v>145.0</v>
      </c>
      <c r="G9" s="1">
        <v>277.0</v>
      </c>
      <c r="H9" s="1">
        <v>77.0</v>
      </c>
      <c r="I9" s="1">
        <v>14.0</v>
      </c>
      <c r="J9" s="1">
        <v>9.0</v>
      </c>
      <c r="K9" s="1">
        <v>9.0</v>
      </c>
      <c r="L9" s="1">
        <v>6.0</v>
      </c>
    </row>
    <row r="10">
      <c r="A10" s="1">
        <v>8.0</v>
      </c>
      <c r="B10" s="1">
        <v>312.0</v>
      </c>
      <c r="C10" s="1">
        <v>179.0</v>
      </c>
      <c r="D10" s="1">
        <v>233.0</v>
      </c>
      <c r="E10" s="1">
        <v>279.0</v>
      </c>
      <c r="F10" s="1">
        <v>149.0</v>
      </c>
      <c r="G10" s="1">
        <v>19.0</v>
      </c>
      <c r="H10" s="1">
        <v>97.0</v>
      </c>
      <c r="I10" s="1">
        <v>8.0</v>
      </c>
      <c r="J10" s="1">
        <v>37.0</v>
      </c>
      <c r="K10" s="1">
        <v>21.0</v>
      </c>
      <c r="L10" s="1">
        <v>2.0</v>
      </c>
    </row>
    <row r="11">
      <c r="A11" s="1">
        <v>9.0</v>
      </c>
      <c r="B11" s="1">
        <v>20.0</v>
      </c>
      <c r="C11" s="1">
        <v>21.0</v>
      </c>
      <c r="D11" s="1">
        <v>22.0</v>
      </c>
      <c r="E11" s="1">
        <v>12.0</v>
      </c>
      <c r="F11" s="1">
        <v>0.0</v>
      </c>
      <c r="G11" s="1">
        <v>3.0</v>
      </c>
      <c r="H11" s="1">
        <v>16.0</v>
      </c>
      <c r="I11" s="1">
        <v>0.0</v>
      </c>
      <c r="J11" s="1">
        <v>1.0</v>
      </c>
      <c r="K11" s="1">
        <v>1.0</v>
      </c>
      <c r="L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</row>
    <row r="21">
      <c r="A21" s="1">
        <v>0.0</v>
      </c>
      <c r="B21" s="1" t="str">
        <f t="shared" ref="B21:L21" si="1">LEFT(B41,4)</f>
        <v>0.50</v>
      </c>
      <c r="C21" s="1" t="str">
        <f t="shared" si="1"/>
        <v>0.73</v>
      </c>
      <c r="D21" s="1" t="str">
        <f t="shared" si="1"/>
        <v>0.71</v>
      </c>
      <c r="E21" s="1" t="str">
        <f t="shared" si="1"/>
        <v>0.44</v>
      </c>
      <c r="F21" s="1" t="str">
        <f t="shared" si="1"/>
        <v>0.30</v>
      </c>
      <c r="G21" s="1" t="str">
        <f t="shared" si="1"/>
        <v>0.00</v>
      </c>
      <c r="H21" s="1" t="str">
        <f t="shared" si="1"/>
        <v>0.65</v>
      </c>
      <c r="I21" s="1" t="str">
        <f t="shared" si="1"/>
        <v>0.62</v>
      </c>
      <c r="J21" s="1" t="str">
        <f t="shared" si="1"/>
        <v>0.64</v>
      </c>
      <c r="K21" s="1" t="str">
        <f t="shared" si="1"/>
        <v>0.63</v>
      </c>
      <c r="L21" s="1" t="str">
        <f t="shared" si="1"/>
        <v>1.00</v>
      </c>
    </row>
    <row r="22">
      <c r="A22" s="1">
        <v>1.0</v>
      </c>
      <c r="B22" s="1" t="str">
        <f t="shared" ref="B22:L22" si="2">LEFT(B42,4)</f>
        <v>0.67</v>
      </c>
      <c r="C22" s="1" t="str">
        <f t="shared" si="2"/>
        <v>0.49</v>
      </c>
      <c r="D22" s="1" t="str">
        <f t="shared" si="2"/>
        <v>0.32</v>
      </c>
      <c r="E22" s="1" t="str">
        <f t="shared" si="2"/>
        <v>0.53</v>
      </c>
      <c r="F22" s="1" t="str">
        <f t="shared" si="2"/>
        <v>0.68</v>
      </c>
      <c r="G22" s="1" t="str">
        <f t="shared" si="2"/>
        <v>0.89</v>
      </c>
      <c r="H22" s="1" t="str">
        <f t="shared" si="2"/>
        <v>0.33</v>
      </c>
      <c r="I22" s="1" t="str">
        <f t="shared" si="2"/>
        <v>0.24</v>
      </c>
      <c r="J22" s="1" t="str">
        <f t="shared" si="2"/>
        <v>0.40</v>
      </c>
      <c r="K22" s="1" t="str">
        <f t="shared" si="2"/>
        <v>0.35</v>
      </c>
      <c r="L22" s="1" t="str">
        <f t="shared" si="2"/>
        <v>0.60</v>
      </c>
    </row>
    <row r="23">
      <c r="A23" s="1">
        <v>2.0</v>
      </c>
      <c r="B23" s="1" t="str">
        <f t="shared" ref="B23:L23" si="3">LEFT(B43,4)</f>
        <v>0.76</v>
      </c>
      <c r="C23" s="1" t="str">
        <f t="shared" si="3"/>
        <v>0.71</v>
      </c>
      <c r="D23" s="1" t="str">
        <f t="shared" si="3"/>
        <v>0.78</v>
      </c>
      <c r="E23" s="1" t="str">
        <f t="shared" si="3"/>
        <v>0.85</v>
      </c>
      <c r="F23" s="1" t="str">
        <f t="shared" si="3"/>
        <v>0.84</v>
      </c>
      <c r="G23" s="1" t="str">
        <f t="shared" si="3"/>
        <v>0.70</v>
      </c>
      <c r="H23" s="1" t="str">
        <f t="shared" si="3"/>
        <v>0.89</v>
      </c>
      <c r="I23" s="1" t="str">
        <f t="shared" si="3"/>
        <v>0.80</v>
      </c>
      <c r="J23" s="1" t="str">
        <f t="shared" si="3"/>
        <v>0.85</v>
      </c>
      <c r="K23" s="1" t="str">
        <f t="shared" si="3"/>
        <v>0.80</v>
      </c>
      <c r="L23" s="1" t="str">
        <f t="shared" si="3"/>
        <v>0.74</v>
      </c>
    </row>
    <row r="24">
      <c r="A24" s="1">
        <v>3.0</v>
      </c>
      <c r="B24" s="1" t="str">
        <f t="shared" ref="B24:L24" si="4">LEFT(B44,4)</f>
        <v>0.62</v>
      </c>
      <c r="C24" s="1" t="str">
        <f t="shared" si="4"/>
        <v>0.76</v>
      </c>
      <c r="D24" s="1" t="str">
        <f t="shared" si="4"/>
        <v>0.89</v>
      </c>
      <c r="E24" s="1" t="str">
        <f t="shared" si="4"/>
        <v>0.85</v>
      </c>
      <c r="F24" s="1" t="str">
        <f t="shared" si="4"/>
        <v>0.75</v>
      </c>
      <c r="G24" s="1" t="str">
        <f t="shared" si="4"/>
        <v>0.43</v>
      </c>
      <c r="H24" s="1" t="str">
        <f t="shared" si="4"/>
        <v>0.79</v>
      </c>
      <c r="I24" s="1" t="str">
        <f t="shared" si="4"/>
        <v>0.94</v>
      </c>
      <c r="J24" s="1" t="str">
        <f t="shared" si="4"/>
        <v>0.89</v>
      </c>
      <c r="K24" s="1" t="str">
        <f t="shared" si="4"/>
        <v>0.83</v>
      </c>
      <c r="L24" s="1" t="str">
        <f t="shared" si="4"/>
        <v>0.86</v>
      </c>
    </row>
    <row r="25">
      <c r="A25" s="1">
        <v>4.0</v>
      </c>
      <c r="B25" s="1" t="str">
        <f t="shared" ref="B25:E25" si="5">LEFT(B45,4)</f>
        <v>0.17</v>
      </c>
      <c r="C25" s="1" t="str">
        <f t="shared" si="5"/>
        <v>0.18</v>
      </c>
      <c r="D25" s="1" t="str">
        <f t="shared" si="5"/>
        <v>0.19</v>
      </c>
      <c r="E25" s="1" t="str">
        <f t="shared" si="5"/>
        <v>0.11</v>
      </c>
      <c r="F25" s="1">
        <v>0.0</v>
      </c>
      <c r="G25" s="1" t="str">
        <f t="shared" ref="G25:K25" si="6">LEFT(G45,4)</f>
        <v>0.00</v>
      </c>
      <c r="H25" s="1" t="str">
        <f t="shared" si="6"/>
        <v>0.30</v>
      </c>
      <c r="I25" s="1" t="str">
        <f t="shared" si="6"/>
        <v>0.33</v>
      </c>
      <c r="J25" s="1" t="str">
        <f t="shared" si="6"/>
        <v>0.25</v>
      </c>
      <c r="K25" s="1" t="str">
        <f t="shared" si="6"/>
        <v>0.67</v>
      </c>
      <c r="L25" s="1">
        <v>0.0</v>
      </c>
    </row>
    <row r="26">
      <c r="A26" s="1">
        <v>5.0</v>
      </c>
      <c r="B26" s="1" t="str">
        <f t="shared" ref="B26:L26" si="7">LEFT(B46,4)</f>
        <v>0.20</v>
      </c>
      <c r="C26" s="1" t="str">
        <f t="shared" si="7"/>
        <v>0.35</v>
      </c>
      <c r="D26" s="1" t="str">
        <f t="shared" si="7"/>
        <v>0.40</v>
      </c>
      <c r="E26" s="1" t="str">
        <f t="shared" si="7"/>
        <v>0.35</v>
      </c>
      <c r="F26" s="1" t="str">
        <f t="shared" si="7"/>
        <v>0.28</v>
      </c>
      <c r="G26" s="1" t="str">
        <f t="shared" si="7"/>
        <v>0.22</v>
      </c>
      <c r="H26" s="1" t="str">
        <f t="shared" si="7"/>
        <v>0.38</v>
      </c>
      <c r="I26" s="1" t="str">
        <f t="shared" si="7"/>
        <v>0.43</v>
      </c>
      <c r="J26" s="1" t="str">
        <f t="shared" si="7"/>
        <v>0.40</v>
      </c>
      <c r="K26" s="1" t="str">
        <f t="shared" si="7"/>
        <v>0.45</v>
      </c>
      <c r="L26" s="1" t="str">
        <f t="shared" si="7"/>
        <v>0.43</v>
      </c>
    </row>
    <row r="27">
      <c r="A27" s="1">
        <v>6.0</v>
      </c>
      <c r="B27" s="1" t="str">
        <f t="shared" ref="B27:K27" si="8">LEFT(B47,4)</f>
        <v>0.38</v>
      </c>
      <c r="C27" s="1" t="str">
        <f t="shared" si="8"/>
        <v>0.42</v>
      </c>
      <c r="D27" s="1" t="str">
        <f t="shared" si="8"/>
        <v>0.25</v>
      </c>
      <c r="E27" s="1" t="str">
        <f t="shared" si="8"/>
        <v>0.13</v>
      </c>
      <c r="F27" s="1" t="str">
        <f t="shared" si="8"/>
        <v>0.23</v>
      </c>
      <c r="G27" s="1" t="str">
        <f t="shared" si="8"/>
        <v>0.29</v>
      </c>
      <c r="H27" s="1" t="str">
        <f t="shared" si="8"/>
        <v>0.37</v>
      </c>
      <c r="I27" s="1" t="str">
        <f t="shared" si="8"/>
        <v>0.00</v>
      </c>
      <c r="J27" s="1" t="str">
        <f t="shared" si="8"/>
        <v>0.44</v>
      </c>
      <c r="K27" s="1" t="str">
        <f t="shared" si="8"/>
        <v>0.17</v>
      </c>
      <c r="L27" s="1">
        <v>0.0</v>
      </c>
    </row>
    <row r="28">
      <c r="A28" s="1">
        <v>7.0</v>
      </c>
      <c r="B28" s="1" t="str">
        <f t="shared" ref="B28:L28" si="9">LEFT(B48,4)</f>
        <v>0.09</v>
      </c>
      <c r="C28" s="1" t="str">
        <f t="shared" si="9"/>
        <v>0.14</v>
      </c>
      <c r="D28" s="1" t="str">
        <f t="shared" si="9"/>
        <v>0.13</v>
      </c>
      <c r="E28" s="1" t="str">
        <f t="shared" si="9"/>
        <v>0.20</v>
      </c>
      <c r="F28" s="1" t="str">
        <f t="shared" si="9"/>
        <v>0.26</v>
      </c>
      <c r="G28" s="1" t="str">
        <f t="shared" si="9"/>
        <v>0.23</v>
      </c>
      <c r="H28" s="1" t="str">
        <f t="shared" si="9"/>
        <v>0.19</v>
      </c>
      <c r="I28" s="1" t="str">
        <f t="shared" si="9"/>
        <v>0.07</v>
      </c>
      <c r="J28" s="1" t="str">
        <f t="shared" si="9"/>
        <v>0.11</v>
      </c>
      <c r="K28" s="1" t="str">
        <f t="shared" si="9"/>
        <v>0.22</v>
      </c>
      <c r="L28" s="1" t="str">
        <f t="shared" si="9"/>
        <v>0.00</v>
      </c>
    </row>
    <row r="29">
      <c r="A29" s="1">
        <v>8.0</v>
      </c>
      <c r="B29" s="1" t="str">
        <f t="shared" ref="B29:L29" si="10">LEFT(B49,4)</f>
        <v>0.17</v>
      </c>
      <c r="C29" s="1" t="str">
        <f t="shared" si="10"/>
        <v>0.24</v>
      </c>
      <c r="D29" s="1" t="str">
        <f t="shared" si="10"/>
        <v>0.38</v>
      </c>
      <c r="E29" s="1" t="str">
        <f t="shared" si="10"/>
        <v>0.27</v>
      </c>
      <c r="F29" s="1" t="str">
        <f t="shared" si="10"/>
        <v>0.19</v>
      </c>
      <c r="G29" s="1" t="str">
        <f t="shared" si="10"/>
        <v>0.21</v>
      </c>
      <c r="H29" s="1" t="str">
        <f t="shared" si="10"/>
        <v>0.35</v>
      </c>
      <c r="I29" s="1" t="str">
        <f t="shared" si="10"/>
        <v>0.25</v>
      </c>
      <c r="J29" s="1" t="str">
        <f t="shared" si="10"/>
        <v>0.35</v>
      </c>
      <c r="K29" s="1" t="str">
        <f t="shared" si="10"/>
        <v>0.38</v>
      </c>
      <c r="L29" s="1" t="str">
        <f t="shared" si="10"/>
        <v>0.50</v>
      </c>
    </row>
    <row r="30">
      <c r="A30" s="1">
        <v>9.0</v>
      </c>
      <c r="B30" s="1" t="str">
        <f t="shared" ref="B30:E30" si="11">LEFT(B50,4)</f>
        <v>0.05</v>
      </c>
      <c r="C30" s="1" t="str">
        <f t="shared" si="11"/>
        <v>0.05</v>
      </c>
      <c r="D30" s="1" t="str">
        <f t="shared" si="11"/>
        <v>0.18</v>
      </c>
      <c r="E30" s="1" t="str">
        <f t="shared" si="11"/>
        <v>0.17</v>
      </c>
      <c r="F30" s="1">
        <v>0.0</v>
      </c>
      <c r="G30" s="1" t="str">
        <f t="shared" ref="G30:H30" si="12">LEFT(G50,4)</f>
        <v>0.00</v>
      </c>
      <c r="H30" s="1" t="str">
        <f t="shared" si="12"/>
        <v>0.19</v>
      </c>
      <c r="I30" s="1">
        <v>0.0</v>
      </c>
      <c r="J30" s="1" t="str">
        <f t="shared" ref="J30:L30" si="13">LEFT(J50,4)</f>
        <v>0.00</v>
      </c>
      <c r="K30" s="1" t="str">
        <f t="shared" si="13"/>
        <v>0.00</v>
      </c>
      <c r="L30" s="1" t="str">
        <f t="shared" si="13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</row>
    <row r="41">
      <c r="A41" s="1">
        <v>0.0</v>
      </c>
      <c r="B41" s="1" t="s">
        <v>118</v>
      </c>
      <c r="C41" s="1" t="s">
        <v>73</v>
      </c>
      <c r="D41" s="1" t="s">
        <v>863</v>
      </c>
      <c r="E41" s="1" t="s">
        <v>415</v>
      </c>
      <c r="F41" s="1" t="s">
        <v>2002</v>
      </c>
      <c r="G41" s="1" t="s">
        <v>650</v>
      </c>
      <c r="H41" s="1" t="s">
        <v>1379</v>
      </c>
      <c r="I41" s="1" t="s">
        <v>95</v>
      </c>
      <c r="J41" s="1" t="s">
        <v>957</v>
      </c>
      <c r="K41" s="1" t="s">
        <v>909</v>
      </c>
      <c r="L41" s="1" t="s">
        <v>144</v>
      </c>
    </row>
    <row r="42">
      <c r="A42" s="1">
        <v>1.0</v>
      </c>
      <c r="B42" s="1" t="s">
        <v>158</v>
      </c>
      <c r="C42" s="1" t="s">
        <v>89</v>
      </c>
      <c r="D42" s="1" t="s">
        <v>82</v>
      </c>
      <c r="E42" s="1" t="s">
        <v>1939</v>
      </c>
      <c r="F42" s="1" t="s">
        <v>325</v>
      </c>
      <c r="G42" s="1" t="s">
        <v>1179</v>
      </c>
      <c r="H42" s="1" t="s">
        <v>1771</v>
      </c>
      <c r="I42" s="1" t="s">
        <v>2098</v>
      </c>
      <c r="J42" s="1" t="s">
        <v>257</v>
      </c>
      <c r="K42" s="1" t="s">
        <v>2099</v>
      </c>
      <c r="L42" s="1" t="s">
        <v>232</v>
      </c>
    </row>
    <row r="43">
      <c r="A43" s="1">
        <v>2.0</v>
      </c>
      <c r="B43" s="1" t="s">
        <v>476</v>
      </c>
      <c r="C43" s="1" t="s">
        <v>863</v>
      </c>
      <c r="D43" s="1" t="s">
        <v>331</v>
      </c>
      <c r="E43" s="1" t="s">
        <v>985</v>
      </c>
      <c r="F43" s="1" t="s">
        <v>605</v>
      </c>
      <c r="G43" s="1" t="s">
        <v>818</v>
      </c>
      <c r="H43" s="1" t="s">
        <v>363</v>
      </c>
      <c r="I43" s="1" t="s">
        <v>209</v>
      </c>
      <c r="J43" s="1" t="s">
        <v>611</v>
      </c>
      <c r="K43" s="1" t="s">
        <v>209</v>
      </c>
      <c r="L43" s="1" t="s">
        <v>2100</v>
      </c>
    </row>
    <row r="44">
      <c r="A44" s="1">
        <v>3.0</v>
      </c>
      <c r="B44" s="1" t="s">
        <v>710</v>
      </c>
      <c r="C44" s="1" t="s">
        <v>116</v>
      </c>
      <c r="D44" s="1" t="s">
        <v>1126</v>
      </c>
      <c r="E44" s="1" t="s">
        <v>985</v>
      </c>
      <c r="F44" s="1" t="s">
        <v>189</v>
      </c>
      <c r="G44" s="1" t="s">
        <v>661</v>
      </c>
      <c r="H44" s="1" t="s">
        <v>161</v>
      </c>
      <c r="I44" s="1" t="s">
        <v>1692</v>
      </c>
      <c r="J44" s="1" t="s">
        <v>363</v>
      </c>
      <c r="K44" s="1" t="s">
        <v>488</v>
      </c>
      <c r="L44" s="1" t="s">
        <v>2101</v>
      </c>
    </row>
    <row r="45">
      <c r="A45" s="1">
        <v>4.0</v>
      </c>
      <c r="B45" s="1" t="s">
        <v>1396</v>
      </c>
      <c r="C45" s="1" t="s">
        <v>1606</v>
      </c>
      <c r="D45" s="1" t="s">
        <v>2102</v>
      </c>
      <c r="E45" s="1" t="s">
        <v>1786</v>
      </c>
      <c r="G45" s="1" t="s">
        <v>262</v>
      </c>
      <c r="H45" s="1" t="s">
        <v>1199</v>
      </c>
      <c r="I45" s="1" t="s">
        <v>469</v>
      </c>
      <c r="J45" s="1" t="s">
        <v>1416</v>
      </c>
      <c r="K45" s="1" t="s">
        <v>86</v>
      </c>
    </row>
    <row r="46">
      <c r="A46" s="1">
        <v>5.0</v>
      </c>
      <c r="B46" s="1" t="s">
        <v>2103</v>
      </c>
      <c r="C46" s="1" t="s">
        <v>69</v>
      </c>
      <c r="D46" s="1" t="s">
        <v>1777</v>
      </c>
      <c r="E46" s="1" t="s">
        <v>2104</v>
      </c>
      <c r="F46" s="1" t="s">
        <v>1823</v>
      </c>
      <c r="G46" s="1" t="s">
        <v>1560</v>
      </c>
      <c r="H46" s="1" t="s">
        <v>1175</v>
      </c>
      <c r="I46" s="1" t="s">
        <v>1848</v>
      </c>
      <c r="J46" s="1" t="s">
        <v>2105</v>
      </c>
      <c r="K46" s="1" t="s">
        <v>1635</v>
      </c>
      <c r="L46" s="1" t="s">
        <v>2009</v>
      </c>
    </row>
    <row r="47">
      <c r="A47" s="1">
        <v>6.0</v>
      </c>
      <c r="B47" s="1" t="s">
        <v>1922</v>
      </c>
      <c r="C47" s="1" t="s">
        <v>947</v>
      </c>
      <c r="D47" s="1" t="s">
        <v>858</v>
      </c>
      <c r="E47" s="1" t="s">
        <v>2027</v>
      </c>
      <c r="F47" s="1" t="s">
        <v>1154</v>
      </c>
      <c r="G47" s="1" t="s">
        <v>929</v>
      </c>
      <c r="H47" s="1" t="s">
        <v>2106</v>
      </c>
      <c r="I47" s="1" t="s">
        <v>56</v>
      </c>
      <c r="J47" s="1" t="s">
        <v>530</v>
      </c>
      <c r="K47" s="1" t="s">
        <v>1293</v>
      </c>
    </row>
    <row r="48">
      <c r="A48" s="1">
        <v>7.0</v>
      </c>
      <c r="B48" s="1" t="s">
        <v>1210</v>
      </c>
      <c r="C48" s="1" t="s">
        <v>264</v>
      </c>
      <c r="D48" s="1" t="s">
        <v>2107</v>
      </c>
      <c r="E48" s="1" t="s">
        <v>1722</v>
      </c>
      <c r="F48" s="1" t="s">
        <v>2108</v>
      </c>
      <c r="G48" s="1" t="s">
        <v>838</v>
      </c>
      <c r="H48" s="1" t="s">
        <v>2006</v>
      </c>
      <c r="I48" s="1" t="s">
        <v>1578</v>
      </c>
      <c r="J48" s="1" t="s">
        <v>630</v>
      </c>
      <c r="K48" s="1" t="s">
        <v>256</v>
      </c>
      <c r="L48" s="1" t="s">
        <v>134</v>
      </c>
    </row>
    <row r="49">
      <c r="A49" s="1">
        <v>8.0</v>
      </c>
      <c r="B49" s="1" t="s">
        <v>2109</v>
      </c>
      <c r="C49" s="1" t="s">
        <v>2110</v>
      </c>
      <c r="D49" s="1" t="s">
        <v>1274</v>
      </c>
      <c r="E49" s="1" t="s">
        <v>1604</v>
      </c>
      <c r="F49" s="1" t="s">
        <v>1926</v>
      </c>
      <c r="G49" s="1" t="s">
        <v>915</v>
      </c>
      <c r="H49" s="1" t="s">
        <v>1619</v>
      </c>
      <c r="I49" s="1" t="s">
        <v>599</v>
      </c>
      <c r="J49" s="1" t="s">
        <v>849</v>
      </c>
      <c r="K49" s="1" t="s">
        <v>744</v>
      </c>
      <c r="L49" s="1" t="s">
        <v>410</v>
      </c>
    </row>
    <row r="50">
      <c r="A50" s="1">
        <v>9.0</v>
      </c>
      <c r="B50" s="1" t="s">
        <v>2111</v>
      </c>
      <c r="C50" s="1" t="s">
        <v>2112</v>
      </c>
      <c r="D50" s="1" t="s">
        <v>448</v>
      </c>
      <c r="E50" s="1" t="s">
        <v>117</v>
      </c>
      <c r="G50" s="1" t="s">
        <v>56</v>
      </c>
      <c r="H50" s="1" t="s">
        <v>1391</v>
      </c>
      <c r="J50" s="1" t="s">
        <v>56</v>
      </c>
      <c r="K50" s="1" t="s">
        <v>56</v>
      </c>
      <c r="L50" s="1" t="s">
        <v>83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</row>
    <row r="2">
      <c r="A2" s="1">
        <v>0.0</v>
      </c>
      <c r="B2" s="1">
        <v>714.0</v>
      </c>
      <c r="C2" s="1">
        <v>3069.0</v>
      </c>
      <c r="D2" s="1">
        <v>1945.0</v>
      </c>
      <c r="E2" s="1">
        <v>156.0</v>
      </c>
      <c r="F2" s="1">
        <v>58.0</v>
      </c>
      <c r="G2" s="1">
        <v>2.0</v>
      </c>
      <c r="H2" s="1">
        <v>96.0</v>
      </c>
      <c r="I2" s="1">
        <v>42.0</v>
      </c>
      <c r="J2" s="1">
        <v>39.0</v>
      </c>
    </row>
    <row r="3">
      <c r="A3" s="1">
        <v>1.0</v>
      </c>
      <c r="B3" s="1">
        <v>8767.0</v>
      </c>
      <c r="C3" s="1">
        <v>1080.0</v>
      </c>
      <c r="D3" s="1">
        <v>667.0</v>
      </c>
      <c r="E3" s="1">
        <v>4903.0</v>
      </c>
      <c r="F3" s="1">
        <v>4097.0</v>
      </c>
      <c r="G3" s="1">
        <v>10531.0</v>
      </c>
      <c r="H3" s="1">
        <v>164.0</v>
      </c>
      <c r="I3" s="1">
        <v>50.0</v>
      </c>
      <c r="J3" s="1">
        <v>69.0</v>
      </c>
    </row>
    <row r="4">
      <c r="A4" s="1">
        <v>2.0</v>
      </c>
      <c r="B4" s="1">
        <v>17930.0</v>
      </c>
      <c r="C4" s="1">
        <v>7998.0</v>
      </c>
      <c r="D4" s="1">
        <v>18345.0</v>
      </c>
      <c r="E4" s="1">
        <v>19109.0</v>
      </c>
      <c r="F4" s="1">
        <v>7610.0</v>
      </c>
      <c r="G4" s="1">
        <v>2267.0</v>
      </c>
      <c r="H4" s="1">
        <v>4120.0</v>
      </c>
      <c r="I4" s="1">
        <v>3442.0</v>
      </c>
      <c r="J4" s="1">
        <v>1043.0</v>
      </c>
    </row>
    <row r="5">
      <c r="A5" s="1">
        <v>3.0</v>
      </c>
      <c r="B5" s="1">
        <v>1287.0</v>
      </c>
      <c r="C5" s="1">
        <v>502.0</v>
      </c>
      <c r="D5" s="1">
        <v>552.0</v>
      </c>
      <c r="E5" s="1">
        <v>790.0</v>
      </c>
      <c r="F5" s="1">
        <v>290.0</v>
      </c>
      <c r="G5" s="1">
        <v>79.0</v>
      </c>
      <c r="H5" s="1">
        <v>72.0</v>
      </c>
      <c r="I5" s="1">
        <v>49.0</v>
      </c>
      <c r="J5" s="1">
        <v>26.0</v>
      </c>
    </row>
    <row r="6">
      <c r="A6" s="1">
        <v>4.0</v>
      </c>
      <c r="B6" s="1">
        <v>24.0</v>
      </c>
      <c r="C6" s="1">
        <v>53.0</v>
      </c>
      <c r="D6" s="1">
        <v>43.0</v>
      </c>
      <c r="E6" s="1">
        <v>5.0</v>
      </c>
      <c r="F6" s="1">
        <v>0.0</v>
      </c>
      <c r="G6" s="1">
        <v>0.0</v>
      </c>
      <c r="H6" s="1">
        <v>16.0</v>
      </c>
      <c r="I6" s="1">
        <v>4.0</v>
      </c>
      <c r="J6" s="1">
        <v>8.0</v>
      </c>
    </row>
    <row r="7">
      <c r="A7" s="1">
        <v>5.0</v>
      </c>
      <c r="B7" s="1">
        <v>457.0</v>
      </c>
      <c r="C7" s="1">
        <v>447.0</v>
      </c>
      <c r="D7" s="1">
        <v>397.0</v>
      </c>
      <c r="E7" s="1">
        <v>415.0</v>
      </c>
      <c r="F7" s="1">
        <v>173.0</v>
      </c>
      <c r="G7" s="1">
        <v>27.0</v>
      </c>
      <c r="H7" s="1">
        <v>41.0</v>
      </c>
      <c r="I7" s="1">
        <v>24.0</v>
      </c>
      <c r="J7" s="1">
        <v>28.0</v>
      </c>
    </row>
    <row r="8">
      <c r="A8" s="1">
        <v>6.0</v>
      </c>
      <c r="B8" s="1">
        <v>584.0</v>
      </c>
      <c r="C8" s="1">
        <v>600.0</v>
      </c>
      <c r="D8" s="1">
        <v>48.0</v>
      </c>
      <c r="E8" s="1">
        <v>69.0</v>
      </c>
      <c r="F8" s="1">
        <v>21.0</v>
      </c>
      <c r="G8" s="1">
        <v>11.0</v>
      </c>
      <c r="H8" s="1">
        <v>11.0</v>
      </c>
      <c r="I8" s="1">
        <v>8.0</v>
      </c>
      <c r="J8" s="1">
        <v>8.0</v>
      </c>
    </row>
    <row r="9">
      <c r="A9" s="1">
        <v>7.0</v>
      </c>
      <c r="B9" s="1">
        <v>114.0</v>
      </c>
      <c r="C9" s="1">
        <v>28.0</v>
      </c>
      <c r="D9" s="1">
        <v>37.0</v>
      </c>
      <c r="E9" s="1">
        <v>180.0</v>
      </c>
      <c r="F9" s="1">
        <v>131.0</v>
      </c>
      <c r="G9" s="1">
        <v>195.0</v>
      </c>
      <c r="H9" s="1">
        <v>10.0</v>
      </c>
      <c r="I9" s="1">
        <v>3.0</v>
      </c>
      <c r="J9" s="1">
        <v>4.0</v>
      </c>
    </row>
    <row r="10">
      <c r="A10" s="1">
        <v>8.0</v>
      </c>
      <c r="B10" s="1">
        <v>457.0</v>
      </c>
      <c r="C10" s="1">
        <v>273.0</v>
      </c>
      <c r="D10" s="1">
        <v>236.0</v>
      </c>
      <c r="E10" s="1">
        <v>393.0</v>
      </c>
      <c r="F10" s="1">
        <v>273.0</v>
      </c>
      <c r="G10" s="1">
        <v>32.0</v>
      </c>
      <c r="H10" s="1">
        <v>37.0</v>
      </c>
      <c r="I10" s="1">
        <v>7.0</v>
      </c>
      <c r="J10" s="1">
        <v>14.0</v>
      </c>
    </row>
    <row r="11">
      <c r="A11" s="1">
        <v>9.0</v>
      </c>
      <c r="B11" s="1">
        <v>58.0</v>
      </c>
      <c r="C11" s="1">
        <v>22.0</v>
      </c>
      <c r="D11" s="1">
        <v>4.0</v>
      </c>
      <c r="E11" s="1">
        <v>4.0</v>
      </c>
      <c r="F11" s="1">
        <v>1.0</v>
      </c>
      <c r="G11" s="1">
        <v>0.0</v>
      </c>
      <c r="H11" s="1">
        <v>3.0</v>
      </c>
      <c r="I11" s="1">
        <v>1.0</v>
      </c>
      <c r="J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</row>
    <row r="21">
      <c r="A21" s="1">
        <v>0.0</v>
      </c>
      <c r="B21" s="1" t="str">
        <f t="shared" ref="B21:J21" si="1">LEFT(B41,4)</f>
        <v>0.58</v>
      </c>
      <c r="C21" s="1" t="str">
        <f t="shared" si="1"/>
        <v>0.75</v>
      </c>
      <c r="D21" s="1" t="str">
        <f t="shared" si="1"/>
        <v>0.73</v>
      </c>
      <c r="E21" s="1" t="str">
        <f t="shared" si="1"/>
        <v>0.49</v>
      </c>
      <c r="F21" s="1" t="str">
        <f t="shared" si="1"/>
        <v>0.53</v>
      </c>
      <c r="G21" s="1" t="str">
        <f t="shared" si="1"/>
        <v>0.50</v>
      </c>
      <c r="H21" s="1" t="str">
        <f t="shared" si="1"/>
        <v>0.72</v>
      </c>
      <c r="I21" s="1" t="str">
        <f t="shared" si="1"/>
        <v>0.62</v>
      </c>
      <c r="J21" s="1" t="str">
        <f t="shared" si="1"/>
        <v>0.79</v>
      </c>
    </row>
    <row r="22">
      <c r="A22" s="1">
        <v>1.0</v>
      </c>
      <c r="B22" s="1" t="str">
        <f t="shared" ref="B22:J22" si="2">LEFT(B42,4)</f>
        <v>0.70</v>
      </c>
      <c r="C22" s="1" t="str">
        <f t="shared" si="2"/>
        <v>0.56</v>
      </c>
      <c r="D22" s="1" t="str">
        <f t="shared" si="2"/>
        <v>0.48</v>
      </c>
      <c r="E22" s="1" t="str">
        <f t="shared" si="2"/>
        <v>0.68</v>
      </c>
      <c r="F22" s="1" t="str">
        <f t="shared" si="2"/>
        <v>0.76</v>
      </c>
      <c r="G22" s="1" t="str">
        <f t="shared" si="2"/>
        <v>0.91</v>
      </c>
      <c r="H22" s="1" t="str">
        <f t="shared" si="2"/>
        <v>0.41</v>
      </c>
      <c r="I22" s="1" t="str">
        <f t="shared" si="2"/>
        <v>0.32</v>
      </c>
      <c r="J22" s="1" t="str">
        <f t="shared" si="2"/>
        <v>0.35</v>
      </c>
    </row>
    <row r="23">
      <c r="A23" s="1">
        <v>2.0</v>
      </c>
      <c r="B23" s="1" t="str">
        <f t="shared" ref="B23:J23" si="3">LEFT(B43,4)</f>
        <v>0.82</v>
      </c>
      <c r="C23" s="1" t="str">
        <f t="shared" si="3"/>
        <v>0.83</v>
      </c>
      <c r="D23" s="1" t="str">
        <f t="shared" si="3"/>
        <v>0.92</v>
      </c>
      <c r="E23" s="1" t="str">
        <f t="shared" si="3"/>
        <v>0.89</v>
      </c>
      <c r="F23" s="1" t="str">
        <f t="shared" si="3"/>
        <v>0.85</v>
      </c>
      <c r="G23" s="1" t="str">
        <f t="shared" si="3"/>
        <v>0.72</v>
      </c>
      <c r="H23" s="1" t="str">
        <f t="shared" si="3"/>
        <v>0.95</v>
      </c>
      <c r="I23" s="1" t="str">
        <f t="shared" si="3"/>
        <v>0.97</v>
      </c>
      <c r="J23" s="1" t="str">
        <f t="shared" si="3"/>
        <v>0.92</v>
      </c>
    </row>
    <row r="24">
      <c r="A24" s="1">
        <v>3.0</v>
      </c>
      <c r="B24" s="1" t="str">
        <f t="shared" ref="B24:J24" si="4">LEFT(B44,4)</f>
        <v>0.25</v>
      </c>
      <c r="C24" s="1" t="str">
        <f t="shared" si="4"/>
        <v>0.25</v>
      </c>
      <c r="D24" s="1" t="str">
        <f t="shared" si="4"/>
        <v>0.30</v>
      </c>
      <c r="E24" s="1" t="str">
        <f t="shared" si="4"/>
        <v>0.39</v>
      </c>
      <c r="F24" s="1" t="str">
        <f t="shared" si="4"/>
        <v>0.41</v>
      </c>
      <c r="G24" s="1" t="str">
        <f t="shared" si="4"/>
        <v>0.29</v>
      </c>
      <c r="H24" s="1" t="str">
        <f t="shared" si="4"/>
        <v>0.38</v>
      </c>
      <c r="I24" s="1" t="str">
        <f t="shared" si="4"/>
        <v>0.37</v>
      </c>
      <c r="J24" s="1" t="str">
        <f t="shared" si="4"/>
        <v>0.50</v>
      </c>
    </row>
    <row r="25">
      <c r="A25" s="1">
        <v>4.0</v>
      </c>
      <c r="B25" s="1" t="str">
        <f t="shared" ref="B25:J25" si="5">LEFT(B45,4)</f>
        <v>0.17</v>
      </c>
      <c r="C25" s="1" t="str">
        <f t="shared" si="5"/>
        <v>0.28</v>
      </c>
      <c r="D25" s="1" t="str">
        <f t="shared" si="5"/>
        <v>0.26</v>
      </c>
      <c r="E25" s="1" t="str">
        <f t="shared" si="5"/>
        <v>0.00</v>
      </c>
      <c r="F25" s="1" t="str">
        <f t="shared" si="5"/>
        <v/>
      </c>
      <c r="G25" s="1" t="str">
        <f t="shared" si="5"/>
        <v/>
      </c>
      <c r="H25" s="1" t="str">
        <f t="shared" si="5"/>
        <v>0.25</v>
      </c>
      <c r="I25" s="1" t="str">
        <f t="shared" si="5"/>
        <v>0.25</v>
      </c>
      <c r="J25" s="1" t="str">
        <f t="shared" si="5"/>
        <v>0.38</v>
      </c>
    </row>
    <row r="26">
      <c r="A26" s="1">
        <v>5.0</v>
      </c>
      <c r="B26" s="1" t="str">
        <f t="shared" ref="B26:J26" si="6">LEFT(B46,4)</f>
        <v>0.21</v>
      </c>
      <c r="C26" s="1" t="str">
        <f t="shared" si="6"/>
        <v>0.25</v>
      </c>
      <c r="D26" s="1" t="str">
        <f t="shared" si="6"/>
        <v>0.34</v>
      </c>
      <c r="E26" s="1" t="str">
        <f t="shared" si="6"/>
        <v>0.27</v>
      </c>
      <c r="F26" s="1" t="str">
        <f t="shared" si="6"/>
        <v>0.29</v>
      </c>
      <c r="G26" s="1" t="str">
        <f t="shared" si="6"/>
        <v>0.33</v>
      </c>
      <c r="H26" s="1" t="str">
        <f t="shared" si="6"/>
        <v>0.37</v>
      </c>
      <c r="I26" s="1" t="str">
        <f t="shared" si="6"/>
        <v>0.25</v>
      </c>
      <c r="J26" s="1" t="str">
        <f t="shared" si="6"/>
        <v>0.39</v>
      </c>
    </row>
    <row r="27">
      <c r="A27" s="1">
        <v>6.0</v>
      </c>
      <c r="B27" s="1" t="str">
        <f t="shared" ref="B27:J27" si="7">LEFT(B47,4)</f>
        <v>0.38</v>
      </c>
      <c r="C27" s="1" t="str">
        <f t="shared" si="7"/>
        <v>0.45</v>
      </c>
      <c r="D27" s="1" t="str">
        <f t="shared" si="7"/>
        <v>0.23</v>
      </c>
      <c r="E27" s="1" t="str">
        <f t="shared" si="7"/>
        <v>0.25</v>
      </c>
      <c r="F27" s="1" t="str">
        <f t="shared" si="7"/>
        <v>0.33</v>
      </c>
      <c r="G27" s="1" t="str">
        <f t="shared" si="7"/>
        <v>0.36</v>
      </c>
      <c r="H27" s="1" t="str">
        <f t="shared" si="7"/>
        <v>0.27</v>
      </c>
      <c r="I27" s="1" t="str">
        <f t="shared" si="7"/>
        <v>0.12</v>
      </c>
      <c r="J27" s="1" t="str">
        <f t="shared" si="7"/>
        <v>0.12</v>
      </c>
    </row>
    <row r="28">
      <c r="A28" s="1">
        <v>7.0</v>
      </c>
      <c r="B28" s="1" t="str">
        <f t="shared" ref="B28:J28" si="8">LEFT(B48,4)</f>
        <v>0.11</v>
      </c>
      <c r="C28" s="1" t="str">
        <f t="shared" si="8"/>
        <v>0.04</v>
      </c>
      <c r="D28" s="1" t="str">
        <f t="shared" si="8"/>
        <v>0.14</v>
      </c>
      <c r="E28" s="1" t="str">
        <f t="shared" si="8"/>
        <v>0.17</v>
      </c>
      <c r="F28" s="1" t="str">
        <f t="shared" si="8"/>
        <v>0.21</v>
      </c>
      <c r="G28" s="1" t="str">
        <f t="shared" si="8"/>
        <v>0.30</v>
      </c>
      <c r="H28" s="1" t="str">
        <f t="shared" si="8"/>
        <v>0.00</v>
      </c>
      <c r="I28" s="1" t="str">
        <f t="shared" si="8"/>
        <v>0.00</v>
      </c>
      <c r="J28" s="1" t="str">
        <f t="shared" si="8"/>
        <v>0.25</v>
      </c>
    </row>
    <row r="29">
      <c r="A29" s="1">
        <v>8.0</v>
      </c>
      <c r="B29" s="1" t="str">
        <f t="shared" ref="B29:J29" si="9">LEFT(B49,4)</f>
        <v>0.12</v>
      </c>
      <c r="C29" s="1" t="str">
        <f t="shared" si="9"/>
        <v>0.16</v>
      </c>
      <c r="D29" s="1" t="str">
        <f t="shared" si="9"/>
        <v>0.23</v>
      </c>
      <c r="E29" s="1" t="str">
        <f t="shared" si="9"/>
        <v>0.16</v>
      </c>
      <c r="F29" s="1" t="str">
        <f t="shared" si="9"/>
        <v>0.14</v>
      </c>
      <c r="G29" s="1" t="str">
        <f t="shared" si="9"/>
        <v>0.03</v>
      </c>
      <c r="H29" s="1" t="str">
        <f t="shared" si="9"/>
        <v>0.27</v>
      </c>
      <c r="I29" s="1" t="str">
        <f t="shared" si="9"/>
        <v>0.14</v>
      </c>
      <c r="J29" s="1" t="str">
        <f t="shared" si="9"/>
        <v>0.07</v>
      </c>
    </row>
    <row r="30">
      <c r="A30" s="1">
        <v>9.0</v>
      </c>
      <c r="B30" s="1" t="str">
        <f t="shared" ref="B30:J30" si="10">LEFT(B50,4)</f>
        <v>0.00</v>
      </c>
      <c r="C30" s="1" t="str">
        <f t="shared" si="10"/>
        <v>0.00</v>
      </c>
      <c r="D30" s="1" t="str">
        <f t="shared" si="10"/>
        <v>0.00</v>
      </c>
      <c r="E30" s="1" t="str">
        <f t="shared" si="10"/>
        <v>0.00</v>
      </c>
      <c r="F30" s="1" t="str">
        <f t="shared" si="10"/>
        <v>1.00</v>
      </c>
      <c r="G30" s="1" t="str">
        <f t="shared" si="10"/>
        <v/>
      </c>
      <c r="H30" s="1" t="str">
        <f t="shared" si="10"/>
        <v>0.67</v>
      </c>
      <c r="I30" s="1" t="str">
        <f t="shared" si="10"/>
        <v>0.00</v>
      </c>
      <c r="J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</row>
    <row r="41">
      <c r="A41" s="1">
        <v>0.0</v>
      </c>
      <c r="B41" s="1" t="s">
        <v>982</v>
      </c>
      <c r="C41" s="1" t="s">
        <v>494</v>
      </c>
      <c r="D41" s="1" t="s">
        <v>73</v>
      </c>
      <c r="E41" s="1" t="s">
        <v>2113</v>
      </c>
      <c r="F41" s="1" t="s">
        <v>2114</v>
      </c>
      <c r="G41" s="1" t="s">
        <v>410</v>
      </c>
      <c r="H41" s="1" t="s">
        <v>2115</v>
      </c>
      <c r="I41" s="1" t="s">
        <v>710</v>
      </c>
      <c r="J41" s="1" t="s">
        <v>289</v>
      </c>
    </row>
    <row r="42">
      <c r="A42" s="1">
        <v>1.0</v>
      </c>
      <c r="B42" s="1" t="s">
        <v>203</v>
      </c>
      <c r="C42" s="1" t="s">
        <v>2116</v>
      </c>
      <c r="D42" s="1" t="s">
        <v>795</v>
      </c>
      <c r="E42" s="1" t="s">
        <v>596</v>
      </c>
      <c r="F42" s="1" t="s">
        <v>741</v>
      </c>
      <c r="G42" s="1" t="s">
        <v>211</v>
      </c>
      <c r="H42" s="1" t="s">
        <v>238</v>
      </c>
      <c r="I42" s="1" t="s">
        <v>82</v>
      </c>
      <c r="J42" s="1" t="s">
        <v>1619</v>
      </c>
    </row>
    <row r="43">
      <c r="A43" s="1">
        <v>2.0</v>
      </c>
      <c r="B43" s="1" t="s">
        <v>343</v>
      </c>
      <c r="C43" s="1" t="s">
        <v>1487</v>
      </c>
      <c r="D43" s="1" t="s">
        <v>1691</v>
      </c>
      <c r="E43" s="1" t="s">
        <v>363</v>
      </c>
      <c r="F43" s="1" t="s">
        <v>985</v>
      </c>
      <c r="G43" s="1" t="s">
        <v>199</v>
      </c>
      <c r="H43" s="1" t="s">
        <v>822</v>
      </c>
      <c r="I43" s="1" t="s">
        <v>216</v>
      </c>
      <c r="J43" s="1" t="s">
        <v>339</v>
      </c>
    </row>
    <row r="44">
      <c r="A44" s="1">
        <v>3.0</v>
      </c>
      <c r="B44" s="1" t="s">
        <v>2117</v>
      </c>
      <c r="C44" s="1" t="s">
        <v>138</v>
      </c>
      <c r="D44" s="1" t="s">
        <v>1460</v>
      </c>
      <c r="E44" s="1" t="s">
        <v>97</v>
      </c>
      <c r="F44" s="1" t="s">
        <v>967</v>
      </c>
      <c r="G44" s="1" t="s">
        <v>1143</v>
      </c>
      <c r="H44" s="1" t="s">
        <v>1346</v>
      </c>
      <c r="I44" s="1" t="s">
        <v>2118</v>
      </c>
      <c r="J44" s="1" t="s">
        <v>321</v>
      </c>
    </row>
    <row r="45">
      <c r="A45" s="1">
        <v>4.0</v>
      </c>
      <c r="B45" s="1" t="s">
        <v>844</v>
      </c>
      <c r="C45" s="1" t="s">
        <v>1819</v>
      </c>
      <c r="D45" s="1" t="s">
        <v>2119</v>
      </c>
      <c r="E45" s="1" t="s">
        <v>56</v>
      </c>
      <c r="H45" s="1" t="s">
        <v>244</v>
      </c>
      <c r="I45" s="1" t="s">
        <v>244</v>
      </c>
      <c r="J45" s="1" t="s">
        <v>1153</v>
      </c>
    </row>
    <row r="46">
      <c r="A46" s="1">
        <v>5.0</v>
      </c>
      <c r="B46" s="1" t="s">
        <v>2120</v>
      </c>
      <c r="C46" s="1" t="s">
        <v>138</v>
      </c>
      <c r="D46" s="1" t="s">
        <v>1097</v>
      </c>
      <c r="E46" s="1" t="s">
        <v>62</v>
      </c>
      <c r="F46" s="1" t="s">
        <v>1936</v>
      </c>
      <c r="G46" s="1" t="s">
        <v>869</v>
      </c>
      <c r="H46" s="1" t="s">
        <v>1478</v>
      </c>
      <c r="I46" s="1" t="s">
        <v>2121</v>
      </c>
      <c r="J46" s="1" t="s">
        <v>2122</v>
      </c>
    </row>
    <row r="47">
      <c r="A47" s="1">
        <v>6.0</v>
      </c>
      <c r="B47" s="1" t="s">
        <v>466</v>
      </c>
      <c r="C47" s="1" t="s">
        <v>251</v>
      </c>
      <c r="D47" s="1" t="s">
        <v>2123</v>
      </c>
      <c r="E47" s="1" t="s">
        <v>1920</v>
      </c>
      <c r="F47" s="1" t="s">
        <v>2124</v>
      </c>
      <c r="G47" s="1" t="s">
        <v>607</v>
      </c>
      <c r="H47" s="1" t="s">
        <v>651</v>
      </c>
      <c r="I47" s="1" t="s">
        <v>1158</v>
      </c>
      <c r="J47" s="1" t="s">
        <v>1158</v>
      </c>
    </row>
    <row r="48">
      <c r="A48" s="1">
        <v>7.0</v>
      </c>
      <c r="B48" s="1" t="s">
        <v>2125</v>
      </c>
      <c r="C48" s="1" t="s">
        <v>2126</v>
      </c>
      <c r="D48" s="1" t="s">
        <v>1930</v>
      </c>
      <c r="E48" s="1" t="s">
        <v>2127</v>
      </c>
      <c r="F48" s="1" t="s">
        <v>2128</v>
      </c>
      <c r="G48" s="1" t="s">
        <v>2129</v>
      </c>
      <c r="H48" s="1" t="s">
        <v>134</v>
      </c>
      <c r="I48" s="1" t="s">
        <v>56</v>
      </c>
      <c r="J48" s="1" t="s">
        <v>409</v>
      </c>
    </row>
    <row r="49">
      <c r="A49" s="1">
        <v>8.0</v>
      </c>
      <c r="B49" s="1" t="s">
        <v>2130</v>
      </c>
      <c r="C49" s="1" t="s">
        <v>2131</v>
      </c>
      <c r="D49" s="1" t="s">
        <v>734</v>
      </c>
      <c r="E49" s="1" t="s">
        <v>2132</v>
      </c>
      <c r="F49" s="1" t="s">
        <v>2133</v>
      </c>
      <c r="G49" s="1" t="s">
        <v>2134</v>
      </c>
      <c r="H49" s="1" t="s">
        <v>2135</v>
      </c>
      <c r="I49" s="1" t="s">
        <v>264</v>
      </c>
      <c r="J49" s="1" t="s">
        <v>2136</v>
      </c>
    </row>
    <row r="50">
      <c r="A50" s="1">
        <v>9.0</v>
      </c>
      <c r="B50" s="1" t="s">
        <v>2137</v>
      </c>
      <c r="C50" s="1" t="s">
        <v>2138</v>
      </c>
      <c r="D50" s="1" t="s">
        <v>56</v>
      </c>
      <c r="E50" s="1" t="s">
        <v>56</v>
      </c>
      <c r="F50" s="1" t="s">
        <v>144</v>
      </c>
      <c r="H50" s="1" t="s">
        <v>86</v>
      </c>
      <c r="I50" s="1" t="s">
        <v>56</v>
      </c>
      <c r="J50" s="1" t="s">
        <v>56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</row>
    <row r="2">
      <c r="A2" s="1">
        <v>0.0</v>
      </c>
      <c r="B2" s="1">
        <v>571.0</v>
      </c>
      <c r="C2" s="1">
        <v>2593.0</v>
      </c>
      <c r="D2" s="1">
        <v>1601.0</v>
      </c>
      <c r="E2" s="1">
        <v>123.0</v>
      </c>
      <c r="F2" s="1">
        <v>49.0</v>
      </c>
      <c r="G2" s="1">
        <v>1.0</v>
      </c>
      <c r="H2" s="1">
        <v>74.0</v>
      </c>
      <c r="I2" s="1">
        <v>29.0</v>
      </c>
      <c r="J2" s="1">
        <v>30.0</v>
      </c>
    </row>
    <row r="3">
      <c r="A3" s="1">
        <v>1.0</v>
      </c>
      <c r="B3" s="1">
        <v>8729.0</v>
      </c>
      <c r="C3" s="1">
        <v>1164.0</v>
      </c>
      <c r="D3" s="1">
        <v>511.0</v>
      </c>
      <c r="E3" s="1">
        <v>4192.0</v>
      </c>
      <c r="F3" s="1">
        <v>3899.0</v>
      </c>
      <c r="G3" s="1">
        <v>10818.0</v>
      </c>
      <c r="H3" s="1">
        <v>136.0</v>
      </c>
      <c r="I3" s="1">
        <v>24.0</v>
      </c>
      <c r="J3" s="1">
        <v>30.0</v>
      </c>
    </row>
    <row r="4">
      <c r="A4" s="1">
        <v>2.0</v>
      </c>
      <c r="B4" s="1">
        <v>18131.0</v>
      </c>
      <c r="C4" s="1">
        <v>8366.0</v>
      </c>
      <c r="D4" s="1">
        <v>19079.0</v>
      </c>
      <c r="E4" s="1">
        <v>19894.0</v>
      </c>
      <c r="F4" s="1">
        <v>7941.0</v>
      </c>
      <c r="G4" s="1">
        <v>2148.0</v>
      </c>
      <c r="H4" s="1">
        <v>4204.0</v>
      </c>
      <c r="I4" s="1">
        <v>3509.0</v>
      </c>
      <c r="J4" s="1">
        <v>1137.0</v>
      </c>
    </row>
    <row r="5">
      <c r="A5" s="1">
        <v>3.0</v>
      </c>
      <c r="B5" s="1">
        <v>1228.0</v>
      </c>
      <c r="C5" s="1">
        <v>517.0</v>
      </c>
      <c r="D5" s="1">
        <v>582.0</v>
      </c>
      <c r="E5" s="1">
        <v>802.0</v>
      </c>
      <c r="F5" s="1">
        <v>352.0</v>
      </c>
      <c r="G5" s="1">
        <v>97.0</v>
      </c>
      <c r="H5" s="1">
        <v>58.0</v>
      </c>
      <c r="I5" s="1">
        <v>46.0</v>
      </c>
      <c r="J5" s="1">
        <v>26.0</v>
      </c>
    </row>
    <row r="6">
      <c r="A6" s="1">
        <v>4.0</v>
      </c>
      <c r="B6" s="1">
        <v>31.0</v>
      </c>
      <c r="C6" s="1">
        <v>73.0</v>
      </c>
      <c r="D6" s="1">
        <v>25.0</v>
      </c>
      <c r="E6" s="1">
        <v>2.0</v>
      </c>
      <c r="F6" s="1">
        <v>1.0</v>
      </c>
      <c r="G6" s="1">
        <v>1.0</v>
      </c>
      <c r="H6" s="1">
        <v>17.0</v>
      </c>
      <c r="I6" s="1">
        <v>1.0</v>
      </c>
      <c r="J6" s="1">
        <v>2.0</v>
      </c>
    </row>
    <row r="7">
      <c r="A7" s="1">
        <v>5.0</v>
      </c>
      <c r="B7" s="1">
        <v>359.0</v>
      </c>
      <c r="C7" s="1">
        <v>400.0</v>
      </c>
      <c r="D7" s="1">
        <v>379.0</v>
      </c>
      <c r="E7" s="1">
        <v>395.0</v>
      </c>
      <c r="F7" s="1">
        <v>194.0</v>
      </c>
      <c r="G7" s="1">
        <v>32.0</v>
      </c>
      <c r="H7" s="1">
        <v>33.0</v>
      </c>
      <c r="I7" s="1">
        <v>22.0</v>
      </c>
      <c r="J7" s="1">
        <v>15.0</v>
      </c>
    </row>
    <row r="8">
      <c r="A8" s="1">
        <v>6.0</v>
      </c>
      <c r="B8" s="1">
        <v>495.0</v>
      </c>
      <c r="C8" s="1">
        <v>561.0</v>
      </c>
      <c r="D8" s="1">
        <v>39.0</v>
      </c>
      <c r="E8" s="1">
        <v>33.0</v>
      </c>
      <c r="F8" s="1">
        <v>22.0</v>
      </c>
      <c r="G8" s="1">
        <v>14.0</v>
      </c>
      <c r="H8" s="1">
        <v>3.0</v>
      </c>
      <c r="I8" s="1">
        <v>4.0</v>
      </c>
      <c r="J8" s="1">
        <v>5.0</v>
      </c>
    </row>
    <row r="9">
      <c r="A9" s="1">
        <v>7.0</v>
      </c>
      <c r="B9" s="1">
        <v>122.0</v>
      </c>
      <c r="C9" s="1">
        <v>62.0</v>
      </c>
      <c r="D9" s="1">
        <v>38.0</v>
      </c>
      <c r="E9" s="1">
        <v>150.0</v>
      </c>
      <c r="F9" s="1">
        <v>114.0</v>
      </c>
      <c r="G9" s="1">
        <v>191.0</v>
      </c>
      <c r="H9" s="1">
        <v>7.0</v>
      </c>
      <c r="I9" s="1">
        <v>3.0</v>
      </c>
      <c r="J9" s="1">
        <v>2.0</v>
      </c>
    </row>
    <row r="10">
      <c r="A10" s="1">
        <v>8.0</v>
      </c>
      <c r="B10" s="1">
        <v>346.0</v>
      </c>
      <c r="C10" s="1">
        <v>200.0</v>
      </c>
      <c r="D10" s="1">
        <v>186.0</v>
      </c>
      <c r="E10" s="1">
        <v>349.0</v>
      </c>
      <c r="F10" s="1">
        <v>249.0</v>
      </c>
      <c r="G10" s="1">
        <v>37.0</v>
      </c>
      <c r="H10" s="1">
        <v>24.0</v>
      </c>
      <c r="I10" s="1">
        <v>9.0</v>
      </c>
      <c r="J10" s="1">
        <v>7.0</v>
      </c>
    </row>
    <row r="11">
      <c r="A11" s="1">
        <v>9.0</v>
      </c>
      <c r="B11" s="1">
        <v>33.0</v>
      </c>
      <c r="C11" s="1">
        <v>18.0</v>
      </c>
      <c r="D11" s="1">
        <v>1.0</v>
      </c>
      <c r="E11" s="1">
        <v>1.0</v>
      </c>
      <c r="F11" s="1">
        <v>0.0</v>
      </c>
      <c r="G11" s="1">
        <v>1.0</v>
      </c>
      <c r="H11" s="1">
        <v>1.0</v>
      </c>
      <c r="I11" s="1">
        <v>0.0</v>
      </c>
      <c r="J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</row>
    <row r="21">
      <c r="A21" s="1">
        <v>0.0</v>
      </c>
      <c r="B21" s="1" t="str">
        <f t="shared" ref="B21:J21" si="1">LEFT(B41,4)</f>
        <v>0.52</v>
      </c>
      <c r="C21" s="1" t="str">
        <f t="shared" si="1"/>
        <v>0.75</v>
      </c>
      <c r="D21" s="1" t="str">
        <f t="shared" si="1"/>
        <v>0.71</v>
      </c>
      <c r="E21" s="1" t="str">
        <f t="shared" si="1"/>
        <v>0.47</v>
      </c>
      <c r="F21" s="1" t="str">
        <f t="shared" si="1"/>
        <v>0.51</v>
      </c>
      <c r="G21" s="1" t="str">
        <f t="shared" si="1"/>
        <v>1.00</v>
      </c>
      <c r="H21" s="1" t="str">
        <f t="shared" si="1"/>
        <v>0.68</v>
      </c>
      <c r="I21" s="1" t="str">
        <f t="shared" si="1"/>
        <v>0.69</v>
      </c>
      <c r="J21" s="1" t="str">
        <f t="shared" si="1"/>
        <v>0.43</v>
      </c>
    </row>
    <row r="22">
      <c r="A22" s="1">
        <v>1.0</v>
      </c>
      <c r="B22" s="1" t="str">
        <f t="shared" ref="B22:J22" si="2">LEFT(B42,4)</f>
        <v>0.71</v>
      </c>
      <c r="C22" s="1" t="str">
        <f t="shared" si="2"/>
        <v>0.56</v>
      </c>
      <c r="D22" s="1" t="str">
        <f t="shared" si="2"/>
        <v>0.46</v>
      </c>
      <c r="E22" s="1" t="str">
        <f t="shared" si="2"/>
        <v>0.66</v>
      </c>
      <c r="F22" s="1" t="str">
        <f t="shared" si="2"/>
        <v>0.76</v>
      </c>
      <c r="G22" s="1" t="str">
        <f t="shared" si="2"/>
        <v>0.91</v>
      </c>
      <c r="H22" s="1" t="str">
        <f t="shared" si="2"/>
        <v>0.40</v>
      </c>
      <c r="I22" s="1" t="str">
        <f t="shared" si="2"/>
        <v>0.42</v>
      </c>
      <c r="J22" s="1" t="str">
        <f t="shared" si="2"/>
        <v>0.63</v>
      </c>
    </row>
    <row r="23">
      <c r="A23" s="1">
        <v>2.0</v>
      </c>
      <c r="B23" s="1" t="str">
        <f t="shared" ref="B23:J23" si="3">LEFT(B43,4)</f>
        <v>0.81</v>
      </c>
      <c r="C23" s="1" t="str">
        <f t="shared" si="3"/>
        <v>0.83</v>
      </c>
      <c r="D23" s="1" t="str">
        <f t="shared" si="3"/>
        <v>0.93</v>
      </c>
      <c r="E23" s="1" t="str">
        <f t="shared" si="3"/>
        <v>0.90</v>
      </c>
      <c r="F23" s="1" t="str">
        <f t="shared" si="3"/>
        <v>0.85</v>
      </c>
      <c r="G23" s="1" t="str">
        <f t="shared" si="3"/>
        <v>0.70</v>
      </c>
      <c r="H23" s="1" t="str">
        <f t="shared" si="3"/>
        <v>0.95</v>
      </c>
      <c r="I23" s="1" t="str">
        <f t="shared" si="3"/>
        <v>0.97</v>
      </c>
      <c r="J23" s="1" t="str">
        <f t="shared" si="3"/>
        <v>0.93</v>
      </c>
    </row>
    <row r="24">
      <c r="A24" s="1">
        <v>3.0</v>
      </c>
      <c r="B24" s="1" t="str">
        <f t="shared" ref="B24:J24" si="4">LEFT(B44,4)</f>
        <v>0.31</v>
      </c>
      <c r="C24" s="1" t="str">
        <f t="shared" si="4"/>
        <v>0.27</v>
      </c>
      <c r="D24" s="1" t="str">
        <f t="shared" si="4"/>
        <v>0.39</v>
      </c>
      <c r="E24" s="1" t="str">
        <f t="shared" si="4"/>
        <v>0.38</v>
      </c>
      <c r="F24" s="1" t="str">
        <f t="shared" si="4"/>
        <v>0.43</v>
      </c>
      <c r="G24" s="1" t="str">
        <f t="shared" si="4"/>
        <v>0.35</v>
      </c>
      <c r="H24" s="1" t="str">
        <f t="shared" si="4"/>
        <v>0.31</v>
      </c>
      <c r="I24" s="1" t="str">
        <f t="shared" si="4"/>
        <v>0.52</v>
      </c>
      <c r="J24" s="1" t="str">
        <f t="shared" si="4"/>
        <v>0.38</v>
      </c>
    </row>
    <row r="25">
      <c r="A25" s="1">
        <v>4.0</v>
      </c>
      <c r="B25" s="1" t="str">
        <f t="shared" ref="B25:J25" si="5">LEFT(B45,4)</f>
        <v>0.19</v>
      </c>
      <c r="C25" s="1" t="str">
        <f t="shared" si="5"/>
        <v>0.14</v>
      </c>
      <c r="D25" s="1" t="str">
        <f t="shared" si="5"/>
        <v>0.16</v>
      </c>
      <c r="E25" s="1" t="str">
        <f t="shared" si="5"/>
        <v>0.00</v>
      </c>
      <c r="F25" s="1" t="str">
        <f t="shared" si="5"/>
        <v>0.00</v>
      </c>
      <c r="G25" s="1" t="str">
        <f t="shared" si="5"/>
        <v>0.00</v>
      </c>
      <c r="H25" s="1" t="str">
        <f t="shared" si="5"/>
        <v>0.18</v>
      </c>
      <c r="I25" s="1" t="str">
        <f t="shared" si="5"/>
        <v>0.00</v>
      </c>
      <c r="J25" s="1" t="str">
        <f t="shared" si="5"/>
        <v>0.50</v>
      </c>
    </row>
    <row r="26">
      <c r="A26" s="1">
        <v>5.0</v>
      </c>
      <c r="B26" s="1" t="str">
        <f t="shared" ref="B26:J26" si="6">LEFT(B46,4)</f>
        <v>0.18</v>
      </c>
      <c r="C26" s="1" t="str">
        <f t="shared" si="6"/>
        <v>0.26</v>
      </c>
      <c r="D26" s="1" t="str">
        <f t="shared" si="6"/>
        <v>0.37</v>
      </c>
      <c r="E26" s="1" t="str">
        <f t="shared" si="6"/>
        <v>0.33</v>
      </c>
      <c r="F26" s="1" t="str">
        <f t="shared" si="6"/>
        <v>0.30</v>
      </c>
      <c r="G26" s="1" t="str">
        <f t="shared" si="6"/>
        <v>0.19</v>
      </c>
      <c r="H26" s="1" t="str">
        <f t="shared" si="6"/>
        <v>0.33</v>
      </c>
      <c r="I26" s="1" t="str">
        <f t="shared" si="6"/>
        <v>0.36</v>
      </c>
      <c r="J26" s="1" t="str">
        <f t="shared" si="6"/>
        <v>0.40</v>
      </c>
    </row>
    <row r="27">
      <c r="A27" s="1">
        <v>6.0</v>
      </c>
      <c r="B27" s="1" t="str">
        <f t="shared" ref="B27:J27" si="7">LEFT(B47,4)</f>
        <v>0.38</v>
      </c>
      <c r="C27" s="1" t="str">
        <f t="shared" si="7"/>
        <v>0.48</v>
      </c>
      <c r="D27" s="1" t="str">
        <f t="shared" si="7"/>
        <v>0.21</v>
      </c>
      <c r="E27" s="1" t="str">
        <f t="shared" si="7"/>
        <v>0.39</v>
      </c>
      <c r="F27" s="1" t="str">
        <f t="shared" si="7"/>
        <v>0.36</v>
      </c>
      <c r="G27" s="1" t="str">
        <f t="shared" si="7"/>
        <v>0.43</v>
      </c>
      <c r="H27" s="1" t="str">
        <f t="shared" si="7"/>
        <v>0.67</v>
      </c>
      <c r="I27" s="1" t="str">
        <f t="shared" si="7"/>
        <v>0.25</v>
      </c>
      <c r="J27" s="1" t="str">
        <f t="shared" si="7"/>
        <v>0.40</v>
      </c>
    </row>
    <row r="28">
      <c r="A28" s="1">
        <v>7.0</v>
      </c>
      <c r="B28" s="1" t="str">
        <f t="shared" ref="B28:J28" si="8">LEFT(B48,4)</f>
        <v>0.08</v>
      </c>
      <c r="C28" s="1" t="str">
        <f t="shared" si="8"/>
        <v>0.05</v>
      </c>
      <c r="D28" s="1" t="str">
        <f t="shared" si="8"/>
        <v>0.13</v>
      </c>
      <c r="E28" s="1" t="str">
        <f t="shared" si="8"/>
        <v>0.15</v>
      </c>
      <c r="F28" s="1" t="str">
        <f t="shared" si="8"/>
        <v>0.24</v>
      </c>
      <c r="G28" s="1" t="str">
        <f t="shared" si="8"/>
        <v>0.24</v>
      </c>
      <c r="H28" s="1" t="str">
        <f t="shared" si="8"/>
        <v>0.00</v>
      </c>
      <c r="I28" s="1" t="str">
        <f t="shared" si="8"/>
        <v>0.00</v>
      </c>
      <c r="J28" s="1" t="str">
        <f t="shared" si="8"/>
        <v>0.00</v>
      </c>
    </row>
    <row r="29">
      <c r="A29" s="1">
        <v>8.0</v>
      </c>
      <c r="B29" s="1" t="str">
        <f t="shared" ref="B29:J29" si="9">LEFT(B49,4)</f>
        <v>0.12</v>
      </c>
      <c r="C29" s="1" t="str">
        <f t="shared" si="9"/>
        <v>0.18</v>
      </c>
      <c r="D29" s="1" t="str">
        <f t="shared" si="9"/>
        <v>0.20</v>
      </c>
      <c r="E29" s="1" t="str">
        <f t="shared" si="9"/>
        <v>0.13</v>
      </c>
      <c r="F29" s="1" t="str">
        <f t="shared" si="9"/>
        <v>0.16</v>
      </c>
      <c r="G29" s="1" t="str">
        <f t="shared" si="9"/>
        <v>0.14</v>
      </c>
      <c r="H29" s="1" t="str">
        <f t="shared" si="9"/>
        <v>0.08</v>
      </c>
      <c r="I29" s="1" t="str">
        <f t="shared" si="9"/>
        <v>0.11</v>
      </c>
      <c r="J29" s="1" t="str">
        <f t="shared" si="9"/>
        <v>0.14</v>
      </c>
    </row>
    <row r="30">
      <c r="A30" s="1">
        <v>9.0</v>
      </c>
      <c r="B30" s="1" t="str">
        <f t="shared" ref="B30:E30" si="10">LEFT(B50,4)</f>
        <v>0.00</v>
      </c>
      <c r="C30" s="1" t="str">
        <f t="shared" si="10"/>
        <v>0.00</v>
      </c>
      <c r="D30" s="1" t="str">
        <f t="shared" si="10"/>
        <v>0.00</v>
      </c>
      <c r="E30" s="1" t="str">
        <f t="shared" si="10"/>
        <v>0.00</v>
      </c>
      <c r="F30" s="1">
        <v>0.0</v>
      </c>
      <c r="G30" s="1" t="str">
        <f t="shared" ref="G30:H30" si="11">LEFT(G50,4)</f>
        <v>0.00</v>
      </c>
      <c r="H30" s="1" t="str">
        <f t="shared" si="11"/>
        <v>0.00</v>
      </c>
      <c r="I30" s="1">
        <v>0.0</v>
      </c>
      <c r="J30" s="1">
        <v>0.0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</row>
    <row r="41">
      <c r="A41" s="1">
        <v>0.0</v>
      </c>
      <c r="B41" s="1" t="s">
        <v>1742</v>
      </c>
      <c r="C41" s="1" t="s">
        <v>494</v>
      </c>
      <c r="D41" s="1" t="s">
        <v>371</v>
      </c>
      <c r="E41" s="1" t="s">
        <v>2139</v>
      </c>
      <c r="F41" s="1" t="s">
        <v>1871</v>
      </c>
      <c r="G41" s="1" t="s">
        <v>144</v>
      </c>
      <c r="H41" s="1" t="s">
        <v>2040</v>
      </c>
      <c r="I41" s="1" t="s">
        <v>2140</v>
      </c>
      <c r="J41" s="1" t="s">
        <v>1287</v>
      </c>
    </row>
    <row r="42">
      <c r="A42" s="1">
        <v>1.0</v>
      </c>
      <c r="B42" s="1" t="s">
        <v>1064</v>
      </c>
      <c r="C42" s="1" t="s">
        <v>1642</v>
      </c>
      <c r="D42" s="1" t="s">
        <v>437</v>
      </c>
      <c r="E42" s="1" t="s">
        <v>218</v>
      </c>
      <c r="F42" s="1" t="s">
        <v>111</v>
      </c>
      <c r="G42" s="1" t="s">
        <v>695</v>
      </c>
      <c r="H42" s="1" t="s">
        <v>72</v>
      </c>
      <c r="I42" s="1" t="s">
        <v>940</v>
      </c>
      <c r="J42" s="1" t="s">
        <v>2141</v>
      </c>
    </row>
    <row r="43">
      <c r="A43" s="1">
        <v>2.0</v>
      </c>
      <c r="B43" s="1" t="s">
        <v>920</v>
      </c>
      <c r="C43" s="1" t="s">
        <v>488</v>
      </c>
      <c r="D43" s="1" t="s">
        <v>166</v>
      </c>
      <c r="E43" s="1" t="s">
        <v>204</v>
      </c>
      <c r="F43" s="1" t="s">
        <v>611</v>
      </c>
      <c r="G43" s="1" t="s">
        <v>818</v>
      </c>
      <c r="H43" s="1" t="s">
        <v>356</v>
      </c>
      <c r="I43" s="1" t="s">
        <v>216</v>
      </c>
      <c r="J43" s="1" t="s">
        <v>166</v>
      </c>
    </row>
    <row r="44">
      <c r="A44" s="1">
        <v>3.0</v>
      </c>
      <c r="B44" s="1" t="s">
        <v>1798</v>
      </c>
      <c r="C44" s="1" t="s">
        <v>1235</v>
      </c>
      <c r="D44" s="1" t="s">
        <v>2142</v>
      </c>
      <c r="E44" s="1" t="s">
        <v>934</v>
      </c>
      <c r="F44" s="1" t="s">
        <v>2143</v>
      </c>
      <c r="G44" s="1" t="s">
        <v>2144</v>
      </c>
      <c r="H44" s="1" t="s">
        <v>534</v>
      </c>
      <c r="I44" s="1" t="s">
        <v>2145</v>
      </c>
      <c r="J44" s="1" t="s">
        <v>570</v>
      </c>
    </row>
    <row r="45">
      <c r="A45" s="1">
        <v>4.0</v>
      </c>
      <c r="B45" s="1" t="s">
        <v>2146</v>
      </c>
      <c r="C45" s="1" t="s">
        <v>1779</v>
      </c>
      <c r="D45" s="1" t="s">
        <v>1903</v>
      </c>
      <c r="E45" s="1" t="s">
        <v>134</v>
      </c>
      <c r="F45" s="1" t="s">
        <v>56</v>
      </c>
      <c r="G45" s="1" t="s">
        <v>56</v>
      </c>
      <c r="H45" s="1" t="s">
        <v>936</v>
      </c>
      <c r="I45" s="1" t="s">
        <v>56</v>
      </c>
      <c r="J45" s="1" t="s">
        <v>410</v>
      </c>
    </row>
    <row r="46">
      <c r="A46" s="1">
        <v>5.0</v>
      </c>
      <c r="B46" s="1" t="s">
        <v>2147</v>
      </c>
      <c r="C46" s="1" t="s">
        <v>521</v>
      </c>
      <c r="D46" s="1" t="s">
        <v>1205</v>
      </c>
      <c r="E46" s="1" t="s">
        <v>236</v>
      </c>
      <c r="F46" s="1" t="s">
        <v>1897</v>
      </c>
      <c r="G46" s="1" t="s">
        <v>962</v>
      </c>
      <c r="H46" s="1" t="s">
        <v>469</v>
      </c>
      <c r="I46" s="1" t="s">
        <v>2148</v>
      </c>
      <c r="J46" s="1" t="s">
        <v>257</v>
      </c>
    </row>
    <row r="47">
      <c r="A47" s="1">
        <v>6.0</v>
      </c>
      <c r="B47" s="1" t="s">
        <v>968</v>
      </c>
      <c r="C47" s="1" t="s">
        <v>620</v>
      </c>
      <c r="D47" s="1" t="s">
        <v>2149</v>
      </c>
      <c r="E47" s="1" t="s">
        <v>1344</v>
      </c>
      <c r="F47" s="1" t="s">
        <v>607</v>
      </c>
      <c r="G47" s="1" t="s">
        <v>76</v>
      </c>
      <c r="H47" s="1" t="s">
        <v>86</v>
      </c>
      <c r="I47" s="1" t="s">
        <v>244</v>
      </c>
      <c r="J47" s="1" t="s">
        <v>57</v>
      </c>
    </row>
    <row r="48">
      <c r="A48" s="1">
        <v>7.0</v>
      </c>
      <c r="B48" s="1" t="s">
        <v>2150</v>
      </c>
      <c r="C48" s="1" t="s">
        <v>2151</v>
      </c>
      <c r="D48" s="1" t="s">
        <v>2152</v>
      </c>
      <c r="E48" s="1" t="s">
        <v>2153</v>
      </c>
      <c r="F48" s="1" t="s">
        <v>1174</v>
      </c>
      <c r="G48" s="1" t="s">
        <v>241</v>
      </c>
      <c r="H48" s="1" t="s">
        <v>960</v>
      </c>
      <c r="I48" s="1" t="s">
        <v>56</v>
      </c>
      <c r="J48" s="1" t="s">
        <v>56</v>
      </c>
    </row>
    <row r="49">
      <c r="A49" s="1">
        <v>8.0</v>
      </c>
      <c r="B49" s="1" t="s">
        <v>2130</v>
      </c>
      <c r="C49" s="1" t="s">
        <v>2154</v>
      </c>
      <c r="D49" s="1" t="s">
        <v>2155</v>
      </c>
      <c r="E49" s="1" t="s">
        <v>2156</v>
      </c>
      <c r="F49" s="1" t="s">
        <v>2157</v>
      </c>
      <c r="G49" s="1" t="s">
        <v>1930</v>
      </c>
      <c r="H49" s="1" t="s">
        <v>2158</v>
      </c>
      <c r="I49" s="1" t="s">
        <v>630</v>
      </c>
      <c r="J49" s="1" t="s">
        <v>562</v>
      </c>
    </row>
    <row r="50">
      <c r="A50" s="1">
        <v>9.0</v>
      </c>
      <c r="B50" s="1" t="s">
        <v>2159</v>
      </c>
      <c r="C50" s="1" t="s">
        <v>290</v>
      </c>
      <c r="D50" s="1" t="s">
        <v>83</v>
      </c>
      <c r="E50" s="1" t="s">
        <v>56</v>
      </c>
      <c r="G50" s="1" t="s">
        <v>83</v>
      </c>
      <c r="H50" s="1" t="s">
        <v>56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</row>
    <row r="2">
      <c r="A2" s="1">
        <v>0.0</v>
      </c>
      <c r="B2" s="1">
        <v>619.0</v>
      </c>
      <c r="C2" s="1">
        <v>2474.0</v>
      </c>
      <c r="D2" s="1">
        <v>1481.0</v>
      </c>
      <c r="E2" s="1">
        <v>116.0</v>
      </c>
      <c r="F2" s="1">
        <v>43.0</v>
      </c>
      <c r="G2" s="1">
        <v>0.0</v>
      </c>
      <c r="H2" s="1">
        <v>79.0</v>
      </c>
      <c r="I2" s="1">
        <v>19.0</v>
      </c>
      <c r="J2" s="1">
        <v>26.0</v>
      </c>
    </row>
    <row r="3">
      <c r="A3" s="1">
        <v>1.0</v>
      </c>
      <c r="B3" s="1">
        <v>8666.0</v>
      </c>
      <c r="C3" s="1">
        <v>1152.0</v>
      </c>
      <c r="D3" s="1">
        <v>422.0</v>
      </c>
      <c r="E3" s="1">
        <v>3933.0</v>
      </c>
      <c r="F3" s="1">
        <v>3988.0</v>
      </c>
      <c r="G3" s="1">
        <v>10991.0</v>
      </c>
      <c r="H3" s="1">
        <v>108.0</v>
      </c>
      <c r="I3" s="1">
        <v>19.0</v>
      </c>
      <c r="J3" s="1">
        <v>36.0</v>
      </c>
    </row>
    <row r="4">
      <c r="A4" s="1">
        <v>2.0</v>
      </c>
      <c r="B4" s="1">
        <v>17727.0</v>
      </c>
      <c r="C4" s="1">
        <v>8388.0</v>
      </c>
      <c r="D4" s="1">
        <v>19375.0</v>
      </c>
      <c r="E4" s="1">
        <v>19986.0</v>
      </c>
      <c r="F4" s="1">
        <v>7705.0</v>
      </c>
      <c r="G4" s="1">
        <v>1796.0</v>
      </c>
      <c r="H4" s="1">
        <v>4126.0</v>
      </c>
      <c r="I4" s="1">
        <v>3636.0</v>
      </c>
      <c r="J4" s="1">
        <v>1103.0</v>
      </c>
    </row>
    <row r="5">
      <c r="A5" s="1">
        <v>3.0</v>
      </c>
      <c r="B5" s="1">
        <v>1180.0</v>
      </c>
      <c r="C5" s="1">
        <v>530.0</v>
      </c>
      <c r="D5" s="1">
        <v>633.0</v>
      </c>
      <c r="E5" s="1">
        <v>879.0</v>
      </c>
      <c r="F5" s="1">
        <v>412.0</v>
      </c>
      <c r="G5" s="1">
        <v>128.0</v>
      </c>
      <c r="H5" s="1">
        <v>63.0</v>
      </c>
      <c r="I5" s="1">
        <v>59.0</v>
      </c>
      <c r="J5" s="1">
        <v>27.0</v>
      </c>
    </row>
    <row r="6">
      <c r="A6" s="1">
        <v>4.0</v>
      </c>
      <c r="B6" s="1">
        <v>44.0</v>
      </c>
      <c r="C6" s="1">
        <v>70.0</v>
      </c>
      <c r="D6" s="1">
        <v>22.0</v>
      </c>
      <c r="E6" s="1">
        <v>4.0</v>
      </c>
      <c r="F6" s="1">
        <v>1.0</v>
      </c>
      <c r="G6" s="1">
        <v>3.0</v>
      </c>
      <c r="H6" s="1">
        <v>16.0</v>
      </c>
      <c r="I6" s="1">
        <v>3.0</v>
      </c>
      <c r="J6" s="1">
        <v>2.0</v>
      </c>
    </row>
    <row r="7">
      <c r="A7" s="1">
        <v>5.0</v>
      </c>
      <c r="B7" s="1">
        <v>465.0</v>
      </c>
      <c r="C7" s="1">
        <v>419.0</v>
      </c>
      <c r="D7" s="1">
        <v>345.0</v>
      </c>
      <c r="E7" s="1">
        <v>345.0</v>
      </c>
      <c r="F7" s="1">
        <v>199.0</v>
      </c>
      <c r="G7" s="1">
        <v>52.0</v>
      </c>
      <c r="H7" s="1">
        <v>40.0</v>
      </c>
      <c r="I7" s="1">
        <v>15.0</v>
      </c>
      <c r="J7" s="1">
        <v>9.0</v>
      </c>
    </row>
    <row r="8">
      <c r="A8" s="1">
        <v>6.0</v>
      </c>
      <c r="B8" s="1">
        <v>713.0</v>
      </c>
      <c r="C8" s="1">
        <v>626.0</v>
      </c>
      <c r="D8" s="1">
        <v>42.0</v>
      </c>
      <c r="E8" s="1">
        <v>48.0</v>
      </c>
      <c r="F8" s="1">
        <v>27.0</v>
      </c>
      <c r="G8" s="1">
        <v>10.0</v>
      </c>
      <c r="H8" s="1">
        <v>6.0</v>
      </c>
      <c r="I8" s="1">
        <v>4.0</v>
      </c>
      <c r="J8" s="1">
        <v>3.0</v>
      </c>
    </row>
    <row r="9">
      <c r="A9" s="1">
        <v>7.0</v>
      </c>
      <c r="B9" s="1">
        <v>106.0</v>
      </c>
      <c r="C9" s="1">
        <v>51.0</v>
      </c>
      <c r="D9" s="1">
        <v>39.0</v>
      </c>
      <c r="E9" s="1">
        <v>212.0</v>
      </c>
      <c r="F9" s="1">
        <v>160.0</v>
      </c>
      <c r="G9" s="1">
        <v>221.0</v>
      </c>
      <c r="H9" s="1">
        <v>12.0</v>
      </c>
      <c r="I9" s="1">
        <v>1.0</v>
      </c>
      <c r="J9" s="1">
        <v>0.0</v>
      </c>
    </row>
    <row r="10">
      <c r="A10" s="1">
        <v>8.0</v>
      </c>
      <c r="B10" s="1">
        <v>461.0</v>
      </c>
      <c r="C10" s="1">
        <v>248.0</v>
      </c>
      <c r="D10" s="1">
        <v>220.0</v>
      </c>
      <c r="E10" s="1">
        <v>333.0</v>
      </c>
      <c r="F10" s="1">
        <v>292.0</v>
      </c>
      <c r="G10" s="1">
        <v>40.0</v>
      </c>
      <c r="H10" s="1">
        <v>26.0</v>
      </c>
      <c r="I10" s="1">
        <v>13.0</v>
      </c>
      <c r="J10" s="1">
        <v>5.0</v>
      </c>
    </row>
    <row r="11">
      <c r="A11" s="1">
        <v>9.0</v>
      </c>
      <c r="B11" s="1">
        <v>65.0</v>
      </c>
      <c r="C11" s="1">
        <v>27.0</v>
      </c>
      <c r="D11" s="1">
        <v>4.0</v>
      </c>
      <c r="E11" s="1">
        <v>1.0</v>
      </c>
      <c r="F11" s="1">
        <v>0.0</v>
      </c>
      <c r="G11" s="1">
        <v>4.0</v>
      </c>
      <c r="H11" s="1">
        <v>1.0</v>
      </c>
      <c r="I11" s="1">
        <v>0.0</v>
      </c>
      <c r="J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</row>
    <row r="21">
      <c r="A21" s="1">
        <v>0.0</v>
      </c>
      <c r="B21" s="1" t="str">
        <f t="shared" ref="B21:J21" si="1">LEFT(B41,4)</f>
        <v>0.53</v>
      </c>
      <c r="C21" s="1" t="str">
        <f t="shared" si="1"/>
        <v>0.72</v>
      </c>
      <c r="D21" s="1" t="str">
        <f t="shared" si="1"/>
        <v>0.71</v>
      </c>
      <c r="E21" s="1" t="str">
        <f t="shared" si="1"/>
        <v>0.41</v>
      </c>
      <c r="F21" s="1" t="str">
        <f t="shared" si="1"/>
        <v>0.44</v>
      </c>
      <c r="G21" s="1" t="str">
        <f t="shared" si="1"/>
        <v/>
      </c>
      <c r="H21" s="1" t="str">
        <f t="shared" si="1"/>
        <v>0.70</v>
      </c>
      <c r="I21" s="1" t="str">
        <f t="shared" si="1"/>
        <v>0.42</v>
      </c>
      <c r="J21" s="1" t="str">
        <f t="shared" si="1"/>
        <v>0.46</v>
      </c>
    </row>
    <row r="22">
      <c r="A22" s="1">
        <v>1.0</v>
      </c>
      <c r="B22" s="1" t="str">
        <f t="shared" ref="B22:J22" si="2">LEFT(B42,4)</f>
        <v>0.70</v>
      </c>
      <c r="C22" s="1" t="str">
        <f t="shared" si="2"/>
        <v>0.53</v>
      </c>
      <c r="D22" s="1" t="str">
        <f t="shared" si="2"/>
        <v>0.42</v>
      </c>
      <c r="E22" s="1" t="str">
        <f t="shared" si="2"/>
        <v>0.64</v>
      </c>
      <c r="F22" s="1" t="str">
        <f t="shared" si="2"/>
        <v>0.74</v>
      </c>
      <c r="G22" s="1" t="str">
        <f t="shared" si="2"/>
        <v>0.91</v>
      </c>
      <c r="H22" s="1" t="str">
        <f t="shared" si="2"/>
        <v>0.42</v>
      </c>
      <c r="I22" s="1" t="str">
        <f t="shared" si="2"/>
        <v>0.47</v>
      </c>
      <c r="J22" s="1" t="str">
        <f t="shared" si="2"/>
        <v>0.53</v>
      </c>
    </row>
    <row r="23">
      <c r="A23" s="1">
        <v>2.0</v>
      </c>
      <c r="B23" s="1" t="str">
        <f t="shared" ref="B23:J23" si="3">LEFT(B43,4)</f>
        <v>0.80</v>
      </c>
      <c r="C23" s="1" t="str">
        <f t="shared" si="3"/>
        <v>0.83</v>
      </c>
      <c r="D23" s="1" t="str">
        <f t="shared" si="3"/>
        <v>0.93</v>
      </c>
      <c r="E23" s="1" t="str">
        <f t="shared" si="3"/>
        <v>0.90</v>
      </c>
      <c r="F23" s="1" t="str">
        <f t="shared" si="3"/>
        <v>0.83</v>
      </c>
      <c r="G23" s="1" t="str">
        <f t="shared" si="3"/>
        <v>0.68</v>
      </c>
      <c r="H23" s="1" t="str">
        <f t="shared" si="3"/>
        <v>0.95</v>
      </c>
      <c r="I23" s="1" t="str">
        <f t="shared" si="3"/>
        <v>0.98</v>
      </c>
      <c r="J23" s="1" t="str">
        <f t="shared" si="3"/>
        <v>0.94</v>
      </c>
    </row>
    <row r="24">
      <c r="A24" s="1">
        <v>3.0</v>
      </c>
      <c r="B24" s="1" t="str">
        <f t="shared" ref="B24:J24" si="4">LEFT(B44,4)</f>
        <v>0.27</v>
      </c>
      <c r="C24" s="1" t="str">
        <f t="shared" si="4"/>
        <v>0.29</v>
      </c>
      <c r="D24" s="1" t="str">
        <f t="shared" si="4"/>
        <v>0.36</v>
      </c>
      <c r="E24" s="1" t="str">
        <f t="shared" si="4"/>
        <v>0.38</v>
      </c>
      <c r="F24" s="1" t="str">
        <f t="shared" si="4"/>
        <v>0.48</v>
      </c>
      <c r="G24" s="1" t="str">
        <f t="shared" si="4"/>
        <v>0.24</v>
      </c>
      <c r="H24" s="1" t="str">
        <f t="shared" si="4"/>
        <v>0.22</v>
      </c>
      <c r="I24" s="1" t="str">
        <f t="shared" si="4"/>
        <v>0.44</v>
      </c>
      <c r="J24" s="1" t="str">
        <f t="shared" si="4"/>
        <v>0.37</v>
      </c>
    </row>
    <row r="25">
      <c r="A25" s="1">
        <v>4.0</v>
      </c>
      <c r="B25" s="1" t="str">
        <f t="shared" ref="B25:J25" si="5">LEFT(B45,4)</f>
        <v>0.07</v>
      </c>
      <c r="C25" s="1" t="str">
        <f t="shared" si="5"/>
        <v>0.11</v>
      </c>
      <c r="D25" s="1" t="str">
        <f t="shared" si="5"/>
        <v>0.23</v>
      </c>
      <c r="E25" s="1" t="str">
        <f t="shared" si="5"/>
        <v>0.00</v>
      </c>
      <c r="F25" s="1" t="str">
        <f t="shared" si="5"/>
        <v>0.00</v>
      </c>
      <c r="G25" s="1" t="str">
        <f t="shared" si="5"/>
        <v>0.00</v>
      </c>
      <c r="H25" s="1" t="str">
        <f t="shared" si="5"/>
        <v>0.25</v>
      </c>
      <c r="I25" s="1" t="str">
        <f t="shared" si="5"/>
        <v>0.00</v>
      </c>
      <c r="J25" s="1" t="str">
        <f t="shared" si="5"/>
        <v>1.00</v>
      </c>
    </row>
    <row r="26">
      <c r="A26" s="1">
        <v>5.0</v>
      </c>
      <c r="B26" s="1" t="str">
        <f t="shared" ref="B26:J26" si="6">LEFT(B46,4)</f>
        <v>0.21</v>
      </c>
      <c r="C26" s="1" t="str">
        <f t="shared" si="6"/>
        <v>0.30</v>
      </c>
      <c r="D26" s="1" t="str">
        <f t="shared" si="6"/>
        <v>0.33</v>
      </c>
      <c r="E26" s="1" t="str">
        <f t="shared" si="6"/>
        <v>0.28</v>
      </c>
      <c r="F26" s="1" t="str">
        <f t="shared" si="6"/>
        <v>0.32</v>
      </c>
      <c r="G26" s="1" t="str">
        <f t="shared" si="6"/>
        <v>0.21</v>
      </c>
      <c r="H26" s="1" t="str">
        <f t="shared" si="6"/>
        <v>0.42</v>
      </c>
      <c r="I26" s="1" t="str">
        <f t="shared" si="6"/>
        <v>0.33</v>
      </c>
      <c r="J26" s="1" t="str">
        <f t="shared" si="6"/>
        <v>0.33</v>
      </c>
    </row>
    <row r="27">
      <c r="A27" s="1">
        <v>6.0</v>
      </c>
      <c r="B27" s="1" t="str">
        <f t="shared" ref="B27:J27" si="7">LEFT(B47,4)</f>
        <v>0.38</v>
      </c>
      <c r="C27" s="1" t="str">
        <f t="shared" si="7"/>
        <v>0.45</v>
      </c>
      <c r="D27" s="1" t="str">
        <f t="shared" si="7"/>
        <v>0.26</v>
      </c>
      <c r="E27" s="1" t="str">
        <f t="shared" si="7"/>
        <v>0.15</v>
      </c>
      <c r="F27" s="1" t="str">
        <f t="shared" si="7"/>
        <v>0.22</v>
      </c>
      <c r="G27" s="1" t="str">
        <f t="shared" si="7"/>
        <v>0.70</v>
      </c>
      <c r="H27" s="1" t="str">
        <f t="shared" si="7"/>
        <v>0.33</v>
      </c>
      <c r="I27" s="1" t="str">
        <f t="shared" si="7"/>
        <v>0.50</v>
      </c>
      <c r="J27" s="1" t="str">
        <f t="shared" si="7"/>
        <v>0.33</v>
      </c>
    </row>
    <row r="28">
      <c r="A28" s="1">
        <v>7.0</v>
      </c>
      <c r="B28" s="1" t="str">
        <f t="shared" ref="B28:J28" si="8">LEFT(B48,4)</f>
        <v>0.08</v>
      </c>
      <c r="C28" s="1" t="str">
        <f t="shared" si="8"/>
        <v>0.10</v>
      </c>
      <c r="D28" s="1" t="str">
        <f t="shared" si="8"/>
        <v>0.15</v>
      </c>
      <c r="E28" s="1" t="str">
        <f t="shared" si="8"/>
        <v>0.15</v>
      </c>
      <c r="F28" s="1" t="str">
        <f t="shared" si="8"/>
        <v>0.27</v>
      </c>
      <c r="G28" s="1" t="str">
        <f t="shared" si="8"/>
        <v>0.38</v>
      </c>
      <c r="H28" s="1" t="str">
        <f t="shared" si="8"/>
        <v>0.08</v>
      </c>
      <c r="I28" s="1" t="str">
        <f t="shared" si="8"/>
        <v>0.00</v>
      </c>
      <c r="J28" s="1" t="str">
        <f t="shared" si="8"/>
        <v/>
      </c>
    </row>
    <row r="29">
      <c r="A29" s="1">
        <v>8.0</v>
      </c>
      <c r="B29" s="1" t="str">
        <f t="shared" ref="B29:J29" si="9">LEFT(B49,4)</f>
        <v>0.14</v>
      </c>
      <c r="C29" s="1" t="str">
        <f t="shared" si="9"/>
        <v>0.20</v>
      </c>
      <c r="D29" s="1" t="str">
        <f t="shared" si="9"/>
        <v>0.18</v>
      </c>
      <c r="E29" s="1" t="str">
        <f t="shared" si="9"/>
        <v>0.14</v>
      </c>
      <c r="F29" s="1" t="str">
        <f t="shared" si="9"/>
        <v>0.20</v>
      </c>
      <c r="G29" s="1" t="str">
        <f t="shared" si="9"/>
        <v>0.03</v>
      </c>
      <c r="H29" s="1" t="str">
        <f t="shared" si="9"/>
        <v>0.23</v>
      </c>
      <c r="I29" s="1" t="str">
        <f t="shared" si="9"/>
        <v>0.38</v>
      </c>
      <c r="J29" s="1" t="str">
        <f t="shared" si="9"/>
        <v>0.40</v>
      </c>
    </row>
    <row r="30">
      <c r="A30" s="1">
        <v>9.0</v>
      </c>
      <c r="B30" s="1" t="str">
        <f t="shared" ref="B30:J30" si="10">LEFT(B50,4)</f>
        <v>0.00</v>
      </c>
      <c r="C30" s="1" t="str">
        <f t="shared" si="10"/>
        <v>0.00</v>
      </c>
      <c r="D30" s="1" t="str">
        <f t="shared" si="10"/>
        <v>0.00</v>
      </c>
      <c r="E30" s="1" t="str">
        <f t="shared" si="10"/>
        <v>0.00</v>
      </c>
      <c r="F30" s="1" t="str">
        <f t="shared" si="10"/>
        <v/>
      </c>
      <c r="G30" s="1" t="str">
        <f t="shared" si="10"/>
        <v>0.00</v>
      </c>
      <c r="H30" s="1" t="str">
        <f t="shared" si="10"/>
        <v>0.00</v>
      </c>
      <c r="I30" s="1" t="str">
        <f t="shared" si="10"/>
        <v/>
      </c>
      <c r="J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</row>
    <row r="41">
      <c r="A41" s="1">
        <v>0.0</v>
      </c>
      <c r="B41" s="1" t="s">
        <v>113</v>
      </c>
      <c r="C41" s="1" t="s">
        <v>284</v>
      </c>
      <c r="D41" s="1" t="s">
        <v>863</v>
      </c>
      <c r="E41" s="1" t="s">
        <v>894</v>
      </c>
      <c r="F41" s="1" t="s">
        <v>2160</v>
      </c>
      <c r="H41" s="1" t="s">
        <v>1127</v>
      </c>
      <c r="I41" s="1" t="s">
        <v>2161</v>
      </c>
      <c r="J41" s="1" t="s">
        <v>240</v>
      </c>
    </row>
    <row r="42">
      <c r="A42" s="1">
        <v>1.0</v>
      </c>
      <c r="B42" s="1" t="s">
        <v>203</v>
      </c>
      <c r="C42" s="1" t="s">
        <v>157</v>
      </c>
      <c r="D42" s="1" t="s">
        <v>1276</v>
      </c>
      <c r="E42" s="1" t="s">
        <v>222</v>
      </c>
      <c r="F42" s="1" t="s">
        <v>349</v>
      </c>
      <c r="G42" s="1" t="s">
        <v>695</v>
      </c>
      <c r="H42" s="1" t="s">
        <v>792</v>
      </c>
      <c r="I42" s="1" t="s">
        <v>1969</v>
      </c>
      <c r="J42" s="1" t="s">
        <v>458</v>
      </c>
    </row>
    <row r="43">
      <c r="A43" s="1">
        <v>2.0</v>
      </c>
      <c r="B43" s="1" t="s">
        <v>209</v>
      </c>
      <c r="C43" s="1" t="s">
        <v>829</v>
      </c>
      <c r="D43" s="1" t="s">
        <v>166</v>
      </c>
      <c r="E43" s="1" t="s">
        <v>204</v>
      </c>
      <c r="F43" s="1" t="s">
        <v>1487</v>
      </c>
      <c r="G43" s="1" t="s">
        <v>596</v>
      </c>
      <c r="H43" s="1" t="s">
        <v>356</v>
      </c>
      <c r="I43" s="1" t="s">
        <v>1075</v>
      </c>
      <c r="J43" s="1" t="s">
        <v>825</v>
      </c>
    </row>
    <row r="44">
      <c r="A44" s="1">
        <v>3.0</v>
      </c>
      <c r="B44" s="1" t="s">
        <v>154</v>
      </c>
      <c r="C44" s="1" t="s">
        <v>1584</v>
      </c>
      <c r="D44" s="1" t="s">
        <v>1811</v>
      </c>
      <c r="E44" s="1" t="s">
        <v>934</v>
      </c>
      <c r="F44" s="1" t="s">
        <v>1098</v>
      </c>
      <c r="G44" s="1" t="s">
        <v>241</v>
      </c>
      <c r="H44" s="1" t="s">
        <v>1560</v>
      </c>
      <c r="I44" s="1" t="s">
        <v>2162</v>
      </c>
      <c r="J44" s="1" t="s">
        <v>2163</v>
      </c>
    </row>
    <row r="45">
      <c r="A45" s="1">
        <v>4.0</v>
      </c>
      <c r="B45" s="1" t="s">
        <v>2164</v>
      </c>
      <c r="C45" s="1" t="s">
        <v>2165</v>
      </c>
      <c r="D45" s="1" t="s">
        <v>1620</v>
      </c>
      <c r="E45" s="1" t="s">
        <v>106</v>
      </c>
      <c r="F45" s="1" t="s">
        <v>83</v>
      </c>
      <c r="G45" s="1" t="s">
        <v>262</v>
      </c>
      <c r="H45" s="1" t="s">
        <v>138</v>
      </c>
      <c r="I45" s="1" t="s">
        <v>56</v>
      </c>
      <c r="J45" s="1" t="s">
        <v>144</v>
      </c>
    </row>
    <row r="46">
      <c r="A46" s="1">
        <v>5.0</v>
      </c>
      <c r="B46" s="1" t="s">
        <v>1203</v>
      </c>
      <c r="C46" s="1" t="s">
        <v>1610</v>
      </c>
      <c r="D46" s="1" t="s">
        <v>236</v>
      </c>
      <c r="E46" s="1" t="s">
        <v>2166</v>
      </c>
      <c r="F46" s="1" t="s">
        <v>1112</v>
      </c>
      <c r="G46" s="1" t="s">
        <v>1008</v>
      </c>
      <c r="H46" s="1" t="s">
        <v>422</v>
      </c>
      <c r="I46" s="1" t="s">
        <v>2167</v>
      </c>
      <c r="J46" s="1" t="s">
        <v>469</v>
      </c>
    </row>
    <row r="47">
      <c r="A47" s="1">
        <v>6.0</v>
      </c>
      <c r="B47" s="1" t="s">
        <v>466</v>
      </c>
      <c r="C47" s="1" t="s">
        <v>2168</v>
      </c>
      <c r="D47" s="1" t="s">
        <v>1961</v>
      </c>
      <c r="E47" s="1" t="s">
        <v>2169</v>
      </c>
      <c r="F47" s="1" t="s">
        <v>952</v>
      </c>
      <c r="G47" s="1" t="s">
        <v>1127</v>
      </c>
      <c r="H47" s="1" t="s">
        <v>237</v>
      </c>
      <c r="I47" s="1" t="s">
        <v>65</v>
      </c>
      <c r="J47" s="1" t="s">
        <v>469</v>
      </c>
    </row>
    <row r="48">
      <c r="A48" s="1">
        <v>7.0</v>
      </c>
      <c r="B48" s="1" t="s">
        <v>2170</v>
      </c>
      <c r="C48" s="1" t="s">
        <v>2171</v>
      </c>
      <c r="D48" s="1" t="s">
        <v>1255</v>
      </c>
      <c r="E48" s="1" t="s">
        <v>2172</v>
      </c>
      <c r="F48" s="1" t="s">
        <v>1623</v>
      </c>
      <c r="G48" s="1" t="s">
        <v>1274</v>
      </c>
      <c r="H48" s="1" t="s">
        <v>1360</v>
      </c>
      <c r="I48" s="1" t="s">
        <v>56</v>
      </c>
    </row>
    <row r="49">
      <c r="A49" s="1">
        <v>8.0</v>
      </c>
      <c r="B49" s="1" t="s">
        <v>2173</v>
      </c>
      <c r="C49" s="1" t="s">
        <v>1722</v>
      </c>
      <c r="D49" s="1" t="s">
        <v>2174</v>
      </c>
      <c r="E49" s="1" t="s">
        <v>2175</v>
      </c>
      <c r="F49" s="1" t="s">
        <v>1456</v>
      </c>
      <c r="G49" s="1" t="s">
        <v>2176</v>
      </c>
      <c r="H49" s="1" t="s">
        <v>589</v>
      </c>
      <c r="I49" s="1" t="s">
        <v>570</v>
      </c>
      <c r="J49" s="1" t="s">
        <v>2177</v>
      </c>
    </row>
    <row r="50">
      <c r="A50" s="1">
        <v>9.0</v>
      </c>
      <c r="B50" s="1" t="s">
        <v>752</v>
      </c>
      <c r="C50" s="1" t="s">
        <v>2178</v>
      </c>
      <c r="D50" s="1" t="s">
        <v>56</v>
      </c>
      <c r="E50" s="1" t="s">
        <v>56</v>
      </c>
      <c r="G50" s="1" t="s">
        <v>106</v>
      </c>
      <c r="H50" s="1" t="s">
        <v>56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</row>
    <row r="2">
      <c r="A2" s="1">
        <v>0.0</v>
      </c>
      <c r="B2" s="1">
        <v>1026.0</v>
      </c>
      <c r="C2" s="1">
        <v>3788.0</v>
      </c>
      <c r="D2" s="1">
        <v>2873.0</v>
      </c>
      <c r="E2" s="1">
        <v>254.0</v>
      </c>
      <c r="F2" s="1">
        <v>51.0</v>
      </c>
      <c r="G2" s="1">
        <v>4.0</v>
      </c>
      <c r="H2" s="1">
        <v>85.0</v>
      </c>
      <c r="I2" s="1">
        <v>23.0</v>
      </c>
    </row>
    <row r="3">
      <c r="A3" s="1">
        <v>1.0</v>
      </c>
      <c r="B3" s="1">
        <v>11060.0</v>
      </c>
      <c r="C3" s="1">
        <v>1160.0</v>
      </c>
      <c r="D3" s="1">
        <v>1099.0</v>
      </c>
      <c r="E3" s="1">
        <v>7626.0</v>
      </c>
      <c r="F3" s="1">
        <v>5752.0</v>
      </c>
      <c r="G3" s="1">
        <v>12384.0</v>
      </c>
      <c r="H3" s="1">
        <v>129.0</v>
      </c>
      <c r="I3" s="1">
        <v>14.0</v>
      </c>
    </row>
    <row r="4">
      <c r="A4" s="1">
        <v>2.0</v>
      </c>
      <c r="B4" s="1">
        <v>16533.0</v>
      </c>
      <c r="C4" s="1">
        <v>7250.0</v>
      </c>
      <c r="D4" s="1">
        <v>16196.0</v>
      </c>
      <c r="E4" s="1">
        <v>17524.0</v>
      </c>
      <c r="F4" s="1">
        <v>6315.0</v>
      </c>
      <c r="G4" s="1">
        <v>1947.0</v>
      </c>
      <c r="H4" s="1">
        <v>1770.0</v>
      </c>
      <c r="I4" s="1">
        <v>498.0</v>
      </c>
    </row>
    <row r="5">
      <c r="A5" s="1">
        <v>3.0</v>
      </c>
      <c r="B5" s="1">
        <v>1518.0</v>
      </c>
      <c r="C5" s="1">
        <v>573.0</v>
      </c>
      <c r="D5" s="1">
        <v>618.0</v>
      </c>
      <c r="E5" s="1">
        <v>800.0</v>
      </c>
      <c r="F5" s="1">
        <v>297.0</v>
      </c>
      <c r="G5" s="1">
        <v>67.0</v>
      </c>
      <c r="H5" s="1">
        <v>39.0</v>
      </c>
      <c r="I5" s="1">
        <v>12.0</v>
      </c>
    </row>
    <row r="6">
      <c r="A6" s="1">
        <v>4.0</v>
      </c>
      <c r="B6" s="1">
        <v>44.0</v>
      </c>
      <c r="C6" s="1">
        <v>49.0</v>
      </c>
      <c r="D6" s="1">
        <v>26.0</v>
      </c>
      <c r="E6" s="1">
        <v>9.0</v>
      </c>
      <c r="F6" s="1">
        <v>2.0</v>
      </c>
      <c r="G6" s="1">
        <v>0.0</v>
      </c>
      <c r="H6" s="1">
        <v>7.0</v>
      </c>
      <c r="I6" s="1">
        <v>3.0</v>
      </c>
    </row>
    <row r="7">
      <c r="A7" s="1">
        <v>5.0</v>
      </c>
      <c r="B7" s="1">
        <v>778.0</v>
      </c>
      <c r="C7" s="1">
        <v>646.0</v>
      </c>
      <c r="D7" s="1">
        <v>699.0</v>
      </c>
      <c r="E7" s="1">
        <v>582.0</v>
      </c>
      <c r="F7" s="1">
        <v>257.0</v>
      </c>
      <c r="G7" s="1">
        <v>26.0</v>
      </c>
      <c r="H7" s="1">
        <v>57.0</v>
      </c>
      <c r="I7" s="1">
        <v>8.0</v>
      </c>
    </row>
    <row r="8">
      <c r="A8" s="1">
        <v>6.0</v>
      </c>
      <c r="B8" s="1">
        <v>826.0</v>
      </c>
      <c r="C8" s="1">
        <v>672.0</v>
      </c>
      <c r="D8" s="1">
        <v>91.0</v>
      </c>
      <c r="E8" s="1">
        <v>120.0</v>
      </c>
      <c r="F8" s="1">
        <v>40.0</v>
      </c>
      <c r="G8" s="1">
        <v>11.0</v>
      </c>
      <c r="H8" s="1">
        <v>2.0</v>
      </c>
      <c r="I8" s="1">
        <v>1.0</v>
      </c>
    </row>
    <row r="9">
      <c r="A9" s="1">
        <v>7.0</v>
      </c>
      <c r="B9" s="1">
        <v>190.0</v>
      </c>
      <c r="C9" s="1">
        <v>68.0</v>
      </c>
      <c r="D9" s="1">
        <v>31.0</v>
      </c>
      <c r="E9" s="1">
        <v>222.0</v>
      </c>
      <c r="F9" s="1">
        <v>151.0</v>
      </c>
      <c r="G9" s="1">
        <v>209.0</v>
      </c>
      <c r="H9" s="1">
        <v>9.0</v>
      </c>
      <c r="I9" s="1">
        <v>1.0</v>
      </c>
    </row>
    <row r="10">
      <c r="A10" s="1">
        <v>8.0</v>
      </c>
      <c r="B10" s="1">
        <v>856.0</v>
      </c>
      <c r="C10" s="1">
        <v>377.0</v>
      </c>
      <c r="D10" s="1">
        <v>278.0</v>
      </c>
      <c r="E10" s="1">
        <v>714.0</v>
      </c>
      <c r="F10" s="1">
        <v>403.0</v>
      </c>
      <c r="G10" s="1">
        <v>64.0</v>
      </c>
      <c r="H10" s="1">
        <v>25.0</v>
      </c>
      <c r="I10" s="1">
        <v>3.0</v>
      </c>
    </row>
    <row r="11">
      <c r="A11" s="1">
        <v>9.0</v>
      </c>
      <c r="B11" s="1">
        <v>102.0</v>
      </c>
      <c r="C11" s="1">
        <v>29.0</v>
      </c>
      <c r="D11" s="1">
        <v>15.0</v>
      </c>
      <c r="E11" s="1">
        <v>6.0</v>
      </c>
      <c r="F11" s="1">
        <v>3.0</v>
      </c>
      <c r="G11" s="1">
        <v>2.0</v>
      </c>
      <c r="H11" s="1">
        <v>1.0</v>
      </c>
      <c r="I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</row>
    <row r="21">
      <c r="A21" s="1">
        <v>0.0</v>
      </c>
      <c r="B21" s="1" t="str">
        <f t="shared" ref="B21:I21" si="1">LEFT(B41,4)</f>
        <v>0.62</v>
      </c>
      <c r="C21" s="1" t="str">
        <f t="shared" si="1"/>
        <v>0.81</v>
      </c>
      <c r="D21" s="1" t="str">
        <f t="shared" si="1"/>
        <v>0.80</v>
      </c>
      <c r="E21" s="1" t="str">
        <f t="shared" si="1"/>
        <v>0.56</v>
      </c>
      <c r="F21" s="1" t="str">
        <f t="shared" si="1"/>
        <v>0.45</v>
      </c>
      <c r="G21" s="1" t="str">
        <f t="shared" si="1"/>
        <v>0.25</v>
      </c>
      <c r="H21" s="1" t="str">
        <f t="shared" si="1"/>
        <v>0.67</v>
      </c>
      <c r="I21" s="1" t="str">
        <f t="shared" si="1"/>
        <v>0.70</v>
      </c>
    </row>
    <row r="22">
      <c r="A22" s="1">
        <v>1.0</v>
      </c>
      <c r="B22" s="1" t="str">
        <f t="shared" ref="B22:I22" si="2">LEFT(B42,4)</f>
        <v>0.74</v>
      </c>
      <c r="C22" s="1" t="str">
        <f t="shared" si="2"/>
        <v>0.55</v>
      </c>
      <c r="D22" s="1" t="str">
        <f t="shared" si="2"/>
        <v>0.50</v>
      </c>
      <c r="E22" s="1" t="str">
        <f t="shared" si="2"/>
        <v>0.72</v>
      </c>
      <c r="F22" s="1" t="str">
        <f t="shared" si="2"/>
        <v>0.78</v>
      </c>
      <c r="G22" s="1" t="str">
        <f t="shared" si="2"/>
        <v>0.92</v>
      </c>
      <c r="H22" s="1" t="str">
        <f t="shared" si="2"/>
        <v>0.45</v>
      </c>
      <c r="I22" s="1" t="str">
        <f t="shared" si="2"/>
        <v>0.57</v>
      </c>
    </row>
    <row r="23">
      <c r="A23" s="1">
        <v>2.0</v>
      </c>
      <c r="B23" s="1" t="str">
        <f t="shared" ref="B23:I23" si="3">LEFT(B43,4)</f>
        <v>0.79</v>
      </c>
      <c r="C23" s="1" t="str">
        <f t="shared" si="3"/>
        <v>0.81</v>
      </c>
      <c r="D23" s="1" t="str">
        <f t="shared" si="3"/>
        <v>0.90</v>
      </c>
      <c r="E23" s="1" t="str">
        <f t="shared" si="3"/>
        <v>0.86</v>
      </c>
      <c r="F23" s="1" t="str">
        <f t="shared" si="3"/>
        <v>0.82</v>
      </c>
      <c r="G23" s="1" t="str">
        <f t="shared" si="3"/>
        <v>0.70</v>
      </c>
      <c r="H23" s="1" t="str">
        <f t="shared" si="3"/>
        <v>0.92</v>
      </c>
      <c r="I23" s="1" t="str">
        <f t="shared" si="3"/>
        <v>0.96</v>
      </c>
    </row>
    <row r="24">
      <c r="A24" s="1">
        <v>3.0</v>
      </c>
      <c r="B24" s="1" t="str">
        <f t="shared" ref="B24:I24" si="4">LEFT(B44,4)</f>
        <v>0.31</v>
      </c>
      <c r="C24" s="1" t="str">
        <f t="shared" si="4"/>
        <v>0.29</v>
      </c>
      <c r="D24" s="1" t="str">
        <f t="shared" si="4"/>
        <v>0.37</v>
      </c>
      <c r="E24" s="1" t="str">
        <f t="shared" si="4"/>
        <v>0.43</v>
      </c>
      <c r="F24" s="1" t="str">
        <f t="shared" si="4"/>
        <v>0.48</v>
      </c>
      <c r="G24" s="1" t="str">
        <f t="shared" si="4"/>
        <v>0.33</v>
      </c>
      <c r="H24" s="1" t="str">
        <f t="shared" si="4"/>
        <v>0.23</v>
      </c>
      <c r="I24" s="1" t="str">
        <f t="shared" si="4"/>
        <v>0.42</v>
      </c>
    </row>
    <row r="25">
      <c r="A25" s="1">
        <v>4.0</v>
      </c>
      <c r="B25" s="1" t="str">
        <f t="shared" ref="B25:I25" si="5">LEFT(B45,4)</f>
        <v>0.07</v>
      </c>
      <c r="C25" s="1" t="str">
        <f t="shared" si="5"/>
        <v>0.12</v>
      </c>
      <c r="D25" s="1" t="str">
        <f t="shared" si="5"/>
        <v>0.15</v>
      </c>
      <c r="E25" s="1" t="str">
        <f t="shared" si="5"/>
        <v>0.00</v>
      </c>
      <c r="F25" s="1" t="str">
        <f t="shared" si="5"/>
        <v>0.00</v>
      </c>
      <c r="G25" s="1" t="str">
        <f t="shared" si="5"/>
        <v/>
      </c>
      <c r="H25" s="1" t="str">
        <f t="shared" si="5"/>
        <v>0.14</v>
      </c>
      <c r="I25" s="1" t="str">
        <f t="shared" si="5"/>
        <v>0.00</v>
      </c>
    </row>
    <row r="26">
      <c r="A26" s="1">
        <v>5.0</v>
      </c>
      <c r="B26" s="1" t="str">
        <f t="shared" ref="B26:I26" si="6">LEFT(B46,4)</f>
        <v>0.24</v>
      </c>
      <c r="C26" s="1" t="str">
        <f t="shared" si="6"/>
        <v>0.29</v>
      </c>
      <c r="D26" s="1" t="str">
        <f t="shared" si="6"/>
        <v>0.39</v>
      </c>
      <c r="E26" s="1" t="str">
        <f t="shared" si="6"/>
        <v>0.36</v>
      </c>
      <c r="F26" s="1" t="str">
        <f t="shared" si="6"/>
        <v>0.40</v>
      </c>
      <c r="G26" s="1" t="str">
        <f t="shared" si="6"/>
        <v>0.19</v>
      </c>
      <c r="H26" s="1" t="str">
        <f t="shared" si="6"/>
        <v>0.35</v>
      </c>
      <c r="I26" s="1" t="str">
        <f t="shared" si="6"/>
        <v>0.25</v>
      </c>
    </row>
    <row r="27">
      <c r="A27" s="1">
        <v>6.0</v>
      </c>
      <c r="B27" s="1" t="str">
        <f t="shared" ref="B27:I27" si="7">LEFT(B47,4)</f>
        <v>0.41</v>
      </c>
      <c r="C27" s="1" t="str">
        <f t="shared" si="7"/>
        <v>0.42</v>
      </c>
      <c r="D27" s="1" t="str">
        <f t="shared" si="7"/>
        <v>0.24</v>
      </c>
      <c r="E27" s="1" t="str">
        <f t="shared" si="7"/>
        <v>0.32</v>
      </c>
      <c r="F27" s="1" t="str">
        <f t="shared" si="7"/>
        <v>0.25</v>
      </c>
      <c r="G27" s="1" t="str">
        <f t="shared" si="7"/>
        <v>0.09</v>
      </c>
      <c r="H27" s="1" t="str">
        <f t="shared" si="7"/>
        <v>0.50</v>
      </c>
      <c r="I27" s="1" t="str">
        <f t="shared" si="7"/>
        <v>0.00</v>
      </c>
    </row>
    <row r="28">
      <c r="A28" s="1">
        <v>7.0</v>
      </c>
      <c r="B28" s="1" t="str">
        <f t="shared" ref="B28:I28" si="8">LEFT(B48,4)</f>
        <v>0.14</v>
      </c>
      <c r="C28" s="1" t="str">
        <f t="shared" si="8"/>
        <v>0.07</v>
      </c>
      <c r="D28" s="1" t="str">
        <f t="shared" si="8"/>
        <v>0.10</v>
      </c>
      <c r="E28" s="1" t="str">
        <f t="shared" si="8"/>
        <v>0.24</v>
      </c>
      <c r="F28" s="1" t="str">
        <f t="shared" si="8"/>
        <v>0.37</v>
      </c>
      <c r="G28" s="1" t="str">
        <f t="shared" si="8"/>
        <v>0.33</v>
      </c>
      <c r="H28" s="1" t="str">
        <f t="shared" si="8"/>
        <v>0.00</v>
      </c>
      <c r="I28" s="1" t="str">
        <f t="shared" si="8"/>
        <v>0.00</v>
      </c>
    </row>
    <row r="29">
      <c r="A29" s="1">
        <v>8.0</v>
      </c>
      <c r="B29" s="1" t="str">
        <f t="shared" ref="B29:I29" si="9">LEFT(B49,4)</f>
        <v>0.15</v>
      </c>
      <c r="C29" s="1" t="str">
        <f t="shared" si="9"/>
        <v>0.17</v>
      </c>
      <c r="D29" s="1" t="str">
        <f t="shared" si="9"/>
        <v>0.22</v>
      </c>
      <c r="E29" s="1" t="str">
        <f t="shared" si="9"/>
        <v>0.20</v>
      </c>
      <c r="F29" s="1" t="str">
        <f t="shared" si="9"/>
        <v>0.22</v>
      </c>
      <c r="G29" s="1" t="str">
        <f t="shared" si="9"/>
        <v>0.12</v>
      </c>
      <c r="H29" s="1" t="str">
        <f t="shared" si="9"/>
        <v>0.12</v>
      </c>
      <c r="I29" s="1" t="str">
        <f t="shared" si="9"/>
        <v>0.00</v>
      </c>
    </row>
    <row r="30">
      <c r="A30" s="1">
        <v>9.0</v>
      </c>
      <c r="B30" s="1" t="str">
        <f t="shared" ref="B30:H30" si="10">LEFT(B50,4)</f>
        <v>0.01</v>
      </c>
      <c r="C30" s="1" t="str">
        <f t="shared" si="10"/>
        <v>0.00</v>
      </c>
      <c r="D30" s="1" t="str">
        <f t="shared" si="10"/>
        <v>0.00</v>
      </c>
      <c r="E30" s="1" t="str">
        <f t="shared" si="10"/>
        <v>0.00</v>
      </c>
      <c r="F30" s="1" t="str">
        <f t="shared" si="10"/>
        <v>0.00</v>
      </c>
      <c r="G30" s="1" t="str">
        <f t="shared" si="10"/>
        <v>0.00</v>
      </c>
      <c r="H30" s="1" t="str">
        <f t="shared" si="10"/>
        <v>0.00</v>
      </c>
      <c r="I30" s="1">
        <v>0.0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</row>
    <row r="41">
      <c r="A41" s="1">
        <v>0.0</v>
      </c>
      <c r="B41" s="1" t="s">
        <v>2179</v>
      </c>
      <c r="C41" s="1" t="s">
        <v>708</v>
      </c>
      <c r="D41" s="1" t="s">
        <v>2180</v>
      </c>
      <c r="E41" s="1" t="s">
        <v>2181</v>
      </c>
      <c r="F41" s="1" t="s">
        <v>2182</v>
      </c>
      <c r="G41" s="1" t="s">
        <v>599</v>
      </c>
      <c r="H41" s="1" t="s">
        <v>282</v>
      </c>
      <c r="I41" s="1" t="s">
        <v>818</v>
      </c>
    </row>
    <row r="42">
      <c r="A42" s="1">
        <v>1.0</v>
      </c>
      <c r="B42" s="1" t="s">
        <v>428</v>
      </c>
      <c r="C42" s="1" t="s">
        <v>2183</v>
      </c>
      <c r="D42" s="1" t="s">
        <v>81</v>
      </c>
      <c r="E42" s="1" t="s">
        <v>110</v>
      </c>
      <c r="F42" s="1" t="s">
        <v>817</v>
      </c>
      <c r="G42" s="1" t="s">
        <v>171</v>
      </c>
      <c r="H42" s="1" t="s">
        <v>251</v>
      </c>
      <c r="I42" s="1" t="s">
        <v>1428</v>
      </c>
    </row>
    <row r="43">
      <c r="A43" s="1">
        <v>2.0</v>
      </c>
      <c r="B43" s="1" t="s">
        <v>161</v>
      </c>
      <c r="C43" s="1" t="s">
        <v>708</v>
      </c>
      <c r="D43" s="1" t="s">
        <v>480</v>
      </c>
      <c r="E43" s="1" t="s">
        <v>200</v>
      </c>
      <c r="F43" s="1" t="s">
        <v>343</v>
      </c>
      <c r="G43" s="1" t="s">
        <v>203</v>
      </c>
      <c r="H43" s="1" t="s">
        <v>215</v>
      </c>
      <c r="I43" s="1" t="s">
        <v>369</v>
      </c>
    </row>
    <row r="44">
      <c r="A44" s="1">
        <v>3.0</v>
      </c>
      <c r="B44" s="1" t="s">
        <v>310</v>
      </c>
      <c r="C44" s="1" t="s">
        <v>373</v>
      </c>
      <c r="D44" s="1" t="s">
        <v>1205</v>
      </c>
      <c r="E44" s="1" t="s">
        <v>661</v>
      </c>
      <c r="F44" s="1" t="s">
        <v>1098</v>
      </c>
      <c r="G44" s="1" t="s">
        <v>523</v>
      </c>
      <c r="H44" s="1" t="s">
        <v>573</v>
      </c>
      <c r="I44" s="1" t="s">
        <v>533</v>
      </c>
    </row>
    <row r="45">
      <c r="A45" s="1">
        <v>4.0</v>
      </c>
      <c r="B45" s="1" t="s">
        <v>2164</v>
      </c>
      <c r="C45" s="1" t="s">
        <v>2184</v>
      </c>
      <c r="D45" s="1" t="s">
        <v>1424</v>
      </c>
      <c r="E45" s="1" t="s">
        <v>56</v>
      </c>
      <c r="F45" s="1" t="s">
        <v>56</v>
      </c>
      <c r="H45" s="1" t="s">
        <v>642</v>
      </c>
      <c r="I45" s="1" t="s">
        <v>56</v>
      </c>
    </row>
    <row r="46">
      <c r="A46" s="1">
        <v>5.0</v>
      </c>
      <c r="B46" s="1" t="s">
        <v>1554</v>
      </c>
      <c r="C46" s="1" t="s">
        <v>301</v>
      </c>
      <c r="D46" s="1" t="s">
        <v>491</v>
      </c>
      <c r="E46" s="1" t="s">
        <v>114</v>
      </c>
      <c r="F46" s="1" t="s">
        <v>2185</v>
      </c>
      <c r="G46" s="1" t="s">
        <v>1696</v>
      </c>
      <c r="H46" s="1" t="s">
        <v>69</v>
      </c>
      <c r="I46" s="1" t="s">
        <v>244</v>
      </c>
    </row>
    <row r="47">
      <c r="A47" s="1">
        <v>6.0</v>
      </c>
      <c r="B47" s="1" t="s">
        <v>2186</v>
      </c>
      <c r="C47" s="1" t="s">
        <v>1142</v>
      </c>
      <c r="D47" s="1" t="s">
        <v>1413</v>
      </c>
      <c r="E47" s="1" t="s">
        <v>1740</v>
      </c>
      <c r="F47" s="1" t="s">
        <v>1390</v>
      </c>
      <c r="G47" s="1" t="s">
        <v>773</v>
      </c>
      <c r="H47" s="1" t="s">
        <v>188</v>
      </c>
      <c r="I47" s="1" t="s">
        <v>56</v>
      </c>
    </row>
    <row r="48">
      <c r="A48" s="1">
        <v>7.0</v>
      </c>
      <c r="B48" s="1" t="s">
        <v>2173</v>
      </c>
      <c r="C48" s="1" t="s">
        <v>2187</v>
      </c>
      <c r="D48" s="1" t="s">
        <v>2188</v>
      </c>
      <c r="E48" s="1" t="s">
        <v>1413</v>
      </c>
      <c r="F48" s="1" t="s">
        <v>846</v>
      </c>
      <c r="G48" s="1" t="s">
        <v>2189</v>
      </c>
      <c r="H48" s="1" t="s">
        <v>305</v>
      </c>
      <c r="I48" s="1" t="s">
        <v>56</v>
      </c>
    </row>
    <row r="49">
      <c r="A49" s="1">
        <v>8.0</v>
      </c>
      <c r="B49" s="1" t="s">
        <v>2190</v>
      </c>
      <c r="C49" s="1" t="s">
        <v>2127</v>
      </c>
      <c r="D49" s="1" t="s">
        <v>2191</v>
      </c>
      <c r="E49" s="1" t="s">
        <v>1454</v>
      </c>
      <c r="F49" s="1" t="s">
        <v>2192</v>
      </c>
      <c r="G49" s="1" t="s">
        <v>2193</v>
      </c>
      <c r="H49" s="1" t="s">
        <v>2194</v>
      </c>
      <c r="I49" s="1" t="s">
        <v>262</v>
      </c>
    </row>
    <row r="50">
      <c r="A50" s="1">
        <v>9.0</v>
      </c>
      <c r="B50" s="1" t="s">
        <v>2195</v>
      </c>
      <c r="C50" s="1" t="s">
        <v>2085</v>
      </c>
      <c r="D50" s="1" t="s">
        <v>1549</v>
      </c>
      <c r="E50" s="1" t="s">
        <v>752</v>
      </c>
      <c r="F50" s="1" t="s">
        <v>56</v>
      </c>
      <c r="G50" s="1" t="s">
        <v>134</v>
      </c>
      <c r="H50" s="1" t="s">
        <v>56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</row>
    <row r="2">
      <c r="A2" s="1">
        <v>0.0</v>
      </c>
      <c r="B2" s="1">
        <v>1797.0</v>
      </c>
      <c r="C2" s="1">
        <v>5347.0</v>
      </c>
      <c r="D2" s="1">
        <v>5068.0</v>
      </c>
      <c r="E2" s="1">
        <v>461.0</v>
      </c>
      <c r="F2" s="1">
        <v>105.0</v>
      </c>
      <c r="G2" s="1">
        <v>5.0</v>
      </c>
      <c r="H2" s="1">
        <v>58.0</v>
      </c>
    </row>
    <row r="3">
      <c r="A3" s="1">
        <v>1.0</v>
      </c>
      <c r="B3" s="1">
        <v>13534.0</v>
      </c>
      <c r="C3" s="1">
        <v>1367.0</v>
      </c>
      <c r="D3" s="1">
        <v>1733.0</v>
      </c>
      <c r="E3" s="1">
        <v>12132.0</v>
      </c>
      <c r="F3" s="1">
        <v>7908.0</v>
      </c>
      <c r="G3" s="1">
        <v>13969.0</v>
      </c>
      <c r="H3" s="1">
        <v>50.0</v>
      </c>
    </row>
    <row r="4">
      <c r="A4" s="1">
        <v>2.0</v>
      </c>
      <c r="B4" s="1">
        <v>13054.0</v>
      </c>
      <c r="C4" s="1">
        <v>5134.0</v>
      </c>
      <c r="D4" s="1">
        <v>11343.0</v>
      </c>
      <c r="E4" s="1">
        <v>12419.0</v>
      </c>
      <c r="F4" s="1">
        <v>4281.0</v>
      </c>
      <c r="G4" s="1">
        <v>1390.0</v>
      </c>
      <c r="H4" s="1">
        <v>302.0</v>
      </c>
    </row>
    <row r="5">
      <c r="A5" s="1">
        <v>3.0</v>
      </c>
      <c r="B5" s="1">
        <v>1863.0</v>
      </c>
      <c r="C5" s="1">
        <v>681.0</v>
      </c>
      <c r="D5" s="1">
        <v>613.0</v>
      </c>
      <c r="E5" s="1">
        <v>890.0</v>
      </c>
      <c r="F5" s="1">
        <v>318.0</v>
      </c>
      <c r="G5" s="1">
        <v>58.0</v>
      </c>
      <c r="H5" s="1">
        <v>9.0</v>
      </c>
    </row>
    <row r="6">
      <c r="A6" s="1">
        <v>4.0</v>
      </c>
      <c r="B6" s="1">
        <v>66.0</v>
      </c>
      <c r="C6" s="1">
        <v>67.0</v>
      </c>
      <c r="D6" s="1">
        <v>60.0</v>
      </c>
      <c r="E6" s="1">
        <v>10.0</v>
      </c>
      <c r="F6" s="1">
        <v>3.0</v>
      </c>
      <c r="G6" s="1">
        <v>1.0</v>
      </c>
      <c r="H6" s="1">
        <v>0.0</v>
      </c>
    </row>
    <row r="7">
      <c r="A7" s="1">
        <v>5.0</v>
      </c>
      <c r="B7" s="1">
        <v>1400.0</v>
      </c>
      <c r="C7" s="1">
        <v>997.0</v>
      </c>
      <c r="D7" s="1">
        <v>1174.0</v>
      </c>
      <c r="E7" s="1">
        <v>1098.0</v>
      </c>
      <c r="F7" s="1">
        <v>375.0</v>
      </c>
      <c r="G7" s="1">
        <v>26.0</v>
      </c>
      <c r="H7" s="1">
        <v>26.0</v>
      </c>
    </row>
    <row r="8">
      <c r="A8" s="1">
        <v>6.0</v>
      </c>
      <c r="B8" s="1">
        <v>1080.0</v>
      </c>
      <c r="C8" s="1">
        <v>747.0</v>
      </c>
      <c r="D8" s="1">
        <v>170.0</v>
      </c>
      <c r="E8" s="1">
        <v>203.0</v>
      </c>
      <c r="F8" s="1">
        <v>36.0</v>
      </c>
      <c r="G8" s="1">
        <v>5.0</v>
      </c>
      <c r="H8" s="1">
        <v>1.0</v>
      </c>
    </row>
    <row r="9">
      <c r="A9" s="1">
        <v>7.0</v>
      </c>
      <c r="B9" s="1">
        <v>254.0</v>
      </c>
      <c r="C9" s="1">
        <v>59.0</v>
      </c>
      <c r="D9" s="1">
        <v>62.0</v>
      </c>
      <c r="E9" s="1">
        <v>314.0</v>
      </c>
      <c r="F9" s="1">
        <v>200.0</v>
      </c>
      <c r="G9" s="1">
        <v>197.0</v>
      </c>
      <c r="H9" s="1">
        <v>2.0</v>
      </c>
    </row>
    <row r="10">
      <c r="A10" s="1">
        <v>8.0</v>
      </c>
      <c r="B10" s="1">
        <v>1109.0</v>
      </c>
      <c r="C10" s="1">
        <v>375.0</v>
      </c>
      <c r="D10" s="1">
        <v>369.0</v>
      </c>
      <c r="E10" s="1">
        <v>821.0</v>
      </c>
      <c r="F10" s="1">
        <v>435.0</v>
      </c>
      <c r="G10" s="1">
        <v>91.0</v>
      </c>
      <c r="H10" s="1">
        <v>5.0</v>
      </c>
    </row>
    <row r="11">
      <c r="A11" s="1">
        <v>9.0</v>
      </c>
      <c r="B11" s="1">
        <v>163.0</v>
      </c>
      <c r="C11" s="1">
        <v>60.0</v>
      </c>
      <c r="D11" s="1">
        <v>35.0</v>
      </c>
      <c r="E11" s="1">
        <v>11.0</v>
      </c>
      <c r="F11" s="1">
        <v>3.0</v>
      </c>
      <c r="G11" s="1">
        <v>1.0</v>
      </c>
      <c r="H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</row>
    <row r="21">
      <c r="A21" s="1">
        <v>0.0</v>
      </c>
      <c r="B21" s="1" t="str">
        <f t="shared" ref="B21:H21" si="1">LEFT(B41,4)</f>
        <v>0.71</v>
      </c>
      <c r="C21" s="1" t="str">
        <f t="shared" si="1"/>
        <v>0.85</v>
      </c>
      <c r="D21" s="1" t="str">
        <f t="shared" si="1"/>
        <v>0.86</v>
      </c>
      <c r="E21" s="1" t="str">
        <f t="shared" si="1"/>
        <v>0.66</v>
      </c>
      <c r="F21" s="1" t="str">
        <f t="shared" si="1"/>
        <v>0.57</v>
      </c>
      <c r="G21" s="1" t="str">
        <f t="shared" si="1"/>
        <v>0.40</v>
      </c>
      <c r="H21" s="1" t="str">
        <f t="shared" si="1"/>
        <v>0.71</v>
      </c>
    </row>
    <row r="22">
      <c r="A22" s="1">
        <v>1.0</v>
      </c>
      <c r="B22" s="1" t="str">
        <f t="shared" ref="B22:H22" si="2">LEFT(B42,4)</f>
        <v>0.77</v>
      </c>
      <c r="C22" s="1" t="str">
        <f t="shared" si="2"/>
        <v>0.59</v>
      </c>
      <c r="D22" s="1" t="str">
        <f t="shared" si="2"/>
        <v>0.56</v>
      </c>
      <c r="E22" s="1" t="str">
        <f t="shared" si="2"/>
        <v>0.79</v>
      </c>
      <c r="F22" s="1" t="str">
        <f t="shared" si="2"/>
        <v>0.85</v>
      </c>
      <c r="G22" s="1" t="str">
        <f t="shared" si="2"/>
        <v>0.95</v>
      </c>
      <c r="H22" s="1" t="str">
        <f t="shared" si="2"/>
        <v>0.42</v>
      </c>
    </row>
    <row r="23">
      <c r="A23" s="1">
        <v>2.0</v>
      </c>
      <c r="B23" s="1" t="str">
        <f t="shared" ref="B23:H23" si="3">LEFT(B43,4)</f>
        <v>0.76</v>
      </c>
      <c r="C23" s="1" t="str">
        <f t="shared" si="3"/>
        <v>0.78</v>
      </c>
      <c r="D23" s="1" t="str">
        <f t="shared" si="3"/>
        <v>0.87</v>
      </c>
      <c r="E23" s="1" t="str">
        <f t="shared" si="3"/>
        <v>0.82</v>
      </c>
      <c r="F23" s="1" t="str">
        <f t="shared" si="3"/>
        <v>0.79</v>
      </c>
      <c r="G23" s="1" t="str">
        <f t="shared" si="3"/>
        <v>0.70</v>
      </c>
      <c r="H23" s="1" t="str">
        <f t="shared" si="3"/>
        <v>0.82</v>
      </c>
    </row>
    <row r="24">
      <c r="A24" s="1">
        <v>3.0</v>
      </c>
      <c r="B24" s="1" t="str">
        <f t="shared" ref="B24:H24" si="4">LEFT(B44,4)</f>
        <v>0.31</v>
      </c>
      <c r="C24" s="1" t="str">
        <f t="shared" si="4"/>
        <v>0.30</v>
      </c>
      <c r="D24" s="1" t="str">
        <f t="shared" si="4"/>
        <v>0.45</v>
      </c>
      <c r="E24" s="1" t="str">
        <f t="shared" si="4"/>
        <v>0.48</v>
      </c>
      <c r="F24" s="1" t="str">
        <f t="shared" si="4"/>
        <v>0.52</v>
      </c>
      <c r="G24" s="1" t="str">
        <f t="shared" si="4"/>
        <v>0.33</v>
      </c>
      <c r="H24" s="1" t="str">
        <f t="shared" si="4"/>
        <v>0.44</v>
      </c>
    </row>
    <row r="25">
      <c r="A25" s="1">
        <v>4.0</v>
      </c>
      <c r="B25" s="1" t="str">
        <f t="shared" ref="B25:G25" si="5">LEFT(B45,4)</f>
        <v>0.23</v>
      </c>
      <c r="C25" s="1" t="str">
        <f t="shared" si="5"/>
        <v>0.19</v>
      </c>
      <c r="D25" s="1" t="str">
        <f t="shared" si="5"/>
        <v>0.27</v>
      </c>
      <c r="E25" s="1" t="str">
        <f t="shared" si="5"/>
        <v>0.00</v>
      </c>
      <c r="F25" s="1" t="str">
        <f t="shared" si="5"/>
        <v>0.00</v>
      </c>
      <c r="G25" s="1" t="str">
        <f t="shared" si="5"/>
        <v>0.00</v>
      </c>
      <c r="H25" s="1">
        <v>0.0</v>
      </c>
    </row>
    <row r="26">
      <c r="A26" s="1">
        <v>5.0</v>
      </c>
      <c r="B26" s="1" t="str">
        <f t="shared" ref="B26:H26" si="6">LEFT(B46,4)</f>
        <v>0.30</v>
      </c>
      <c r="C26" s="1" t="str">
        <f t="shared" si="6"/>
        <v>0.37</v>
      </c>
      <c r="D26" s="1" t="str">
        <f t="shared" si="6"/>
        <v>0.41</v>
      </c>
      <c r="E26" s="1" t="str">
        <f t="shared" si="6"/>
        <v>0.45</v>
      </c>
      <c r="F26" s="1" t="str">
        <f t="shared" si="6"/>
        <v>0.47</v>
      </c>
      <c r="G26" s="1" t="str">
        <f t="shared" si="6"/>
        <v>0.19</v>
      </c>
      <c r="H26" s="1" t="str">
        <f t="shared" si="6"/>
        <v>0.50</v>
      </c>
    </row>
    <row r="27">
      <c r="A27" s="1">
        <v>6.0</v>
      </c>
      <c r="B27" s="1" t="str">
        <f t="shared" ref="B27:H27" si="7">LEFT(B47,4)</f>
        <v>0.43</v>
      </c>
      <c r="C27" s="1" t="str">
        <f t="shared" si="7"/>
        <v>0.42</v>
      </c>
      <c r="D27" s="1" t="str">
        <f t="shared" si="7"/>
        <v>0.28</v>
      </c>
      <c r="E27" s="1" t="str">
        <f t="shared" si="7"/>
        <v>0.35</v>
      </c>
      <c r="F27" s="1" t="str">
        <f t="shared" si="7"/>
        <v>0.33</v>
      </c>
      <c r="G27" s="1" t="str">
        <f t="shared" si="7"/>
        <v>0.40</v>
      </c>
      <c r="H27" s="1" t="str">
        <f t="shared" si="7"/>
        <v>0.00</v>
      </c>
    </row>
    <row r="28">
      <c r="A28" s="1">
        <v>7.0</v>
      </c>
      <c r="B28" s="1" t="str">
        <f t="shared" ref="B28:H28" si="8">LEFT(B48,4)</f>
        <v>0.20</v>
      </c>
      <c r="C28" s="1" t="str">
        <f t="shared" si="8"/>
        <v>0.12</v>
      </c>
      <c r="D28" s="1" t="str">
        <f t="shared" si="8"/>
        <v>0.15</v>
      </c>
      <c r="E28" s="1" t="str">
        <f t="shared" si="8"/>
        <v>0.38</v>
      </c>
      <c r="F28" s="1" t="str">
        <f t="shared" si="8"/>
        <v>0.46</v>
      </c>
      <c r="G28" s="1" t="str">
        <f t="shared" si="8"/>
        <v>0.40</v>
      </c>
      <c r="H28" s="1" t="str">
        <f t="shared" si="8"/>
        <v>0.00</v>
      </c>
    </row>
    <row r="29">
      <c r="A29" s="1">
        <v>8.0</v>
      </c>
      <c r="B29" s="1" t="str">
        <f t="shared" ref="B29:H29" si="9">LEFT(B49,4)</f>
        <v>0.23</v>
      </c>
      <c r="C29" s="1" t="str">
        <f t="shared" si="9"/>
        <v>0.26</v>
      </c>
      <c r="D29" s="1" t="str">
        <f t="shared" si="9"/>
        <v>0.25</v>
      </c>
      <c r="E29" s="1" t="str">
        <f t="shared" si="9"/>
        <v>0.27</v>
      </c>
      <c r="F29" s="1" t="str">
        <f t="shared" si="9"/>
        <v>0.26</v>
      </c>
      <c r="G29" s="1" t="str">
        <f t="shared" si="9"/>
        <v>0.16</v>
      </c>
      <c r="H29" s="1" t="str">
        <f t="shared" si="9"/>
        <v>0.40</v>
      </c>
    </row>
    <row r="30">
      <c r="A30" s="1">
        <v>9.0</v>
      </c>
      <c r="B30" s="1" t="str">
        <f t="shared" ref="B30:G30" si="10">LEFT(B50,4)</f>
        <v>0.04</v>
      </c>
      <c r="C30" s="1" t="str">
        <f t="shared" si="10"/>
        <v>0.05</v>
      </c>
      <c r="D30" s="1" t="str">
        <f t="shared" si="10"/>
        <v>0.06</v>
      </c>
      <c r="E30" s="1" t="str">
        <f t="shared" si="10"/>
        <v>0.00</v>
      </c>
      <c r="F30" s="1" t="str">
        <f t="shared" si="10"/>
        <v>0.00</v>
      </c>
      <c r="G30" s="1" t="str">
        <f t="shared" si="10"/>
        <v>0.00</v>
      </c>
      <c r="H30" s="1">
        <v>0.0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</row>
    <row r="41">
      <c r="A41" s="1">
        <v>0.0</v>
      </c>
      <c r="B41" s="1" t="s">
        <v>185</v>
      </c>
      <c r="C41" s="1" t="s">
        <v>985</v>
      </c>
      <c r="D41" s="1" t="s">
        <v>200</v>
      </c>
      <c r="E41" s="1" t="s">
        <v>1309</v>
      </c>
      <c r="F41" s="1" t="s">
        <v>821</v>
      </c>
      <c r="G41" s="1" t="s">
        <v>263</v>
      </c>
      <c r="H41" s="1" t="s">
        <v>1064</v>
      </c>
    </row>
    <row r="42">
      <c r="A42" s="1">
        <v>1.0</v>
      </c>
      <c r="B42" s="1" t="s">
        <v>362</v>
      </c>
      <c r="C42" s="1" t="s">
        <v>2196</v>
      </c>
      <c r="D42" s="1" t="s">
        <v>2116</v>
      </c>
      <c r="E42" s="1" t="s">
        <v>170</v>
      </c>
      <c r="F42" s="1" t="s">
        <v>611</v>
      </c>
      <c r="G42" s="1" t="s">
        <v>1073</v>
      </c>
      <c r="H42" s="1" t="s">
        <v>1276</v>
      </c>
    </row>
    <row r="43">
      <c r="A43" s="1">
        <v>2.0</v>
      </c>
      <c r="B43" s="1" t="s">
        <v>300</v>
      </c>
      <c r="C43" s="1" t="s">
        <v>333</v>
      </c>
      <c r="D43" s="1" t="s">
        <v>359</v>
      </c>
      <c r="E43" s="1" t="s">
        <v>1688</v>
      </c>
      <c r="F43" s="1" t="s">
        <v>161</v>
      </c>
      <c r="G43" s="1" t="s">
        <v>203</v>
      </c>
      <c r="H43" s="1" t="s">
        <v>353</v>
      </c>
    </row>
    <row r="44">
      <c r="A44" s="1">
        <v>3.0</v>
      </c>
      <c r="B44" s="1" t="s">
        <v>133</v>
      </c>
      <c r="C44" s="1" t="s">
        <v>1199</v>
      </c>
      <c r="D44" s="1" t="s">
        <v>978</v>
      </c>
      <c r="E44" s="1" t="s">
        <v>2197</v>
      </c>
      <c r="F44" s="1" t="s">
        <v>92</v>
      </c>
      <c r="G44" s="1" t="s">
        <v>2198</v>
      </c>
      <c r="H44" s="1" t="s">
        <v>901</v>
      </c>
    </row>
    <row r="45">
      <c r="A45" s="1">
        <v>4.0</v>
      </c>
      <c r="B45" s="1" t="s">
        <v>736</v>
      </c>
      <c r="C45" s="1" t="s">
        <v>2199</v>
      </c>
      <c r="D45" s="1" t="s">
        <v>2200</v>
      </c>
      <c r="E45" s="1" t="s">
        <v>56</v>
      </c>
      <c r="F45" s="1" t="s">
        <v>56</v>
      </c>
      <c r="G45" s="1" t="s">
        <v>56</v>
      </c>
    </row>
    <row r="46">
      <c r="A46" s="1">
        <v>5.0</v>
      </c>
      <c r="B46" s="1" t="s">
        <v>2090</v>
      </c>
      <c r="C46" s="1" t="s">
        <v>1264</v>
      </c>
      <c r="D46" s="1" t="s">
        <v>238</v>
      </c>
      <c r="E46" s="1" t="s">
        <v>782</v>
      </c>
      <c r="F46" s="1" t="s">
        <v>226</v>
      </c>
      <c r="G46" s="1" t="s">
        <v>1696</v>
      </c>
      <c r="H46" s="1" t="s">
        <v>321</v>
      </c>
    </row>
    <row r="47">
      <c r="A47" s="1">
        <v>6.0</v>
      </c>
      <c r="B47" s="1" t="s">
        <v>406</v>
      </c>
      <c r="C47" s="1" t="s">
        <v>1142</v>
      </c>
      <c r="D47" s="1" t="s">
        <v>1677</v>
      </c>
      <c r="E47" s="1" t="s">
        <v>1326</v>
      </c>
      <c r="F47" s="1" t="s">
        <v>2201</v>
      </c>
      <c r="G47" s="1" t="s">
        <v>57</v>
      </c>
      <c r="H47" s="1" t="s">
        <v>56</v>
      </c>
    </row>
    <row r="48">
      <c r="A48" s="1">
        <v>7.0</v>
      </c>
      <c r="B48" s="1" t="s">
        <v>1454</v>
      </c>
      <c r="C48" s="1" t="s">
        <v>1327</v>
      </c>
      <c r="D48" s="1" t="s">
        <v>2202</v>
      </c>
      <c r="E48" s="1" t="s">
        <v>342</v>
      </c>
      <c r="F48" s="1" t="s">
        <v>916</v>
      </c>
      <c r="G48" s="1" t="s">
        <v>689</v>
      </c>
      <c r="H48" s="1" t="s">
        <v>134</v>
      </c>
    </row>
    <row r="49">
      <c r="A49" s="1">
        <v>8.0</v>
      </c>
      <c r="B49" s="1" t="s">
        <v>1895</v>
      </c>
      <c r="C49" s="1" t="s">
        <v>2033</v>
      </c>
      <c r="D49" s="1" t="s">
        <v>1866</v>
      </c>
      <c r="E49" s="1" t="s">
        <v>1442</v>
      </c>
      <c r="F49" s="1" t="s">
        <v>1556</v>
      </c>
      <c r="G49" s="1" t="s">
        <v>1354</v>
      </c>
      <c r="H49" s="1" t="s">
        <v>753</v>
      </c>
    </row>
    <row r="50">
      <c r="A50" s="1">
        <v>9.0</v>
      </c>
      <c r="B50" s="1" t="s">
        <v>1436</v>
      </c>
      <c r="C50" s="1" t="s">
        <v>2203</v>
      </c>
      <c r="D50" s="1" t="s">
        <v>2204</v>
      </c>
      <c r="E50" s="1" t="s">
        <v>1907</v>
      </c>
      <c r="F50" s="1" t="s">
        <v>262</v>
      </c>
      <c r="G50" s="1" t="s">
        <v>56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6922.0</v>
      </c>
      <c r="C2" s="1">
        <v>10850.0</v>
      </c>
      <c r="D2" s="1">
        <v>16355.0</v>
      </c>
      <c r="E2" s="1">
        <v>2313.0</v>
      </c>
      <c r="F2" s="1">
        <v>90.0</v>
      </c>
    </row>
    <row r="3">
      <c r="A3" s="1">
        <v>1.0</v>
      </c>
      <c r="B3" s="1">
        <v>24899.0</v>
      </c>
      <c r="C3" s="1">
        <v>2535.0</v>
      </c>
      <c r="D3" s="1">
        <v>3395.0</v>
      </c>
      <c r="E3" s="1">
        <v>22283.0</v>
      </c>
      <c r="F3" s="1">
        <v>2218.0</v>
      </c>
    </row>
    <row r="4">
      <c r="A4" s="1">
        <v>2.0</v>
      </c>
      <c r="B4" s="1">
        <v>5691.0</v>
      </c>
      <c r="C4" s="1">
        <v>1214.0</v>
      </c>
      <c r="D4" s="1">
        <v>1266.0</v>
      </c>
      <c r="E4" s="1">
        <v>922.0</v>
      </c>
      <c r="F4" s="1">
        <v>35.0</v>
      </c>
    </row>
    <row r="5">
      <c r="A5" s="1">
        <v>3.0</v>
      </c>
      <c r="B5" s="1">
        <v>3057.0</v>
      </c>
      <c r="C5" s="1">
        <v>922.0</v>
      </c>
      <c r="D5" s="1">
        <v>689.0</v>
      </c>
      <c r="E5" s="1">
        <v>982.0</v>
      </c>
      <c r="F5" s="1">
        <v>46.0</v>
      </c>
    </row>
    <row r="6">
      <c r="A6" s="1">
        <v>4.0</v>
      </c>
      <c r="B6" s="1">
        <v>223.0</v>
      </c>
      <c r="C6" s="1">
        <v>113.0</v>
      </c>
      <c r="D6" s="1">
        <v>100.0</v>
      </c>
      <c r="E6" s="1">
        <v>38.0</v>
      </c>
      <c r="F6" s="1">
        <v>2.0</v>
      </c>
    </row>
    <row r="7">
      <c r="A7" s="1">
        <v>5.0</v>
      </c>
      <c r="B7" s="1">
        <v>4065.0</v>
      </c>
      <c r="C7" s="1">
        <v>2195.0</v>
      </c>
      <c r="D7" s="1">
        <v>2744.0</v>
      </c>
      <c r="E7" s="1">
        <v>1751.0</v>
      </c>
      <c r="F7" s="1">
        <v>76.0</v>
      </c>
    </row>
    <row r="8">
      <c r="A8" s="1">
        <v>6.0</v>
      </c>
      <c r="B8" s="1">
        <v>1710.0</v>
      </c>
      <c r="C8" s="1">
        <v>746.0</v>
      </c>
      <c r="D8" s="1">
        <v>382.0</v>
      </c>
      <c r="E8" s="1">
        <v>438.0</v>
      </c>
      <c r="F8" s="1">
        <v>18.0</v>
      </c>
    </row>
    <row r="9">
      <c r="A9" s="1">
        <v>7.0</v>
      </c>
      <c r="B9" s="1">
        <v>350.0</v>
      </c>
      <c r="C9" s="1">
        <v>98.0</v>
      </c>
      <c r="D9" s="1">
        <v>223.0</v>
      </c>
      <c r="E9" s="1">
        <v>229.0</v>
      </c>
      <c r="F9" s="1">
        <v>16.0</v>
      </c>
    </row>
    <row r="10">
      <c r="A10" s="1">
        <v>8.0</v>
      </c>
      <c r="B10" s="1">
        <v>1988.0</v>
      </c>
      <c r="C10" s="1">
        <v>492.0</v>
      </c>
      <c r="D10" s="1">
        <v>520.0</v>
      </c>
      <c r="E10" s="1">
        <v>1099.0</v>
      </c>
      <c r="F10" s="1">
        <v>75.0</v>
      </c>
    </row>
    <row r="11">
      <c r="A11" s="1">
        <v>9.0</v>
      </c>
      <c r="B11" s="1">
        <v>983.0</v>
      </c>
      <c r="C11" s="1">
        <v>236.0</v>
      </c>
      <c r="D11" s="1">
        <v>278.0</v>
      </c>
      <c r="E11" s="1">
        <v>122.0</v>
      </c>
      <c r="F11" s="1">
        <v>6.0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</row>
    <row r="21">
      <c r="A21" s="1">
        <v>0.0</v>
      </c>
      <c r="B21" s="1" t="str">
        <f t="shared" ref="B21:F21" si="1">LEFT(B41,4)</f>
        <v>0.83</v>
      </c>
      <c r="C21" s="1" t="str">
        <f t="shared" si="1"/>
        <v>0.91</v>
      </c>
      <c r="D21" s="1" t="str">
        <f t="shared" si="1"/>
        <v>0.94</v>
      </c>
      <c r="E21" s="1" t="str">
        <f t="shared" si="1"/>
        <v>0.81</v>
      </c>
      <c r="F21" s="1" t="str">
        <f t="shared" si="1"/>
        <v>0.68</v>
      </c>
    </row>
    <row r="22">
      <c r="A22" s="1">
        <v>1.0</v>
      </c>
      <c r="B22" s="1" t="str">
        <f t="shared" ref="B22:F22" si="2">LEFT(B42,4)</f>
        <v>0.81</v>
      </c>
      <c r="C22" s="1" t="str">
        <f t="shared" si="2"/>
        <v>0.69</v>
      </c>
      <c r="D22" s="1" t="str">
        <f t="shared" si="2"/>
        <v>0.70</v>
      </c>
      <c r="E22" s="1" t="str">
        <f t="shared" si="2"/>
        <v>0.90</v>
      </c>
      <c r="F22" s="1" t="str">
        <f t="shared" si="2"/>
        <v>0.93</v>
      </c>
    </row>
    <row r="23">
      <c r="A23" s="1">
        <v>2.0</v>
      </c>
      <c r="B23" s="1" t="str">
        <f t="shared" ref="B23:F23" si="3">LEFT(B43,4)</f>
        <v>0.44</v>
      </c>
      <c r="C23" s="1" t="str">
        <f t="shared" si="3"/>
        <v>0.37</v>
      </c>
      <c r="D23" s="1" t="str">
        <f t="shared" si="3"/>
        <v>0.31</v>
      </c>
      <c r="E23" s="1" t="str">
        <f t="shared" si="3"/>
        <v>0.36</v>
      </c>
      <c r="F23" s="1" t="str">
        <f t="shared" si="3"/>
        <v>0.26</v>
      </c>
    </row>
    <row r="24">
      <c r="A24" s="1">
        <v>3.0</v>
      </c>
      <c r="B24" s="1" t="str">
        <f t="shared" ref="B24:F24" si="4">LEFT(B44,4)</f>
        <v>0.22</v>
      </c>
      <c r="C24" s="1" t="str">
        <f t="shared" si="4"/>
        <v>0.18</v>
      </c>
      <c r="D24" s="1" t="str">
        <f t="shared" si="4"/>
        <v>0.23</v>
      </c>
      <c r="E24" s="1" t="str">
        <f t="shared" si="4"/>
        <v>0.35</v>
      </c>
      <c r="F24" s="1" t="str">
        <f t="shared" si="4"/>
        <v>0.37</v>
      </c>
    </row>
    <row r="25">
      <c r="A25" s="1">
        <v>4.0</v>
      </c>
      <c r="B25" s="1" t="str">
        <f t="shared" ref="B25:F25" si="5">LEFT(B45,4)</f>
        <v>0.20</v>
      </c>
      <c r="C25" s="1" t="str">
        <f t="shared" si="5"/>
        <v>0.33</v>
      </c>
      <c r="D25" s="1" t="str">
        <f t="shared" si="5"/>
        <v>0.19</v>
      </c>
      <c r="E25" s="1" t="str">
        <f t="shared" si="5"/>
        <v>0.08</v>
      </c>
      <c r="F25" s="1" t="str">
        <f t="shared" si="5"/>
        <v>0.00</v>
      </c>
    </row>
    <row r="26">
      <c r="A26" s="1">
        <v>5.0</v>
      </c>
      <c r="B26" s="1" t="str">
        <f t="shared" ref="B26:F26" si="6">LEFT(B46,4)</f>
        <v>0.39</v>
      </c>
      <c r="C26" s="1" t="str">
        <f t="shared" si="6"/>
        <v>0.40</v>
      </c>
      <c r="D26" s="1" t="str">
        <f t="shared" si="6"/>
        <v>0.46</v>
      </c>
      <c r="E26" s="1" t="str">
        <f t="shared" si="6"/>
        <v>0.48</v>
      </c>
      <c r="F26" s="1" t="str">
        <f t="shared" si="6"/>
        <v>0.55</v>
      </c>
    </row>
    <row r="27">
      <c r="A27" s="1">
        <v>6.0</v>
      </c>
      <c r="B27" s="1" t="str">
        <f t="shared" ref="B27:F27" si="7">LEFT(B47,4)</f>
        <v>0.41</v>
      </c>
      <c r="C27" s="1" t="str">
        <f t="shared" si="7"/>
        <v>0.44</v>
      </c>
      <c r="D27" s="1" t="str">
        <f t="shared" si="7"/>
        <v>0.40</v>
      </c>
      <c r="E27" s="1" t="str">
        <f t="shared" si="7"/>
        <v>0.40</v>
      </c>
      <c r="F27" s="1" t="str">
        <f t="shared" si="7"/>
        <v>0.33</v>
      </c>
    </row>
    <row r="28">
      <c r="A28" s="1">
        <v>7.0</v>
      </c>
      <c r="B28" s="1" t="str">
        <f t="shared" ref="B28:F28" si="8">LEFT(B48,4)</f>
        <v>0.12</v>
      </c>
      <c r="C28" s="1" t="str">
        <f t="shared" si="8"/>
        <v>0.16</v>
      </c>
      <c r="D28" s="1" t="str">
        <f t="shared" si="8"/>
        <v>0.12</v>
      </c>
      <c r="E28" s="1" t="str">
        <f t="shared" si="8"/>
        <v>0.31</v>
      </c>
      <c r="F28" s="1" t="str">
        <f t="shared" si="8"/>
        <v>0.25</v>
      </c>
    </row>
    <row r="29">
      <c r="A29" s="1">
        <v>8.0</v>
      </c>
      <c r="B29" s="1" t="str">
        <f t="shared" ref="B29:F29" si="9">LEFT(B49,4)</f>
        <v>0.24</v>
      </c>
      <c r="C29" s="1" t="str">
        <f t="shared" si="9"/>
        <v>0.22</v>
      </c>
      <c r="D29" s="1" t="str">
        <f t="shared" si="9"/>
        <v>0.29</v>
      </c>
      <c r="E29" s="1" t="str">
        <f t="shared" si="9"/>
        <v>0.38</v>
      </c>
      <c r="F29" s="1" t="str">
        <f t="shared" si="9"/>
        <v>0.40</v>
      </c>
    </row>
    <row r="30">
      <c r="A30" s="1">
        <v>9.0</v>
      </c>
      <c r="B30" s="1" t="str">
        <f t="shared" ref="B30:F30" si="10">LEFT(B50,4)</f>
        <v>0.08</v>
      </c>
      <c r="C30" s="1" t="str">
        <f t="shared" si="10"/>
        <v>0.10</v>
      </c>
      <c r="D30" s="1" t="str">
        <f t="shared" si="10"/>
        <v>0.08</v>
      </c>
      <c r="E30" s="1" t="str">
        <f t="shared" si="10"/>
        <v>0.09</v>
      </c>
      <c r="F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</row>
    <row r="41">
      <c r="A41" s="1">
        <v>0.0</v>
      </c>
      <c r="B41" s="1" t="s">
        <v>829</v>
      </c>
      <c r="C41" s="1" t="s">
        <v>479</v>
      </c>
      <c r="D41" s="1" t="s">
        <v>825</v>
      </c>
      <c r="E41" s="1" t="s">
        <v>708</v>
      </c>
      <c r="F41" s="1" t="s">
        <v>194</v>
      </c>
    </row>
    <row r="42">
      <c r="A42" s="1">
        <v>1.0</v>
      </c>
      <c r="B42" s="1" t="s">
        <v>708</v>
      </c>
      <c r="C42" s="1" t="s">
        <v>285</v>
      </c>
      <c r="D42" s="1" t="s">
        <v>2205</v>
      </c>
      <c r="E42" s="1" t="s">
        <v>192</v>
      </c>
      <c r="F42" s="1" t="s">
        <v>166</v>
      </c>
    </row>
    <row r="43">
      <c r="A43" s="1">
        <v>2.0</v>
      </c>
      <c r="B43" s="1" t="s">
        <v>415</v>
      </c>
      <c r="C43" s="1" t="s">
        <v>845</v>
      </c>
      <c r="D43" s="1" t="s">
        <v>1155</v>
      </c>
      <c r="E43" s="1" t="s">
        <v>1710</v>
      </c>
      <c r="F43" s="1" t="s">
        <v>2206</v>
      </c>
    </row>
    <row r="44">
      <c r="A44" s="1">
        <v>3.0</v>
      </c>
      <c r="B44" s="1" t="s">
        <v>2192</v>
      </c>
      <c r="C44" s="1" t="s">
        <v>1575</v>
      </c>
      <c r="D44" s="1" t="s">
        <v>1550</v>
      </c>
      <c r="E44" s="1" t="s">
        <v>393</v>
      </c>
      <c r="F44" s="1" t="s">
        <v>1617</v>
      </c>
    </row>
    <row r="45">
      <c r="A45" s="1">
        <v>4.0</v>
      </c>
      <c r="B45" s="1" t="s">
        <v>1371</v>
      </c>
      <c r="C45" s="1" t="s">
        <v>386</v>
      </c>
      <c r="D45" s="1" t="s">
        <v>2207</v>
      </c>
      <c r="E45" s="1" t="s">
        <v>2208</v>
      </c>
      <c r="F45" s="1" t="s">
        <v>56</v>
      </c>
    </row>
    <row r="46">
      <c r="A46" s="1">
        <v>5.0</v>
      </c>
      <c r="B46" s="1" t="s">
        <v>491</v>
      </c>
      <c r="C46" s="1" t="s">
        <v>72</v>
      </c>
      <c r="D46" s="1" t="s">
        <v>131</v>
      </c>
      <c r="E46" s="1" t="s">
        <v>2209</v>
      </c>
      <c r="F46" s="1" t="s">
        <v>1781</v>
      </c>
    </row>
    <row r="47">
      <c r="A47" s="1">
        <v>6.0</v>
      </c>
      <c r="B47" s="1" t="s">
        <v>877</v>
      </c>
      <c r="C47" s="1" t="s">
        <v>80</v>
      </c>
      <c r="D47" s="1" t="s">
        <v>1351</v>
      </c>
      <c r="E47" s="1" t="s">
        <v>689</v>
      </c>
      <c r="F47" s="1" t="s">
        <v>1580</v>
      </c>
    </row>
    <row r="48">
      <c r="A48" s="1">
        <v>7.0</v>
      </c>
      <c r="B48" s="1" t="s">
        <v>2210</v>
      </c>
      <c r="C48" s="1" t="s">
        <v>2211</v>
      </c>
      <c r="D48" s="1" t="s">
        <v>1574</v>
      </c>
      <c r="E48" s="1" t="s">
        <v>2212</v>
      </c>
      <c r="F48" s="1" t="s">
        <v>138</v>
      </c>
    </row>
    <row r="49">
      <c r="A49" s="1">
        <v>8.0</v>
      </c>
      <c r="B49" s="1" t="s">
        <v>1554</v>
      </c>
      <c r="C49" s="1" t="s">
        <v>1277</v>
      </c>
      <c r="D49" s="1" t="s">
        <v>1912</v>
      </c>
      <c r="E49" s="1" t="s">
        <v>2213</v>
      </c>
      <c r="F49" s="1" t="s">
        <v>257</v>
      </c>
    </row>
    <row r="50">
      <c r="A50" s="1">
        <v>9.0</v>
      </c>
      <c r="B50" s="1" t="s">
        <v>2214</v>
      </c>
      <c r="C50" s="1" t="s">
        <v>2215</v>
      </c>
      <c r="D50" s="1" t="s">
        <v>1875</v>
      </c>
      <c r="E50" s="1" t="s">
        <v>773</v>
      </c>
      <c r="F50" s="1" t="s">
        <v>56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8655.0</v>
      </c>
      <c r="C2" s="1">
        <v>10680.0</v>
      </c>
      <c r="D2" s="1">
        <v>15983.0</v>
      </c>
      <c r="E2" s="1">
        <v>3047.0</v>
      </c>
      <c r="F2" s="1">
        <v>137.0</v>
      </c>
    </row>
    <row r="3">
      <c r="A3" s="1">
        <v>1.0</v>
      </c>
      <c r="B3" s="1">
        <v>23283.0</v>
      </c>
      <c r="C3" s="1">
        <v>2676.0</v>
      </c>
      <c r="D3" s="1">
        <v>3871.0</v>
      </c>
      <c r="E3" s="1">
        <v>20965.0</v>
      </c>
      <c r="F3" s="1">
        <v>2029.0</v>
      </c>
    </row>
    <row r="4">
      <c r="A4" s="1">
        <v>2.0</v>
      </c>
      <c r="B4" s="1">
        <v>5443.0</v>
      </c>
      <c r="C4" s="1">
        <v>1098.0</v>
      </c>
      <c r="D4" s="1">
        <v>1323.0</v>
      </c>
      <c r="E4" s="1">
        <v>925.0</v>
      </c>
      <c r="F4" s="1">
        <v>46.0</v>
      </c>
    </row>
    <row r="5">
      <c r="A5" s="1">
        <v>3.0</v>
      </c>
      <c r="B5" s="1">
        <v>2956.0</v>
      </c>
      <c r="C5" s="1">
        <v>939.0</v>
      </c>
      <c r="D5" s="1">
        <v>709.0</v>
      </c>
      <c r="E5" s="1">
        <v>1053.0</v>
      </c>
      <c r="F5" s="1">
        <v>94.0</v>
      </c>
    </row>
    <row r="6">
      <c r="A6" s="1">
        <v>4.0</v>
      </c>
      <c r="B6" s="1">
        <v>173.0</v>
      </c>
      <c r="C6" s="1">
        <v>134.0</v>
      </c>
      <c r="D6" s="1">
        <v>107.0</v>
      </c>
      <c r="E6" s="1">
        <v>59.0</v>
      </c>
      <c r="F6" s="1">
        <v>2.0</v>
      </c>
    </row>
    <row r="7">
      <c r="A7" s="1">
        <v>5.0</v>
      </c>
      <c r="B7" s="1">
        <v>4270.0</v>
      </c>
      <c r="C7" s="1">
        <v>2230.0</v>
      </c>
      <c r="D7" s="1">
        <v>2569.0</v>
      </c>
      <c r="E7" s="1">
        <v>1945.0</v>
      </c>
      <c r="F7" s="1">
        <v>159.0</v>
      </c>
    </row>
    <row r="8">
      <c r="A8" s="1">
        <v>6.0</v>
      </c>
      <c r="B8" s="1">
        <v>1707.0</v>
      </c>
      <c r="C8" s="1">
        <v>803.0</v>
      </c>
      <c r="D8" s="1">
        <v>391.0</v>
      </c>
      <c r="E8" s="1">
        <v>487.0</v>
      </c>
      <c r="F8" s="1">
        <v>23.0</v>
      </c>
    </row>
    <row r="9">
      <c r="A9" s="1">
        <v>7.0</v>
      </c>
      <c r="B9" s="1">
        <v>398.0</v>
      </c>
      <c r="C9" s="1">
        <v>113.0</v>
      </c>
      <c r="D9" s="1">
        <v>289.0</v>
      </c>
      <c r="E9" s="1">
        <v>244.0</v>
      </c>
      <c r="F9" s="1">
        <v>16.0</v>
      </c>
    </row>
    <row r="10">
      <c r="A10" s="1">
        <v>8.0</v>
      </c>
      <c r="B10" s="1">
        <v>2126.0</v>
      </c>
      <c r="C10" s="1">
        <v>481.0</v>
      </c>
      <c r="D10" s="1">
        <v>532.0</v>
      </c>
      <c r="E10" s="1">
        <v>1136.0</v>
      </c>
      <c r="F10" s="1">
        <v>73.0</v>
      </c>
    </row>
    <row r="11">
      <c r="A11" s="1">
        <v>9.0</v>
      </c>
      <c r="B11" s="1">
        <v>919.0</v>
      </c>
      <c r="C11" s="1">
        <v>229.0</v>
      </c>
      <c r="D11" s="1">
        <v>297.0</v>
      </c>
      <c r="E11" s="1">
        <v>168.0</v>
      </c>
      <c r="F11" s="1">
        <v>8.0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</row>
    <row r="21">
      <c r="A21" s="1">
        <v>0.0</v>
      </c>
      <c r="B21" s="1" t="str">
        <f t="shared" ref="B21:F21" si="1">LEFT(B41,4)</f>
        <v>0.84</v>
      </c>
      <c r="C21" s="1" t="str">
        <f t="shared" si="1"/>
        <v>0.92</v>
      </c>
      <c r="D21" s="1" t="str">
        <f t="shared" si="1"/>
        <v>0.93</v>
      </c>
      <c r="E21" s="1" t="str">
        <f t="shared" si="1"/>
        <v>0.83</v>
      </c>
      <c r="F21" s="1" t="str">
        <f t="shared" si="1"/>
        <v>0.81</v>
      </c>
    </row>
    <row r="22">
      <c r="A22" s="1">
        <v>1.0</v>
      </c>
      <c r="B22" s="1" t="str">
        <f t="shared" ref="B22:F22" si="2">LEFT(B42,4)</f>
        <v>0.80</v>
      </c>
      <c r="C22" s="1" t="str">
        <f t="shared" si="2"/>
        <v>0.69</v>
      </c>
      <c r="D22" s="1" t="str">
        <f t="shared" si="2"/>
        <v>0.69</v>
      </c>
      <c r="E22" s="1" t="str">
        <f t="shared" si="2"/>
        <v>0.89</v>
      </c>
      <c r="F22" s="1" t="str">
        <f t="shared" si="2"/>
        <v>0.92</v>
      </c>
    </row>
    <row r="23">
      <c r="A23" s="1">
        <v>2.0</v>
      </c>
      <c r="B23" s="1" t="str">
        <f t="shared" ref="B23:F23" si="3">LEFT(B43,4)</f>
        <v>0.42</v>
      </c>
      <c r="C23" s="1" t="str">
        <f t="shared" si="3"/>
        <v>0.36</v>
      </c>
      <c r="D23" s="1" t="str">
        <f t="shared" si="3"/>
        <v>0.29</v>
      </c>
      <c r="E23" s="1" t="str">
        <f t="shared" si="3"/>
        <v>0.32</v>
      </c>
      <c r="F23" s="1" t="str">
        <f t="shared" si="3"/>
        <v>0.17</v>
      </c>
    </row>
    <row r="24">
      <c r="A24" s="1">
        <v>3.0</v>
      </c>
      <c r="B24" s="1" t="str">
        <f t="shared" ref="B24:F24" si="4">LEFT(B44,4)</f>
        <v>0.23</v>
      </c>
      <c r="C24" s="1" t="str">
        <f t="shared" si="4"/>
        <v>0.22</v>
      </c>
      <c r="D24" s="1" t="str">
        <f t="shared" si="4"/>
        <v>0.21</v>
      </c>
      <c r="E24" s="1" t="str">
        <f t="shared" si="4"/>
        <v>0.35</v>
      </c>
      <c r="F24" s="1" t="str">
        <f t="shared" si="4"/>
        <v>0.47</v>
      </c>
    </row>
    <row r="25">
      <c r="A25" s="1">
        <v>4.0</v>
      </c>
      <c r="B25" s="1" t="str">
        <f t="shared" ref="B25:F25" si="5">LEFT(B45,4)</f>
        <v>0.16</v>
      </c>
      <c r="C25" s="1" t="str">
        <f t="shared" si="5"/>
        <v>0.32</v>
      </c>
      <c r="D25" s="1" t="str">
        <f t="shared" si="5"/>
        <v>0.15</v>
      </c>
      <c r="E25" s="1" t="str">
        <f t="shared" si="5"/>
        <v>0.12</v>
      </c>
      <c r="F25" s="1" t="str">
        <f t="shared" si="5"/>
        <v>0.50</v>
      </c>
    </row>
    <row r="26">
      <c r="A26" s="1">
        <v>5.0</v>
      </c>
      <c r="B26" s="1" t="str">
        <f t="shared" ref="B26:F26" si="6">LEFT(B46,4)</f>
        <v>0.37</v>
      </c>
      <c r="C26" s="1" t="str">
        <f t="shared" si="6"/>
        <v>0.42</v>
      </c>
      <c r="D26" s="1" t="str">
        <f t="shared" si="6"/>
        <v>0.44</v>
      </c>
      <c r="E26" s="1" t="str">
        <f t="shared" si="6"/>
        <v>0.47</v>
      </c>
      <c r="F26" s="1" t="str">
        <f t="shared" si="6"/>
        <v>0.60</v>
      </c>
    </row>
    <row r="27">
      <c r="A27" s="1">
        <v>6.0</v>
      </c>
      <c r="B27" s="1" t="str">
        <f t="shared" ref="B27:F27" si="7">LEFT(B47,4)</f>
        <v>0.44</v>
      </c>
      <c r="C27" s="1" t="str">
        <f t="shared" si="7"/>
        <v>0.40</v>
      </c>
      <c r="D27" s="1" t="str">
        <f t="shared" si="7"/>
        <v>0.38</v>
      </c>
      <c r="E27" s="1" t="str">
        <f t="shared" si="7"/>
        <v>0.43</v>
      </c>
      <c r="F27" s="1" t="str">
        <f t="shared" si="7"/>
        <v>0.26</v>
      </c>
    </row>
    <row r="28">
      <c r="A28" s="1">
        <v>7.0</v>
      </c>
      <c r="B28" s="1" t="str">
        <f t="shared" ref="B28:F28" si="8">LEFT(B48,4)</f>
        <v>0.14</v>
      </c>
      <c r="C28" s="1" t="str">
        <f t="shared" si="8"/>
        <v>0.18</v>
      </c>
      <c r="D28" s="1" t="str">
        <f t="shared" si="8"/>
        <v>0.16</v>
      </c>
      <c r="E28" s="1" t="str">
        <f t="shared" si="8"/>
        <v>0.28</v>
      </c>
      <c r="F28" s="1" t="str">
        <f t="shared" si="8"/>
        <v>0.56</v>
      </c>
    </row>
    <row r="29">
      <c r="A29" s="1">
        <v>8.0</v>
      </c>
      <c r="B29" s="1" t="str">
        <f t="shared" ref="B29:F29" si="9">LEFT(B49,4)</f>
        <v>0.29</v>
      </c>
      <c r="C29" s="1" t="str">
        <f t="shared" si="9"/>
        <v>0.22</v>
      </c>
      <c r="D29" s="1" t="str">
        <f t="shared" si="9"/>
        <v>0.28</v>
      </c>
      <c r="E29" s="1" t="str">
        <f t="shared" si="9"/>
        <v>0.35</v>
      </c>
      <c r="F29" s="1" t="str">
        <f t="shared" si="9"/>
        <v>0.33</v>
      </c>
    </row>
    <row r="30">
      <c r="A30" s="1">
        <v>9.0</v>
      </c>
      <c r="B30" s="1" t="str">
        <f t="shared" ref="B30:F30" si="10">LEFT(B50,4)</f>
        <v>0.06</v>
      </c>
      <c r="C30" s="1" t="str">
        <f t="shared" si="10"/>
        <v>0.11</v>
      </c>
      <c r="D30" s="1" t="str">
        <f t="shared" si="10"/>
        <v>0.08</v>
      </c>
      <c r="E30" s="1" t="str">
        <f t="shared" si="10"/>
        <v>0.08</v>
      </c>
      <c r="F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</row>
    <row r="41">
      <c r="A41" s="1">
        <v>0.0</v>
      </c>
      <c r="B41" s="1" t="s">
        <v>201</v>
      </c>
      <c r="C41" s="1" t="s">
        <v>339</v>
      </c>
      <c r="D41" s="1" t="s">
        <v>1719</v>
      </c>
      <c r="E41" s="1" t="s">
        <v>2216</v>
      </c>
      <c r="F41" s="1" t="s">
        <v>2217</v>
      </c>
    </row>
    <row r="42">
      <c r="A42" s="1">
        <v>1.0</v>
      </c>
      <c r="B42" s="1" t="s">
        <v>2218</v>
      </c>
      <c r="C42" s="1" t="s">
        <v>2219</v>
      </c>
      <c r="D42" s="1" t="s">
        <v>2220</v>
      </c>
      <c r="E42" s="1" t="s">
        <v>363</v>
      </c>
      <c r="F42" s="1" t="s">
        <v>171</v>
      </c>
    </row>
    <row r="43">
      <c r="A43" s="1">
        <v>2.0</v>
      </c>
      <c r="B43" s="1" t="s">
        <v>767</v>
      </c>
      <c r="C43" s="1" t="s">
        <v>1710</v>
      </c>
      <c r="D43" s="1" t="s">
        <v>2028</v>
      </c>
      <c r="E43" s="1" t="s">
        <v>1112</v>
      </c>
      <c r="F43" s="1" t="s">
        <v>2221</v>
      </c>
    </row>
    <row r="44">
      <c r="A44" s="1">
        <v>3.0</v>
      </c>
      <c r="B44" s="1" t="s">
        <v>1550</v>
      </c>
      <c r="C44" s="1" t="s">
        <v>2222</v>
      </c>
      <c r="D44" s="1" t="s">
        <v>2223</v>
      </c>
      <c r="E44" s="1" t="s">
        <v>2224</v>
      </c>
      <c r="F44" s="1" t="s">
        <v>932</v>
      </c>
    </row>
    <row r="45">
      <c r="A45" s="1">
        <v>4.0</v>
      </c>
      <c r="B45" s="1" t="s">
        <v>1385</v>
      </c>
      <c r="C45" s="1" t="s">
        <v>1449</v>
      </c>
      <c r="D45" s="1" t="s">
        <v>2225</v>
      </c>
      <c r="E45" s="1" t="s">
        <v>1422</v>
      </c>
      <c r="F45" s="1" t="s">
        <v>410</v>
      </c>
    </row>
    <row r="46">
      <c r="A46" s="1">
        <v>5.0</v>
      </c>
      <c r="B46" s="1" t="s">
        <v>1331</v>
      </c>
      <c r="C46" s="1" t="s">
        <v>792</v>
      </c>
      <c r="D46" s="1" t="s">
        <v>2226</v>
      </c>
      <c r="E46" s="1" t="s">
        <v>789</v>
      </c>
      <c r="F46" s="1" t="s">
        <v>2227</v>
      </c>
    </row>
    <row r="47">
      <c r="A47" s="1">
        <v>6.0</v>
      </c>
      <c r="B47" s="1" t="s">
        <v>2228</v>
      </c>
      <c r="C47" s="1" t="s">
        <v>260</v>
      </c>
      <c r="D47" s="1" t="s">
        <v>1896</v>
      </c>
      <c r="E47" s="1" t="s">
        <v>1387</v>
      </c>
      <c r="F47" s="1" t="s">
        <v>2229</v>
      </c>
    </row>
    <row r="48">
      <c r="A48" s="1">
        <v>7.0</v>
      </c>
      <c r="B48" s="1" t="s">
        <v>2230</v>
      </c>
      <c r="C48" s="1" t="s">
        <v>2231</v>
      </c>
      <c r="D48" s="1" t="s">
        <v>1603</v>
      </c>
      <c r="E48" s="1" t="s">
        <v>2232</v>
      </c>
      <c r="F48" s="1" t="s">
        <v>654</v>
      </c>
    </row>
    <row r="49">
      <c r="A49" s="1">
        <v>8.0</v>
      </c>
      <c r="B49" s="1" t="s">
        <v>1884</v>
      </c>
      <c r="C49" s="1" t="s">
        <v>1565</v>
      </c>
      <c r="D49" s="1" t="s">
        <v>1329</v>
      </c>
      <c r="E49" s="1" t="s">
        <v>401</v>
      </c>
      <c r="F49" s="1" t="s">
        <v>1854</v>
      </c>
    </row>
    <row r="50">
      <c r="A50" s="1">
        <v>9.0</v>
      </c>
      <c r="B50" s="1" t="s">
        <v>2233</v>
      </c>
      <c r="C50" s="1" t="s">
        <v>2234</v>
      </c>
      <c r="D50" s="1" t="s">
        <v>2235</v>
      </c>
      <c r="E50" s="1" t="s">
        <v>2236</v>
      </c>
      <c r="F50" s="1" t="s">
        <v>106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10813.0</v>
      </c>
      <c r="C2" s="1">
        <v>10703.0</v>
      </c>
      <c r="D2" s="1">
        <v>15221.0</v>
      </c>
      <c r="E2" s="1">
        <v>3643.0</v>
      </c>
      <c r="F2" s="1">
        <v>225.0</v>
      </c>
    </row>
    <row r="3">
      <c r="A3" s="1">
        <v>1.0</v>
      </c>
      <c r="B3" s="1">
        <v>21245.0</v>
      </c>
      <c r="C3" s="1">
        <v>3024.0</v>
      </c>
      <c r="D3" s="1">
        <v>4436.0</v>
      </c>
      <c r="E3" s="1">
        <v>20451.0</v>
      </c>
      <c r="F3" s="1">
        <v>1916.0</v>
      </c>
    </row>
    <row r="4">
      <c r="A4" s="1">
        <v>2.0</v>
      </c>
      <c r="B4" s="1">
        <v>5517.0</v>
      </c>
      <c r="C4" s="1">
        <v>1130.0</v>
      </c>
      <c r="D4" s="1">
        <v>1433.0</v>
      </c>
      <c r="E4" s="1">
        <v>1008.0</v>
      </c>
      <c r="F4" s="1">
        <v>42.0</v>
      </c>
    </row>
    <row r="5">
      <c r="A5" s="1">
        <v>3.0</v>
      </c>
      <c r="B5" s="1">
        <v>2805.0</v>
      </c>
      <c r="C5" s="1">
        <v>944.0</v>
      </c>
      <c r="D5" s="1">
        <v>793.0</v>
      </c>
      <c r="E5" s="1">
        <v>1122.0</v>
      </c>
      <c r="F5" s="1">
        <v>109.0</v>
      </c>
    </row>
    <row r="6">
      <c r="A6" s="1">
        <v>4.0</v>
      </c>
      <c r="B6" s="1">
        <v>161.0</v>
      </c>
      <c r="C6" s="1">
        <v>119.0</v>
      </c>
      <c r="D6" s="1">
        <v>155.0</v>
      </c>
      <c r="E6" s="1">
        <v>74.0</v>
      </c>
      <c r="F6" s="1">
        <v>5.0</v>
      </c>
    </row>
    <row r="7">
      <c r="A7" s="1">
        <v>5.0</v>
      </c>
      <c r="B7" s="1">
        <v>3929.0</v>
      </c>
      <c r="C7" s="1">
        <v>2088.0</v>
      </c>
      <c r="D7" s="1">
        <v>2408.0</v>
      </c>
      <c r="E7" s="1">
        <v>1893.0</v>
      </c>
      <c r="F7" s="1">
        <v>157.0</v>
      </c>
    </row>
    <row r="8">
      <c r="A8" s="1">
        <v>6.0</v>
      </c>
      <c r="B8" s="1">
        <v>1737.0</v>
      </c>
      <c r="C8" s="1">
        <v>758.0</v>
      </c>
      <c r="D8" s="1">
        <v>423.0</v>
      </c>
      <c r="E8" s="1">
        <v>556.0</v>
      </c>
      <c r="F8" s="1">
        <v>34.0</v>
      </c>
    </row>
    <row r="9">
      <c r="A9" s="1">
        <v>7.0</v>
      </c>
      <c r="B9" s="1">
        <v>361.0</v>
      </c>
      <c r="C9" s="1">
        <v>108.0</v>
      </c>
      <c r="D9" s="1">
        <v>319.0</v>
      </c>
      <c r="E9" s="1">
        <v>275.0</v>
      </c>
      <c r="F9" s="1">
        <v>22.0</v>
      </c>
    </row>
    <row r="10">
      <c r="A10" s="1">
        <v>8.0</v>
      </c>
      <c r="B10" s="1">
        <v>2071.0</v>
      </c>
      <c r="C10" s="1">
        <v>460.0</v>
      </c>
      <c r="D10" s="1">
        <v>538.0</v>
      </c>
      <c r="E10" s="1">
        <v>1059.0</v>
      </c>
      <c r="F10" s="1">
        <v>70.0</v>
      </c>
    </row>
    <row r="11">
      <c r="A11" s="1">
        <v>9.0</v>
      </c>
      <c r="B11" s="1">
        <v>977.0</v>
      </c>
      <c r="C11" s="1">
        <v>217.0</v>
      </c>
      <c r="D11" s="1">
        <v>286.0</v>
      </c>
      <c r="E11" s="1">
        <v>148.0</v>
      </c>
      <c r="F11" s="1">
        <v>12.0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</row>
    <row r="21">
      <c r="A21" s="1">
        <v>0.0</v>
      </c>
      <c r="B21" s="1" t="str">
        <f t="shared" ref="B21:F21" si="1">LEFT(B41,4)</f>
        <v>0.85</v>
      </c>
      <c r="C21" s="1" t="str">
        <f t="shared" si="1"/>
        <v>0.91</v>
      </c>
      <c r="D21" s="1" t="str">
        <f t="shared" si="1"/>
        <v>0.93</v>
      </c>
      <c r="E21" s="1" t="str">
        <f t="shared" si="1"/>
        <v>0.84</v>
      </c>
      <c r="F21" s="1" t="str">
        <f t="shared" si="1"/>
        <v>0.86</v>
      </c>
    </row>
    <row r="22">
      <c r="A22" s="1">
        <v>1.0</v>
      </c>
      <c r="B22" s="1" t="str">
        <f t="shared" ref="B22:F22" si="2">LEFT(B42,4)</f>
        <v>0.80</v>
      </c>
      <c r="C22" s="1" t="str">
        <f t="shared" si="2"/>
        <v>0.70</v>
      </c>
      <c r="D22" s="1" t="str">
        <f t="shared" si="2"/>
        <v>0.69</v>
      </c>
      <c r="E22" s="1" t="str">
        <f t="shared" si="2"/>
        <v>0.89</v>
      </c>
      <c r="F22" s="1" t="str">
        <f t="shared" si="2"/>
        <v>0.92</v>
      </c>
    </row>
    <row r="23">
      <c r="A23" s="1">
        <v>2.0</v>
      </c>
      <c r="B23" s="1" t="str">
        <f t="shared" ref="B23:F23" si="3">LEFT(B43,4)</f>
        <v>0.44</v>
      </c>
      <c r="C23" s="1" t="str">
        <f t="shared" si="3"/>
        <v>0.36</v>
      </c>
      <c r="D23" s="1" t="str">
        <f t="shared" si="3"/>
        <v>0.30</v>
      </c>
      <c r="E23" s="1" t="str">
        <f t="shared" si="3"/>
        <v>0.36</v>
      </c>
      <c r="F23" s="1" t="str">
        <f t="shared" si="3"/>
        <v>0.31</v>
      </c>
    </row>
    <row r="24">
      <c r="A24" s="1">
        <v>3.0</v>
      </c>
      <c r="B24" s="1" t="str">
        <f t="shared" ref="B24:F24" si="4">LEFT(B44,4)</f>
        <v>0.24</v>
      </c>
      <c r="C24" s="1" t="str">
        <f t="shared" si="4"/>
        <v>0.22</v>
      </c>
      <c r="D24" s="1" t="str">
        <f t="shared" si="4"/>
        <v>0.24</v>
      </c>
      <c r="E24" s="1" t="str">
        <f t="shared" si="4"/>
        <v>0.37</v>
      </c>
      <c r="F24" s="1" t="str">
        <f t="shared" si="4"/>
        <v>0.38</v>
      </c>
    </row>
    <row r="25">
      <c r="A25" s="1">
        <v>4.0</v>
      </c>
      <c r="B25" s="1" t="str">
        <f t="shared" ref="B25:F25" si="5">LEFT(B45,4)</f>
        <v>0.22</v>
      </c>
      <c r="C25" s="1" t="str">
        <f t="shared" si="5"/>
        <v>0.28</v>
      </c>
      <c r="D25" s="1" t="str">
        <f t="shared" si="5"/>
        <v>0.10</v>
      </c>
      <c r="E25" s="1" t="str">
        <f t="shared" si="5"/>
        <v>0.11</v>
      </c>
      <c r="F25" s="1" t="str">
        <f t="shared" si="5"/>
        <v>0.20</v>
      </c>
    </row>
    <row r="26">
      <c r="A26" s="1">
        <v>5.0</v>
      </c>
      <c r="B26" s="1" t="str">
        <f t="shared" ref="B26:F26" si="6">LEFT(B46,4)</f>
        <v>0.37</v>
      </c>
      <c r="C26" s="1" t="str">
        <f t="shared" si="6"/>
        <v>0.39</v>
      </c>
      <c r="D26" s="1" t="str">
        <f t="shared" si="6"/>
        <v>0.42</v>
      </c>
      <c r="E26" s="1" t="str">
        <f t="shared" si="6"/>
        <v>0.43</v>
      </c>
      <c r="F26" s="1" t="str">
        <f t="shared" si="6"/>
        <v>0.45</v>
      </c>
    </row>
    <row r="27">
      <c r="A27" s="1">
        <v>6.0</v>
      </c>
      <c r="B27" s="1" t="str">
        <f t="shared" ref="B27:F27" si="7">LEFT(B47,4)</f>
        <v>0.46</v>
      </c>
      <c r="C27" s="1" t="str">
        <f t="shared" si="7"/>
        <v>0.45</v>
      </c>
      <c r="D27" s="1" t="str">
        <f t="shared" si="7"/>
        <v>0.34</v>
      </c>
      <c r="E27" s="1" t="str">
        <f t="shared" si="7"/>
        <v>0.41</v>
      </c>
      <c r="F27" s="1" t="str">
        <f t="shared" si="7"/>
        <v>0.35</v>
      </c>
    </row>
    <row r="28">
      <c r="A28" s="1">
        <v>7.0</v>
      </c>
      <c r="B28" s="1" t="str">
        <f t="shared" ref="B28:F28" si="8">LEFT(B48,4)</f>
        <v>0.16</v>
      </c>
      <c r="C28" s="1" t="str">
        <f t="shared" si="8"/>
        <v>0.10</v>
      </c>
      <c r="D28" s="1" t="str">
        <f t="shared" si="8"/>
        <v>0.15</v>
      </c>
      <c r="E28" s="1" t="str">
        <f t="shared" si="8"/>
        <v>0.31</v>
      </c>
      <c r="F28" s="1" t="str">
        <f t="shared" si="8"/>
        <v>0.36</v>
      </c>
    </row>
    <row r="29">
      <c r="A29" s="1">
        <v>8.0</v>
      </c>
      <c r="B29" s="1" t="str">
        <f t="shared" ref="B29:F29" si="9">LEFT(B49,4)</f>
        <v>0.31</v>
      </c>
      <c r="C29" s="1" t="str">
        <f t="shared" si="9"/>
        <v>0.26</v>
      </c>
      <c r="D29" s="1" t="str">
        <f t="shared" si="9"/>
        <v>0.29</v>
      </c>
      <c r="E29" s="1" t="str">
        <f t="shared" si="9"/>
        <v>0.37</v>
      </c>
      <c r="F29" s="1" t="str">
        <f t="shared" si="9"/>
        <v>0.43</v>
      </c>
    </row>
    <row r="30">
      <c r="A30" s="1">
        <v>9.0</v>
      </c>
      <c r="B30" s="1" t="str">
        <f t="shared" ref="B30:F30" si="10">LEFT(B50,4)</f>
        <v>0.05</v>
      </c>
      <c r="C30" s="1" t="str">
        <f t="shared" si="10"/>
        <v>0.05</v>
      </c>
      <c r="D30" s="1" t="str">
        <f t="shared" si="10"/>
        <v>0.08</v>
      </c>
      <c r="E30" s="1" t="str">
        <f t="shared" si="10"/>
        <v>0.11</v>
      </c>
      <c r="F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</row>
    <row r="41">
      <c r="A41" s="1">
        <v>0.0</v>
      </c>
      <c r="B41" s="1" t="s">
        <v>985</v>
      </c>
      <c r="C41" s="1" t="s">
        <v>479</v>
      </c>
      <c r="D41" s="1" t="s">
        <v>166</v>
      </c>
      <c r="E41" s="1" t="s">
        <v>201</v>
      </c>
      <c r="F41" s="1" t="s">
        <v>1377</v>
      </c>
    </row>
    <row r="42">
      <c r="A42" s="1">
        <v>1.0</v>
      </c>
      <c r="B42" s="1" t="s">
        <v>2218</v>
      </c>
      <c r="C42" s="1" t="s">
        <v>1189</v>
      </c>
      <c r="D42" s="1" t="s">
        <v>1647</v>
      </c>
      <c r="E42" s="1" t="s">
        <v>363</v>
      </c>
      <c r="F42" s="1" t="s">
        <v>339</v>
      </c>
    </row>
    <row r="43">
      <c r="A43" s="1">
        <v>2.0</v>
      </c>
      <c r="B43" s="1" t="s">
        <v>1306</v>
      </c>
      <c r="C43" s="1" t="s">
        <v>615</v>
      </c>
      <c r="D43" s="1" t="s">
        <v>2002</v>
      </c>
      <c r="E43" s="1" t="s">
        <v>1710</v>
      </c>
      <c r="F43" s="1" t="s">
        <v>310</v>
      </c>
    </row>
    <row r="44">
      <c r="A44" s="1">
        <v>3.0</v>
      </c>
      <c r="B44" s="1" t="s">
        <v>949</v>
      </c>
      <c r="C44" s="1" t="s">
        <v>256</v>
      </c>
      <c r="D44" s="1" t="s">
        <v>2237</v>
      </c>
      <c r="E44" s="1" t="s">
        <v>845</v>
      </c>
      <c r="F44" s="1" t="s">
        <v>2238</v>
      </c>
    </row>
    <row r="45">
      <c r="A45" s="1">
        <v>4.0</v>
      </c>
      <c r="B45" s="1" t="s">
        <v>2239</v>
      </c>
      <c r="C45" s="1" t="s">
        <v>765</v>
      </c>
      <c r="D45" s="1" t="s">
        <v>2215</v>
      </c>
      <c r="E45" s="1" t="s">
        <v>2240</v>
      </c>
      <c r="F45" s="1" t="s">
        <v>975</v>
      </c>
    </row>
    <row r="46">
      <c r="A46" s="1">
        <v>5.0</v>
      </c>
      <c r="B46" s="1" t="s">
        <v>1264</v>
      </c>
      <c r="C46" s="1" t="s">
        <v>2241</v>
      </c>
      <c r="D46" s="1" t="s">
        <v>2024</v>
      </c>
      <c r="E46" s="1" t="s">
        <v>406</v>
      </c>
      <c r="F46" s="1" t="s">
        <v>2242</v>
      </c>
    </row>
    <row r="47">
      <c r="A47" s="1">
        <v>6.0</v>
      </c>
      <c r="B47" s="1" t="s">
        <v>131</v>
      </c>
      <c r="C47" s="1" t="s">
        <v>391</v>
      </c>
      <c r="D47" s="1" t="s">
        <v>837</v>
      </c>
      <c r="E47" s="1" t="s">
        <v>418</v>
      </c>
      <c r="F47" s="1" t="s">
        <v>1419</v>
      </c>
    </row>
    <row r="48">
      <c r="A48" s="1">
        <v>7.0</v>
      </c>
      <c r="B48" s="1" t="s">
        <v>2243</v>
      </c>
      <c r="C48" s="1" t="s">
        <v>2244</v>
      </c>
      <c r="D48" s="1" t="s">
        <v>2245</v>
      </c>
      <c r="E48" s="1" t="s">
        <v>749</v>
      </c>
      <c r="F48" s="1" t="s">
        <v>780</v>
      </c>
    </row>
    <row r="49">
      <c r="A49" s="1">
        <v>8.0</v>
      </c>
      <c r="B49" s="1" t="s">
        <v>2246</v>
      </c>
      <c r="C49" s="1" t="s">
        <v>2247</v>
      </c>
      <c r="D49" s="1" t="s">
        <v>1884</v>
      </c>
      <c r="E49" s="1" t="s">
        <v>845</v>
      </c>
      <c r="F49" s="1" t="s">
        <v>274</v>
      </c>
    </row>
    <row r="50">
      <c r="A50" s="1">
        <v>9.0</v>
      </c>
      <c r="B50" s="1" t="s">
        <v>2248</v>
      </c>
      <c r="C50" s="1" t="s">
        <v>2249</v>
      </c>
      <c r="D50" s="1" t="s">
        <v>2250</v>
      </c>
      <c r="E50" s="1" t="s">
        <v>2251</v>
      </c>
      <c r="F50" s="1" t="s">
        <v>106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12758.0</v>
      </c>
      <c r="C2" s="1">
        <v>10711.0</v>
      </c>
      <c r="D2" s="1">
        <v>14799.0</v>
      </c>
      <c r="E2" s="1">
        <v>4294.0</v>
      </c>
      <c r="F2" s="1">
        <v>351.0</v>
      </c>
    </row>
    <row r="3">
      <c r="A3" s="1">
        <v>1.0</v>
      </c>
      <c r="B3" s="1">
        <v>20048.0</v>
      </c>
      <c r="C3" s="1">
        <v>3156.0</v>
      </c>
      <c r="D3" s="1">
        <v>4945.0</v>
      </c>
      <c r="E3" s="1">
        <v>19350.0</v>
      </c>
      <c r="F3" s="1">
        <v>1679.0</v>
      </c>
    </row>
    <row r="4">
      <c r="A4" s="1">
        <v>2.0</v>
      </c>
      <c r="B4" s="1">
        <v>4502.0</v>
      </c>
      <c r="C4" s="1">
        <v>1001.0</v>
      </c>
      <c r="D4" s="1">
        <v>1347.0</v>
      </c>
      <c r="E4" s="1">
        <v>949.0</v>
      </c>
      <c r="F4" s="1">
        <v>61.0</v>
      </c>
    </row>
    <row r="5">
      <c r="A5" s="1">
        <v>3.0</v>
      </c>
      <c r="B5" s="1">
        <v>2699.0</v>
      </c>
      <c r="C5" s="1">
        <v>858.0</v>
      </c>
      <c r="D5" s="1">
        <v>751.0</v>
      </c>
      <c r="E5" s="1">
        <v>1185.0</v>
      </c>
      <c r="F5" s="1">
        <v>116.0</v>
      </c>
    </row>
    <row r="6">
      <c r="A6" s="1">
        <v>4.0</v>
      </c>
      <c r="B6" s="1">
        <v>105.0</v>
      </c>
      <c r="C6" s="1">
        <v>61.0</v>
      </c>
      <c r="D6" s="1">
        <v>124.0</v>
      </c>
      <c r="E6" s="1">
        <v>63.0</v>
      </c>
      <c r="F6" s="1">
        <v>9.0</v>
      </c>
    </row>
    <row r="7">
      <c r="A7" s="1">
        <v>5.0</v>
      </c>
      <c r="B7" s="1">
        <v>4437.0</v>
      </c>
      <c r="C7" s="1">
        <v>2140.0</v>
      </c>
      <c r="D7" s="1">
        <v>2401.0</v>
      </c>
      <c r="E7" s="1">
        <v>2220.0</v>
      </c>
      <c r="F7" s="1">
        <v>189.0</v>
      </c>
    </row>
    <row r="8">
      <c r="A8" s="1">
        <v>6.0</v>
      </c>
      <c r="B8" s="1">
        <v>1629.0</v>
      </c>
      <c r="C8" s="1">
        <v>748.0</v>
      </c>
      <c r="D8" s="1">
        <v>405.0</v>
      </c>
      <c r="E8" s="1">
        <v>577.0</v>
      </c>
      <c r="F8" s="1">
        <v>36.0</v>
      </c>
    </row>
    <row r="9">
      <c r="A9" s="1">
        <v>7.0</v>
      </c>
      <c r="B9" s="1">
        <v>374.0</v>
      </c>
      <c r="C9" s="1">
        <v>136.0</v>
      </c>
      <c r="D9" s="1">
        <v>305.0</v>
      </c>
      <c r="E9" s="1">
        <v>238.0</v>
      </c>
      <c r="F9" s="1">
        <v>22.0</v>
      </c>
    </row>
    <row r="10">
      <c r="A10" s="1">
        <v>8.0</v>
      </c>
      <c r="B10" s="1">
        <v>2308.0</v>
      </c>
      <c r="C10" s="1">
        <v>460.0</v>
      </c>
      <c r="D10" s="1">
        <v>581.0</v>
      </c>
      <c r="E10" s="1">
        <v>1075.0</v>
      </c>
      <c r="F10" s="1">
        <v>81.0</v>
      </c>
    </row>
    <row r="11">
      <c r="A11" s="1">
        <v>9.0</v>
      </c>
      <c r="B11" s="1">
        <v>1014.0</v>
      </c>
      <c r="C11" s="1">
        <v>250.0</v>
      </c>
      <c r="D11" s="1">
        <v>298.0</v>
      </c>
      <c r="E11" s="1">
        <v>139.0</v>
      </c>
      <c r="F11" s="1">
        <v>15.0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</row>
    <row r="21">
      <c r="A21" s="1">
        <v>0.0</v>
      </c>
      <c r="B21" s="1" t="str">
        <f t="shared" ref="B21:F21" si="1">LEFT(B41,4)</f>
        <v>0.86</v>
      </c>
      <c r="C21" s="1" t="str">
        <f t="shared" si="1"/>
        <v>0.91</v>
      </c>
      <c r="D21" s="1" t="str">
        <f t="shared" si="1"/>
        <v>0.93</v>
      </c>
      <c r="E21" s="1" t="str">
        <f t="shared" si="1"/>
        <v>0.86</v>
      </c>
      <c r="F21" s="1" t="str">
        <f t="shared" si="1"/>
        <v>0.85</v>
      </c>
    </row>
    <row r="22">
      <c r="A22" s="1">
        <v>1.0</v>
      </c>
      <c r="B22" s="1" t="str">
        <f t="shared" ref="B22:F22" si="2">LEFT(B42,4)</f>
        <v>0.80</v>
      </c>
      <c r="C22" s="1" t="str">
        <f t="shared" si="2"/>
        <v>0.71</v>
      </c>
      <c r="D22" s="1" t="str">
        <f t="shared" si="2"/>
        <v>0.70</v>
      </c>
      <c r="E22" s="1" t="str">
        <f t="shared" si="2"/>
        <v>0.89</v>
      </c>
      <c r="F22" s="1" t="str">
        <f t="shared" si="2"/>
        <v>0.90</v>
      </c>
    </row>
    <row r="23">
      <c r="A23" s="1">
        <v>2.0</v>
      </c>
      <c r="B23" s="1" t="str">
        <f t="shared" ref="B23:F23" si="3">LEFT(B43,4)</f>
        <v>0.40</v>
      </c>
      <c r="C23" s="1" t="str">
        <f t="shared" si="3"/>
        <v>0.32</v>
      </c>
      <c r="D23" s="1" t="str">
        <f t="shared" si="3"/>
        <v>0.28</v>
      </c>
      <c r="E23" s="1" t="str">
        <f t="shared" si="3"/>
        <v>0.32</v>
      </c>
      <c r="F23" s="1" t="str">
        <f t="shared" si="3"/>
        <v>0.28</v>
      </c>
    </row>
    <row r="24">
      <c r="A24" s="1">
        <v>3.0</v>
      </c>
      <c r="B24" s="1" t="str">
        <f t="shared" ref="B24:F24" si="4">LEFT(B44,4)</f>
        <v>0.24</v>
      </c>
      <c r="C24" s="1" t="str">
        <f t="shared" si="4"/>
        <v>0.20</v>
      </c>
      <c r="D24" s="1" t="str">
        <f t="shared" si="4"/>
        <v>0.23</v>
      </c>
      <c r="E24" s="1" t="str">
        <f t="shared" si="4"/>
        <v>0.33</v>
      </c>
      <c r="F24" s="1" t="str">
        <f t="shared" si="4"/>
        <v>0.42</v>
      </c>
    </row>
    <row r="25">
      <c r="A25" s="1">
        <v>4.0</v>
      </c>
      <c r="B25" s="1" t="str">
        <f t="shared" ref="B25:F25" si="5">LEFT(B45,4)</f>
        <v>0.07</v>
      </c>
      <c r="C25" s="1" t="str">
        <f t="shared" si="5"/>
        <v>0.21</v>
      </c>
      <c r="D25" s="1" t="str">
        <f t="shared" si="5"/>
        <v>0.12</v>
      </c>
      <c r="E25" s="1" t="str">
        <f t="shared" si="5"/>
        <v>0.16</v>
      </c>
      <c r="F25" s="1" t="str">
        <f t="shared" si="5"/>
        <v>0.33</v>
      </c>
    </row>
    <row r="26">
      <c r="A26" s="1">
        <v>5.0</v>
      </c>
      <c r="B26" s="1" t="str">
        <f t="shared" ref="B26:F26" si="6">LEFT(B46,4)</f>
        <v>0.38</v>
      </c>
      <c r="C26" s="1" t="str">
        <f t="shared" si="6"/>
        <v>0.41</v>
      </c>
      <c r="D26" s="1" t="str">
        <f t="shared" si="6"/>
        <v>0.42</v>
      </c>
      <c r="E26" s="1" t="str">
        <f t="shared" si="6"/>
        <v>0.47</v>
      </c>
      <c r="F26" s="1" t="str">
        <f t="shared" si="6"/>
        <v>0.54</v>
      </c>
    </row>
    <row r="27">
      <c r="A27" s="1">
        <v>6.0</v>
      </c>
      <c r="B27" s="1" t="str">
        <f t="shared" ref="B27:F27" si="7">LEFT(B47,4)</f>
        <v>0.44</v>
      </c>
      <c r="C27" s="1" t="str">
        <f t="shared" si="7"/>
        <v>0.43</v>
      </c>
      <c r="D27" s="1" t="str">
        <f t="shared" si="7"/>
        <v>0.35</v>
      </c>
      <c r="E27" s="1" t="str">
        <f t="shared" si="7"/>
        <v>0.42</v>
      </c>
      <c r="F27" s="1" t="str">
        <f t="shared" si="7"/>
        <v>0.39</v>
      </c>
    </row>
    <row r="28">
      <c r="A28" s="1">
        <v>7.0</v>
      </c>
      <c r="B28" s="1" t="str">
        <f t="shared" ref="B28:F28" si="8">LEFT(B48,4)</f>
        <v>0.13</v>
      </c>
      <c r="C28" s="1" t="str">
        <f t="shared" si="8"/>
        <v>0.12</v>
      </c>
      <c r="D28" s="1" t="str">
        <f t="shared" si="8"/>
        <v>0.11</v>
      </c>
      <c r="E28" s="1" t="str">
        <f t="shared" si="8"/>
        <v>0.25</v>
      </c>
      <c r="F28" s="1" t="str">
        <f t="shared" si="8"/>
        <v>0.23</v>
      </c>
    </row>
    <row r="29">
      <c r="A29" s="1">
        <v>8.0</v>
      </c>
      <c r="B29" s="1" t="str">
        <f t="shared" ref="B29:F29" si="9">LEFT(B49,4)</f>
        <v>0.34</v>
      </c>
      <c r="C29" s="1" t="str">
        <f t="shared" si="9"/>
        <v>0.27</v>
      </c>
      <c r="D29" s="1" t="str">
        <f t="shared" si="9"/>
        <v>0.26</v>
      </c>
      <c r="E29" s="1" t="str">
        <f t="shared" si="9"/>
        <v>0.37</v>
      </c>
      <c r="F29" s="1" t="str">
        <f t="shared" si="9"/>
        <v>0.37</v>
      </c>
    </row>
    <row r="30">
      <c r="A30" s="1">
        <v>9.0</v>
      </c>
      <c r="B30" s="1" t="str">
        <f t="shared" ref="B30:F30" si="10">LEFT(B50,4)</f>
        <v>0.07</v>
      </c>
      <c r="C30" s="1" t="str">
        <f t="shared" si="10"/>
        <v>0.08</v>
      </c>
      <c r="D30" s="1" t="str">
        <f t="shared" si="10"/>
        <v>0.07</v>
      </c>
      <c r="E30" s="1" t="str">
        <f t="shared" si="10"/>
        <v>0.08</v>
      </c>
      <c r="F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</row>
    <row r="41">
      <c r="A41" s="1">
        <v>0.0</v>
      </c>
      <c r="B41" s="1" t="s">
        <v>2252</v>
      </c>
      <c r="C41" s="1" t="s">
        <v>479</v>
      </c>
      <c r="D41" s="1" t="s">
        <v>166</v>
      </c>
      <c r="E41" s="1" t="s">
        <v>1138</v>
      </c>
      <c r="F41" s="1" t="s">
        <v>985</v>
      </c>
    </row>
    <row r="42">
      <c r="A42" s="1">
        <v>1.0</v>
      </c>
      <c r="B42" s="1" t="s">
        <v>2218</v>
      </c>
      <c r="C42" s="1" t="s">
        <v>346</v>
      </c>
      <c r="D42" s="1" t="s">
        <v>1189</v>
      </c>
      <c r="E42" s="1" t="s">
        <v>363</v>
      </c>
      <c r="F42" s="1" t="s">
        <v>204</v>
      </c>
    </row>
    <row r="43">
      <c r="A43" s="1">
        <v>2.0</v>
      </c>
      <c r="B43" s="1" t="s">
        <v>689</v>
      </c>
      <c r="C43" s="1" t="s">
        <v>2253</v>
      </c>
      <c r="D43" s="1" t="s">
        <v>1417</v>
      </c>
      <c r="E43" s="1" t="s">
        <v>82</v>
      </c>
      <c r="F43" s="1" t="s">
        <v>1906</v>
      </c>
    </row>
    <row r="44">
      <c r="A44" s="1">
        <v>3.0</v>
      </c>
      <c r="B44" s="1" t="s">
        <v>1177</v>
      </c>
      <c r="C44" s="1" t="s">
        <v>1023</v>
      </c>
      <c r="D44" s="1" t="s">
        <v>1571</v>
      </c>
      <c r="E44" s="1" t="s">
        <v>1812</v>
      </c>
      <c r="F44" s="1" t="s">
        <v>624</v>
      </c>
    </row>
    <row r="45">
      <c r="A45" s="1">
        <v>4.0</v>
      </c>
      <c r="B45" s="1" t="s">
        <v>2254</v>
      </c>
      <c r="C45" s="1" t="s">
        <v>2255</v>
      </c>
      <c r="D45" s="1" t="s">
        <v>1096</v>
      </c>
      <c r="E45" s="1" t="s">
        <v>1256</v>
      </c>
      <c r="F45" s="1" t="s">
        <v>869</v>
      </c>
    </row>
    <row r="46">
      <c r="A46" s="1">
        <v>5.0</v>
      </c>
      <c r="B46" s="1" t="s">
        <v>1274</v>
      </c>
      <c r="C46" s="1" t="s">
        <v>1388</v>
      </c>
      <c r="D46" s="1" t="s">
        <v>165</v>
      </c>
      <c r="E46" s="1" t="s">
        <v>789</v>
      </c>
      <c r="F46" s="1" t="s">
        <v>1705</v>
      </c>
    </row>
    <row r="47">
      <c r="A47" s="1">
        <v>6.0</v>
      </c>
      <c r="B47" s="1" t="s">
        <v>2228</v>
      </c>
      <c r="C47" s="1" t="s">
        <v>1512</v>
      </c>
      <c r="D47" s="1" t="s">
        <v>954</v>
      </c>
      <c r="E47" s="1" t="s">
        <v>940</v>
      </c>
      <c r="F47" s="1" t="s">
        <v>2256</v>
      </c>
    </row>
    <row r="48">
      <c r="A48" s="1">
        <v>7.0</v>
      </c>
      <c r="B48" s="1" t="s">
        <v>2257</v>
      </c>
      <c r="C48" s="1" t="s">
        <v>2210</v>
      </c>
      <c r="D48" s="1" t="s">
        <v>2258</v>
      </c>
      <c r="E48" s="1" t="s">
        <v>2259</v>
      </c>
      <c r="F48" s="1" t="s">
        <v>2260</v>
      </c>
    </row>
    <row r="49">
      <c r="A49" s="1">
        <v>8.0</v>
      </c>
      <c r="B49" s="1" t="s">
        <v>1831</v>
      </c>
      <c r="C49" s="1" t="s">
        <v>1785</v>
      </c>
      <c r="D49" s="1" t="s">
        <v>1556</v>
      </c>
      <c r="E49" s="1" t="s">
        <v>1205</v>
      </c>
      <c r="F49" s="1" t="s">
        <v>1264</v>
      </c>
    </row>
    <row r="50">
      <c r="A50" s="1">
        <v>9.0</v>
      </c>
      <c r="B50" s="1" t="s">
        <v>2261</v>
      </c>
      <c r="C50" s="1" t="s">
        <v>1875</v>
      </c>
      <c r="D50" s="1" t="s">
        <v>2187</v>
      </c>
      <c r="E50" s="1" t="s">
        <v>2208</v>
      </c>
      <c r="F50" s="1" t="s">
        <v>1549</v>
      </c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16200.0</v>
      </c>
      <c r="C2" s="1">
        <v>11526.0</v>
      </c>
      <c r="D2" s="1">
        <v>15053.0</v>
      </c>
      <c r="E2" s="1">
        <v>5749.0</v>
      </c>
      <c r="F2" s="1">
        <v>584.0</v>
      </c>
    </row>
    <row r="3">
      <c r="A3" s="1">
        <v>1.0</v>
      </c>
      <c r="B3" s="1">
        <v>17997.0</v>
      </c>
      <c r="C3" s="1">
        <v>2924.0</v>
      </c>
      <c r="D3" s="1">
        <v>5126.0</v>
      </c>
      <c r="E3" s="1">
        <v>17662.0</v>
      </c>
      <c r="F3" s="1">
        <v>1367.0</v>
      </c>
    </row>
    <row r="4">
      <c r="A4" s="1">
        <v>2.0</v>
      </c>
      <c r="B4" s="1">
        <v>4078.0</v>
      </c>
      <c r="C4" s="1">
        <v>904.0</v>
      </c>
      <c r="D4" s="1">
        <v>1343.0</v>
      </c>
      <c r="E4" s="1">
        <v>1081.0</v>
      </c>
      <c r="F4" s="1">
        <v>89.0</v>
      </c>
    </row>
    <row r="5">
      <c r="A5" s="1">
        <v>3.0</v>
      </c>
      <c r="B5" s="1">
        <v>2455.0</v>
      </c>
      <c r="C5" s="1">
        <v>762.0</v>
      </c>
      <c r="D5" s="1">
        <v>692.0</v>
      </c>
      <c r="E5" s="1">
        <v>1129.0</v>
      </c>
      <c r="F5" s="1">
        <v>138.0</v>
      </c>
    </row>
    <row r="6">
      <c r="A6" s="1">
        <v>4.0</v>
      </c>
      <c r="B6" s="1">
        <v>127.0</v>
      </c>
      <c r="C6" s="1">
        <v>49.0</v>
      </c>
      <c r="D6" s="1">
        <v>158.0</v>
      </c>
      <c r="E6" s="1">
        <v>62.0</v>
      </c>
      <c r="F6" s="1">
        <v>3.0</v>
      </c>
    </row>
    <row r="7">
      <c r="A7" s="1">
        <v>5.0</v>
      </c>
      <c r="B7" s="1">
        <v>4469.0</v>
      </c>
      <c r="C7" s="1">
        <v>2002.0</v>
      </c>
      <c r="D7" s="1">
        <v>2150.0</v>
      </c>
      <c r="E7" s="1">
        <v>2405.0</v>
      </c>
      <c r="F7" s="1">
        <v>235.0</v>
      </c>
    </row>
    <row r="8">
      <c r="A8" s="1">
        <v>6.0</v>
      </c>
      <c r="B8" s="1">
        <v>1289.0</v>
      </c>
      <c r="C8" s="1">
        <v>508.0</v>
      </c>
      <c r="D8" s="1">
        <v>427.0</v>
      </c>
      <c r="E8" s="1">
        <v>504.0</v>
      </c>
      <c r="F8" s="1">
        <v>45.0</v>
      </c>
    </row>
    <row r="9">
      <c r="A9" s="1">
        <v>7.0</v>
      </c>
      <c r="B9" s="1">
        <v>427.0</v>
      </c>
      <c r="C9" s="1">
        <v>127.0</v>
      </c>
      <c r="D9" s="1">
        <v>360.0</v>
      </c>
      <c r="E9" s="1">
        <v>236.0</v>
      </c>
      <c r="F9" s="1">
        <v>23.0</v>
      </c>
    </row>
    <row r="10">
      <c r="A10" s="1">
        <v>8.0</v>
      </c>
      <c r="B10" s="1">
        <v>1835.0</v>
      </c>
      <c r="C10" s="1">
        <v>434.0</v>
      </c>
      <c r="D10" s="1">
        <v>446.0</v>
      </c>
      <c r="E10" s="1">
        <v>951.0</v>
      </c>
      <c r="F10" s="1">
        <v>83.0</v>
      </c>
    </row>
    <row r="11">
      <c r="A11" s="1">
        <v>9.0</v>
      </c>
      <c r="B11" s="1">
        <v>1044.0</v>
      </c>
      <c r="C11" s="1">
        <v>258.0</v>
      </c>
      <c r="D11" s="1">
        <v>258.0</v>
      </c>
      <c r="E11" s="1">
        <v>208.0</v>
      </c>
      <c r="F11" s="1">
        <v>18.0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</row>
    <row r="21">
      <c r="A21" s="1">
        <v>0.0</v>
      </c>
      <c r="B21" s="1" t="str">
        <f t="shared" ref="B21:F21" si="1">LEFT(B41,4)</f>
        <v>0.88</v>
      </c>
      <c r="C21" s="1" t="str">
        <f t="shared" si="1"/>
        <v>0.92</v>
      </c>
      <c r="D21" s="1" t="str">
        <f t="shared" si="1"/>
        <v>0.93</v>
      </c>
      <c r="E21" s="1" t="str">
        <f t="shared" si="1"/>
        <v>0.88</v>
      </c>
      <c r="F21" s="1" t="str">
        <f t="shared" si="1"/>
        <v>0.87</v>
      </c>
    </row>
    <row r="22">
      <c r="A22" s="1">
        <v>1.0</v>
      </c>
      <c r="B22" s="1" t="str">
        <f t="shared" ref="B22:F22" si="2">LEFT(B42,4)</f>
        <v>0.78</v>
      </c>
      <c r="C22" s="1" t="str">
        <f t="shared" si="2"/>
        <v>0.70</v>
      </c>
      <c r="D22" s="1" t="str">
        <f t="shared" si="2"/>
        <v>0.69</v>
      </c>
      <c r="E22" s="1" t="str">
        <f t="shared" si="2"/>
        <v>0.88</v>
      </c>
      <c r="F22" s="1" t="str">
        <f t="shared" si="2"/>
        <v>0.88</v>
      </c>
    </row>
    <row r="23">
      <c r="A23" s="1">
        <v>2.0</v>
      </c>
      <c r="B23" s="1" t="str">
        <f t="shared" ref="B23:F23" si="3">LEFT(B43,4)</f>
        <v>0.37</v>
      </c>
      <c r="C23" s="1" t="str">
        <f t="shared" si="3"/>
        <v>0.33</v>
      </c>
      <c r="D23" s="1" t="str">
        <f t="shared" si="3"/>
        <v>0.28</v>
      </c>
      <c r="E23" s="1" t="str">
        <f t="shared" si="3"/>
        <v>0.31</v>
      </c>
      <c r="F23" s="1" t="str">
        <f t="shared" si="3"/>
        <v>0.34</v>
      </c>
    </row>
    <row r="24">
      <c r="A24" s="1">
        <v>3.0</v>
      </c>
      <c r="B24" s="1" t="str">
        <f t="shared" ref="B24:F24" si="4">LEFT(B44,4)</f>
        <v>0.26</v>
      </c>
      <c r="C24" s="1" t="str">
        <f t="shared" si="4"/>
        <v>0.18</v>
      </c>
      <c r="D24" s="1" t="str">
        <f t="shared" si="4"/>
        <v>0.24</v>
      </c>
      <c r="E24" s="1" t="str">
        <f t="shared" si="4"/>
        <v>0.31</v>
      </c>
      <c r="F24" s="1" t="str">
        <f t="shared" si="4"/>
        <v>0.36</v>
      </c>
    </row>
    <row r="25">
      <c r="A25" s="1">
        <v>4.0</v>
      </c>
      <c r="B25" s="1" t="str">
        <f t="shared" ref="B25:F25" si="5">LEFT(B45,4)</f>
        <v>0.06</v>
      </c>
      <c r="C25" s="1" t="str">
        <f t="shared" si="5"/>
        <v>0.31</v>
      </c>
      <c r="D25" s="1" t="str">
        <f t="shared" si="5"/>
        <v>0.19</v>
      </c>
      <c r="E25" s="1" t="str">
        <f t="shared" si="5"/>
        <v>0.18</v>
      </c>
      <c r="F25" s="1" t="str">
        <f t="shared" si="5"/>
        <v>0.00</v>
      </c>
    </row>
    <row r="26">
      <c r="A26" s="1">
        <v>5.0</v>
      </c>
      <c r="B26" s="1" t="str">
        <f t="shared" ref="B26:F26" si="6">LEFT(B46,4)</f>
        <v>0.38</v>
      </c>
      <c r="C26" s="1" t="str">
        <f t="shared" si="6"/>
        <v>0.39</v>
      </c>
      <c r="D26" s="1" t="str">
        <f t="shared" si="6"/>
        <v>0.38</v>
      </c>
      <c r="E26" s="1" t="str">
        <f t="shared" si="6"/>
        <v>0.43</v>
      </c>
      <c r="F26" s="1" t="str">
        <f t="shared" si="6"/>
        <v>0.46</v>
      </c>
    </row>
    <row r="27">
      <c r="A27" s="1">
        <v>6.0</v>
      </c>
      <c r="B27" s="1" t="str">
        <f t="shared" ref="B27:F27" si="7">LEFT(B47,4)</f>
        <v>0.39</v>
      </c>
      <c r="C27" s="1" t="str">
        <f t="shared" si="7"/>
        <v>0.37</v>
      </c>
      <c r="D27" s="1" t="str">
        <f t="shared" si="7"/>
        <v>0.39</v>
      </c>
      <c r="E27" s="1" t="str">
        <f t="shared" si="7"/>
        <v>0.41</v>
      </c>
      <c r="F27" s="1" t="str">
        <f t="shared" si="7"/>
        <v>0.36</v>
      </c>
    </row>
    <row r="28">
      <c r="A28" s="1">
        <v>7.0</v>
      </c>
      <c r="B28" s="1" t="str">
        <f t="shared" ref="B28:F28" si="8">LEFT(B48,4)</f>
        <v>0.12</v>
      </c>
      <c r="C28" s="1" t="str">
        <f t="shared" si="8"/>
        <v>0.11</v>
      </c>
      <c r="D28" s="1" t="str">
        <f t="shared" si="8"/>
        <v>0.13</v>
      </c>
      <c r="E28" s="1" t="str">
        <f t="shared" si="8"/>
        <v>0.22</v>
      </c>
      <c r="F28" s="1" t="str">
        <f t="shared" si="8"/>
        <v>0.26</v>
      </c>
    </row>
    <row r="29">
      <c r="A29" s="1">
        <v>8.0</v>
      </c>
      <c r="B29" s="1" t="str">
        <f t="shared" ref="B29:F29" si="9">LEFT(B49,4)</f>
        <v>0.33</v>
      </c>
      <c r="C29" s="1" t="str">
        <f t="shared" si="9"/>
        <v>0.27</v>
      </c>
      <c r="D29" s="1" t="str">
        <f t="shared" si="9"/>
        <v>0.28</v>
      </c>
      <c r="E29" s="1" t="str">
        <f t="shared" si="9"/>
        <v>0.35</v>
      </c>
      <c r="F29" s="1" t="str">
        <f t="shared" si="9"/>
        <v>0.36</v>
      </c>
    </row>
    <row r="30">
      <c r="A30" s="1">
        <v>9.0</v>
      </c>
      <c r="B30" s="1" t="str">
        <f t="shared" ref="B30:F30" si="10">LEFT(B50,4)</f>
        <v>0.07</v>
      </c>
      <c r="C30" s="1" t="str">
        <f t="shared" si="10"/>
        <v>0.07</v>
      </c>
      <c r="D30" s="1" t="str">
        <f t="shared" si="10"/>
        <v>0.10</v>
      </c>
      <c r="E30" s="1" t="str">
        <f t="shared" si="10"/>
        <v>0.10</v>
      </c>
      <c r="F30" s="1" t="str">
        <f t="shared" si="10"/>
        <v>0.06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</row>
    <row r="41">
      <c r="A41" s="1">
        <v>0.0</v>
      </c>
      <c r="B41" s="1" t="s">
        <v>2262</v>
      </c>
      <c r="C41" s="1" t="s">
        <v>215</v>
      </c>
      <c r="D41" s="1" t="s">
        <v>166</v>
      </c>
      <c r="E41" s="1" t="s">
        <v>492</v>
      </c>
      <c r="F41" s="1" t="s">
        <v>906</v>
      </c>
    </row>
    <row r="42">
      <c r="A42" s="1">
        <v>1.0</v>
      </c>
      <c r="B42" s="1" t="s">
        <v>333</v>
      </c>
      <c r="C42" s="1" t="s">
        <v>2205</v>
      </c>
      <c r="D42" s="1" t="s">
        <v>1647</v>
      </c>
      <c r="E42" s="1" t="s">
        <v>182</v>
      </c>
      <c r="F42" s="1" t="s">
        <v>182</v>
      </c>
    </row>
    <row r="43">
      <c r="A43" s="1">
        <v>2.0</v>
      </c>
      <c r="B43" s="1" t="s">
        <v>1264</v>
      </c>
      <c r="C43" s="1" t="s">
        <v>523</v>
      </c>
      <c r="D43" s="1" t="s">
        <v>1417</v>
      </c>
      <c r="E43" s="1" t="s">
        <v>1501</v>
      </c>
      <c r="F43" s="1" t="s">
        <v>526</v>
      </c>
    </row>
    <row r="44">
      <c r="A44" s="1">
        <v>3.0</v>
      </c>
      <c r="B44" s="1" t="s">
        <v>1961</v>
      </c>
      <c r="C44" s="1" t="s">
        <v>524</v>
      </c>
      <c r="D44" s="1" t="s">
        <v>2237</v>
      </c>
      <c r="E44" s="1" t="s">
        <v>2263</v>
      </c>
      <c r="F44" s="1" t="s">
        <v>615</v>
      </c>
    </row>
    <row r="45">
      <c r="A45" s="1">
        <v>4.0</v>
      </c>
      <c r="B45" s="1" t="s">
        <v>2264</v>
      </c>
      <c r="C45" s="1" t="s">
        <v>2265</v>
      </c>
      <c r="D45" s="1" t="s">
        <v>1338</v>
      </c>
      <c r="E45" s="1" t="s">
        <v>2266</v>
      </c>
      <c r="F45" s="1" t="s">
        <v>634</v>
      </c>
    </row>
    <row r="46">
      <c r="A46" s="1">
        <v>5.0</v>
      </c>
      <c r="B46" s="1" t="s">
        <v>1274</v>
      </c>
      <c r="C46" s="1" t="s">
        <v>1566</v>
      </c>
      <c r="D46" s="1" t="s">
        <v>466</v>
      </c>
      <c r="E46" s="1" t="s">
        <v>661</v>
      </c>
      <c r="F46" s="1" t="s">
        <v>778</v>
      </c>
    </row>
    <row r="47">
      <c r="A47" s="1">
        <v>6.0</v>
      </c>
      <c r="B47" s="1" t="s">
        <v>491</v>
      </c>
      <c r="C47" s="1" t="s">
        <v>845</v>
      </c>
      <c r="D47" s="1" t="s">
        <v>431</v>
      </c>
      <c r="E47" s="1" t="s">
        <v>2267</v>
      </c>
      <c r="F47" s="1" t="s">
        <v>399</v>
      </c>
    </row>
    <row r="48">
      <c r="A48" s="1">
        <v>7.0</v>
      </c>
      <c r="B48" s="1" t="s">
        <v>1327</v>
      </c>
      <c r="C48" s="1" t="s">
        <v>2268</v>
      </c>
      <c r="D48" s="1" t="s">
        <v>2269</v>
      </c>
      <c r="E48" s="1" t="s">
        <v>2270</v>
      </c>
      <c r="F48" s="1" t="s">
        <v>2229</v>
      </c>
    </row>
    <row r="49">
      <c r="A49" s="1">
        <v>8.0</v>
      </c>
      <c r="B49" s="1" t="s">
        <v>236</v>
      </c>
      <c r="C49" s="1" t="s">
        <v>2271</v>
      </c>
      <c r="D49" s="1" t="s">
        <v>2272</v>
      </c>
      <c r="E49" s="1" t="s">
        <v>2273</v>
      </c>
      <c r="F49" s="1" t="s">
        <v>1811</v>
      </c>
    </row>
    <row r="50">
      <c r="A50" s="1">
        <v>9.0</v>
      </c>
      <c r="B50" s="1" t="s">
        <v>1578</v>
      </c>
      <c r="C50" s="1" t="s">
        <v>2274</v>
      </c>
      <c r="D50" s="1" t="s">
        <v>1890</v>
      </c>
      <c r="E50" s="1" t="s">
        <v>2275</v>
      </c>
      <c r="F50" s="1" t="s">
        <v>2276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</row>
    <row r="2">
      <c r="A2" s="1">
        <v>0.0</v>
      </c>
      <c r="B2" s="1">
        <v>50496.0</v>
      </c>
      <c r="C2" s="1">
        <v>20676.0</v>
      </c>
      <c r="D2" s="1">
        <v>25616.0</v>
      </c>
      <c r="E2" s="1">
        <v>22242.0</v>
      </c>
    </row>
    <row r="3">
      <c r="A3" s="1">
        <v>1.0</v>
      </c>
      <c r="B3" s="1">
        <v>407.0</v>
      </c>
      <c r="C3" s="1">
        <v>210.0</v>
      </c>
      <c r="D3" s="1">
        <v>238.0</v>
      </c>
      <c r="E3" s="1">
        <v>167.0</v>
      </c>
    </row>
    <row r="4">
      <c r="A4" s="1">
        <v>2.0</v>
      </c>
      <c r="B4" s="1">
        <v>580.0</v>
      </c>
      <c r="C4" s="1">
        <v>233.0</v>
      </c>
      <c r="D4" s="1">
        <v>221.0</v>
      </c>
      <c r="E4" s="1">
        <v>191.0</v>
      </c>
    </row>
    <row r="5">
      <c r="A5" s="1">
        <v>3.0</v>
      </c>
      <c r="B5" s="1">
        <v>321.0</v>
      </c>
      <c r="C5" s="1">
        <v>75.0</v>
      </c>
      <c r="D5" s="1">
        <v>111.0</v>
      </c>
      <c r="E5" s="1">
        <v>199.0</v>
      </c>
    </row>
    <row r="6">
      <c r="A6" s="1">
        <v>4.0</v>
      </c>
      <c r="B6" s="1">
        <v>15.0</v>
      </c>
      <c r="C6" s="1">
        <v>0.0</v>
      </c>
      <c r="D6" s="1">
        <v>4.0</v>
      </c>
      <c r="E6" s="1">
        <v>8.0</v>
      </c>
    </row>
    <row r="7">
      <c r="A7" s="1">
        <v>5.0</v>
      </c>
      <c r="B7" s="1">
        <v>1380.0</v>
      </c>
      <c r="C7" s="1">
        <v>721.0</v>
      </c>
      <c r="D7" s="1">
        <v>557.0</v>
      </c>
      <c r="E7" s="1">
        <v>652.0</v>
      </c>
    </row>
    <row r="8">
      <c r="A8" s="1">
        <v>6.0</v>
      </c>
      <c r="B8" s="1">
        <v>478.0</v>
      </c>
      <c r="C8" s="1">
        <v>89.0</v>
      </c>
      <c r="D8" s="1">
        <v>167.0</v>
      </c>
      <c r="E8" s="1">
        <v>188.0</v>
      </c>
    </row>
    <row r="9">
      <c r="A9" s="1">
        <v>7.0</v>
      </c>
      <c r="B9" s="1">
        <v>384.0</v>
      </c>
      <c r="C9" s="1">
        <v>80.0</v>
      </c>
      <c r="D9" s="1">
        <v>302.0</v>
      </c>
      <c r="E9" s="1">
        <v>134.0</v>
      </c>
    </row>
    <row r="10">
      <c r="A10" s="1">
        <v>8.0</v>
      </c>
      <c r="B10" s="1">
        <v>342.0</v>
      </c>
      <c r="C10" s="1">
        <v>57.0</v>
      </c>
      <c r="D10" s="1">
        <v>59.0</v>
      </c>
      <c r="E10" s="1">
        <v>175.0</v>
      </c>
    </row>
    <row r="11">
      <c r="A11" s="1">
        <v>9.0</v>
      </c>
      <c r="B11" s="1">
        <v>122.0</v>
      </c>
      <c r="C11" s="1">
        <v>11.0</v>
      </c>
      <c r="D11" s="1">
        <v>43.0</v>
      </c>
      <c r="E11" s="1">
        <v>49.0</v>
      </c>
    </row>
    <row r="20">
      <c r="B20" s="1">
        <v>0.0</v>
      </c>
      <c r="C20" s="1">
        <v>1.0</v>
      </c>
      <c r="D20" s="1">
        <v>2.0</v>
      </c>
      <c r="E20" s="1">
        <v>3.0</v>
      </c>
    </row>
    <row r="21">
      <c r="A21" s="1">
        <v>0.0</v>
      </c>
      <c r="B21" s="1" t="str">
        <f t="shared" ref="B21:E21" si="1">LEFT(B41,4)</f>
        <v>0.96</v>
      </c>
      <c r="C21" s="1" t="str">
        <f t="shared" si="1"/>
        <v>0.97</v>
      </c>
      <c r="D21" s="1" t="str">
        <f t="shared" si="1"/>
        <v>0.97</v>
      </c>
      <c r="E21" s="1" t="str">
        <f t="shared" si="1"/>
        <v>0.96</v>
      </c>
    </row>
    <row r="22">
      <c r="A22" s="1">
        <v>1.0</v>
      </c>
      <c r="B22" s="1" t="str">
        <f t="shared" ref="B22:E22" si="2">LEFT(B42,4)</f>
        <v>0.00</v>
      </c>
      <c r="C22" s="1" t="str">
        <f t="shared" si="2"/>
        <v>0.00</v>
      </c>
      <c r="D22" s="1" t="str">
        <f t="shared" si="2"/>
        <v>0.00</v>
      </c>
      <c r="E22" s="1" t="str">
        <f t="shared" si="2"/>
        <v>0.01</v>
      </c>
    </row>
    <row r="23">
      <c r="A23" s="1">
        <v>2.0</v>
      </c>
      <c r="B23" s="1" t="str">
        <f t="shared" ref="B23:E23" si="3">LEFT(B43,4)</f>
        <v>0.17</v>
      </c>
      <c r="C23" s="1" t="str">
        <f t="shared" si="3"/>
        <v>0.09</v>
      </c>
      <c r="D23" s="1" t="str">
        <f t="shared" si="3"/>
        <v>0.12</v>
      </c>
      <c r="E23" s="1" t="str">
        <f t="shared" si="3"/>
        <v>0.13</v>
      </c>
    </row>
    <row r="24">
      <c r="A24" s="1">
        <v>3.0</v>
      </c>
      <c r="B24" s="1" t="str">
        <f t="shared" ref="B24:E24" si="4">LEFT(B44,4)</f>
        <v>0.23</v>
      </c>
      <c r="C24" s="1" t="str">
        <f t="shared" si="4"/>
        <v>0.13</v>
      </c>
      <c r="D24" s="1" t="str">
        <f t="shared" si="4"/>
        <v>0.15</v>
      </c>
      <c r="E24" s="1" t="str">
        <f t="shared" si="4"/>
        <v>0.24</v>
      </c>
    </row>
    <row r="25">
      <c r="A25" s="1">
        <v>4.0</v>
      </c>
      <c r="B25" s="1" t="str">
        <f t="shared" ref="B25:E25" si="5">LEFT(B45,4)</f>
        <v>0.00</v>
      </c>
      <c r="C25" s="1" t="str">
        <f t="shared" si="5"/>
        <v/>
      </c>
      <c r="D25" s="1" t="str">
        <f t="shared" si="5"/>
        <v>0.00</v>
      </c>
      <c r="E25" s="1" t="str">
        <f t="shared" si="5"/>
        <v>0.00</v>
      </c>
    </row>
    <row r="26">
      <c r="A26" s="1">
        <v>5.0</v>
      </c>
      <c r="B26" s="1" t="str">
        <f t="shared" ref="B26:E26" si="6">LEFT(B46,4)</f>
        <v>0.29</v>
      </c>
      <c r="C26" s="1" t="str">
        <f t="shared" si="6"/>
        <v>0.34</v>
      </c>
      <c r="D26" s="1" t="str">
        <f t="shared" si="6"/>
        <v>0.25</v>
      </c>
      <c r="E26" s="1" t="str">
        <f t="shared" si="6"/>
        <v>0.27</v>
      </c>
    </row>
    <row r="27">
      <c r="A27" s="1">
        <v>6.0</v>
      </c>
      <c r="B27" s="1" t="str">
        <f t="shared" ref="B27:E27" si="7">LEFT(B47,4)</f>
        <v>0.32</v>
      </c>
      <c r="C27" s="1" t="str">
        <f t="shared" si="7"/>
        <v>0.22</v>
      </c>
      <c r="D27" s="1" t="str">
        <f t="shared" si="7"/>
        <v>0.26</v>
      </c>
      <c r="E27" s="1" t="str">
        <f t="shared" si="7"/>
        <v>0.26</v>
      </c>
    </row>
    <row r="28">
      <c r="A28" s="1">
        <v>7.0</v>
      </c>
      <c r="B28" s="1" t="str">
        <f t="shared" ref="B28:E28" si="8">LEFT(B48,4)</f>
        <v>0.15</v>
      </c>
      <c r="C28" s="1" t="str">
        <f t="shared" si="8"/>
        <v>0.07</v>
      </c>
      <c r="D28" s="1" t="str">
        <f t="shared" si="8"/>
        <v>0.18</v>
      </c>
      <c r="E28" s="1" t="str">
        <f t="shared" si="8"/>
        <v>0.10</v>
      </c>
    </row>
    <row r="29">
      <c r="A29" s="1">
        <v>8.0</v>
      </c>
      <c r="B29" s="1" t="str">
        <f t="shared" ref="B29:E29" si="9">LEFT(B49,4)</f>
        <v>0.29</v>
      </c>
      <c r="C29" s="1" t="str">
        <f t="shared" si="9"/>
        <v>0.18</v>
      </c>
      <c r="D29" s="1" t="str">
        <f t="shared" si="9"/>
        <v>0.14</v>
      </c>
      <c r="E29" s="1" t="str">
        <f t="shared" si="9"/>
        <v>0.33</v>
      </c>
    </row>
    <row r="30">
      <c r="A30" s="1">
        <v>9.0</v>
      </c>
      <c r="B30" s="1" t="str">
        <f t="shared" ref="B30:E30" si="10">LEFT(B50,4)</f>
        <v>0.14</v>
      </c>
      <c r="C30" s="1" t="str">
        <f t="shared" si="10"/>
        <v>0.00</v>
      </c>
      <c r="D30" s="1" t="str">
        <f t="shared" si="10"/>
        <v>0.05</v>
      </c>
      <c r="E30" s="1" t="str">
        <f t="shared" si="10"/>
        <v>0.00</v>
      </c>
    </row>
    <row r="40">
      <c r="B40" s="1">
        <v>0.0</v>
      </c>
      <c r="C40" s="1">
        <v>1.0</v>
      </c>
      <c r="D40" s="1">
        <v>2.0</v>
      </c>
      <c r="E40" s="1">
        <v>3.0</v>
      </c>
    </row>
    <row r="41">
      <c r="A41" s="1">
        <v>0.0</v>
      </c>
      <c r="B41" s="1" t="s">
        <v>196</v>
      </c>
      <c r="C41" s="1" t="s">
        <v>216</v>
      </c>
      <c r="D41" s="1" t="s">
        <v>216</v>
      </c>
      <c r="E41" s="1" t="s">
        <v>196</v>
      </c>
    </row>
    <row r="42">
      <c r="A42" s="1">
        <v>1.0</v>
      </c>
      <c r="B42" s="1" t="s">
        <v>2277</v>
      </c>
      <c r="C42" s="1" t="s">
        <v>960</v>
      </c>
      <c r="D42" s="1" t="s">
        <v>106</v>
      </c>
      <c r="E42" s="1" t="s">
        <v>2278</v>
      </c>
    </row>
    <row r="43">
      <c r="A43" s="1">
        <v>2.0</v>
      </c>
      <c r="B43" s="1" t="s">
        <v>2279</v>
      </c>
      <c r="C43" s="1" t="s">
        <v>2280</v>
      </c>
      <c r="D43" s="1" t="s">
        <v>1327</v>
      </c>
      <c r="E43" s="1" t="s">
        <v>1757</v>
      </c>
    </row>
    <row r="44">
      <c r="A44" s="1">
        <v>3.0</v>
      </c>
      <c r="B44" s="1" t="s">
        <v>2281</v>
      </c>
      <c r="C44" s="1" t="s">
        <v>1699</v>
      </c>
      <c r="D44" s="1" t="s">
        <v>2282</v>
      </c>
      <c r="E44" s="1" t="s">
        <v>2283</v>
      </c>
    </row>
    <row r="45">
      <c r="A45" s="1">
        <v>4.0</v>
      </c>
      <c r="B45" s="1" t="s">
        <v>2050</v>
      </c>
      <c r="D45" s="1" t="s">
        <v>56</v>
      </c>
      <c r="E45" s="1" t="s">
        <v>106</v>
      </c>
    </row>
    <row r="46">
      <c r="A46" s="1">
        <v>5.0</v>
      </c>
      <c r="B46" s="1" t="s">
        <v>2284</v>
      </c>
      <c r="C46" s="1" t="s">
        <v>1097</v>
      </c>
      <c r="D46" s="1" t="s">
        <v>1866</v>
      </c>
      <c r="E46" s="1" t="s">
        <v>1785</v>
      </c>
    </row>
    <row r="47">
      <c r="A47" s="1">
        <v>6.0</v>
      </c>
      <c r="B47" s="1" t="s">
        <v>733</v>
      </c>
      <c r="C47" s="1" t="s">
        <v>2285</v>
      </c>
      <c r="D47" s="1" t="s">
        <v>2286</v>
      </c>
      <c r="E47" s="1" t="s">
        <v>2287</v>
      </c>
    </row>
    <row r="48">
      <c r="A48" s="1">
        <v>7.0</v>
      </c>
      <c r="B48" s="1" t="s">
        <v>1260</v>
      </c>
      <c r="C48" s="1" t="s">
        <v>2136</v>
      </c>
      <c r="D48" s="1" t="s">
        <v>2288</v>
      </c>
      <c r="E48" s="1" t="s">
        <v>2289</v>
      </c>
    </row>
    <row r="49">
      <c r="A49" s="1">
        <v>8.0</v>
      </c>
      <c r="B49" s="1" t="s">
        <v>1884</v>
      </c>
      <c r="C49" s="1" t="s">
        <v>2290</v>
      </c>
      <c r="D49" s="1" t="s">
        <v>2291</v>
      </c>
      <c r="E49" s="1" t="s">
        <v>2292</v>
      </c>
    </row>
    <row r="50">
      <c r="A50" s="1">
        <v>9.0</v>
      </c>
      <c r="B50" s="1" t="s">
        <v>1168</v>
      </c>
      <c r="C50" s="1" t="s">
        <v>1549</v>
      </c>
      <c r="D50" s="1" t="s">
        <v>2248</v>
      </c>
      <c r="E50" s="1" t="s">
        <v>2293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>
        <v>73651.0</v>
      </c>
      <c r="C2" s="1">
        <v>27865.0</v>
      </c>
      <c r="D2" s="1">
        <v>17931.0</v>
      </c>
    </row>
    <row r="3">
      <c r="A3" s="1">
        <v>1.0</v>
      </c>
      <c r="B3" s="1">
        <v>675.0</v>
      </c>
      <c r="C3" s="1">
        <v>183.0</v>
      </c>
      <c r="D3" s="1">
        <v>145.0</v>
      </c>
    </row>
    <row r="4">
      <c r="A4" s="1">
        <v>2.0</v>
      </c>
      <c r="B4" s="1">
        <v>787.0</v>
      </c>
      <c r="C4" s="1">
        <v>307.0</v>
      </c>
      <c r="D4" s="1">
        <v>133.0</v>
      </c>
    </row>
    <row r="5">
      <c r="A5" s="1">
        <v>3.0</v>
      </c>
      <c r="B5" s="1">
        <v>394.0</v>
      </c>
      <c r="C5" s="1">
        <v>83.0</v>
      </c>
      <c r="D5" s="1">
        <v>97.0</v>
      </c>
    </row>
    <row r="6">
      <c r="A6" s="1">
        <v>4.0</v>
      </c>
      <c r="B6" s="1">
        <v>16.0</v>
      </c>
      <c r="C6" s="1">
        <v>1.0</v>
      </c>
      <c r="D6" s="1">
        <v>2.0</v>
      </c>
    </row>
    <row r="7">
      <c r="A7" s="1">
        <v>5.0</v>
      </c>
      <c r="B7" s="1">
        <v>2335.0</v>
      </c>
      <c r="C7" s="1">
        <v>1076.0</v>
      </c>
      <c r="D7" s="1">
        <v>516.0</v>
      </c>
    </row>
    <row r="8">
      <c r="A8" s="1">
        <v>6.0</v>
      </c>
      <c r="B8" s="1">
        <v>493.0</v>
      </c>
      <c r="C8" s="1">
        <v>52.0</v>
      </c>
      <c r="D8" s="1">
        <v>78.0</v>
      </c>
    </row>
    <row r="9">
      <c r="A9" s="1">
        <v>7.0</v>
      </c>
      <c r="B9" s="1">
        <v>386.0</v>
      </c>
      <c r="C9" s="1">
        <v>63.0</v>
      </c>
      <c r="D9" s="1">
        <v>91.0</v>
      </c>
    </row>
    <row r="10">
      <c r="A10" s="1">
        <v>8.0</v>
      </c>
      <c r="B10" s="1">
        <v>409.0</v>
      </c>
      <c r="C10" s="1">
        <v>87.0</v>
      </c>
      <c r="D10" s="1">
        <v>36.0</v>
      </c>
    </row>
    <row r="11">
      <c r="A11" s="1">
        <v>9.0</v>
      </c>
      <c r="B11" s="1">
        <v>89.0</v>
      </c>
      <c r="C11" s="1">
        <v>9.0</v>
      </c>
      <c r="D11" s="1">
        <v>10.0</v>
      </c>
    </row>
    <row r="20">
      <c r="B20" s="1">
        <v>0.0</v>
      </c>
      <c r="C20" s="1">
        <v>1.0</v>
      </c>
      <c r="D20" s="1">
        <v>2.0</v>
      </c>
    </row>
    <row r="21">
      <c r="A21" s="1">
        <v>0.0</v>
      </c>
      <c r="B21" s="1" t="str">
        <f t="shared" ref="B21:E21" si="1">LEFT(B41,4)</f>
        <v>0.97</v>
      </c>
      <c r="C21" s="1" t="str">
        <f t="shared" si="1"/>
        <v>0.98</v>
      </c>
      <c r="D21" s="1" t="str">
        <f t="shared" si="1"/>
        <v>0.97</v>
      </c>
      <c r="E21" s="1" t="str">
        <f t="shared" si="1"/>
        <v/>
      </c>
    </row>
    <row r="22">
      <c r="A22" s="1">
        <v>1.0</v>
      </c>
      <c r="B22" s="1" t="str">
        <f t="shared" ref="B22:E22" si="2">LEFT(B42,4)</f>
        <v>0.01</v>
      </c>
      <c r="C22" s="1" t="str">
        <f t="shared" si="2"/>
        <v>0.01</v>
      </c>
      <c r="D22" s="1" t="str">
        <f t="shared" si="2"/>
        <v>0.01</v>
      </c>
      <c r="E22" s="1" t="str">
        <f t="shared" si="2"/>
        <v/>
      </c>
    </row>
    <row r="23">
      <c r="A23" s="1">
        <v>2.0</v>
      </c>
      <c r="B23" s="1" t="str">
        <f t="shared" ref="B23:E23" si="3">LEFT(B43,4)</f>
        <v>0.11</v>
      </c>
      <c r="C23" s="1" t="str">
        <f t="shared" si="3"/>
        <v>0.14</v>
      </c>
      <c r="D23" s="1" t="str">
        <f t="shared" si="3"/>
        <v>0.09</v>
      </c>
      <c r="E23" s="1" t="str">
        <f t="shared" si="3"/>
        <v/>
      </c>
    </row>
    <row r="24">
      <c r="A24" s="1">
        <v>3.0</v>
      </c>
      <c r="B24" s="1" t="str">
        <f t="shared" ref="B24:E24" si="4">LEFT(B44,4)</f>
        <v>0.17</v>
      </c>
      <c r="C24" s="1" t="str">
        <f t="shared" si="4"/>
        <v>0.07</v>
      </c>
      <c r="D24" s="1" t="str">
        <f t="shared" si="4"/>
        <v>0.11</v>
      </c>
      <c r="E24" s="1" t="str">
        <f t="shared" si="4"/>
        <v/>
      </c>
    </row>
    <row r="25">
      <c r="A25" s="1">
        <v>4.0</v>
      </c>
      <c r="B25" s="1" t="str">
        <f t="shared" ref="B25:E25" si="5">LEFT(B45,4)</f>
        <v>0.06</v>
      </c>
      <c r="C25" s="1" t="str">
        <f t="shared" si="5"/>
        <v>0.00</v>
      </c>
      <c r="D25" s="1" t="str">
        <f t="shared" si="5"/>
        <v>0.50</v>
      </c>
      <c r="E25" s="1" t="str">
        <f t="shared" si="5"/>
        <v/>
      </c>
    </row>
    <row r="26">
      <c r="A26" s="1">
        <v>5.0</v>
      </c>
      <c r="B26" s="1" t="str">
        <f t="shared" ref="B26:E26" si="6">LEFT(B46,4)</f>
        <v>0.33</v>
      </c>
      <c r="C26" s="1" t="str">
        <f t="shared" si="6"/>
        <v>0.41</v>
      </c>
      <c r="D26" s="1" t="str">
        <f t="shared" si="6"/>
        <v>0.32</v>
      </c>
      <c r="E26" s="1" t="str">
        <f t="shared" si="6"/>
        <v/>
      </c>
    </row>
    <row r="27">
      <c r="A27" s="1">
        <v>6.0</v>
      </c>
      <c r="B27" s="1" t="str">
        <f t="shared" ref="B27:E27" si="7">LEFT(B47,4)</f>
        <v>0.33</v>
      </c>
      <c r="C27" s="1" t="str">
        <f t="shared" si="7"/>
        <v>0.31</v>
      </c>
      <c r="D27" s="1" t="str">
        <f t="shared" si="7"/>
        <v>0.26</v>
      </c>
      <c r="E27" s="1" t="str">
        <f t="shared" si="7"/>
        <v/>
      </c>
    </row>
    <row r="28">
      <c r="A28" s="1">
        <v>7.0</v>
      </c>
      <c r="B28" s="1" t="str">
        <f t="shared" ref="B28:E28" si="8">LEFT(B48,4)</f>
        <v>0.05</v>
      </c>
      <c r="C28" s="1" t="str">
        <f t="shared" si="8"/>
        <v>0.03</v>
      </c>
      <c r="D28" s="1" t="str">
        <f t="shared" si="8"/>
        <v>0.03</v>
      </c>
      <c r="E28" s="1" t="str">
        <f t="shared" si="8"/>
        <v/>
      </c>
    </row>
    <row r="29">
      <c r="A29" s="1">
        <v>8.0</v>
      </c>
      <c r="B29" s="1" t="str">
        <f t="shared" ref="B29:E29" si="9">LEFT(B49,4)</f>
        <v>0.25</v>
      </c>
      <c r="C29" s="1" t="str">
        <f t="shared" si="9"/>
        <v>0.20</v>
      </c>
      <c r="D29" s="1" t="str">
        <f t="shared" si="9"/>
        <v>0.17</v>
      </c>
      <c r="E29" s="1" t="str">
        <f t="shared" si="9"/>
        <v/>
      </c>
    </row>
    <row r="30">
      <c r="A30" s="1">
        <v>9.0</v>
      </c>
      <c r="B30" s="1" t="str">
        <f t="shared" ref="B30:E30" si="10">LEFT(B50,4)</f>
        <v>0.08</v>
      </c>
      <c r="C30" s="1" t="str">
        <f t="shared" si="10"/>
        <v>0.11</v>
      </c>
      <c r="D30" s="1" t="str">
        <f t="shared" si="10"/>
        <v>0.00</v>
      </c>
      <c r="E30" s="1" t="str">
        <f t="shared" si="10"/>
        <v/>
      </c>
    </row>
    <row r="40">
      <c r="B40" s="1">
        <v>0.0</v>
      </c>
      <c r="C40" s="1">
        <v>1.0</v>
      </c>
      <c r="D40" s="1">
        <v>2.0</v>
      </c>
    </row>
    <row r="41">
      <c r="A41" s="1">
        <v>0.0</v>
      </c>
      <c r="B41" s="1" t="s">
        <v>497</v>
      </c>
      <c r="C41" s="1" t="s">
        <v>1075</v>
      </c>
      <c r="D41" s="1" t="s">
        <v>1948</v>
      </c>
    </row>
    <row r="42">
      <c r="A42" s="1">
        <v>1.0</v>
      </c>
      <c r="B42" s="1" t="s">
        <v>2294</v>
      </c>
      <c r="C42" s="1" t="s">
        <v>2295</v>
      </c>
      <c r="D42" s="1" t="s">
        <v>2296</v>
      </c>
    </row>
    <row r="43">
      <c r="A43" s="1">
        <v>2.0</v>
      </c>
      <c r="B43" s="1" t="s">
        <v>2297</v>
      </c>
      <c r="C43" s="1" t="s">
        <v>2298</v>
      </c>
      <c r="D43" s="1" t="s">
        <v>1361</v>
      </c>
    </row>
    <row r="44">
      <c r="A44" s="1">
        <v>3.0</v>
      </c>
      <c r="B44" s="1" t="s">
        <v>2279</v>
      </c>
      <c r="C44" s="1" t="s">
        <v>2299</v>
      </c>
      <c r="D44" s="1" t="s">
        <v>2258</v>
      </c>
    </row>
    <row r="45">
      <c r="A45" s="1">
        <v>4.0</v>
      </c>
      <c r="B45" s="1" t="s">
        <v>2300</v>
      </c>
      <c r="C45" s="1" t="s">
        <v>56</v>
      </c>
      <c r="D45" s="1" t="s">
        <v>188</v>
      </c>
    </row>
    <row r="46">
      <c r="A46" s="1">
        <v>5.0</v>
      </c>
      <c r="B46" s="1" t="s">
        <v>2301</v>
      </c>
      <c r="C46" s="1" t="s">
        <v>1388</v>
      </c>
      <c r="D46" s="1" t="s">
        <v>1112</v>
      </c>
    </row>
    <row r="47">
      <c r="A47" s="1">
        <v>6.0</v>
      </c>
      <c r="B47" s="1" t="s">
        <v>1451</v>
      </c>
      <c r="C47" s="1" t="s">
        <v>310</v>
      </c>
      <c r="D47" s="1" t="s">
        <v>521</v>
      </c>
    </row>
    <row r="48">
      <c r="A48" s="1">
        <v>7.0</v>
      </c>
      <c r="B48" s="1" t="s">
        <v>2302</v>
      </c>
      <c r="C48" s="1" t="s">
        <v>2303</v>
      </c>
      <c r="D48" s="1" t="s">
        <v>2304</v>
      </c>
    </row>
    <row r="49">
      <c r="A49" s="1">
        <v>8.0</v>
      </c>
      <c r="B49" s="1" t="s">
        <v>1920</v>
      </c>
      <c r="C49" s="1" t="s">
        <v>2305</v>
      </c>
      <c r="D49" s="1" t="s">
        <v>1616</v>
      </c>
    </row>
    <row r="50">
      <c r="A50" s="1">
        <v>9.0</v>
      </c>
      <c r="B50" s="1" t="s">
        <v>2306</v>
      </c>
      <c r="C50" s="1" t="s">
        <v>630</v>
      </c>
      <c r="D50" s="1" t="s">
        <v>650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>
        <v>71754.0</v>
      </c>
      <c r="C2" s="1">
        <v>27337.0</v>
      </c>
      <c r="D2" s="1">
        <v>17911.0</v>
      </c>
    </row>
    <row r="3">
      <c r="A3" s="1">
        <v>1.0</v>
      </c>
      <c r="B3" s="1">
        <v>902.0</v>
      </c>
      <c r="C3" s="1">
        <v>237.0</v>
      </c>
      <c r="D3" s="1">
        <v>153.0</v>
      </c>
    </row>
    <row r="4">
      <c r="A4" s="1">
        <v>2.0</v>
      </c>
      <c r="B4" s="1">
        <v>897.0</v>
      </c>
      <c r="C4" s="1">
        <v>289.0</v>
      </c>
      <c r="D4" s="1">
        <v>124.0</v>
      </c>
    </row>
    <row r="5">
      <c r="A5" s="1">
        <v>3.0</v>
      </c>
      <c r="B5" s="1">
        <v>697.0</v>
      </c>
      <c r="C5" s="1">
        <v>113.0</v>
      </c>
      <c r="D5" s="1">
        <v>108.0</v>
      </c>
    </row>
    <row r="6">
      <c r="A6" s="1">
        <v>4.0</v>
      </c>
      <c r="B6" s="1">
        <v>14.0</v>
      </c>
      <c r="C6" s="1">
        <v>0.0</v>
      </c>
      <c r="D6" s="1">
        <v>1.0</v>
      </c>
    </row>
    <row r="7">
      <c r="A7" s="1">
        <v>5.0</v>
      </c>
      <c r="B7" s="1">
        <v>3299.0</v>
      </c>
      <c r="C7" s="1">
        <v>1307.0</v>
      </c>
      <c r="D7" s="1">
        <v>606.0</v>
      </c>
    </row>
    <row r="8">
      <c r="A8" s="1">
        <v>6.0</v>
      </c>
      <c r="B8" s="1">
        <v>460.0</v>
      </c>
      <c r="C8" s="1">
        <v>60.0</v>
      </c>
      <c r="D8" s="1">
        <v>61.0</v>
      </c>
    </row>
    <row r="9">
      <c r="A9" s="1">
        <v>7.0</v>
      </c>
      <c r="B9" s="1">
        <v>747.0</v>
      </c>
      <c r="C9" s="1">
        <v>127.0</v>
      </c>
      <c r="D9" s="1">
        <v>165.0</v>
      </c>
    </row>
    <row r="10">
      <c r="A10" s="1">
        <v>8.0</v>
      </c>
      <c r="B10" s="1">
        <v>368.0</v>
      </c>
      <c r="C10" s="1">
        <v>86.0</v>
      </c>
      <c r="D10" s="1">
        <v>53.0</v>
      </c>
    </row>
    <row r="11">
      <c r="A11" s="1">
        <v>9.0</v>
      </c>
      <c r="B11" s="1">
        <v>97.0</v>
      </c>
      <c r="C11" s="1">
        <v>15.0</v>
      </c>
      <c r="D11" s="1">
        <v>12.0</v>
      </c>
    </row>
    <row r="20">
      <c r="B20" s="1">
        <v>0.0</v>
      </c>
      <c r="C20" s="1">
        <v>1.0</v>
      </c>
      <c r="D20" s="1">
        <v>2.0</v>
      </c>
    </row>
    <row r="21">
      <c r="A21" s="1">
        <v>0.0</v>
      </c>
      <c r="B21" s="1" t="str">
        <f t="shared" ref="B21:D21" si="1">LEFT(B41,4)</f>
        <v>0.96</v>
      </c>
      <c r="C21" s="1" t="str">
        <f t="shared" si="1"/>
        <v>0.97</v>
      </c>
      <c r="D21" s="1" t="str">
        <f t="shared" si="1"/>
        <v>0.97</v>
      </c>
    </row>
    <row r="22">
      <c r="A22" s="1">
        <v>1.0</v>
      </c>
      <c r="B22" s="1" t="str">
        <f t="shared" ref="B22:D22" si="2">LEFT(B42,4)</f>
        <v>0.00</v>
      </c>
      <c r="C22" s="1" t="str">
        <f t="shared" si="2"/>
        <v>0.01</v>
      </c>
      <c r="D22" s="1" t="str">
        <f t="shared" si="2"/>
        <v>0.00</v>
      </c>
    </row>
    <row r="23">
      <c r="A23" s="1">
        <v>2.0</v>
      </c>
      <c r="B23" s="1" t="str">
        <f t="shared" ref="B23:D23" si="3">LEFT(B43,4)</f>
        <v>0.13</v>
      </c>
      <c r="C23" s="1" t="str">
        <f t="shared" si="3"/>
        <v>0.15</v>
      </c>
      <c r="D23" s="1" t="str">
        <f t="shared" si="3"/>
        <v>0.08</v>
      </c>
    </row>
    <row r="24">
      <c r="A24" s="1">
        <v>3.0</v>
      </c>
      <c r="B24" s="1" t="str">
        <f t="shared" ref="B24:D24" si="4">LEFT(B44,4)</f>
        <v>0.15</v>
      </c>
      <c r="C24" s="1" t="str">
        <f t="shared" si="4"/>
        <v>0.12</v>
      </c>
      <c r="D24" s="1" t="str">
        <f t="shared" si="4"/>
        <v>0.15</v>
      </c>
    </row>
    <row r="25">
      <c r="A25" s="1">
        <v>4.0</v>
      </c>
      <c r="B25" s="1" t="str">
        <f t="shared" ref="B25:D25" si="5">LEFT(B45,4)</f>
        <v>0.00</v>
      </c>
      <c r="C25" s="1" t="str">
        <f t="shared" si="5"/>
        <v/>
      </c>
      <c r="D25" s="1" t="str">
        <f t="shared" si="5"/>
        <v>0.00</v>
      </c>
    </row>
    <row r="26">
      <c r="A26" s="1">
        <v>5.0</v>
      </c>
      <c r="B26" s="1" t="str">
        <f t="shared" ref="B26:D26" si="6">LEFT(B46,4)</f>
        <v>0.34</v>
      </c>
      <c r="C26" s="1" t="str">
        <f t="shared" si="6"/>
        <v>0.40</v>
      </c>
      <c r="D26" s="1" t="str">
        <f t="shared" si="6"/>
        <v>0.36</v>
      </c>
    </row>
    <row r="27">
      <c r="A27" s="1">
        <v>6.0</v>
      </c>
      <c r="B27" s="1" t="str">
        <f t="shared" ref="B27:D27" si="7">LEFT(B47,4)</f>
        <v>0.28</v>
      </c>
      <c r="C27" s="1" t="str">
        <f t="shared" si="7"/>
        <v>0.23</v>
      </c>
      <c r="D27" s="1" t="str">
        <f t="shared" si="7"/>
        <v>0.26</v>
      </c>
    </row>
    <row r="28">
      <c r="A28" s="1">
        <v>7.0</v>
      </c>
      <c r="B28" s="1" t="str">
        <f t="shared" ref="B28:D28" si="8">LEFT(B48,4)</f>
        <v>0.05</v>
      </c>
      <c r="C28" s="1" t="str">
        <f t="shared" si="8"/>
        <v>0.05</v>
      </c>
      <c r="D28" s="1" t="str">
        <f t="shared" si="8"/>
        <v>0.05</v>
      </c>
    </row>
    <row r="29">
      <c r="A29" s="1">
        <v>8.0</v>
      </c>
      <c r="B29" s="1" t="str">
        <f t="shared" ref="B29:D29" si="9">LEFT(B49,4)</f>
        <v>0.21</v>
      </c>
      <c r="C29" s="1" t="str">
        <f t="shared" si="9"/>
        <v>0.09</v>
      </c>
      <c r="D29" s="1" t="str">
        <f t="shared" si="9"/>
        <v>0.17</v>
      </c>
    </row>
    <row r="30">
      <c r="A30" s="1">
        <v>9.0</v>
      </c>
      <c r="B30" s="1" t="str">
        <f t="shared" ref="B30:D30" si="10">LEFT(B50,4)</f>
        <v>0.01</v>
      </c>
      <c r="C30" s="1" t="str">
        <f t="shared" si="10"/>
        <v>0.00</v>
      </c>
      <c r="D30" s="1" t="str">
        <f t="shared" si="10"/>
        <v>0.00</v>
      </c>
    </row>
    <row r="40">
      <c r="B40" s="1">
        <v>0.0</v>
      </c>
      <c r="C40" s="1">
        <v>1.0</v>
      </c>
      <c r="D40" s="1">
        <v>2.0</v>
      </c>
    </row>
    <row r="41">
      <c r="A41" s="1">
        <v>0.0</v>
      </c>
      <c r="B41" s="1" t="s">
        <v>196</v>
      </c>
      <c r="C41" s="1" t="s">
        <v>216</v>
      </c>
      <c r="D41" s="1" t="s">
        <v>216</v>
      </c>
    </row>
    <row r="42">
      <c r="A42" s="1">
        <v>1.0</v>
      </c>
      <c r="B42" s="1" t="s">
        <v>2307</v>
      </c>
      <c r="C42" s="1" t="s">
        <v>2308</v>
      </c>
      <c r="D42" s="1" t="s">
        <v>2277</v>
      </c>
    </row>
    <row r="43">
      <c r="A43" s="1">
        <v>2.0</v>
      </c>
      <c r="B43" s="1" t="s">
        <v>1757</v>
      </c>
      <c r="C43" s="1" t="s">
        <v>1193</v>
      </c>
      <c r="D43" s="1" t="s">
        <v>2236</v>
      </c>
    </row>
    <row r="44">
      <c r="A44" s="1">
        <v>3.0</v>
      </c>
      <c r="B44" s="1" t="s">
        <v>1990</v>
      </c>
      <c r="C44" s="1" t="s">
        <v>1327</v>
      </c>
      <c r="D44" s="1" t="s">
        <v>1255</v>
      </c>
    </row>
    <row r="45">
      <c r="A45" s="1">
        <v>4.0</v>
      </c>
      <c r="B45" s="1" t="s">
        <v>961</v>
      </c>
      <c r="D45" s="1" t="s">
        <v>56</v>
      </c>
    </row>
    <row r="46">
      <c r="A46" s="1">
        <v>5.0</v>
      </c>
      <c r="B46" s="1" t="s">
        <v>837</v>
      </c>
      <c r="C46" s="1" t="s">
        <v>72</v>
      </c>
      <c r="D46" s="1" t="s">
        <v>1079</v>
      </c>
    </row>
    <row r="47">
      <c r="A47" s="1">
        <v>6.0</v>
      </c>
      <c r="B47" s="1" t="s">
        <v>945</v>
      </c>
      <c r="C47" s="1" t="s">
        <v>1887</v>
      </c>
      <c r="D47" s="1" t="s">
        <v>2309</v>
      </c>
    </row>
    <row r="48">
      <c r="A48" s="1">
        <v>7.0</v>
      </c>
      <c r="B48" s="1" t="s">
        <v>2302</v>
      </c>
      <c r="C48" s="1" t="s">
        <v>2310</v>
      </c>
      <c r="D48" s="1" t="s">
        <v>2203</v>
      </c>
    </row>
    <row r="49">
      <c r="A49" s="1">
        <v>8.0</v>
      </c>
      <c r="B49" s="1" t="s">
        <v>637</v>
      </c>
      <c r="C49" s="1" t="s">
        <v>1361</v>
      </c>
      <c r="D49" s="1" t="s">
        <v>1529</v>
      </c>
    </row>
    <row r="50">
      <c r="A50" s="1">
        <v>9.0</v>
      </c>
      <c r="B50" s="1" t="s">
        <v>2311</v>
      </c>
      <c r="C50" s="1" t="s">
        <v>650</v>
      </c>
      <c r="D50" s="1" t="s">
        <v>752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</row>
    <row r="2">
      <c r="A2" s="1">
        <v>0.0</v>
      </c>
      <c r="B2" s="1">
        <v>91505.0</v>
      </c>
      <c r="C2" s="1">
        <v>27181.0</v>
      </c>
    </row>
    <row r="3">
      <c r="A3" s="1">
        <v>1.0</v>
      </c>
      <c r="B3" s="1">
        <v>885.0</v>
      </c>
      <c r="C3" s="1">
        <v>117.0</v>
      </c>
    </row>
    <row r="4">
      <c r="A4" s="1">
        <v>2.0</v>
      </c>
      <c r="B4" s="1">
        <v>995.0</v>
      </c>
      <c r="C4" s="1">
        <v>226.0</v>
      </c>
    </row>
    <row r="5">
      <c r="A5" s="1">
        <v>4.0</v>
      </c>
      <c r="B5" s="1">
        <v>0.0</v>
      </c>
      <c r="C5" s="1">
        <v>0.0</v>
      </c>
    </row>
    <row r="6">
      <c r="A6" s="1">
        <v>3.0</v>
      </c>
      <c r="B6" s="1">
        <v>272.0</v>
      </c>
      <c r="C6" s="1">
        <v>37.0</v>
      </c>
    </row>
    <row r="7">
      <c r="A7" s="1">
        <v>5.0</v>
      </c>
      <c r="B7" s="1">
        <v>4958.0</v>
      </c>
      <c r="C7" s="1">
        <v>1123.0</v>
      </c>
    </row>
    <row r="8">
      <c r="A8" s="1">
        <v>6.0</v>
      </c>
      <c r="B8" s="1">
        <v>65.0</v>
      </c>
      <c r="C8" s="1">
        <v>5.0</v>
      </c>
    </row>
    <row r="9">
      <c r="A9" s="1">
        <v>7.0</v>
      </c>
      <c r="B9" s="1">
        <v>416.0</v>
      </c>
      <c r="C9" s="1">
        <v>57.0</v>
      </c>
    </row>
    <row r="10">
      <c r="A10" s="1">
        <v>8.0</v>
      </c>
      <c r="B10" s="1">
        <v>115.0</v>
      </c>
      <c r="C10" s="1">
        <v>37.0</v>
      </c>
    </row>
    <row r="11">
      <c r="A11" s="1">
        <v>9.0</v>
      </c>
      <c r="B11" s="1">
        <v>5.0</v>
      </c>
      <c r="C11" s="1">
        <v>1.0</v>
      </c>
    </row>
    <row r="13">
      <c r="B13" s="2">
        <f t="shared" ref="B13:C13" si="1">Sum(B2:B11)</f>
        <v>99216</v>
      </c>
      <c r="C13" s="2">
        <f t="shared" si="1"/>
        <v>28784</v>
      </c>
      <c r="E13" s="2">
        <f>Sum(B13:C13)</f>
        <v>128000</v>
      </c>
    </row>
    <row r="20">
      <c r="B20" s="1">
        <v>0.0</v>
      </c>
      <c r="C20" s="1">
        <v>1.0</v>
      </c>
    </row>
    <row r="21">
      <c r="A21" s="1">
        <v>0.0</v>
      </c>
      <c r="B21" s="1" t="str">
        <f t="shared" ref="B21:C21" si="2">LEFT(B41,4)</f>
        <v>0.98</v>
      </c>
      <c r="C21" s="1" t="str">
        <f t="shared" si="2"/>
        <v>0.98</v>
      </c>
    </row>
    <row r="22">
      <c r="A22" s="1">
        <v>1.0</v>
      </c>
      <c r="B22" s="1" t="str">
        <f t="shared" ref="B22:C22" si="3">LEFT(B42,4)</f>
        <v>0.00</v>
      </c>
      <c r="C22" s="1" t="str">
        <f t="shared" si="3"/>
        <v>0.00</v>
      </c>
    </row>
    <row r="23">
      <c r="A23" s="1">
        <v>2.0</v>
      </c>
      <c r="B23" s="1" t="str">
        <f t="shared" ref="B23:C23" si="4">LEFT(B43,4)</f>
        <v>0.20</v>
      </c>
      <c r="C23" s="1" t="str">
        <f t="shared" si="4"/>
        <v>0.20</v>
      </c>
    </row>
    <row r="24">
      <c r="A24" s="1">
        <v>3.0</v>
      </c>
      <c r="B24" s="1" t="str">
        <f t="shared" ref="B24:C24" si="5">LEFT(B44,4)</f>
        <v>0.03</v>
      </c>
      <c r="C24" s="1" t="str">
        <f t="shared" si="5"/>
        <v>0.00</v>
      </c>
    </row>
    <row r="25">
      <c r="A25" s="1">
        <v>4.0</v>
      </c>
      <c r="B25" s="1" t="str">
        <f t="shared" ref="B25:C25" si="6">LEFT(B45,4)</f>
        <v>0</v>
      </c>
      <c r="C25" s="1" t="str">
        <f t="shared" si="6"/>
        <v>0</v>
      </c>
    </row>
    <row r="26">
      <c r="A26" s="1">
        <v>5.0</v>
      </c>
      <c r="B26" s="1" t="str">
        <f t="shared" ref="B26:C26" si="7">LEFT(B46,4)</f>
        <v>0.46</v>
      </c>
      <c r="C26" s="1" t="str">
        <f t="shared" si="7"/>
        <v>0.53</v>
      </c>
    </row>
    <row r="27">
      <c r="A27" s="1">
        <v>6.0</v>
      </c>
      <c r="B27" s="1" t="str">
        <f t="shared" ref="B27:C27" si="8">LEFT(B47,4)</f>
        <v>0.09</v>
      </c>
      <c r="C27" s="1" t="str">
        <f t="shared" si="8"/>
        <v>0.40</v>
      </c>
    </row>
    <row r="28">
      <c r="A28" s="1">
        <v>7.0</v>
      </c>
      <c r="B28" s="1" t="str">
        <f t="shared" ref="B28:C28" si="9">LEFT(B48,4)</f>
        <v>0.01</v>
      </c>
      <c r="C28" s="1" t="str">
        <f t="shared" si="9"/>
        <v>0.00</v>
      </c>
    </row>
    <row r="29">
      <c r="A29" s="1">
        <v>8.0</v>
      </c>
      <c r="B29" s="1" t="str">
        <f t="shared" ref="B29:C29" si="10">LEFT(B49,4)</f>
        <v>0.03</v>
      </c>
      <c r="C29" s="1" t="str">
        <f t="shared" si="10"/>
        <v>0.00</v>
      </c>
    </row>
    <row r="30">
      <c r="A30" s="1">
        <v>9.0</v>
      </c>
      <c r="B30" s="1" t="str">
        <f t="shared" ref="B30:C30" si="11">LEFT(B50,4)</f>
        <v>0.00</v>
      </c>
      <c r="C30" s="1" t="str">
        <f t="shared" si="11"/>
        <v>0.00</v>
      </c>
    </row>
    <row r="40">
      <c r="B40" s="1">
        <v>0.0</v>
      </c>
      <c r="C40" s="1">
        <v>1.0</v>
      </c>
    </row>
    <row r="41">
      <c r="A41" s="1">
        <v>0.0</v>
      </c>
      <c r="B41" s="1" t="s">
        <v>1075</v>
      </c>
      <c r="C41" s="1" t="s">
        <v>1075</v>
      </c>
    </row>
    <row r="42">
      <c r="A42" s="1">
        <v>1.0</v>
      </c>
      <c r="B42" s="1" t="s">
        <v>2312</v>
      </c>
      <c r="C42" s="1" t="s">
        <v>2312</v>
      </c>
    </row>
    <row r="43">
      <c r="A43" s="1">
        <v>2.0</v>
      </c>
      <c r="B43" s="1" t="s">
        <v>2313</v>
      </c>
      <c r="C43" s="1" t="s">
        <v>1371</v>
      </c>
    </row>
    <row r="44">
      <c r="A44" s="1">
        <v>3.0</v>
      </c>
      <c r="B44" s="1" t="s">
        <v>2314</v>
      </c>
      <c r="C44" s="1" t="s">
        <v>2315</v>
      </c>
    </row>
    <row r="45">
      <c r="A45" s="1">
        <v>4.0</v>
      </c>
      <c r="B45" s="1">
        <v>0.0</v>
      </c>
      <c r="C45" s="1">
        <v>0.0</v>
      </c>
    </row>
    <row r="46">
      <c r="A46" s="1">
        <v>5.0</v>
      </c>
      <c r="B46" s="1" t="s">
        <v>916</v>
      </c>
      <c r="C46" s="1" t="s">
        <v>458</v>
      </c>
    </row>
    <row r="47">
      <c r="A47" s="1">
        <v>6.0</v>
      </c>
      <c r="B47" s="1" t="s">
        <v>420</v>
      </c>
      <c r="C47" s="1" t="s">
        <v>263</v>
      </c>
    </row>
    <row r="48">
      <c r="A48" s="1">
        <v>7.0</v>
      </c>
      <c r="B48" s="1" t="s">
        <v>2316</v>
      </c>
      <c r="C48" s="1" t="s">
        <v>2050</v>
      </c>
    </row>
    <row r="49">
      <c r="A49" s="1">
        <v>8.0</v>
      </c>
      <c r="B49" s="1" t="s">
        <v>2317</v>
      </c>
      <c r="C49" s="1" t="s">
        <v>2318</v>
      </c>
    </row>
    <row r="50">
      <c r="A50" s="1">
        <v>9.0</v>
      </c>
      <c r="B50" s="1" t="s">
        <v>56</v>
      </c>
      <c r="C50" s="1" t="s">
        <v>56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>
        <v>70561.0</v>
      </c>
      <c r="C2" s="1">
        <v>27377.0</v>
      </c>
      <c r="D2" s="1">
        <v>17449.0</v>
      </c>
    </row>
    <row r="3">
      <c r="A3" s="1">
        <v>1.0</v>
      </c>
      <c r="B3" s="1">
        <v>1461.0</v>
      </c>
      <c r="C3" s="1">
        <v>357.0</v>
      </c>
      <c r="D3" s="1">
        <v>263.0</v>
      </c>
    </row>
    <row r="4">
      <c r="A4" s="1">
        <v>2.0</v>
      </c>
      <c r="B4" s="1">
        <v>998.0</v>
      </c>
      <c r="C4" s="1">
        <v>272.0</v>
      </c>
      <c r="D4" s="1">
        <v>143.0</v>
      </c>
    </row>
    <row r="5">
      <c r="A5" s="1">
        <v>3.0</v>
      </c>
      <c r="B5" s="1">
        <v>875.0</v>
      </c>
      <c r="C5" s="1">
        <v>150.0</v>
      </c>
      <c r="D5" s="1">
        <v>125.0</v>
      </c>
    </row>
    <row r="6">
      <c r="A6" s="1">
        <v>4.0</v>
      </c>
      <c r="B6" s="1">
        <v>5.0</v>
      </c>
      <c r="C6" s="1">
        <v>0.0</v>
      </c>
      <c r="D6" s="1">
        <v>3.0</v>
      </c>
    </row>
    <row r="7">
      <c r="A7" s="1">
        <v>5.0</v>
      </c>
      <c r="B7" s="1">
        <v>3618.0</v>
      </c>
      <c r="C7" s="1">
        <v>1216.0</v>
      </c>
      <c r="D7" s="1">
        <v>721.0</v>
      </c>
    </row>
    <row r="8">
      <c r="A8" s="1">
        <v>6.0</v>
      </c>
      <c r="B8" s="1">
        <v>363.0</v>
      </c>
      <c r="C8" s="1">
        <v>54.0</v>
      </c>
      <c r="D8" s="1">
        <v>75.0</v>
      </c>
    </row>
    <row r="9">
      <c r="A9" s="1">
        <v>7.0</v>
      </c>
      <c r="B9" s="1">
        <v>853.0</v>
      </c>
      <c r="C9" s="1">
        <v>141.0</v>
      </c>
      <c r="D9" s="1">
        <v>143.0</v>
      </c>
    </row>
    <row r="10">
      <c r="A10" s="1">
        <v>8.0</v>
      </c>
      <c r="B10" s="1">
        <v>480.0</v>
      </c>
      <c r="C10" s="1">
        <v>112.0</v>
      </c>
      <c r="D10" s="1">
        <v>70.0</v>
      </c>
    </row>
    <row r="11">
      <c r="A11" s="1">
        <v>9.0</v>
      </c>
      <c r="B11" s="1">
        <v>91.0</v>
      </c>
      <c r="C11" s="1">
        <v>9.0</v>
      </c>
      <c r="D11" s="1">
        <v>15.0</v>
      </c>
    </row>
    <row r="20">
      <c r="B20" s="1">
        <v>0.0</v>
      </c>
      <c r="C20" s="1">
        <v>1.0</v>
      </c>
      <c r="D20" s="1">
        <v>2.0</v>
      </c>
    </row>
    <row r="21">
      <c r="A21" s="1">
        <v>0.0</v>
      </c>
      <c r="B21" s="1" t="str">
        <f t="shared" ref="B21:D21" si="1">LEFT(B41,4)</f>
        <v>0.96</v>
      </c>
      <c r="C21" s="1" t="str">
        <f t="shared" si="1"/>
        <v>0.97</v>
      </c>
      <c r="D21" s="1" t="str">
        <f t="shared" si="1"/>
        <v>0.97</v>
      </c>
    </row>
    <row r="22">
      <c r="A22" s="1">
        <v>1.0</v>
      </c>
      <c r="B22" s="1" t="str">
        <f t="shared" ref="B22:D22" si="2">LEFT(B42,4)</f>
        <v>0.00</v>
      </c>
      <c r="C22" s="1" t="str">
        <f t="shared" si="2"/>
        <v>0.01</v>
      </c>
      <c r="D22" s="1" t="str">
        <f t="shared" si="2"/>
        <v>0.01</v>
      </c>
    </row>
    <row r="23">
      <c r="A23" s="1">
        <v>2.0</v>
      </c>
      <c r="B23" s="1" t="str">
        <f t="shared" ref="B23:D23" si="3">LEFT(B43,4)</f>
        <v>0.10</v>
      </c>
      <c r="C23" s="1" t="str">
        <f t="shared" si="3"/>
        <v>0.11</v>
      </c>
      <c r="D23" s="1" t="str">
        <f t="shared" si="3"/>
        <v>0.13</v>
      </c>
    </row>
    <row r="24">
      <c r="A24" s="1">
        <v>3.0</v>
      </c>
      <c r="B24" s="1" t="str">
        <f t="shared" ref="B24:D24" si="4">LEFT(B44,4)</f>
        <v>0.15</v>
      </c>
      <c r="C24" s="1" t="str">
        <f t="shared" si="4"/>
        <v>0.07</v>
      </c>
      <c r="D24" s="1" t="str">
        <f t="shared" si="4"/>
        <v>0.14</v>
      </c>
    </row>
    <row r="25">
      <c r="A25" s="1">
        <v>4.0</v>
      </c>
      <c r="B25" s="1" t="str">
        <f t="shared" ref="B25:D25" si="5">LEFT(B45,4)</f>
        <v>0.00</v>
      </c>
      <c r="C25" s="1" t="str">
        <f t="shared" si="5"/>
        <v/>
      </c>
      <c r="D25" s="1" t="str">
        <f t="shared" si="5"/>
        <v>0.00</v>
      </c>
    </row>
    <row r="26">
      <c r="A26" s="1">
        <v>5.0</v>
      </c>
      <c r="B26" s="1" t="str">
        <f t="shared" ref="B26:D26" si="6">LEFT(B46,4)</f>
        <v>0.34</v>
      </c>
      <c r="C26" s="1" t="str">
        <f t="shared" si="6"/>
        <v>0.36</v>
      </c>
      <c r="D26" s="1" t="str">
        <f t="shared" si="6"/>
        <v>0.33</v>
      </c>
    </row>
    <row r="27">
      <c r="A27" s="1">
        <v>6.0</v>
      </c>
      <c r="B27" s="1" t="str">
        <f t="shared" ref="B27:D27" si="7">LEFT(B47,4)</f>
        <v>0.22</v>
      </c>
      <c r="C27" s="1" t="str">
        <f t="shared" si="7"/>
        <v>0.15</v>
      </c>
      <c r="D27" s="1" t="str">
        <f t="shared" si="7"/>
        <v>0.21</v>
      </c>
    </row>
    <row r="28">
      <c r="A28" s="1">
        <v>7.0</v>
      </c>
      <c r="B28" s="1" t="str">
        <f t="shared" ref="B28:D28" si="8">LEFT(B48,4)</f>
        <v>0.02</v>
      </c>
      <c r="C28" s="1" t="str">
        <f t="shared" si="8"/>
        <v>0.01</v>
      </c>
      <c r="D28" s="1" t="str">
        <f t="shared" si="8"/>
        <v>0.04</v>
      </c>
    </row>
    <row r="29">
      <c r="A29" s="1">
        <v>8.0</v>
      </c>
      <c r="B29" s="1" t="str">
        <f t="shared" ref="B29:D29" si="9">LEFT(B49,4)</f>
        <v>0.26</v>
      </c>
      <c r="C29" s="1" t="str">
        <f t="shared" si="9"/>
        <v>0.13</v>
      </c>
      <c r="D29" s="1" t="str">
        <f t="shared" si="9"/>
        <v>0.14</v>
      </c>
    </row>
    <row r="30">
      <c r="A30" s="1">
        <v>9.0</v>
      </c>
      <c r="B30" s="1" t="str">
        <f t="shared" ref="B30:D30" si="10">LEFT(B50,4)</f>
        <v>0.01</v>
      </c>
      <c r="C30" s="1" t="str">
        <f t="shared" si="10"/>
        <v>0.00</v>
      </c>
      <c r="D30" s="1" t="str">
        <f t="shared" si="10"/>
        <v>0.13</v>
      </c>
    </row>
    <row r="40">
      <c r="B40" s="1">
        <v>0.0</v>
      </c>
      <c r="C40" s="1">
        <v>1.0</v>
      </c>
      <c r="D40" s="1">
        <v>2.0</v>
      </c>
    </row>
    <row r="41">
      <c r="A41" s="1">
        <v>0.0</v>
      </c>
      <c r="B41" s="1" t="s">
        <v>196</v>
      </c>
      <c r="C41" s="1" t="s">
        <v>216</v>
      </c>
      <c r="D41" s="1" t="s">
        <v>216</v>
      </c>
    </row>
    <row r="42">
      <c r="A42" s="1">
        <v>1.0</v>
      </c>
      <c r="B42" s="1" t="s">
        <v>2319</v>
      </c>
      <c r="C42" s="1" t="s">
        <v>2320</v>
      </c>
      <c r="D42" s="1" t="s">
        <v>2321</v>
      </c>
    </row>
    <row r="43">
      <c r="A43" s="1">
        <v>2.0</v>
      </c>
      <c r="B43" s="1" t="s">
        <v>2322</v>
      </c>
      <c r="C43" s="1" t="s">
        <v>2323</v>
      </c>
      <c r="D43" s="1" t="s">
        <v>1194</v>
      </c>
    </row>
    <row r="44">
      <c r="A44" s="1">
        <v>3.0</v>
      </c>
      <c r="B44" s="1" t="s">
        <v>2324</v>
      </c>
      <c r="C44" s="1" t="s">
        <v>2325</v>
      </c>
      <c r="D44" s="1" t="s">
        <v>2173</v>
      </c>
    </row>
    <row r="45">
      <c r="A45" s="1">
        <v>4.0</v>
      </c>
      <c r="B45" s="1" t="s">
        <v>56</v>
      </c>
      <c r="D45" s="1" t="s">
        <v>56</v>
      </c>
    </row>
    <row r="46">
      <c r="A46" s="1">
        <v>5.0</v>
      </c>
      <c r="B46" s="1" t="s">
        <v>837</v>
      </c>
      <c r="C46" s="1" t="s">
        <v>514</v>
      </c>
      <c r="D46" s="1" t="s">
        <v>1812</v>
      </c>
    </row>
    <row r="47">
      <c r="A47" s="1">
        <v>6.0</v>
      </c>
      <c r="B47" s="1" t="s">
        <v>2191</v>
      </c>
      <c r="C47" s="1" t="s">
        <v>1754</v>
      </c>
      <c r="D47" s="1" t="s">
        <v>2255</v>
      </c>
    </row>
    <row r="48">
      <c r="A48" s="1">
        <v>7.0</v>
      </c>
      <c r="B48" s="1" t="s">
        <v>2326</v>
      </c>
      <c r="C48" s="1" t="s">
        <v>2327</v>
      </c>
      <c r="D48" s="1" t="s">
        <v>2328</v>
      </c>
    </row>
    <row r="49">
      <c r="A49" s="1">
        <v>8.0</v>
      </c>
      <c r="B49" s="1" t="s">
        <v>1389</v>
      </c>
      <c r="C49" s="1" t="s">
        <v>2329</v>
      </c>
      <c r="D49" s="1" t="s">
        <v>1930</v>
      </c>
    </row>
    <row r="50">
      <c r="A50" s="1">
        <v>9.0</v>
      </c>
      <c r="B50" s="1" t="s">
        <v>2330</v>
      </c>
      <c r="C50" s="1" t="s">
        <v>290</v>
      </c>
      <c r="D50" s="1" t="s">
        <v>2075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C3" s="1" t="s">
        <v>6</v>
      </c>
      <c r="D3" s="2">
        <f>INDIRECT(CONCATENATE("Events!C",C4))</f>
        <v>2</v>
      </c>
      <c r="E3" s="1">
        <f>INDIRECT(CONCATENATE("Events!D",C4))</f>
        <v>999</v>
      </c>
      <c r="G3" s="1" t="s">
        <v>2331</v>
      </c>
      <c r="H3" s="1">
        <v>31.0</v>
      </c>
    </row>
    <row r="4">
      <c r="C4" s="1">
        <v>6.0</v>
      </c>
    </row>
    <row r="6">
      <c r="E6" s="1">
        <v>0.0</v>
      </c>
      <c r="F6" s="1">
        <v>1.0</v>
      </c>
      <c r="G6" s="1">
        <v>2.0</v>
      </c>
      <c r="H6" s="1">
        <v>3.0</v>
      </c>
      <c r="I6" s="1">
        <v>4.0</v>
      </c>
      <c r="J6" s="1">
        <v>5.0</v>
      </c>
      <c r="K6" s="1">
        <v>6.0</v>
      </c>
      <c r="L6" s="1"/>
    </row>
    <row r="7">
      <c r="C7" s="1" t="s">
        <v>31</v>
      </c>
      <c r="D7" s="1" t="s">
        <v>2332</v>
      </c>
      <c r="E7" s="1" t="str">
        <f t="shared" ref="E7:K7" si="1">CONCATENATE("C",E6)</f>
        <v>C0</v>
      </c>
      <c r="F7" s="1" t="str">
        <f t="shared" si="1"/>
        <v>C1</v>
      </c>
      <c r="G7" s="1" t="str">
        <f t="shared" si="1"/>
        <v>C2</v>
      </c>
      <c r="H7" s="1" t="str">
        <f t="shared" si="1"/>
        <v>C3</v>
      </c>
      <c r="I7" s="1" t="str">
        <f t="shared" si="1"/>
        <v>C4</v>
      </c>
      <c r="J7" s="1" t="str">
        <f t="shared" si="1"/>
        <v>C5</v>
      </c>
      <c r="K7" s="1" t="str">
        <f t="shared" si="1"/>
        <v>C6</v>
      </c>
      <c r="L7" s="1"/>
    </row>
    <row r="8">
      <c r="B8" s="1">
        <v>1.0</v>
      </c>
      <c r="C8" s="1">
        <f>Events!D5</f>
        <v>499</v>
      </c>
      <c r="D8" s="2">
        <f t="shared" ref="D8:D16" si="3">1/B8</f>
        <v>1</v>
      </c>
      <c r="E8" s="2">
        <f t="shared" ref="E8:K8" si="2">INDIRECT(CONCATENATE("'ClusterID",E$6,"'!P",$B8+5))</f>
        <v>0.775125</v>
      </c>
      <c r="F8" s="2">
        <f t="shared" si="2"/>
        <v>0</v>
      </c>
      <c r="G8" s="2">
        <f t="shared" si="2"/>
        <v>0</v>
      </c>
      <c r="H8" s="2">
        <f t="shared" si="2"/>
        <v>0</v>
      </c>
      <c r="I8" s="2">
        <f t="shared" si="2"/>
        <v>0</v>
      </c>
      <c r="J8" s="2">
        <f t="shared" si="2"/>
        <v>0</v>
      </c>
      <c r="K8" s="2">
        <f t="shared" si="2"/>
        <v>0</v>
      </c>
    </row>
    <row r="9">
      <c r="B9" s="2">
        <f t="shared" ref="B9:B16" si="5">B8+1</f>
        <v>2</v>
      </c>
      <c r="C9" s="1">
        <f>Events!D6</f>
        <v>999</v>
      </c>
      <c r="D9" s="2">
        <f t="shared" si="3"/>
        <v>0.5</v>
      </c>
      <c r="E9" s="2">
        <f t="shared" ref="E9:K9" si="4">INDIRECT(CONCATENATE("'ClusterID",E$6,"'!P",$B9+5))</f>
        <v>0.6195703125</v>
      </c>
      <c r="F9" s="2">
        <f t="shared" si="4"/>
        <v>0.2233203125</v>
      </c>
      <c r="G9" s="2">
        <f t="shared" si="4"/>
        <v>0</v>
      </c>
      <c r="H9" s="2">
        <f t="shared" si="4"/>
        <v>0</v>
      </c>
      <c r="I9" s="2">
        <f t="shared" si="4"/>
        <v>0</v>
      </c>
      <c r="J9" s="2">
        <f t="shared" si="4"/>
        <v>0</v>
      </c>
      <c r="K9" s="2">
        <f t="shared" si="4"/>
        <v>0</v>
      </c>
    </row>
    <row r="10">
      <c r="B10" s="2">
        <f t="shared" si="5"/>
        <v>3</v>
      </c>
      <c r="C10" s="1">
        <f>Events!D7</f>
        <v>1499</v>
      </c>
      <c r="D10" s="2">
        <f t="shared" si="3"/>
        <v>0.3333333333</v>
      </c>
      <c r="E10" s="2">
        <f t="shared" ref="E10:K10" si="6">INDIRECT(CONCATENATE("'ClusterID",E$6,"'!P",$B10+5))</f>
        <v>0.6190234375</v>
      </c>
      <c r="F10" s="2">
        <f t="shared" si="6"/>
        <v>0.2310234375</v>
      </c>
      <c r="G10" s="2">
        <f t="shared" si="6"/>
        <v>0.149953125</v>
      </c>
      <c r="H10" s="2">
        <f t="shared" si="6"/>
        <v>0</v>
      </c>
      <c r="I10" s="2">
        <f t="shared" si="6"/>
        <v>0</v>
      </c>
      <c r="J10" s="2">
        <f t="shared" si="6"/>
        <v>0</v>
      </c>
      <c r="K10" s="2">
        <f t="shared" si="6"/>
        <v>0</v>
      </c>
    </row>
    <row r="11">
      <c r="B11" s="2">
        <f t="shared" si="5"/>
        <v>4</v>
      </c>
      <c r="C11" s="1">
        <f>Events!D8</f>
        <v>1999</v>
      </c>
      <c r="D11" s="2">
        <f t="shared" si="3"/>
        <v>0.25</v>
      </c>
      <c r="E11" s="2">
        <f t="shared" ref="E11:K11" si="7">INDIRECT(CONCATENATE("'ClusterID",E$6,"'!P",$B11+5))</f>
        <v>0.6190234375</v>
      </c>
      <c r="F11" s="2">
        <f t="shared" si="7"/>
        <v>0.232234375</v>
      </c>
      <c r="G11" s="2">
        <f t="shared" si="7"/>
        <v>0.1487421875</v>
      </c>
      <c r="H11" s="2">
        <f t="shared" si="7"/>
        <v>0.1910625</v>
      </c>
      <c r="I11" s="2">
        <f t="shared" si="7"/>
        <v>0</v>
      </c>
      <c r="J11" s="2">
        <f t="shared" si="7"/>
        <v>0</v>
      </c>
      <c r="K11" s="2">
        <f t="shared" si="7"/>
        <v>0</v>
      </c>
    </row>
    <row r="12">
      <c r="B12" s="2">
        <f t="shared" si="5"/>
        <v>5</v>
      </c>
      <c r="C12" s="1">
        <f>Events!D9</f>
        <v>2499</v>
      </c>
      <c r="D12" s="2">
        <f t="shared" si="3"/>
        <v>0.2</v>
      </c>
      <c r="E12" s="2">
        <f t="shared" ref="E12:K12" si="8">INDIRECT(CONCATENATE("'ClusterID",E$6,"'!P",$B12+5))</f>
        <v>0.4259765625</v>
      </c>
      <c r="F12" s="2">
        <f t="shared" si="8"/>
        <v>0.1730625</v>
      </c>
      <c r="G12" s="2">
        <f t="shared" si="8"/>
        <v>0.213421875</v>
      </c>
      <c r="H12" s="2">
        <f t="shared" si="8"/>
        <v>0.102984375</v>
      </c>
      <c r="I12" s="2">
        <f t="shared" si="8"/>
        <v>0.345375</v>
      </c>
      <c r="J12" s="2">
        <f t="shared" si="8"/>
        <v>0</v>
      </c>
      <c r="K12" s="2">
        <f t="shared" si="8"/>
        <v>0</v>
      </c>
    </row>
    <row r="13">
      <c r="B13" s="2">
        <f t="shared" si="5"/>
        <v>6</v>
      </c>
      <c r="C13" s="1">
        <f>Events!D10</f>
        <v>2999</v>
      </c>
      <c r="D13" s="2">
        <f t="shared" si="3"/>
        <v>0.1666666667</v>
      </c>
      <c r="E13" s="2">
        <f t="shared" ref="E13:K13" si="9">INDIRECT(CONCATENATE("'ClusterID",E$6,"'!P",$B13+5))</f>
        <v>0.3900078125</v>
      </c>
      <c r="F13" s="2">
        <f t="shared" si="9"/>
        <v>0.152296875</v>
      </c>
      <c r="G13" s="2">
        <f t="shared" si="9"/>
        <v>0.2032265625</v>
      </c>
      <c r="H13" s="2">
        <f t="shared" si="9"/>
        <v>0.0979296875</v>
      </c>
      <c r="I13" s="2">
        <f t="shared" si="9"/>
        <v>0.3669765625</v>
      </c>
      <c r="J13" s="2">
        <f t="shared" si="9"/>
        <v>0.000625</v>
      </c>
      <c r="K13" s="2">
        <f t="shared" si="9"/>
        <v>0</v>
      </c>
    </row>
    <row r="14">
      <c r="B14" s="2">
        <f t="shared" si="5"/>
        <v>7</v>
      </c>
      <c r="C14" s="1">
        <f>Events!D11</f>
        <v>3499</v>
      </c>
      <c r="D14" s="2">
        <f t="shared" si="3"/>
        <v>0.1428571429</v>
      </c>
      <c r="E14" s="2">
        <f t="shared" ref="E14:K14" si="10">INDIRECT(CONCATENATE("'ClusterID",E$6,"'!P",$B14+5))</f>
        <v>0.389640625</v>
      </c>
      <c r="F14" s="2">
        <f t="shared" si="10"/>
        <v>0.1525078125</v>
      </c>
      <c r="G14" s="2">
        <f t="shared" si="10"/>
        <v>0.20278125</v>
      </c>
      <c r="H14" s="2">
        <f t="shared" si="10"/>
        <v>0.09296875</v>
      </c>
      <c r="I14" s="2">
        <f t="shared" si="10"/>
        <v>0.3499453125</v>
      </c>
      <c r="J14" s="2">
        <f t="shared" si="10"/>
        <v>0.0008203125</v>
      </c>
      <c r="K14" s="2">
        <f t="shared" si="10"/>
        <v>0.0003046875</v>
      </c>
    </row>
    <row r="15">
      <c r="B15" s="2">
        <f t="shared" si="5"/>
        <v>8</v>
      </c>
      <c r="C15" s="1">
        <f>Events!D12</f>
        <v>3999</v>
      </c>
      <c r="D15" s="2">
        <f t="shared" si="3"/>
        <v>0.125</v>
      </c>
      <c r="E15" s="2">
        <f t="shared" ref="E15:K15" si="11">INDIRECT(CONCATENATE("'ClusterID",E$6,"'!P",$B15+5))</f>
        <v>0.387625</v>
      </c>
      <c r="F15" s="2">
        <f t="shared" si="11"/>
        <v>0.1527421875</v>
      </c>
      <c r="G15" s="2">
        <f t="shared" si="11"/>
        <v>0.20321875</v>
      </c>
      <c r="H15" s="2">
        <f t="shared" si="11"/>
        <v>0.08659375</v>
      </c>
      <c r="I15" s="2">
        <f t="shared" si="11"/>
        <v>0.3335</v>
      </c>
      <c r="J15" s="2">
        <f t="shared" si="11"/>
        <v>0.0005703125</v>
      </c>
      <c r="K15" s="2">
        <f t="shared" si="11"/>
        <v>0.002765625</v>
      </c>
    </row>
    <row r="16">
      <c r="B16" s="2">
        <f t="shared" si="5"/>
        <v>9</v>
      </c>
      <c r="C16" s="1">
        <f>Events!D13</f>
        <v>4499</v>
      </c>
      <c r="D16" s="2">
        <f t="shared" si="3"/>
        <v>0.1111111111</v>
      </c>
      <c r="E16" s="2">
        <f t="shared" ref="E16:K16" si="12">INDIRECT(CONCATENATE("'ClusterID",E$6,"'!P",$B16+5))</f>
        <v>0.390078125</v>
      </c>
      <c r="F16" s="2">
        <f t="shared" si="12"/>
        <v>0.1514296875</v>
      </c>
      <c r="G16" s="2">
        <f t="shared" si="12"/>
        <v>0.2036796875</v>
      </c>
      <c r="H16" s="2">
        <f t="shared" si="12"/>
        <v>0.0781875</v>
      </c>
      <c r="I16" s="2">
        <f t="shared" si="12"/>
        <v>0.299546875</v>
      </c>
      <c r="J16" s="2">
        <f t="shared" si="12"/>
        <v>0.000671875</v>
      </c>
      <c r="K16" s="2">
        <f t="shared" si="12"/>
        <v>0.0121953125</v>
      </c>
    </row>
    <row r="17">
      <c r="E17" s="2" t="str">
        <f t="shared" ref="E17:H17" si="13">INDIRECT(CONCATENATE("'ClusterID",E$6,"'!H",$C17+$H$34+2))</f>
        <v/>
      </c>
      <c r="F17" s="2" t="str">
        <f t="shared" si="13"/>
        <v/>
      </c>
      <c r="G17" s="2" t="str">
        <f t="shared" si="13"/>
        <v/>
      </c>
      <c r="H17" s="2" t="str">
        <f t="shared" si="13"/>
        <v/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9" max="9" width="15.14"/>
    <col customWidth="1" min="10" max="10" width="16.0"/>
  </cols>
  <sheetData>
    <row r="2">
      <c r="A2" s="1" t="s">
        <v>5</v>
      </c>
      <c r="B2" s="1">
        <v>128000.0</v>
      </c>
    </row>
    <row r="3">
      <c r="C3" s="1" t="s">
        <v>6</v>
      </c>
      <c r="E3" s="1">
        <v>108.0</v>
      </c>
    </row>
    <row r="4">
      <c r="C4" s="1"/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1">
        <v>0.0</v>
      </c>
      <c r="F5" s="1">
        <v>0.0</v>
      </c>
      <c r="G5" s="1">
        <v>0.0</v>
      </c>
      <c r="H5" s="2">
        <f t="shared" ref="H5:H14" si="1">E5*F5*G5</f>
        <v>0</v>
      </c>
      <c r="I5" s="2" t="str">
        <f t="shared" ref="I5:I14" si="2">H5/$E$16</f>
        <v>#DIV/0!</v>
      </c>
      <c r="J5" s="2" t="str">
        <f t="shared" ref="J5:J14" si="3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2333</v>
      </c>
      <c r="Z5" s="1" t="s">
        <v>27</v>
      </c>
    </row>
    <row r="6">
      <c r="C6" s="1">
        <v>1.0</v>
      </c>
      <c r="E6" s="1">
        <v>0.0</v>
      </c>
      <c r="F6" s="1">
        <v>0.0</v>
      </c>
      <c r="G6" s="1">
        <v>0.0</v>
      </c>
      <c r="H6" s="2">
        <f t="shared" si="1"/>
        <v>0</v>
      </c>
      <c r="I6" s="2" t="str">
        <f t="shared" si="2"/>
        <v>#DIV/0!</v>
      </c>
      <c r="J6" s="2" t="str">
        <f t="shared" si="3"/>
        <v>#DIV/0!</v>
      </c>
      <c r="M6" s="1">
        <v>108.0</v>
      </c>
      <c r="N6" s="1">
        <v>1.0</v>
      </c>
      <c r="O6" s="2">
        <f t="shared" ref="O6:O11" si="5">1/N6</f>
        <v>1</v>
      </c>
      <c r="P6" s="2">
        <f>E17</f>
        <v>0</v>
      </c>
      <c r="Q6" s="2">
        <f>E18</f>
        <v>0</v>
      </c>
      <c r="R6" s="2" t="str">
        <f>I15</f>
        <v>#DIV/0!</v>
      </c>
      <c r="S6" s="2">
        <f>E19</f>
        <v>0</v>
      </c>
      <c r="T6" s="2">
        <f>E20</f>
        <v>0</v>
      </c>
      <c r="U6" s="2">
        <f>G5</f>
        <v>0</v>
      </c>
      <c r="V6" s="2" t="str">
        <f t="shared" ref="V6:W6" si="4">I5</f>
        <v>#DIV/0!</v>
      </c>
      <c r="W6" s="2" t="str">
        <f t="shared" si="4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1">
        <v>0.0</v>
      </c>
      <c r="F7" s="1">
        <v>0.0</v>
      </c>
      <c r="G7" s="1">
        <v>0.0</v>
      </c>
      <c r="H7" s="2">
        <f t="shared" si="1"/>
        <v>0</v>
      </c>
      <c r="I7" s="2" t="str">
        <f t="shared" si="2"/>
        <v>#DIV/0!</v>
      </c>
      <c r="J7" s="2" t="str">
        <f t="shared" si="3"/>
        <v>#DIV/0!</v>
      </c>
      <c r="M7" s="1">
        <v>368.0</v>
      </c>
      <c r="N7" s="2">
        <f t="shared" ref="N7:N11" si="7">N6+1</f>
        <v>2</v>
      </c>
      <c r="O7" s="2">
        <f t="shared" si="5"/>
        <v>0.5</v>
      </c>
      <c r="P7" s="2">
        <f>E45</f>
        <v>0.2233203125</v>
      </c>
      <c r="Q7" s="2">
        <f>E46</f>
        <v>0.9554010845</v>
      </c>
      <c r="R7" s="2">
        <f>I43</f>
        <v>0.04459891552</v>
      </c>
      <c r="S7" s="2">
        <f>E47</f>
        <v>0.2133604688</v>
      </c>
      <c r="T7" s="2">
        <f>E48</f>
        <v>0.00995984375</v>
      </c>
      <c r="U7" s="2">
        <f>G33</f>
        <v>0.99</v>
      </c>
      <c r="V7" s="2">
        <f t="shared" ref="V7:W7" si="6">I33</f>
        <v>0.9554010845</v>
      </c>
      <c r="W7" s="2">
        <f t="shared" si="6"/>
        <v>0.2133604688</v>
      </c>
      <c r="X7" s="1">
        <v>0.0</v>
      </c>
      <c r="Y7" s="1">
        <v>0.0</v>
      </c>
      <c r="Z7" s="1">
        <v>0.0</v>
      </c>
    </row>
    <row r="8">
      <c r="C8" s="1">
        <v>3.0</v>
      </c>
      <c r="E8" s="1">
        <v>0.0</v>
      </c>
      <c r="F8" s="1">
        <v>0.0</v>
      </c>
      <c r="G8" s="1">
        <v>0.0</v>
      </c>
      <c r="H8" s="2">
        <f t="shared" si="1"/>
        <v>0</v>
      </c>
      <c r="I8" s="2" t="str">
        <f t="shared" si="2"/>
        <v>#DIV/0!</v>
      </c>
      <c r="J8" s="2" t="str">
        <f t="shared" si="3"/>
        <v>#DIV/0!</v>
      </c>
      <c r="M8" s="1">
        <v>746.0</v>
      </c>
      <c r="N8" s="2">
        <f t="shared" si="7"/>
        <v>3</v>
      </c>
      <c r="O8" s="2">
        <f t="shared" si="5"/>
        <v>0.3333333333</v>
      </c>
      <c r="P8" s="2">
        <f>E76</f>
        <v>0.2332421875</v>
      </c>
      <c r="Q8" s="2">
        <f>E77</f>
        <v>0.9238030481</v>
      </c>
      <c r="R8" s="2">
        <f>I74</f>
        <v>0.07619695193</v>
      </c>
      <c r="S8" s="2">
        <f>E78</f>
        <v>0.2154698438</v>
      </c>
      <c r="T8" s="2">
        <f>E79</f>
        <v>0.01777234375</v>
      </c>
      <c r="U8" s="2">
        <f>G64</f>
        <v>0.98</v>
      </c>
      <c r="V8" s="2">
        <f t="shared" ref="V8:W8" si="8">I64</f>
        <v>0.9238030481</v>
      </c>
      <c r="W8" s="2">
        <f t="shared" si="8"/>
        <v>0.2154698438</v>
      </c>
      <c r="X8" s="1">
        <v>0.0</v>
      </c>
      <c r="Y8" s="1">
        <v>0.0</v>
      </c>
      <c r="Z8" s="1">
        <v>0.0</v>
      </c>
    </row>
    <row r="9">
      <c r="C9" s="1">
        <v>4.0</v>
      </c>
      <c r="E9" s="1">
        <v>0.0</v>
      </c>
      <c r="F9" s="1">
        <v>0.0</v>
      </c>
      <c r="G9" s="1">
        <v>0.0</v>
      </c>
      <c r="H9" s="2">
        <f t="shared" si="1"/>
        <v>0</v>
      </c>
      <c r="I9" s="2" t="str">
        <f t="shared" si="2"/>
        <v>#DIV/0!</v>
      </c>
      <c r="J9" s="2" t="str">
        <f t="shared" si="3"/>
        <v>#DIV/0!</v>
      </c>
      <c r="M9" s="1">
        <v>2502.0</v>
      </c>
      <c r="N9" s="2">
        <f t="shared" si="7"/>
        <v>4</v>
      </c>
      <c r="O9" s="2">
        <f t="shared" si="5"/>
        <v>0.25</v>
      </c>
      <c r="P9" s="2">
        <f>E107</f>
        <v>0.1594375</v>
      </c>
      <c r="Q9" s="2">
        <f>E108</f>
        <v>0.9035848687</v>
      </c>
      <c r="R9" s="2">
        <f>I105</f>
        <v>0.09641513132</v>
      </c>
      <c r="S9" s="2">
        <f>E109</f>
        <v>0.1440653125</v>
      </c>
      <c r="T9" s="2">
        <f>E110</f>
        <v>0.0153721875</v>
      </c>
      <c r="U9" s="2">
        <f>G95</f>
        <v>0.97</v>
      </c>
      <c r="V9" s="2">
        <f t="shared" ref="V9:W9" si="9">I95</f>
        <v>0.9032673461</v>
      </c>
      <c r="W9" s="2">
        <f t="shared" si="9"/>
        <v>0.1440146875</v>
      </c>
      <c r="X9" s="2">
        <f>G96</f>
        <v>0.04</v>
      </c>
      <c r="Y9" s="2">
        <f t="shared" ref="Y9:Z9" si="10">I96</f>
        <v>0.0003175225402</v>
      </c>
      <c r="Z9" s="2">
        <f t="shared" si="10"/>
        <v>0.000050625</v>
      </c>
    </row>
    <row r="10">
      <c r="C10" s="1">
        <v>5.0</v>
      </c>
      <c r="E10" s="1">
        <v>0.0</v>
      </c>
      <c r="F10" s="1">
        <v>0.0</v>
      </c>
      <c r="G10" s="1">
        <v>0.0</v>
      </c>
      <c r="H10" s="2">
        <f t="shared" si="1"/>
        <v>0</v>
      </c>
      <c r="I10" s="2" t="str">
        <f t="shared" si="2"/>
        <v>#DIV/0!</v>
      </c>
      <c r="J10" s="2" t="str">
        <f t="shared" si="3"/>
        <v>#DIV/0!</v>
      </c>
      <c r="M10" s="1">
        <v>4754.0</v>
      </c>
      <c r="N10" s="2">
        <f t="shared" si="7"/>
        <v>5</v>
      </c>
      <c r="O10" s="2">
        <f t="shared" si="5"/>
        <v>0.2</v>
      </c>
      <c r="P10" s="2">
        <f>E138</f>
        <v>0.103703125</v>
      </c>
      <c r="Q10" s="2">
        <f>E139</f>
        <v>0.8154422179</v>
      </c>
      <c r="R10" s="2">
        <f>I136</f>
        <v>0.1845577821</v>
      </c>
      <c r="S10" s="2">
        <f>E140</f>
        <v>0.08456390625</v>
      </c>
      <c r="T10" s="2">
        <f>E141</f>
        <v>0.01913921875</v>
      </c>
      <c r="U10" s="2">
        <f>G126</f>
        <v>0.96</v>
      </c>
      <c r="V10" s="2">
        <f t="shared" ref="V10:W10" si="11">I126</f>
        <v>0.788958867</v>
      </c>
      <c r="W10" s="2">
        <f t="shared" si="11"/>
        <v>0.0818175</v>
      </c>
      <c r="X10" s="2">
        <f>G127</f>
        <v>0.63</v>
      </c>
      <c r="Y10" s="2">
        <f t="shared" ref="Y10:Z10" si="12">I127</f>
        <v>0.02648335091</v>
      </c>
      <c r="Z10" s="2">
        <f t="shared" si="12"/>
        <v>0.00274640625</v>
      </c>
    </row>
    <row r="11">
      <c r="C11" s="1">
        <v>6.0</v>
      </c>
      <c r="E11" s="1">
        <v>0.0</v>
      </c>
      <c r="F11" s="1">
        <v>0.0</v>
      </c>
      <c r="G11" s="1">
        <v>0.0</v>
      </c>
      <c r="H11" s="2">
        <f t="shared" si="1"/>
        <v>0</v>
      </c>
      <c r="I11" s="2" t="str">
        <f t="shared" si="2"/>
        <v>#DIV/0!</v>
      </c>
      <c r="J11" s="2" t="str">
        <f t="shared" si="3"/>
        <v>#DIV/0!</v>
      </c>
      <c r="M11" s="1">
        <v>5002.0</v>
      </c>
      <c r="N11" s="2">
        <f t="shared" si="7"/>
        <v>6</v>
      </c>
      <c r="O11" s="2">
        <f t="shared" si="5"/>
        <v>0.1666666667</v>
      </c>
      <c r="P11" s="2">
        <f>E169</f>
        <v>0.101328125</v>
      </c>
      <c r="Q11" s="2">
        <f>E170</f>
        <v>0.7643037779</v>
      </c>
      <c r="R11" s="2">
        <f>I167</f>
        <v>0.2356962221</v>
      </c>
      <c r="S11" s="2">
        <f>E171</f>
        <v>0.07744546875</v>
      </c>
      <c r="T11" s="2">
        <f>E172</f>
        <v>0.02388265625</v>
      </c>
      <c r="U11" s="2">
        <f>G157</f>
        <v>0.95</v>
      </c>
      <c r="V11" s="2">
        <f t="shared" ref="V11:W11" si="13">I157</f>
        <v>0.6901966076</v>
      </c>
      <c r="W11" s="2">
        <f t="shared" si="13"/>
        <v>0.06993632813</v>
      </c>
      <c r="X11" s="2">
        <f>G158</f>
        <v>0.69</v>
      </c>
      <c r="Y11" s="2">
        <f t="shared" ref="Y11:Z11" si="14">I158</f>
        <v>0.05240169622</v>
      </c>
      <c r="Z11" s="2">
        <f t="shared" si="14"/>
        <v>0.005309765625</v>
      </c>
    </row>
    <row r="12">
      <c r="C12" s="1">
        <v>7.0</v>
      </c>
      <c r="E12" s="1">
        <v>0.0</v>
      </c>
      <c r="F12" s="1">
        <v>0.0</v>
      </c>
      <c r="G12" s="1">
        <v>0.0</v>
      </c>
      <c r="H12" s="2">
        <f t="shared" si="1"/>
        <v>0</v>
      </c>
      <c r="I12" s="2" t="str">
        <f t="shared" si="2"/>
        <v>#DIV/0!</v>
      </c>
      <c r="J12" s="2" t="str">
        <f t="shared" si="3"/>
        <v>#DIV/0!</v>
      </c>
    </row>
    <row r="13">
      <c r="C13" s="1">
        <v>8.0</v>
      </c>
      <c r="E13" s="1">
        <v>0.0</v>
      </c>
      <c r="F13" s="1">
        <v>0.0</v>
      </c>
      <c r="G13" s="1">
        <v>0.0</v>
      </c>
      <c r="H13" s="2">
        <f t="shared" si="1"/>
        <v>0</v>
      </c>
      <c r="I13" s="2" t="str">
        <f t="shared" si="2"/>
        <v>#DIV/0!</v>
      </c>
      <c r="J13" s="2" t="str">
        <f t="shared" si="3"/>
        <v>#DIV/0!</v>
      </c>
    </row>
    <row r="14">
      <c r="C14" s="1">
        <v>9.0</v>
      </c>
      <c r="E14" s="1">
        <v>0.0</v>
      </c>
      <c r="F14" s="1">
        <v>0.0</v>
      </c>
      <c r="G14" s="1">
        <v>0.0</v>
      </c>
      <c r="H14" s="2">
        <f t="shared" si="1"/>
        <v>0</v>
      </c>
      <c r="I14" s="2" t="str">
        <f t="shared" si="2"/>
        <v>#DIV/0!</v>
      </c>
      <c r="J14" s="2" t="str">
        <f t="shared" si="3"/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1">
        <v>0.0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E31" s="1">
        <v>368.0</v>
      </c>
    </row>
    <row r="32">
      <c r="C32" s="1"/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1">
        <v>27586.0</v>
      </c>
      <c r="F33" s="1">
        <v>1.0</v>
      </c>
      <c r="G33" s="1">
        <v>0.99</v>
      </c>
      <c r="H33" s="2">
        <f t="shared" ref="H33:H42" si="15">E33*F33*G33</f>
        <v>27310.14</v>
      </c>
      <c r="I33" s="2">
        <f t="shared" ref="I33:I42" si="16">H33/$E$44</f>
        <v>0.9554010845</v>
      </c>
      <c r="J33" s="2">
        <f>I33*$E$45</f>
        <v>0.2133604688</v>
      </c>
    </row>
    <row r="34">
      <c r="C34" s="1">
        <v>1.0</v>
      </c>
      <c r="E34" s="1">
        <v>6.0</v>
      </c>
      <c r="F34" s="1">
        <v>0.0</v>
      </c>
      <c r="G34" s="1">
        <v>0.0</v>
      </c>
      <c r="H34" s="2">
        <f t="shared" si="15"/>
        <v>0</v>
      </c>
      <c r="I34" s="2">
        <f t="shared" si="16"/>
        <v>0</v>
      </c>
      <c r="J34" s="2">
        <f t="shared" ref="J34:J42" si="17">I34*E47</f>
        <v>0</v>
      </c>
    </row>
    <row r="35">
      <c r="C35" s="1">
        <v>2.0</v>
      </c>
      <c r="E35" s="1">
        <v>196.0</v>
      </c>
      <c r="F35" s="1">
        <v>0.0</v>
      </c>
      <c r="G35" s="1">
        <v>0.0</v>
      </c>
      <c r="H35" s="2">
        <f t="shared" si="15"/>
        <v>0</v>
      </c>
      <c r="I35" s="2">
        <f t="shared" si="16"/>
        <v>0</v>
      </c>
      <c r="J35" s="2">
        <f t="shared" si="17"/>
        <v>0</v>
      </c>
    </row>
    <row r="36">
      <c r="C36" s="1">
        <v>3.0</v>
      </c>
      <c r="E36" s="1">
        <v>10.0</v>
      </c>
      <c r="F36" s="1">
        <v>0.0</v>
      </c>
      <c r="G36" s="1">
        <v>0.0</v>
      </c>
      <c r="H36" s="2">
        <f t="shared" si="15"/>
        <v>0</v>
      </c>
      <c r="I36" s="2">
        <f t="shared" si="16"/>
        <v>0</v>
      </c>
      <c r="J36" s="2">
        <f t="shared" si="17"/>
        <v>0</v>
      </c>
    </row>
    <row r="37">
      <c r="C37" s="1">
        <v>4.0</v>
      </c>
      <c r="E37" s="1">
        <v>0.0</v>
      </c>
      <c r="F37" s="1">
        <v>0.0</v>
      </c>
      <c r="G37" s="1">
        <v>0.0</v>
      </c>
      <c r="H37" s="2">
        <f t="shared" si="15"/>
        <v>0</v>
      </c>
      <c r="I37" s="2">
        <f t="shared" si="16"/>
        <v>0</v>
      </c>
      <c r="J37" s="2">
        <f t="shared" si="17"/>
        <v>0</v>
      </c>
    </row>
    <row r="38">
      <c r="C38" s="1">
        <v>5.0</v>
      </c>
      <c r="E38" s="1">
        <v>763.0</v>
      </c>
      <c r="F38" s="1">
        <v>0.0</v>
      </c>
      <c r="G38" s="1">
        <v>0.0</v>
      </c>
      <c r="H38" s="2">
        <f t="shared" si="15"/>
        <v>0</v>
      </c>
      <c r="I38" s="2">
        <f t="shared" si="16"/>
        <v>0</v>
      </c>
      <c r="J38" s="2">
        <f t="shared" si="17"/>
        <v>0</v>
      </c>
    </row>
    <row r="39">
      <c r="C39" s="1">
        <v>6.0</v>
      </c>
      <c r="E39" s="1">
        <v>0.0</v>
      </c>
      <c r="F39" s="1">
        <v>0.0</v>
      </c>
      <c r="G39" s="1">
        <v>0.0</v>
      </c>
      <c r="H39" s="2">
        <f t="shared" si="15"/>
        <v>0</v>
      </c>
      <c r="I39" s="2">
        <f t="shared" si="16"/>
        <v>0</v>
      </c>
      <c r="J39" s="2">
        <f t="shared" si="17"/>
        <v>0</v>
      </c>
    </row>
    <row r="40">
      <c r="C40" s="1">
        <v>7.0</v>
      </c>
      <c r="E40" s="1">
        <v>9.0</v>
      </c>
      <c r="F40" s="1">
        <v>0.0</v>
      </c>
      <c r="G40" s="1">
        <v>0.0</v>
      </c>
      <c r="H40" s="2">
        <f t="shared" si="15"/>
        <v>0</v>
      </c>
      <c r="I40" s="2">
        <f t="shared" si="16"/>
        <v>0</v>
      </c>
      <c r="J40" s="2">
        <f t="shared" si="17"/>
        <v>0</v>
      </c>
    </row>
    <row r="41">
      <c r="C41" s="1">
        <v>8.0</v>
      </c>
      <c r="E41" s="1">
        <v>15.0</v>
      </c>
      <c r="F41" s="1">
        <v>0.0</v>
      </c>
      <c r="G41" s="1">
        <v>0.0</v>
      </c>
      <c r="H41" s="2">
        <f t="shared" si="15"/>
        <v>0</v>
      </c>
      <c r="I41" s="2">
        <f t="shared" si="16"/>
        <v>0</v>
      </c>
      <c r="J41" s="2">
        <f t="shared" si="17"/>
        <v>0</v>
      </c>
    </row>
    <row r="42">
      <c r="C42" s="1">
        <v>9.0</v>
      </c>
      <c r="E42" s="1">
        <v>0.0</v>
      </c>
      <c r="F42" s="1">
        <v>0.0</v>
      </c>
      <c r="G42" s="1">
        <v>0.0</v>
      </c>
      <c r="H42" s="2">
        <f t="shared" si="15"/>
        <v>0</v>
      </c>
      <c r="I42" s="2">
        <f t="shared" si="16"/>
        <v>0</v>
      </c>
      <c r="J42" s="2">
        <f t="shared" si="17"/>
        <v>0</v>
      </c>
    </row>
    <row r="43">
      <c r="C43" s="1" t="s">
        <v>28</v>
      </c>
      <c r="I43" s="2">
        <f>(E44-H44)/E44</f>
        <v>0.04459891552</v>
      </c>
    </row>
    <row r="44">
      <c r="D44" s="1" t="s">
        <v>29</v>
      </c>
      <c r="E44" s="2">
        <f>Sum(E33:E42)</f>
        <v>28585</v>
      </c>
      <c r="H44" s="2">
        <f>Sum(H33:H42)</f>
        <v>27310.14</v>
      </c>
    </row>
    <row r="45">
      <c r="D45" s="1" t="s">
        <v>17</v>
      </c>
      <c r="E45" s="2">
        <f>E44/$B$2</f>
        <v>0.2233203125</v>
      </c>
    </row>
    <row r="46">
      <c r="D46" s="1" t="s">
        <v>18</v>
      </c>
      <c r="E46" s="2">
        <f>H44/E44</f>
        <v>0.9554010845</v>
      </c>
    </row>
    <row r="47">
      <c r="D47" s="1" t="s">
        <v>20</v>
      </c>
      <c r="E47" s="2">
        <f>H44/$B$2</f>
        <v>0.2133604688</v>
      </c>
    </row>
    <row r="48">
      <c r="D48" s="1" t="s">
        <v>21</v>
      </c>
      <c r="E48" s="2">
        <f>(E44-H44)/$B$2</f>
        <v>0.00995984375</v>
      </c>
    </row>
    <row r="62">
      <c r="C62" s="1" t="s">
        <v>6</v>
      </c>
      <c r="E62" s="1">
        <v>746.0</v>
      </c>
    </row>
    <row r="63">
      <c r="C63" s="1"/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1">
        <v>28143.0</v>
      </c>
      <c r="F64" s="1">
        <v>1.0</v>
      </c>
      <c r="G64" s="1">
        <v>0.98</v>
      </c>
      <c r="H64" s="2">
        <f t="shared" ref="H64:H73" si="18">E64*F64*G64</f>
        <v>27580.14</v>
      </c>
      <c r="I64" s="2">
        <f t="shared" ref="I64:I73" si="19">H64/$E$75</f>
        <v>0.9238030481</v>
      </c>
      <c r="J64" s="2">
        <f t="shared" ref="J64:J73" si="20">I64*$E$76</f>
        <v>0.2154698438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1">
        <v>124.0</v>
      </c>
      <c r="F65" s="1">
        <v>0.0</v>
      </c>
      <c r="G65" s="1">
        <v>0.0</v>
      </c>
      <c r="H65" s="2">
        <f t="shared" si="18"/>
        <v>0</v>
      </c>
      <c r="I65" s="2">
        <f t="shared" si="19"/>
        <v>0</v>
      </c>
      <c r="J65" s="2">
        <f t="shared" si="20"/>
        <v>0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1">
        <v>232.0</v>
      </c>
      <c r="F66" s="1">
        <v>0.0</v>
      </c>
      <c r="G66" s="1">
        <v>0.0</v>
      </c>
      <c r="H66" s="2">
        <f t="shared" si="18"/>
        <v>0</v>
      </c>
      <c r="I66" s="2">
        <f t="shared" si="19"/>
        <v>0</v>
      </c>
      <c r="J66" s="2">
        <f t="shared" si="20"/>
        <v>0</v>
      </c>
      <c r="M66" s="1">
        <v>368.0</v>
      </c>
      <c r="N66" s="2">
        <f>I33</f>
        <v>0.9554010845</v>
      </c>
      <c r="O66" s="2">
        <f>I34</f>
        <v>0</v>
      </c>
      <c r="P66" s="2">
        <f>I35</f>
        <v>0</v>
      </c>
      <c r="Q66" s="2">
        <f>I43</f>
        <v>0.04459891552</v>
      </c>
    </row>
    <row r="67">
      <c r="C67" s="1">
        <v>3.0</v>
      </c>
      <c r="E67" s="1">
        <v>66.0</v>
      </c>
      <c r="F67" s="1">
        <v>0.0</v>
      </c>
      <c r="G67" s="1">
        <v>0.0</v>
      </c>
      <c r="H67" s="2">
        <f t="shared" si="18"/>
        <v>0</v>
      </c>
      <c r="I67" s="2">
        <f t="shared" si="19"/>
        <v>0</v>
      </c>
      <c r="J67" s="2">
        <f t="shared" si="20"/>
        <v>0</v>
      </c>
      <c r="M67" s="1">
        <v>746.0</v>
      </c>
      <c r="N67" s="2">
        <f>I64</f>
        <v>0.9238030481</v>
      </c>
      <c r="O67" s="2">
        <f>I65</f>
        <v>0</v>
      </c>
      <c r="P67" s="2">
        <f>I66</f>
        <v>0</v>
      </c>
      <c r="Q67" s="2">
        <f>I74</f>
        <v>0.07619695193</v>
      </c>
    </row>
    <row r="68">
      <c r="C68" s="1">
        <v>4.0</v>
      </c>
      <c r="E68" s="1">
        <v>0.0</v>
      </c>
      <c r="F68" s="1">
        <v>0.0</v>
      </c>
      <c r="G68" s="1">
        <v>0.0</v>
      </c>
      <c r="H68" s="2">
        <f t="shared" si="18"/>
        <v>0</v>
      </c>
      <c r="I68" s="2">
        <f t="shared" si="19"/>
        <v>0</v>
      </c>
      <c r="J68" s="2">
        <f t="shared" si="20"/>
        <v>0</v>
      </c>
      <c r="M68" s="1">
        <v>2502.0</v>
      </c>
      <c r="N68" s="2">
        <f>I95</f>
        <v>0.9032673461</v>
      </c>
      <c r="O68" s="2">
        <f>I96</f>
        <v>0.0003175225402</v>
      </c>
      <c r="P68" s="2" t="str">
        <f>I97</f>
        <v>#DIV/0!</v>
      </c>
      <c r="Q68" s="2">
        <f>I105</f>
        <v>0.09641513132</v>
      </c>
    </row>
    <row r="69">
      <c r="C69" s="1">
        <v>5.0</v>
      </c>
      <c r="E69" s="1">
        <v>1147.0</v>
      </c>
      <c r="F69" s="1">
        <v>0.0</v>
      </c>
      <c r="G69" s="1">
        <v>0.0</v>
      </c>
      <c r="H69" s="2">
        <f t="shared" si="18"/>
        <v>0</v>
      </c>
      <c r="I69" s="2">
        <f t="shared" si="19"/>
        <v>0</v>
      </c>
      <c r="J69" s="2">
        <f t="shared" si="20"/>
        <v>0</v>
      </c>
      <c r="M69" s="1">
        <v>4754.0</v>
      </c>
      <c r="N69" s="2">
        <f>I126</f>
        <v>0.788958867</v>
      </c>
      <c r="O69" s="2">
        <f>I127</f>
        <v>0.02648335091</v>
      </c>
      <c r="P69" s="2">
        <f>I128</f>
        <v>0</v>
      </c>
      <c r="Q69" s="2">
        <f>I136</f>
        <v>0.1845577821</v>
      </c>
    </row>
    <row r="70">
      <c r="C70" s="1">
        <v>6.0</v>
      </c>
      <c r="E70" s="1">
        <v>24.0</v>
      </c>
      <c r="F70" s="1">
        <v>0.0</v>
      </c>
      <c r="G70" s="1">
        <v>0.0</v>
      </c>
      <c r="H70" s="2">
        <f t="shared" si="18"/>
        <v>0</v>
      </c>
      <c r="I70" s="2">
        <f t="shared" si="19"/>
        <v>0</v>
      </c>
      <c r="J70" s="2">
        <f t="shared" si="20"/>
        <v>0</v>
      </c>
      <c r="M70" s="1">
        <v>5002.0</v>
      </c>
      <c r="N70" s="2">
        <f>I157</f>
        <v>0.6901966076</v>
      </c>
      <c r="O70" s="2">
        <f>I158</f>
        <v>0.05240169622</v>
      </c>
      <c r="P70" s="2">
        <f>I159</f>
        <v>0.02170547417</v>
      </c>
      <c r="Q70" s="2">
        <f>I167</f>
        <v>0.2356962221</v>
      </c>
    </row>
    <row r="71">
      <c r="C71" s="1">
        <v>7.0</v>
      </c>
      <c r="E71" s="1">
        <v>54.0</v>
      </c>
      <c r="F71" s="1">
        <v>0.0</v>
      </c>
      <c r="G71" s="1">
        <v>0.0</v>
      </c>
      <c r="H71" s="2">
        <f t="shared" si="18"/>
        <v>0</v>
      </c>
      <c r="I71" s="2">
        <f t="shared" si="19"/>
        <v>0</v>
      </c>
      <c r="J71" s="2">
        <f t="shared" si="20"/>
        <v>0</v>
      </c>
      <c r="M71" s="1">
        <v>5272.0</v>
      </c>
      <c r="N71" s="2">
        <f>I188</f>
        <v>0.5813647799</v>
      </c>
      <c r="O71" s="2">
        <f>I189</f>
        <v>0.04051886792</v>
      </c>
      <c r="P71" s="2">
        <f>I190</f>
        <v>0.09707625786</v>
      </c>
      <c r="Q71" s="2">
        <f>I198</f>
        <v>0.2810400943</v>
      </c>
    </row>
    <row r="72">
      <c r="C72" s="1">
        <v>8.0</v>
      </c>
      <c r="E72" s="1">
        <v>64.0</v>
      </c>
      <c r="F72" s="1">
        <v>0.0</v>
      </c>
      <c r="G72" s="1">
        <v>0.0</v>
      </c>
      <c r="H72" s="2">
        <f t="shared" si="18"/>
        <v>0</v>
      </c>
      <c r="I72" s="2">
        <f t="shared" si="19"/>
        <v>0</v>
      </c>
      <c r="J72" s="2">
        <f t="shared" si="20"/>
        <v>0</v>
      </c>
      <c r="M72" s="1">
        <v>5630.0</v>
      </c>
      <c r="N72" s="2">
        <f>I219</f>
        <v>0.4416530868</v>
      </c>
      <c r="O72" s="2">
        <f>I220</f>
        <v>0.03661861485</v>
      </c>
      <c r="P72" s="2">
        <f>I221</f>
        <v>0.2216374177</v>
      </c>
      <c r="Q72" s="2">
        <f>I229</f>
        <v>0.3000908806</v>
      </c>
    </row>
    <row r="73">
      <c r="C73" s="1">
        <v>9.0</v>
      </c>
      <c r="E73" s="1">
        <v>1.0</v>
      </c>
      <c r="F73" s="1">
        <v>0.0</v>
      </c>
      <c r="G73" s="1">
        <v>0.0</v>
      </c>
      <c r="H73" s="2">
        <f t="shared" si="18"/>
        <v>0</v>
      </c>
      <c r="I73" s="2">
        <f t="shared" si="19"/>
        <v>0</v>
      </c>
      <c r="J73" s="2">
        <f t="shared" si="20"/>
        <v>0</v>
      </c>
      <c r="M73" s="1">
        <v>6222.0</v>
      </c>
      <c r="N73" s="2">
        <f>I250</f>
        <v>0.318228032</v>
      </c>
      <c r="O73" s="2">
        <f>I251</f>
        <v>0.02727346082</v>
      </c>
      <c r="P73" s="2">
        <f>I252</f>
        <v>0.3532026144</v>
      </c>
      <c r="Q73" s="2">
        <f>I260</f>
        <v>0.3012958928</v>
      </c>
    </row>
    <row r="74">
      <c r="C74" s="1" t="s">
        <v>28</v>
      </c>
      <c r="I74" s="2">
        <f>(E75-H75)/E75</f>
        <v>0.07619695193</v>
      </c>
    </row>
    <row r="75">
      <c r="D75" s="1" t="s">
        <v>29</v>
      </c>
      <c r="E75" s="2">
        <f>Sum(E64:E73)</f>
        <v>29855</v>
      </c>
      <c r="H75" s="2">
        <f>Sum(H64:H73)</f>
        <v>27580.14</v>
      </c>
    </row>
    <row r="76">
      <c r="D76" s="1" t="s">
        <v>17</v>
      </c>
      <c r="E76" s="2">
        <f>E75/$B$2</f>
        <v>0.2332421875</v>
      </c>
    </row>
    <row r="77">
      <c r="D77" s="1" t="s">
        <v>18</v>
      </c>
      <c r="E77" s="2">
        <f>H75/E75</f>
        <v>0.9238030481</v>
      </c>
    </row>
    <row r="78">
      <c r="D78" s="1" t="s">
        <v>20</v>
      </c>
      <c r="E78" s="2">
        <f>H75/$B$2</f>
        <v>0.2154698438</v>
      </c>
    </row>
    <row r="79">
      <c r="D79" s="1" t="s">
        <v>21</v>
      </c>
      <c r="E79" s="2">
        <f>(E75-H75)/$B$2</f>
        <v>0.01777234375</v>
      </c>
    </row>
    <row r="93">
      <c r="C93" s="1" t="s">
        <v>6</v>
      </c>
      <c r="E93" s="1">
        <v>2502.0</v>
      </c>
    </row>
    <row r="94">
      <c r="C94" s="1"/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1">
        <v>19004.0</v>
      </c>
      <c r="F95" s="1">
        <v>1.0</v>
      </c>
      <c r="G95" s="1">
        <v>0.97</v>
      </c>
      <c r="H95" s="2">
        <f t="shared" ref="H95:H104" si="21">E95*F95*G95</f>
        <v>18433.88</v>
      </c>
      <c r="I95" s="2">
        <f t="shared" ref="I95:I96" si="22">H95/$E$106</f>
        <v>0.9032673461</v>
      </c>
      <c r="J95" s="2">
        <f t="shared" ref="J95:J104" si="23">I95*$E$107</f>
        <v>0.1440146875</v>
      </c>
    </row>
    <row r="96">
      <c r="C96" s="1">
        <v>1.0</v>
      </c>
      <c r="E96" s="1">
        <v>162.0</v>
      </c>
      <c r="F96" s="1">
        <v>1.0</v>
      </c>
      <c r="G96" s="1">
        <v>0.04</v>
      </c>
      <c r="H96" s="2">
        <f t="shared" si="21"/>
        <v>6.48</v>
      </c>
      <c r="I96" s="2">
        <f t="shared" si="22"/>
        <v>0.0003175225402</v>
      </c>
      <c r="J96" s="2">
        <f t="shared" si="23"/>
        <v>0.000050625</v>
      </c>
    </row>
    <row r="97">
      <c r="C97" s="1">
        <v>2.0</v>
      </c>
      <c r="E97" s="1">
        <v>172.0</v>
      </c>
      <c r="F97" s="1">
        <v>0.0</v>
      </c>
      <c r="G97" s="1">
        <v>0.0</v>
      </c>
      <c r="H97" s="2">
        <f t="shared" si="21"/>
        <v>0</v>
      </c>
      <c r="I97" s="2" t="str">
        <f t="shared" ref="I97:I104" si="24">H97/$E$16</f>
        <v>#DIV/0!</v>
      </c>
      <c r="J97" s="2" t="str">
        <f t="shared" si="23"/>
        <v>#DIV/0!</v>
      </c>
    </row>
    <row r="98">
      <c r="C98" s="1">
        <v>3.0</v>
      </c>
      <c r="E98" s="1">
        <v>81.0</v>
      </c>
      <c r="F98" s="1">
        <v>0.0</v>
      </c>
      <c r="G98" s="1">
        <v>0.0</v>
      </c>
      <c r="H98" s="2">
        <f t="shared" si="21"/>
        <v>0</v>
      </c>
      <c r="I98" s="2" t="str">
        <f t="shared" si="24"/>
        <v>#DIV/0!</v>
      </c>
      <c r="J98" s="2" t="str">
        <f t="shared" si="23"/>
        <v>#DIV/0!</v>
      </c>
    </row>
    <row r="99">
      <c r="C99" s="1">
        <v>4.0</v>
      </c>
      <c r="E99" s="1">
        <v>0.0</v>
      </c>
      <c r="F99" s="1">
        <v>0.0</v>
      </c>
      <c r="G99" s="1">
        <v>0.0</v>
      </c>
      <c r="H99" s="2">
        <f t="shared" si="21"/>
        <v>0</v>
      </c>
      <c r="I99" s="2" t="str">
        <f t="shared" si="24"/>
        <v>#DIV/0!</v>
      </c>
      <c r="J99" s="2" t="str">
        <f t="shared" si="23"/>
        <v>#DIV/0!</v>
      </c>
    </row>
    <row r="100">
      <c r="C100" s="1">
        <v>5.0</v>
      </c>
      <c r="E100" s="1">
        <v>795.0</v>
      </c>
      <c r="F100" s="1">
        <v>0.0</v>
      </c>
      <c r="G100" s="1">
        <v>0.0</v>
      </c>
      <c r="H100" s="2">
        <f t="shared" si="21"/>
        <v>0</v>
      </c>
      <c r="I100" s="2" t="str">
        <f t="shared" si="24"/>
        <v>#DIV/0!</v>
      </c>
      <c r="J100" s="2" t="str">
        <f t="shared" si="23"/>
        <v>#DIV/0!</v>
      </c>
    </row>
    <row r="101">
      <c r="C101" s="1">
        <v>6.0</v>
      </c>
      <c r="E101" s="1">
        <v>49.0</v>
      </c>
      <c r="F101" s="1">
        <v>0.0</v>
      </c>
      <c r="G101" s="1">
        <v>0.0</v>
      </c>
      <c r="H101" s="2">
        <f t="shared" si="21"/>
        <v>0</v>
      </c>
      <c r="I101" s="2" t="str">
        <f t="shared" si="24"/>
        <v>#DIV/0!</v>
      </c>
      <c r="J101" s="2" t="str">
        <f t="shared" si="23"/>
        <v>#DIV/0!</v>
      </c>
    </row>
    <row r="102">
      <c r="C102" s="1">
        <v>7.0</v>
      </c>
      <c r="E102" s="1">
        <v>65.0</v>
      </c>
      <c r="F102" s="1">
        <v>0.0</v>
      </c>
      <c r="G102" s="1">
        <v>0.0</v>
      </c>
      <c r="H102" s="2">
        <f t="shared" si="21"/>
        <v>0</v>
      </c>
      <c r="I102" s="2" t="str">
        <f t="shared" si="24"/>
        <v>#DIV/0!</v>
      </c>
      <c r="J102" s="2" t="str">
        <f t="shared" si="23"/>
        <v>#DIV/0!</v>
      </c>
    </row>
    <row r="103">
      <c r="C103" s="1">
        <v>8.0</v>
      </c>
      <c r="E103" s="1">
        <v>70.0</v>
      </c>
      <c r="F103" s="1">
        <v>0.0</v>
      </c>
      <c r="G103" s="1">
        <v>0.0</v>
      </c>
      <c r="H103" s="2">
        <f t="shared" si="21"/>
        <v>0</v>
      </c>
      <c r="I103" s="2" t="str">
        <f t="shared" si="24"/>
        <v>#DIV/0!</v>
      </c>
      <c r="J103" s="2" t="str">
        <f t="shared" si="23"/>
        <v>#DIV/0!</v>
      </c>
    </row>
    <row r="104">
      <c r="C104" s="1">
        <v>9.0</v>
      </c>
      <c r="E104" s="1">
        <v>10.0</v>
      </c>
      <c r="F104" s="1">
        <v>0.0</v>
      </c>
      <c r="G104" s="1">
        <v>0.0</v>
      </c>
      <c r="H104" s="2">
        <f t="shared" si="21"/>
        <v>0</v>
      </c>
      <c r="I104" s="2" t="str">
        <f t="shared" si="24"/>
        <v>#DIV/0!</v>
      </c>
      <c r="J104" s="2" t="str">
        <f t="shared" si="23"/>
        <v>#DIV/0!</v>
      </c>
    </row>
    <row r="105">
      <c r="C105" s="1" t="s">
        <v>28</v>
      </c>
      <c r="I105" s="2">
        <f>(E106-H106)/E106</f>
        <v>0.09641513132</v>
      </c>
    </row>
    <row r="106">
      <c r="D106" s="1" t="s">
        <v>29</v>
      </c>
      <c r="E106" s="2">
        <f>Sum(E95:E104)</f>
        <v>20408</v>
      </c>
      <c r="H106" s="2">
        <f>Sum(H95:H104)</f>
        <v>18440.36</v>
      </c>
    </row>
    <row r="107">
      <c r="D107" s="1" t="s">
        <v>17</v>
      </c>
      <c r="E107" s="2">
        <f>E106/$B$2</f>
        <v>0.1594375</v>
      </c>
    </row>
    <row r="108">
      <c r="D108" s="1" t="s">
        <v>18</v>
      </c>
      <c r="E108" s="2">
        <f>H106/E106</f>
        <v>0.9035848687</v>
      </c>
    </row>
    <row r="109">
      <c r="D109" s="1" t="s">
        <v>20</v>
      </c>
      <c r="E109" s="2">
        <f>H106/$B$2</f>
        <v>0.1440653125</v>
      </c>
    </row>
    <row r="110">
      <c r="D110" s="1" t="s">
        <v>21</v>
      </c>
      <c r="E110" s="2">
        <f>(E106-H106)/$B$2</f>
        <v>0.0153721875</v>
      </c>
    </row>
    <row r="124">
      <c r="C124" s="1" t="s">
        <v>6</v>
      </c>
      <c r="E124" s="1">
        <v>4754.0</v>
      </c>
    </row>
    <row r="125">
      <c r="C125" s="1"/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1">
        <v>10909.0</v>
      </c>
      <c r="F126" s="1">
        <v>1.0</v>
      </c>
      <c r="G126" s="1">
        <v>0.96</v>
      </c>
      <c r="H126" s="2">
        <f t="shared" ref="H126:H135" si="25">E126*F126*G126</f>
        <v>10472.64</v>
      </c>
      <c r="I126" s="2">
        <f t="shared" ref="I126:I135" si="26">H126/$E$137</f>
        <v>0.788958867</v>
      </c>
      <c r="J126" s="2">
        <f t="shared" ref="J126:J135" si="27">I126*$E$138</f>
        <v>0.0818175</v>
      </c>
    </row>
    <row r="127">
      <c r="C127" s="1">
        <v>1.0</v>
      </c>
      <c r="E127" s="1">
        <v>558.0</v>
      </c>
      <c r="F127" s="1">
        <v>1.0</v>
      </c>
      <c r="G127" s="1">
        <v>0.63</v>
      </c>
      <c r="H127" s="2">
        <f t="shared" si="25"/>
        <v>351.54</v>
      </c>
      <c r="I127" s="2">
        <f t="shared" si="26"/>
        <v>0.02648335091</v>
      </c>
      <c r="J127" s="2">
        <f t="shared" si="27"/>
        <v>0.00274640625</v>
      </c>
    </row>
    <row r="128">
      <c r="C128" s="1">
        <v>2.0</v>
      </c>
      <c r="E128" s="1">
        <v>274.0</v>
      </c>
      <c r="F128" s="1">
        <v>0.0</v>
      </c>
      <c r="G128" s="1">
        <v>0.0</v>
      </c>
      <c r="H128" s="2">
        <f t="shared" si="25"/>
        <v>0</v>
      </c>
      <c r="I128" s="2">
        <f t="shared" si="26"/>
        <v>0</v>
      </c>
      <c r="J128" s="2">
        <f t="shared" si="27"/>
        <v>0</v>
      </c>
    </row>
    <row r="129">
      <c r="C129" s="1">
        <v>3.0</v>
      </c>
      <c r="E129" s="1">
        <v>198.0</v>
      </c>
      <c r="F129" s="1">
        <v>0.0</v>
      </c>
      <c r="G129" s="1">
        <v>0.0</v>
      </c>
      <c r="H129" s="2">
        <f t="shared" si="25"/>
        <v>0</v>
      </c>
      <c r="I129" s="2">
        <f t="shared" si="26"/>
        <v>0</v>
      </c>
      <c r="J129" s="2">
        <f t="shared" si="27"/>
        <v>0</v>
      </c>
    </row>
    <row r="130">
      <c r="C130" s="1">
        <v>4.0</v>
      </c>
      <c r="E130" s="1">
        <v>13.0</v>
      </c>
      <c r="F130" s="1">
        <v>0.0</v>
      </c>
      <c r="G130" s="1">
        <v>0.0</v>
      </c>
      <c r="H130" s="2">
        <f t="shared" si="25"/>
        <v>0</v>
      </c>
      <c r="I130" s="2">
        <f t="shared" si="26"/>
        <v>0</v>
      </c>
      <c r="J130" s="2">
        <f t="shared" si="27"/>
        <v>0</v>
      </c>
    </row>
    <row r="131">
      <c r="C131" s="1">
        <v>5.0</v>
      </c>
      <c r="E131" s="1">
        <v>935.0</v>
      </c>
      <c r="F131" s="1">
        <v>0.0</v>
      </c>
      <c r="G131" s="1">
        <v>0.0</v>
      </c>
      <c r="H131" s="2">
        <f t="shared" si="25"/>
        <v>0</v>
      </c>
      <c r="I131" s="2">
        <f t="shared" si="26"/>
        <v>0</v>
      </c>
      <c r="J131" s="2">
        <f t="shared" si="27"/>
        <v>0</v>
      </c>
    </row>
    <row r="132">
      <c r="C132" s="1">
        <v>6.0</v>
      </c>
      <c r="E132" s="1">
        <v>124.0</v>
      </c>
      <c r="F132" s="1">
        <v>0.0</v>
      </c>
      <c r="G132" s="1">
        <v>0.0</v>
      </c>
      <c r="H132" s="2">
        <f t="shared" si="25"/>
        <v>0</v>
      </c>
      <c r="I132" s="2">
        <f t="shared" si="26"/>
        <v>0</v>
      </c>
      <c r="J132" s="2">
        <f t="shared" si="27"/>
        <v>0</v>
      </c>
    </row>
    <row r="133">
      <c r="C133" s="1">
        <v>7.0</v>
      </c>
      <c r="E133" s="1">
        <v>22.0</v>
      </c>
      <c r="F133" s="1">
        <v>0.0</v>
      </c>
      <c r="G133" s="1">
        <v>0.0</v>
      </c>
      <c r="H133" s="2">
        <f t="shared" si="25"/>
        <v>0</v>
      </c>
      <c r="I133" s="2">
        <f t="shared" si="26"/>
        <v>0</v>
      </c>
      <c r="J133" s="2">
        <f t="shared" si="27"/>
        <v>0</v>
      </c>
    </row>
    <row r="134">
      <c r="C134" s="1">
        <v>8.0</v>
      </c>
      <c r="E134" s="1">
        <v>204.0</v>
      </c>
      <c r="F134" s="1">
        <v>0.0</v>
      </c>
      <c r="G134" s="1">
        <v>0.0</v>
      </c>
      <c r="H134" s="2">
        <f t="shared" si="25"/>
        <v>0</v>
      </c>
      <c r="I134" s="2">
        <f t="shared" si="26"/>
        <v>0</v>
      </c>
      <c r="J134" s="2">
        <f t="shared" si="27"/>
        <v>0</v>
      </c>
    </row>
    <row r="135">
      <c r="C135" s="1">
        <v>9.0</v>
      </c>
      <c r="E135" s="1">
        <v>37.0</v>
      </c>
      <c r="F135" s="1">
        <v>0.0</v>
      </c>
      <c r="G135" s="1">
        <v>0.0</v>
      </c>
      <c r="H135" s="2">
        <f t="shared" si="25"/>
        <v>0</v>
      </c>
      <c r="I135" s="2">
        <f t="shared" si="26"/>
        <v>0</v>
      </c>
      <c r="J135" s="2">
        <f t="shared" si="27"/>
        <v>0</v>
      </c>
    </row>
    <row r="136">
      <c r="C136" s="1" t="s">
        <v>28</v>
      </c>
      <c r="I136" s="2">
        <f>(E137-H137)/E137</f>
        <v>0.1845577821</v>
      </c>
    </row>
    <row r="137">
      <c r="D137" s="1" t="s">
        <v>29</v>
      </c>
      <c r="E137" s="2">
        <f>Sum(E126:E135)</f>
        <v>13274</v>
      </c>
      <c r="H137" s="2">
        <f>Sum(H126:H135)</f>
        <v>10824.18</v>
      </c>
    </row>
    <row r="138">
      <c r="D138" s="1" t="s">
        <v>17</v>
      </c>
      <c r="E138" s="2">
        <f>E137/$B$2</f>
        <v>0.103703125</v>
      </c>
    </row>
    <row r="139">
      <c r="D139" s="1" t="s">
        <v>18</v>
      </c>
      <c r="E139" s="2">
        <f>H137/E137</f>
        <v>0.8154422179</v>
      </c>
    </row>
    <row r="140">
      <c r="D140" s="1" t="s">
        <v>20</v>
      </c>
      <c r="E140" s="2">
        <f>H137/$B$2</f>
        <v>0.08456390625</v>
      </c>
    </row>
    <row r="141">
      <c r="D141" s="1" t="s">
        <v>21</v>
      </c>
      <c r="E141" s="2">
        <f>(E137-H137)/$B$2</f>
        <v>0.01913921875</v>
      </c>
    </row>
    <row r="155">
      <c r="C155" s="1" t="s">
        <v>6</v>
      </c>
      <c r="E155" s="1">
        <v>5002.0</v>
      </c>
    </row>
    <row r="156">
      <c r="C156" s="1"/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1">
        <v>9423.0</v>
      </c>
      <c r="F157" s="1">
        <v>1.0</v>
      </c>
      <c r="G157" s="1">
        <v>0.95</v>
      </c>
      <c r="H157" s="2">
        <f t="shared" ref="H157:H166" si="28">E157*F157*G157</f>
        <v>8951.85</v>
      </c>
      <c r="I157" s="2">
        <f t="shared" ref="I157:I166" si="29">H157/$E$168</f>
        <v>0.6901966076</v>
      </c>
      <c r="J157" s="2">
        <f t="shared" ref="J157:J166" si="30">I157*$E$169</f>
        <v>0.06993632813</v>
      </c>
    </row>
    <row r="158">
      <c r="C158" s="1">
        <v>1.0</v>
      </c>
      <c r="E158" s="1">
        <v>985.0</v>
      </c>
      <c r="F158" s="1">
        <v>1.0</v>
      </c>
      <c r="G158" s="1">
        <v>0.69</v>
      </c>
      <c r="H158" s="2">
        <f t="shared" si="28"/>
        <v>679.65</v>
      </c>
      <c r="I158" s="2">
        <f t="shared" si="29"/>
        <v>0.05240169622</v>
      </c>
      <c r="J158" s="2">
        <f t="shared" si="30"/>
        <v>0.005309765625</v>
      </c>
    </row>
    <row r="159">
      <c r="C159" s="1">
        <v>2.0</v>
      </c>
      <c r="E159" s="1">
        <v>612.0</v>
      </c>
      <c r="F159" s="1">
        <v>1.0</v>
      </c>
      <c r="G159" s="1">
        <v>0.46</v>
      </c>
      <c r="H159" s="2">
        <f t="shared" si="28"/>
        <v>281.52</v>
      </c>
      <c r="I159" s="2">
        <f t="shared" si="29"/>
        <v>0.02170547417</v>
      </c>
      <c r="J159" s="2">
        <f t="shared" si="30"/>
        <v>0.002199375</v>
      </c>
    </row>
    <row r="160">
      <c r="C160" s="1">
        <v>3.0</v>
      </c>
      <c r="E160" s="1">
        <v>299.0</v>
      </c>
      <c r="F160" s="1">
        <v>0.0</v>
      </c>
      <c r="G160" s="1">
        <v>0.0</v>
      </c>
      <c r="H160" s="2">
        <f t="shared" si="28"/>
        <v>0</v>
      </c>
      <c r="I160" s="2">
        <f t="shared" si="29"/>
        <v>0</v>
      </c>
      <c r="J160" s="2">
        <f t="shared" si="30"/>
        <v>0</v>
      </c>
    </row>
    <row r="161">
      <c r="C161" s="1">
        <v>4.0</v>
      </c>
      <c r="E161" s="1">
        <v>23.0</v>
      </c>
      <c r="F161" s="1">
        <v>0.0</v>
      </c>
      <c r="G161" s="1">
        <v>0.0</v>
      </c>
      <c r="H161" s="2">
        <f t="shared" si="28"/>
        <v>0</v>
      </c>
      <c r="I161" s="2">
        <f t="shared" si="29"/>
        <v>0</v>
      </c>
      <c r="J161" s="2">
        <f t="shared" si="30"/>
        <v>0</v>
      </c>
    </row>
    <row r="162">
      <c r="C162" s="1">
        <v>5.0</v>
      </c>
      <c r="E162" s="1">
        <v>1023.0</v>
      </c>
      <c r="F162" s="1">
        <v>0.0</v>
      </c>
      <c r="G162" s="1">
        <v>0.0</v>
      </c>
      <c r="H162" s="2">
        <f t="shared" si="28"/>
        <v>0</v>
      </c>
      <c r="I162" s="2">
        <f t="shared" si="29"/>
        <v>0</v>
      </c>
      <c r="J162" s="2">
        <f t="shared" si="30"/>
        <v>0</v>
      </c>
    </row>
    <row r="163">
      <c r="C163" s="1">
        <v>6.0</v>
      </c>
      <c r="E163" s="1">
        <v>175.0</v>
      </c>
      <c r="F163" s="1">
        <v>0.0</v>
      </c>
      <c r="G163" s="1">
        <v>0.0</v>
      </c>
      <c r="H163" s="2">
        <f t="shared" si="28"/>
        <v>0</v>
      </c>
      <c r="I163" s="2">
        <f t="shared" si="29"/>
        <v>0</v>
      </c>
      <c r="J163" s="2">
        <f t="shared" si="30"/>
        <v>0</v>
      </c>
    </row>
    <row r="164">
      <c r="C164" s="1">
        <v>7.0</v>
      </c>
      <c r="E164" s="1">
        <v>26.0</v>
      </c>
      <c r="F164" s="1">
        <v>0.0</v>
      </c>
      <c r="G164" s="1">
        <v>0.0</v>
      </c>
      <c r="H164" s="2">
        <f t="shared" si="28"/>
        <v>0</v>
      </c>
      <c r="I164" s="2">
        <f t="shared" si="29"/>
        <v>0</v>
      </c>
      <c r="J164" s="2">
        <f t="shared" si="30"/>
        <v>0</v>
      </c>
    </row>
    <row r="165">
      <c r="C165" s="1">
        <v>8.0</v>
      </c>
      <c r="E165" s="1">
        <v>354.0</v>
      </c>
      <c r="F165" s="1">
        <v>0.0</v>
      </c>
      <c r="G165" s="1">
        <v>0.0</v>
      </c>
      <c r="H165" s="2">
        <f t="shared" si="28"/>
        <v>0</v>
      </c>
      <c r="I165" s="2">
        <f t="shared" si="29"/>
        <v>0</v>
      </c>
      <c r="J165" s="2">
        <f t="shared" si="30"/>
        <v>0</v>
      </c>
    </row>
    <row r="166">
      <c r="C166" s="1">
        <v>9.0</v>
      </c>
      <c r="E166" s="1">
        <v>50.0</v>
      </c>
      <c r="F166" s="1">
        <v>0.0</v>
      </c>
      <c r="G166" s="1">
        <v>0.0</v>
      </c>
      <c r="H166" s="2">
        <f t="shared" si="28"/>
        <v>0</v>
      </c>
      <c r="I166" s="2">
        <f t="shared" si="29"/>
        <v>0</v>
      </c>
      <c r="J166" s="2">
        <f t="shared" si="30"/>
        <v>0</v>
      </c>
    </row>
    <row r="167">
      <c r="C167" s="1" t="s">
        <v>28</v>
      </c>
      <c r="I167" s="2">
        <f>(E168-H168)/E168</f>
        <v>0.2356962221</v>
      </c>
    </row>
    <row r="168">
      <c r="D168" s="1" t="s">
        <v>29</v>
      </c>
      <c r="E168" s="2">
        <f>Sum(E157:E166)</f>
        <v>12970</v>
      </c>
      <c r="H168" s="2">
        <f>Sum(H157:H166)</f>
        <v>9913.02</v>
      </c>
    </row>
    <row r="169">
      <c r="D169" s="1" t="s">
        <v>17</v>
      </c>
      <c r="E169" s="2">
        <f>E168/$B$2</f>
        <v>0.101328125</v>
      </c>
    </row>
    <row r="170">
      <c r="D170" s="1" t="s">
        <v>18</v>
      </c>
      <c r="E170" s="2">
        <f>H168/E168</f>
        <v>0.7643037779</v>
      </c>
    </row>
    <row r="171">
      <c r="D171" s="1" t="s">
        <v>20</v>
      </c>
      <c r="E171" s="2">
        <f>H168/$B$2</f>
        <v>0.07744546875</v>
      </c>
    </row>
    <row r="172">
      <c r="D172" s="1" t="s">
        <v>21</v>
      </c>
      <c r="E172" s="2">
        <f>(E168-H168)/$B$2</f>
        <v>0.02388265625</v>
      </c>
    </row>
    <row r="186">
      <c r="C186" s="5" t="s">
        <v>6</v>
      </c>
      <c r="E186" s="1">
        <v>5272.0</v>
      </c>
    </row>
    <row r="187">
      <c r="C187" s="1"/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1">
        <v>8038.0</v>
      </c>
      <c r="F188" s="1">
        <v>1.0</v>
      </c>
      <c r="G188" s="1">
        <v>0.92</v>
      </c>
      <c r="H188" s="2">
        <f t="shared" ref="H188:H197" si="31">E188*F188*G188</f>
        <v>7394.96</v>
      </c>
      <c r="I188" s="2">
        <f t="shared" ref="I188:I197" si="32">H188/$E$199</f>
        <v>0.5813647799</v>
      </c>
      <c r="J188" s="2">
        <f t="shared" ref="J188:J197" si="33">I188*$E$200</f>
        <v>0.057773125</v>
      </c>
    </row>
    <row r="189">
      <c r="C189" s="1">
        <v>1.0</v>
      </c>
      <c r="E189" s="1">
        <v>859.0</v>
      </c>
      <c r="F189" s="1">
        <v>1.0</v>
      </c>
      <c r="G189" s="1">
        <v>0.6</v>
      </c>
      <c r="H189" s="2">
        <f t="shared" si="31"/>
        <v>515.4</v>
      </c>
      <c r="I189" s="2">
        <f t="shared" si="32"/>
        <v>0.04051886792</v>
      </c>
      <c r="J189" s="2">
        <f t="shared" si="33"/>
        <v>0.0040265625</v>
      </c>
    </row>
    <row r="190">
      <c r="C190" s="1">
        <v>2.0</v>
      </c>
      <c r="E190" s="1">
        <v>1843.0</v>
      </c>
      <c r="F190" s="1">
        <v>1.0</v>
      </c>
      <c r="G190" s="1">
        <v>0.67</v>
      </c>
      <c r="H190" s="2">
        <f t="shared" si="31"/>
        <v>1234.81</v>
      </c>
      <c r="I190" s="2">
        <f t="shared" si="32"/>
        <v>0.09707625786</v>
      </c>
      <c r="J190" s="2">
        <f t="shared" si="33"/>
        <v>0.009646953125</v>
      </c>
    </row>
    <row r="191">
      <c r="C191" s="1">
        <v>3.0</v>
      </c>
      <c r="E191" s="1">
        <v>269.0</v>
      </c>
      <c r="F191" s="1">
        <v>0.0</v>
      </c>
      <c r="G191" s="1">
        <v>0.0</v>
      </c>
      <c r="H191" s="2">
        <f t="shared" si="31"/>
        <v>0</v>
      </c>
      <c r="I191" s="2">
        <f t="shared" si="32"/>
        <v>0</v>
      </c>
      <c r="J191" s="2">
        <f t="shared" si="33"/>
        <v>0</v>
      </c>
    </row>
    <row r="192">
      <c r="C192" s="1">
        <v>4.0</v>
      </c>
      <c r="E192" s="1">
        <v>29.0</v>
      </c>
      <c r="F192" s="1">
        <v>0.0</v>
      </c>
      <c r="G192" s="1">
        <v>0.0</v>
      </c>
      <c r="H192" s="2">
        <f t="shared" si="31"/>
        <v>0</v>
      </c>
      <c r="I192" s="2">
        <f t="shared" si="32"/>
        <v>0</v>
      </c>
      <c r="J192" s="2">
        <f t="shared" si="33"/>
        <v>0</v>
      </c>
    </row>
    <row r="193">
      <c r="C193" s="1">
        <v>5.0</v>
      </c>
      <c r="E193" s="1">
        <v>1003.0</v>
      </c>
      <c r="F193" s="1">
        <v>0.0</v>
      </c>
      <c r="G193" s="1">
        <v>0.0</v>
      </c>
      <c r="H193" s="2">
        <f t="shared" si="31"/>
        <v>0</v>
      </c>
      <c r="I193" s="2">
        <f t="shared" si="32"/>
        <v>0</v>
      </c>
      <c r="J193" s="2">
        <f t="shared" si="33"/>
        <v>0</v>
      </c>
    </row>
    <row r="194">
      <c r="C194" s="1">
        <v>6.0</v>
      </c>
      <c r="E194" s="1">
        <v>188.0</v>
      </c>
      <c r="F194" s="1">
        <v>0.0</v>
      </c>
      <c r="G194" s="1">
        <v>0.0</v>
      </c>
      <c r="H194" s="2">
        <f t="shared" si="31"/>
        <v>0</v>
      </c>
      <c r="I194" s="2">
        <f t="shared" si="32"/>
        <v>0</v>
      </c>
      <c r="J194" s="2">
        <f t="shared" si="33"/>
        <v>0</v>
      </c>
    </row>
    <row r="195">
      <c r="C195" s="1">
        <v>7.0</v>
      </c>
      <c r="E195" s="1">
        <v>28.0</v>
      </c>
      <c r="F195" s="1">
        <v>0.0</v>
      </c>
      <c r="G195" s="1">
        <v>0.0</v>
      </c>
      <c r="H195" s="2">
        <f t="shared" si="31"/>
        <v>0</v>
      </c>
      <c r="I195" s="2">
        <f t="shared" si="32"/>
        <v>0</v>
      </c>
      <c r="J195" s="2">
        <f t="shared" si="33"/>
        <v>0</v>
      </c>
    </row>
    <row r="196">
      <c r="C196" s="1">
        <v>8.0</v>
      </c>
      <c r="E196" s="1">
        <v>420.0</v>
      </c>
      <c r="F196" s="1">
        <v>0.0</v>
      </c>
      <c r="G196" s="1">
        <v>0.0</v>
      </c>
      <c r="H196" s="2">
        <f t="shared" si="31"/>
        <v>0</v>
      </c>
      <c r="I196" s="2">
        <f t="shared" si="32"/>
        <v>0</v>
      </c>
      <c r="J196" s="2">
        <f t="shared" si="33"/>
        <v>0</v>
      </c>
    </row>
    <row r="197">
      <c r="C197" s="1">
        <v>9.0</v>
      </c>
      <c r="E197" s="1">
        <v>43.0</v>
      </c>
      <c r="F197" s="1">
        <v>0.0</v>
      </c>
      <c r="G197" s="1">
        <v>0.0</v>
      </c>
      <c r="H197" s="2">
        <f t="shared" si="31"/>
        <v>0</v>
      </c>
      <c r="I197" s="2">
        <f t="shared" si="32"/>
        <v>0</v>
      </c>
      <c r="J197" s="2">
        <f t="shared" si="33"/>
        <v>0</v>
      </c>
    </row>
    <row r="198">
      <c r="C198" s="1" t="s">
        <v>28</v>
      </c>
      <c r="I198" s="2">
        <f>(E199-H199)/E199</f>
        <v>0.2810400943</v>
      </c>
    </row>
    <row r="199">
      <c r="D199" s="1" t="s">
        <v>29</v>
      </c>
      <c r="E199" s="2">
        <f>Sum(E188:E197)</f>
        <v>12720</v>
      </c>
      <c r="H199" s="2">
        <f>Sum(H188:H197)</f>
        <v>9145.17</v>
      </c>
    </row>
    <row r="200">
      <c r="D200" s="1" t="s">
        <v>17</v>
      </c>
      <c r="E200" s="2">
        <f>E199/$B$2</f>
        <v>0.099375</v>
      </c>
    </row>
    <row r="201">
      <c r="D201" s="1" t="s">
        <v>18</v>
      </c>
      <c r="E201" s="2">
        <f>H199/E199</f>
        <v>0.7189599057</v>
      </c>
    </row>
    <row r="202">
      <c r="D202" s="1" t="s">
        <v>20</v>
      </c>
      <c r="E202" s="2">
        <f>H199/$B$2</f>
        <v>0.07144664063</v>
      </c>
    </row>
    <row r="203">
      <c r="D203" s="1" t="s">
        <v>21</v>
      </c>
      <c r="E203" s="2">
        <f>(E199-H199)/$B$2</f>
        <v>0.02792835938</v>
      </c>
    </row>
    <row r="217">
      <c r="C217" s="1" t="s">
        <v>6</v>
      </c>
      <c r="E217" s="1">
        <v>5630.0</v>
      </c>
    </row>
    <row r="218">
      <c r="C218" s="1"/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1">
        <v>6334.0</v>
      </c>
      <c r="F219" s="1">
        <v>1.0</v>
      </c>
      <c r="G219" s="1">
        <v>0.89</v>
      </c>
      <c r="H219" s="2">
        <f t="shared" ref="H219:H228" si="34">E219*F219*G219</f>
        <v>5637.26</v>
      </c>
      <c r="I219" s="2">
        <f t="shared" ref="I219:I228" si="35">H219/$E$230</f>
        <v>0.4416530868</v>
      </c>
      <c r="J219" s="2">
        <f t="shared" ref="J219:J228" si="36">I219*$E$231</f>
        <v>0.04404109375</v>
      </c>
    </row>
    <row r="220">
      <c r="C220" s="1">
        <v>1.0</v>
      </c>
      <c r="E220" s="1">
        <v>820.0</v>
      </c>
      <c r="F220" s="1">
        <v>1.0</v>
      </c>
      <c r="G220" s="1">
        <v>0.57</v>
      </c>
      <c r="H220" s="2">
        <f t="shared" si="34"/>
        <v>467.4</v>
      </c>
      <c r="I220" s="2">
        <f t="shared" si="35"/>
        <v>0.03661861485</v>
      </c>
      <c r="J220" s="2">
        <f t="shared" si="36"/>
        <v>0.0036515625</v>
      </c>
    </row>
    <row r="221">
      <c r="C221" s="1">
        <v>2.0</v>
      </c>
      <c r="E221" s="1">
        <v>3674.0</v>
      </c>
      <c r="F221" s="1">
        <v>1.0</v>
      </c>
      <c r="G221" s="1">
        <v>0.77</v>
      </c>
      <c r="H221" s="2">
        <f t="shared" si="34"/>
        <v>2828.98</v>
      </c>
      <c r="I221" s="2">
        <f t="shared" si="35"/>
        <v>0.2216374177</v>
      </c>
      <c r="J221" s="2">
        <f t="shared" si="36"/>
        <v>0.02210140625</v>
      </c>
    </row>
    <row r="222">
      <c r="C222" s="1">
        <v>3.0</v>
      </c>
      <c r="E222" s="1">
        <v>338.0</v>
      </c>
      <c r="F222" s="1">
        <v>0.0</v>
      </c>
      <c r="G222" s="1">
        <v>0.0</v>
      </c>
      <c r="H222" s="2">
        <f t="shared" si="34"/>
        <v>0</v>
      </c>
      <c r="I222" s="2">
        <f t="shared" si="35"/>
        <v>0</v>
      </c>
      <c r="J222" s="2">
        <f t="shared" si="36"/>
        <v>0</v>
      </c>
    </row>
    <row r="223">
      <c r="C223" s="1">
        <v>4.0</v>
      </c>
      <c r="E223" s="1">
        <v>42.0</v>
      </c>
      <c r="F223" s="1">
        <v>0.0</v>
      </c>
      <c r="G223" s="1">
        <v>0.0</v>
      </c>
      <c r="H223" s="2">
        <f t="shared" si="34"/>
        <v>0</v>
      </c>
      <c r="I223" s="2">
        <f t="shared" si="35"/>
        <v>0</v>
      </c>
      <c r="J223" s="2">
        <f t="shared" si="36"/>
        <v>0</v>
      </c>
    </row>
    <row r="224">
      <c r="C224" s="1">
        <v>5.0</v>
      </c>
      <c r="E224" s="1">
        <v>797.0</v>
      </c>
      <c r="F224" s="1">
        <v>0.0</v>
      </c>
      <c r="G224" s="1">
        <v>0.0</v>
      </c>
      <c r="H224" s="2">
        <f t="shared" si="34"/>
        <v>0</v>
      </c>
      <c r="I224" s="2">
        <f t="shared" si="35"/>
        <v>0</v>
      </c>
      <c r="J224" s="2">
        <f t="shared" si="36"/>
        <v>0</v>
      </c>
    </row>
    <row r="225">
      <c r="C225" s="1">
        <v>6.0</v>
      </c>
      <c r="E225" s="1">
        <v>240.0</v>
      </c>
      <c r="F225" s="1">
        <v>0.0</v>
      </c>
      <c r="G225" s="1">
        <v>0.0</v>
      </c>
      <c r="H225" s="2">
        <f t="shared" si="34"/>
        <v>0</v>
      </c>
      <c r="I225" s="2">
        <f t="shared" si="35"/>
        <v>0</v>
      </c>
      <c r="J225" s="2">
        <f t="shared" si="36"/>
        <v>0</v>
      </c>
    </row>
    <row r="226">
      <c r="C226" s="1">
        <v>7.0</v>
      </c>
      <c r="E226" s="1">
        <v>22.0</v>
      </c>
      <c r="F226" s="1">
        <v>0.0</v>
      </c>
      <c r="G226" s="1">
        <v>0.0</v>
      </c>
      <c r="H226" s="2">
        <f t="shared" si="34"/>
        <v>0</v>
      </c>
      <c r="I226" s="2">
        <f t="shared" si="35"/>
        <v>0</v>
      </c>
      <c r="J226" s="2">
        <f t="shared" si="36"/>
        <v>0</v>
      </c>
    </row>
    <row r="227">
      <c r="C227" s="1">
        <v>8.0</v>
      </c>
      <c r="E227" s="1">
        <v>472.0</v>
      </c>
      <c r="F227" s="1">
        <v>0.0</v>
      </c>
      <c r="G227" s="1">
        <v>0.0</v>
      </c>
      <c r="H227" s="2">
        <f t="shared" si="34"/>
        <v>0</v>
      </c>
      <c r="I227" s="2">
        <f t="shared" si="35"/>
        <v>0</v>
      </c>
      <c r="J227" s="2">
        <f t="shared" si="36"/>
        <v>0</v>
      </c>
    </row>
    <row r="228">
      <c r="C228" s="1">
        <v>9.0</v>
      </c>
      <c r="E228" s="1">
        <v>25.0</v>
      </c>
      <c r="F228" s="1">
        <v>0.0</v>
      </c>
      <c r="G228" s="1">
        <v>0.0</v>
      </c>
      <c r="H228" s="2">
        <f t="shared" si="34"/>
        <v>0</v>
      </c>
      <c r="I228" s="2">
        <f t="shared" si="35"/>
        <v>0</v>
      </c>
      <c r="J228" s="2">
        <f t="shared" si="36"/>
        <v>0</v>
      </c>
    </row>
    <row r="229">
      <c r="C229" s="1" t="s">
        <v>28</v>
      </c>
      <c r="I229" s="2">
        <f>(E230-H230)/E230</f>
        <v>0.3000908806</v>
      </c>
    </row>
    <row r="230">
      <c r="D230" s="1" t="s">
        <v>29</v>
      </c>
      <c r="E230" s="2">
        <f>Sum(E219:E228)</f>
        <v>12764</v>
      </c>
      <c r="H230" s="2">
        <f>Sum(H219:H228)</f>
        <v>8933.64</v>
      </c>
    </row>
    <row r="231">
      <c r="D231" s="1" t="s">
        <v>17</v>
      </c>
      <c r="E231" s="2">
        <f>E230/$B$2</f>
        <v>0.09971875</v>
      </c>
    </row>
    <row r="232">
      <c r="D232" s="1" t="s">
        <v>18</v>
      </c>
      <c r="E232" s="2">
        <f>H230/E230</f>
        <v>0.6999091194</v>
      </c>
    </row>
    <row r="233">
      <c r="D233" s="1" t="s">
        <v>20</v>
      </c>
      <c r="E233" s="2">
        <f>H230/$B$2</f>
        <v>0.0697940625</v>
      </c>
    </row>
    <row r="234">
      <c r="D234" s="1" t="s">
        <v>21</v>
      </c>
      <c r="E234" s="2">
        <f>(E230-H230)/$B$2</f>
        <v>0.0299246875</v>
      </c>
    </row>
    <row r="248">
      <c r="C248" s="5" t="s">
        <v>6</v>
      </c>
      <c r="D248" s="6"/>
      <c r="E248" s="5">
        <v>6222.0</v>
      </c>
    </row>
    <row r="249">
      <c r="C249" s="1"/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1">
        <v>4695.0</v>
      </c>
      <c r="F250" s="1">
        <v>1.0</v>
      </c>
      <c r="G250" s="1">
        <v>0.84</v>
      </c>
      <c r="H250" s="2">
        <f t="shared" ref="H250:H259" si="37">E250*F250*G250</f>
        <v>3943.8</v>
      </c>
      <c r="I250" s="2">
        <f t="shared" ref="I250:I259" si="38">H250/$E$261</f>
        <v>0.318228032</v>
      </c>
      <c r="J250" s="2">
        <f t="shared" ref="J250:J259" si="39">I250*$E$262</f>
        <v>0.0308109375</v>
      </c>
    </row>
    <row r="251">
      <c r="C251" s="1">
        <v>1.0</v>
      </c>
      <c r="E251" s="1">
        <v>650.0</v>
      </c>
      <c r="F251" s="1">
        <v>1.0</v>
      </c>
      <c r="G251" s="1">
        <v>0.52</v>
      </c>
      <c r="H251" s="2">
        <f t="shared" si="37"/>
        <v>338</v>
      </c>
      <c r="I251" s="2">
        <f t="shared" si="38"/>
        <v>0.02727346082</v>
      </c>
      <c r="J251" s="2">
        <f t="shared" si="39"/>
        <v>0.002640625</v>
      </c>
    </row>
    <row r="252">
      <c r="C252" s="1">
        <v>2.0</v>
      </c>
      <c r="E252" s="1">
        <v>5404.0</v>
      </c>
      <c r="F252" s="1">
        <v>1.0</v>
      </c>
      <c r="G252" s="1">
        <v>0.81</v>
      </c>
      <c r="H252" s="2">
        <f t="shared" si="37"/>
        <v>4377.24</v>
      </c>
      <c r="I252" s="2">
        <f t="shared" si="38"/>
        <v>0.3532026144</v>
      </c>
      <c r="J252" s="2">
        <f t="shared" si="39"/>
        <v>0.0341971875</v>
      </c>
    </row>
    <row r="253">
      <c r="C253" s="1">
        <v>3.0</v>
      </c>
      <c r="E253" s="1">
        <v>321.0</v>
      </c>
      <c r="F253" s="1">
        <v>0.0</v>
      </c>
      <c r="G253" s="1">
        <v>0.0</v>
      </c>
      <c r="H253" s="2">
        <f t="shared" si="37"/>
        <v>0</v>
      </c>
      <c r="I253" s="2">
        <f t="shared" si="38"/>
        <v>0</v>
      </c>
      <c r="J253" s="2">
        <f t="shared" si="39"/>
        <v>0</v>
      </c>
    </row>
    <row r="254">
      <c r="C254" s="1">
        <v>4.0</v>
      </c>
      <c r="E254" s="1">
        <v>63.0</v>
      </c>
      <c r="F254" s="1">
        <v>0.0</v>
      </c>
      <c r="G254" s="1">
        <v>0.0</v>
      </c>
      <c r="H254" s="2">
        <f t="shared" si="37"/>
        <v>0</v>
      </c>
      <c r="I254" s="2">
        <f t="shared" si="38"/>
        <v>0</v>
      </c>
      <c r="J254" s="2">
        <f t="shared" si="39"/>
        <v>0</v>
      </c>
    </row>
    <row r="255">
      <c r="C255" s="1">
        <v>5.0</v>
      </c>
      <c r="E255" s="1">
        <v>589.0</v>
      </c>
      <c r="F255" s="1">
        <v>0.0</v>
      </c>
      <c r="G255" s="1">
        <v>0.0</v>
      </c>
      <c r="H255" s="2">
        <f t="shared" si="37"/>
        <v>0</v>
      </c>
      <c r="I255" s="2">
        <f t="shared" si="38"/>
        <v>0</v>
      </c>
      <c r="J255" s="2">
        <f t="shared" si="39"/>
        <v>0</v>
      </c>
    </row>
    <row r="256">
      <c r="C256" s="1">
        <v>6.0</v>
      </c>
      <c r="E256" s="1">
        <v>230.0</v>
      </c>
      <c r="F256" s="1">
        <v>0.0</v>
      </c>
      <c r="G256" s="1">
        <v>0.0</v>
      </c>
      <c r="H256" s="2">
        <f t="shared" si="37"/>
        <v>0</v>
      </c>
      <c r="I256" s="2">
        <f t="shared" si="38"/>
        <v>0</v>
      </c>
      <c r="J256" s="2">
        <f t="shared" si="39"/>
        <v>0</v>
      </c>
    </row>
    <row r="257">
      <c r="C257" s="1">
        <v>7.0</v>
      </c>
      <c r="E257" s="1">
        <v>31.0</v>
      </c>
      <c r="F257" s="1">
        <v>0.0</v>
      </c>
      <c r="G257" s="1">
        <v>0.0</v>
      </c>
      <c r="H257" s="2">
        <f t="shared" si="37"/>
        <v>0</v>
      </c>
      <c r="I257" s="2">
        <f t="shared" si="38"/>
        <v>0</v>
      </c>
      <c r="J257" s="2">
        <f t="shared" si="39"/>
        <v>0</v>
      </c>
    </row>
    <row r="258">
      <c r="C258" s="1">
        <v>8.0</v>
      </c>
      <c r="E258" s="1">
        <v>398.0</v>
      </c>
      <c r="F258" s="1">
        <v>0.0</v>
      </c>
      <c r="G258" s="1">
        <v>0.0</v>
      </c>
      <c r="H258" s="2">
        <f t="shared" si="37"/>
        <v>0</v>
      </c>
      <c r="I258" s="2">
        <f t="shared" si="38"/>
        <v>0</v>
      </c>
      <c r="J258" s="2">
        <f t="shared" si="39"/>
        <v>0</v>
      </c>
    </row>
    <row r="259">
      <c r="C259" s="1">
        <v>9.0</v>
      </c>
      <c r="E259" s="1">
        <v>12.0</v>
      </c>
      <c r="F259" s="1">
        <v>0.0</v>
      </c>
      <c r="G259" s="1">
        <v>0.0</v>
      </c>
      <c r="H259" s="2">
        <f t="shared" si="37"/>
        <v>0</v>
      </c>
      <c r="I259" s="2">
        <f t="shared" si="38"/>
        <v>0</v>
      </c>
      <c r="J259" s="2">
        <f t="shared" si="39"/>
        <v>0</v>
      </c>
    </row>
    <row r="260">
      <c r="C260" s="1" t="s">
        <v>28</v>
      </c>
      <c r="I260" s="2">
        <f>(E261-H261)/E261</f>
        <v>0.3012958928</v>
      </c>
    </row>
    <row r="261">
      <c r="D261" s="1" t="s">
        <v>29</v>
      </c>
      <c r="E261" s="2">
        <f>Sum(E250:E259)</f>
        <v>12393</v>
      </c>
      <c r="H261" s="2">
        <f>Sum(H250:H259)</f>
        <v>8659.04</v>
      </c>
    </row>
    <row r="262">
      <c r="D262" s="1" t="s">
        <v>17</v>
      </c>
      <c r="E262" s="2">
        <f>E261/$B$2</f>
        <v>0.0968203125</v>
      </c>
    </row>
    <row r="263">
      <c r="D263" s="1" t="s">
        <v>18</v>
      </c>
      <c r="E263" s="2">
        <f>H261/E261</f>
        <v>0.6987041072</v>
      </c>
    </row>
    <row r="264">
      <c r="D264" s="1" t="s">
        <v>20</v>
      </c>
      <c r="E264" s="2">
        <f>H261/$B$2</f>
        <v>0.06764875</v>
      </c>
    </row>
    <row r="265">
      <c r="D265" s="1" t="s">
        <v>21</v>
      </c>
      <c r="E265" s="2">
        <f>(E261-H261)/$B$2</f>
        <v>0.0291715625</v>
      </c>
    </row>
  </sheetData>
  <mergeCells count="1">
    <mergeCell ref="M4:V4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33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0.2233203125</v>
      </c>
      <c r="Q7" s="2">
        <f>E46</f>
        <v>0.9554010845</v>
      </c>
      <c r="R7" s="2">
        <f>I43</f>
        <v>0.04459891552</v>
      </c>
      <c r="S7" s="2">
        <f>E47</f>
        <v>0.2133604688</v>
      </c>
      <c r="T7" s="2">
        <f>E48</f>
        <v>0.00995984375</v>
      </c>
      <c r="U7" s="2" t="str">
        <f>G33</f>
        <v>0.99</v>
      </c>
      <c r="V7" s="2">
        <f t="shared" ref="V7:W7" si="8">I33</f>
        <v>0.9554010845</v>
      </c>
      <c r="W7" s="2">
        <f t="shared" si="8"/>
        <v>0.2133604688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0.2332421875</v>
      </c>
      <c r="Q8" s="2">
        <f>E77</f>
        <v>0.9238030481</v>
      </c>
      <c r="R8" s="2">
        <f>I74</f>
        <v>0.07619695193</v>
      </c>
      <c r="S8" s="2">
        <f>E78</f>
        <v>0.2154698438</v>
      </c>
      <c r="T8" s="2">
        <f>E79</f>
        <v>0.01777234375</v>
      </c>
      <c r="U8" s="2" t="str">
        <f>G64</f>
        <v>0.98</v>
      </c>
      <c r="V8" s="2">
        <f t="shared" ref="V8:W8" si="10">I64</f>
        <v>0.9238030481</v>
      </c>
      <c r="W8" s="2">
        <f t="shared" si="10"/>
        <v>0.2154698438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0.1594375</v>
      </c>
      <c r="Q9" s="2">
        <f>E108</f>
        <v>0.9035848687</v>
      </c>
      <c r="R9" s="2">
        <f>I105</f>
        <v>0.09641513132</v>
      </c>
      <c r="S9" s="2">
        <f>E109</f>
        <v>0.1440653125</v>
      </c>
      <c r="T9" s="2">
        <f>E110</f>
        <v>0.0153721875</v>
      </c>
      <c r="U9" s="2">
        <f>G95</f>
        <v>0.97</v>
      </c>
      <c r="V9" s="2">
        <f t="shared" ref="V9:W9" si="11">I95</f>
        <v>0.9032673461</v>
      </c>
      <c r="W9" s="2">
        <f t="shared" si="11"/>
        <v>0.1440146875</v>
      </c>
      <c r="X9" s="2">
        <f>G96</f>
        <v>0.04</v>
      </c>
      <c r="Y9" s="2">
        <f t="shared" ref="Y9:Z9" si="12">I96</f>
        <v>0.0003175225402</v>
      </c>
      <c r="Z9" s="2">
        <f t="shared" si="12"/>
        <v>0.000050625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0.103703125</v>
      </c>
      <c r="Q10" s="2">
        <f>E139</f>
        <v>0.8154422179</v>
      </c>
      <c r="R10" s="2">
        <f>I136</f>
        <v>0.1845577821</v>
      </c>
      <c r="S10" s="2">
        <f>E140</f>
        <v>0.08456390625</v>
      </c>
      <c r="T10" s="2">
        <f>E141</f>
        <v>0.01913921875</v>
      </c>
      <c r="U10" s="2" t="str">
        <f>G126</f>
        <v>0.96</v>
      </c>
      <c r="V10" s="2">
        <f t="shared" ref="V10:W10" si="13">I126</f>
        <v>0.788958867</v>
      </c>
      <c r="W10" s="2">
        <f t="shared" si="13"/>
        <v>0.0818175</v>
      </c>
      <c r="X10" s="2" t="str">
        <f>G127</f>
        <v>0.63</v>
      </c>
      <c r="Y10" s="2">
        <f t="shared" ref="Y10:Z10" si="14">I127</f>
        <v>0.02648335091</v>
      </c>
      <c r="Z10" s="2">
        <f t="shared" si="14"/>
        <v>0.00274640625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0.101328125</v>
      </c>
      <c r="Q11" s="2">
        <f>E170</f>
        <v>0.7643037779</v>
      </c>
      <c r="R11" s="2">
        <f>I167</f>
        <v>0.2356962221</v>
      </c>
      <c r="S11" s="2">
        <f>E171</f>
        <v>0.07744546875</v>
      </c>
      <c r="T11" s="2">
        <f>E172</f>
        <v>0.02388265625</v>
      </c>
      <c r="U11" s="2" t="str">
        <f>G157</f>
        <v>0.95</v>
      </c>
      <c r="V11" s="2">
        <f t="shared" ref="V11:W11" si="15">I157</f>
        <v>0.6901966076</v>
      </c>
      <c r="W11" s="2">
        <f t="shared" si="15"/>
        <v>0.06993632813</v>
      </c>
      <c r="X11" s="2" t="str">
        <f>G158</f>
        <v>0.69</v>
      </c>
      <c r="Y11" s="2">
        <f t="shared" ref="Y11:Z11" si="16">I158</f>
        <v>0.05240169622</v>
      </c>
      <c r="Z11" s="2">
        <f t="shared" si="16"/>
        <v>0.005309765625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0.099375</v>
      </c>
      <c r="Q12" s="2">
        <f>E201</f>
        <v>0.7189599057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0.09971875</v>
      </c>
      <c r="Q13" s="2">
        <f>E232</f>
        <v>0.6999091194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0.0968203125</v>
      </c>
      <c r="Q14" s="2">
        <f>E263</f>
        <v>0.6987041072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>
        <f t="shared" ref="E33:E42" si="17">INDIRECT(CONCATENATE("'ccc",$D$31,"'!",$B$1,C33+2))</f>
        <v>27586</v>
      </c>
      <c r="F33" s="1">
        <v>1.0</v>
      </c>
      <c r="G33" s="4" t="str">
        <f t="shared" ref="G33:G42" si="18">INDIRECT(CONCATENATE("'ccc",$D$31,"s'!",$B$1,C33+2))</f>
        <v>0.99</v>
      </c>
      <c r="H33" s="2">
        <f t="shared" ref="H33:H42" si="19">E33*F33*G33</f>
        <v>27310.14</v>
      </c>
      <c r="I33" s="2">
        <f t="shared" ref="I33:I42" si="20">H33/$E$44</f>
        <v>0.9554010845</v>
      </c>
      <c r="J33" s="2">
        <f>I33*$E$45</f>
        <v>0.2133604688</v>
      </c>
    </row>
    <row r="34">
      <c r="C34" s="1">
        <v>1.0</v>
      </c>
      <c r="E34" s="4">
        <f t="shared" si="17"/>
        <v>6</v>
      </c>
      <c r="F34" s="1">
        <v>0.0</v>
      </c>
      <c r="G34" s="4" t="str">
        <f t="shared" si="18"/>
        <v>0.00</v>
      </c>
      <c r="H34" s="2">
        <f t="shared" si="19"/>
        <v>0</v>
      </c>
      <c r="I34" s="2">
        <f t="shared" si="20"/>
        <v>0</v>
      </c>
      <c r="J34" s="2">
        <f t="shared" ref="J34:J42" si="21">I34*E47</f>
        <v>0</v>
      </c>
    </row>
    <row r="35">
      <c r="C35" s="1">
        <v>2.0</v>
      </c>
      <c r="E35" s="4">
        <f t="shared" si="17"/>
        <v>196</v>
      </c>
      <c r="F35" s="1">
        <v>0.0</v>
      </c>
      <c r="G35" s="4" t="str">
        <f t="shared" si="18"/>
        <v>0.28</v>
      </c>
      <c r="H35" s="2">
        <f t="shared" si="19"/>
        <v>0</v>
      </c>
      <c r="I35" s="2">
        <f t="shared" si="20"/>
        <v>0</v>
      </c>
      <c r="J35" s="2">
        <f t="shared" si="21"/>
        <v>0</v>
      </c>
    </row>
    <row r="36">
      <c r="C36" s="1">
        <v>3.0</v>
      </c>
      <c r="E36" s="4">
        <f t="shared" si="17"/>
        <v>10</v>
      </c>
      <c r="F36" s="1">
        <v>0.0</v>
      </c>
      <c r="G36" s="4" t="str">
        <f t="shared" si="18"/>
        <v>0.00</v>
      </c>
      <c r="H36" s="2">
        <f t="shared" si="19"/>
        <v>0</v>
      </c>
      <c r="I36" s="2">
        <f t="shared" si="20"/>
        <v>0</v>
      </c>
      <c r="J36" s="2">
        <f t="shared" si="21"/>
        <v>0</v>
      </c>
    </row>
    <row r="37">
      <c r="C37" s="1">
        <v>4.0</v>
      </c>
      <c r="E37" s="4">
        <f t="shared" si="17"/>
        <v>0</v>
      </c>
      <c r="F37" s="1">
        <v>0.0</v>
      </c>
      <c r="G37" s="4" t="str">
        <f t="shared" si="18"/>
        <v>0</v>
      </c>
      <c r="H37" s="2">
        <f t="shared" si="19"/>
        <v>0</v>
      </c>
      <c r="I37" s="2">
        <f t="shared" si="20"/>
        <v>0</v>
      </c>
      <c r="J37" s="2">
        <f t="shared" si="21"/>
        <v>0</v>
      </c>
    </row>
    <row r="38">
      <c r="C38" s="1">
        <v>5.0</v>
      </c>
      <c r="E38" s="4">
        <f t="shared" si="17"/>
        <v>763</v>
      </c>
      <c r="F38" s="1">
        <v>0.0</v>
      </c>
      <c r="G38" s="4" t="str">
        <f t="shared" si="18"/>
        <v>0.55</v>
      </c>
      <c r="H38" s="2">
        <f t="shared" si="19"/>
        <v>0</v>
      </c>
      <c r="I38" s="2">
        <f t="shared" si="20"/>
        <v>0</v>
      </c>
      <c r="J38" s="2">
        <f t="shared" si="21"/>
        <v>0</v>
      </c>
    </row>
    <row r="39">
      <c r="C39" s="1">
        <v>6.0</v>
      </c>
      <c r="E39" s="4">
        <f t="shared" si="17"/>
        <v>0</v>
      </c>
      <c r="F39" s="1">
        <v>0.0</v>
      </c>
      <c r="G39" s="4" t="str">
        <f t="shared" si="18"/>
        <v/>
      </c>
      <c r="H39" s="2">
        <f t="shared" si="19"/>
        <v>0</v>
      </c>
      <c r="I39" s="2">
        <f t="shared" si="20"/>
        <v>0</v>
      </c>
      <c r="J39" s="2">
        <f t="shared" si="21"/>
        <v>0</v>
      </c>
    </row>
    <row r="40">
      <c r="C40" s="1">
        <v>7.0</v>
      </c>
      <c r="E40" s="4">
        <f t="shared" si="17"/>
        <v>9</v>
      </c>
      <c r="F40" s="1">
        <v>0.0</v>
      </c>
      <c r="G40" s="4" t="str">
        <f t="shared" si="18"/>
        <v>0.00</v>
      </c>
      <c r="H40" s="2">
        <f t="shared" si="19"/>
        <v>0</v>
      </c>
      <c r="I40" s="2">
        <f t="shared" si="20"/>
        <v>0</v>
      </c>
      <c r="J40" s="2">
        <f t="shared" si="21"/>
        <v>0</v>
      </c>
    </row>
    <row r="41">
      <c r="C41" s="1">
        <v>8.0</v>
      </c>
      <c r="E41" s="4">
        <f t="shared" si="17"/>
        <v>15</v>
      </c>
      <c r="F41" s="1">
        <v>0.0</v>
      </c>
      <c r="G41" s="4" t="str">
        <f t="shared" si="18"/>
        <v>0.00</v>
      </c>
      <c r="H41" s="2">
        <f t="shared" si="19"/>
        <v>0</v>
      </c>
      <c r="I41" s="2">
        <f t="shared" si="20"/>
        <v>0</v>
      </c>
      <c r="J41" s="2">
        <f t="shared" si="21"/>
        <v>0</v>
      </c>
    </row>
    <row r="42">
      <c r="C42" s="1">
        <v>9.0</v>
      </c>
      <c r="E42" s="4">
        <f t="shared" si="17"/>
        <v>0</v>
      </c>
      <c r="F42" s="1">
        <v>0.0</v>
      </c>
      <c r="G42" s="4" t="str">
        <f t="shared" si="18"/>
        <v/>
      </c>
      <c r="H42" s="2">
        <f t="shared" si="19"/>
        <v>0</v>
      </c>
      <c r="I42" s="2">
        <f t="shared" si="20"/>
        <v>0</v>
      </c>
      <c r="J42" s="2">
        <f t="shared" si="21"/>
        <v>0</v>
      </c>
    </row>
    <row r="43">
      <c r="I43" s="2">
        <f>(E44-H44)/E44</f>
        <v>0.04459891552</v>
      </c>
    </row>
    <row r="44">
      <c r="D44" s="1" t="s">
        <v>29</v>
      </c>
      <c r="E44" s="2">
        <f>Sum(E33:E42)</f>
        <v>28585</v>
      </c>
      <c r="H44" s="2">
        <f>Sum(H33:H42)</f>
        <v>27310.14</v>
      </c>
    </row>
    <row r="45">
      <c r="D45" s="1" t="s">
        <v>17</v>
      </c>
      <c r="E45" s="2">
        <f>E44/$B$2</f>
        <v>0.2233203125</v>
      </c>
    </row>
    <row r="46">
      <c r="D46" s="1" t="s">
        <v>18</v>
      </c>
      <c r="E46" s="2">
        <f>H44/E44</f>
        <v>0.9554010845</v>
      </c>
    </row>
    <row r="47">
      <c r="D47" s="1" t="s">
        <v>20</v>
      </c>
      <c r="E47" s="2">
        <f>H44/$B$2</f>
        <v>0.2133604688</v>
      </c>
    </row>
    <row r="48">
      <c r="D48" s="1" t="s">
        <v>21</v>
      </c>
      <c r="E48" s="2">
        <f>(E44-H44)/$B$2</f>
        <v>0.00995984375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>
        <f t="shared" ref="E64:E73" si="22">INDIRECT(CONCATENATE("'ccc",$D$62,"'!",$B$1,C64+2))</f>
        <v>28143</v>
      </c>
      <c r="F64" s="1">
        <v>1.0</v>
      </c>
      <c r="G64" s="4" t="str">
        <f t="shared" ref="G64:G73" si="23">INDIRECT(CONCATENATE("'ccc",$D$62,"s'!",$B$1,C64+2))</f>
        <v>0.98</v>
      </c>
      <c r="H64" s="2">
        <f t="shared" ref="H64:H73" si="24">E64*F64*G64</f>
        <v>27580.14</v>
      </c>
      <c r="I64" s="2">
        <f t="shared" ref="I64:I73" si="25">H64/$E$75</f>
        <v>0.9238030481</v>
      </c>
      <c r="J64" s="2">
        <f t="shared" ref="J64:J73" si="26">I64*$E$76</f>
        <v>0.2154698438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4">
        <f t="shared" si="22"/>
        <v>124</v>
      </c>
      <c r="F65" s="1">
        <v>0.0</v>
      </c>
      <c r="G65" s="4" t="str">
        <f t="shared" si="23"/>
        <v>0.00</v>
      </c>
      <c r="H65" s="2">
        <f t="shared" si="24"/>
        <v>0</v>
      </c>
      <c r="I65" s="2">
        <f t="shared" si="25"/>
        <v>0</v>
      </c>
      <c r="J65" s="2">
        <f t="shared" si="26"/>
        <v>0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>
        <f t="shared" si="22"/>
        <v>232</v>
      </c>
      <c r="F66" s="1">
        <v>0.0</v>
      </c>
      <c r="G66" s="4" t="str">
        <f t="shared" si="23"/>
        <v>0.19</v>
      </c>
      <c r="H66" s="2">
        <f t="shared" si="24"/>
        <v>0</v>
      </c>
      <c r="I66" s="2">
        <f t="shared" si="25"/>
        <v>0</v>
      </c>
      <c r="J66" s="2">
        <f t="shared" si="26"/>
        <v>0</v>
      </c>
      <c r="M66" s="1">
        <v>368.0</v>
      </c>
      <c r="N66" s="2">
        <f>I33</f>
        <v>0.9554010845</v>
      </c>
      <c r="O66" s="2">
        <f>I34</f>
        <v>0</v>
      </c>
      <c r="P66" s="2">
        <f>I35</f>
        <v>0</v>
      </c>
      <c r="Q66" s="2">
        <f>I43</f>
        <v>0.04459891552</v>
      </c>
    </row>
    <row r="67">
      <c r="C67" s="1">
        <v>3.0</v>
      </c>
      <c r="E67" s="4">
        <f t="shared" si="22"/>
        <v>66</v>
      </c>
      <c r="F67" s="1">
        <v>0.0</v>
      </c>
      <c r="G67" s="4" t="str">
        <f t="shared" si="23"/>
        <v>0.09</v>
      </c>
      <c r="H67" s="2">
        <f t="shared" si="24"/>
        <v>0</v>
      </c>
      <c r="I67" s="2">
        <f t="shared" si="25"/>
        <v>0</v>
      </c>
      <c r="J67" s="2">
        <f t="shared" si="26"/>
        <v>0</v>
      </c>
      <c r="M67" s="1">
        <v>746.0</v>
      </c>
      <c r="N67" s="2">
        <f>I64</f>
        <v>0.9238030481</v>
      </c>
      <c r="O67" s="2">
        <f>I65</f>
        <v>0</v>
      </c>
      <c r="P67" s="2">
        <f>I66</f>
        <v>0</v>
      </c>
      <c r="Q67" s="2">
        <f>I74</f>
        <v>0.07619695193</v>
      </c>
    </row>
    <row r="68">
      <c r="C68" s="1">
        <v>4.0</v>
      </c>
      <c r="E68" s="4">
        <f t="shared" si="22"/>
        <v>0</v>
      </c>
      <c r="F68" s="1">
        <v>0.0</v>
      </c>
      <c r="G68" s="4" t="str">
        <f t="shared" si="23"/>
        <v/>
      </c>
      <c r="H68" s="2">
        <f t="shared" si="24"/>
        <v>0</v>
      </c>
      <c r="I68" s="2">
        <f t="shared" si="25"/>
        <v>0</v>
      </c>
      <c r="J68" s="2">
        <f t="shared" si="26"/>
        <v>0</v>
      </c>
      <c r="M68" s="1">
        <v>2502.0</v>
      </c>
      <c r="N68" s="2">
        <f>I95</f>
        <v>0.9032673461</v>
      </c>
      <c r="O68" s="2">
        <f>I96</f>
        <v>0.0003175225402</v>
      </c>
      <c r="P68" s="2" t="str">
        <f>I97</f>
        <v>#DIV/0!</v>
      </c>
      <c r="Q68" s="2">
        <f>I105</f>
        <v>0.09641513132</v>
      </c>
    </row>
    <row r="69">
      <c r="C69" s="1">
        <v>5.0</v>
      </c>
      <c r="E69" s="4">
        <f t="shared" si="22"/>
        <v>1147</v>
      </c>
      <c r="F69" s="1">
        <v>0.0</v>
      </c>
      <c r="G69" s="4" t="str">
        <f t="shared" si="23"/>
        <v>0.47</v>
      </c>
      <c r="H69" s="2">
        <f t="shared" si="24"/>
        <v>0</v>
      </c>
      <c r="I69" s="2">
        <f t="shared" si="25"/>
        <v>0</v>
      </c>
      <c r="J69" s="2">
        <f t="shared" si="26"/>
        <v>0</v>
      </c>
      <c r="M69" s="1">
        <v>4754.0</v>
      </c>
      <c r="N69" s="2">
        <f>I126</f>
        <v>0.788958867</v>
      </c>
      <c r="O69" s="2">
        <f>I127</f>
        <v>0.02648335091</v>
      </c>
      <c r="P69" s="2">
        <f>I128</f>
        <v>0</v>
      </c>
      <c r="Q69" s="2">
        <f>I136</f>
        <v>0.1845577821</v>
      </c>
    </row>
    <row r="70">
      <c r="C70" s="1">
        <v>6.0</v>
      </c>
      <c r="E70" s="4">
        <f t="shared" si="22"/>
        <v>24</v>
      </c>
      <c r="F70" s="1">
        <v>0.0</v>
      </c>
      <c r="G70" s="4" t="str">
        <f t="shared" si="23"/>
        <v>0.04</v>
      </c>
      <c r="H70" s="2">
        <f t="shared" si="24"/>
        <v>0</v>
      </c>
      <c r="I70" s="2">
        <f t="shared" si="25"/>
        <v>0</v>
      </c>
      <c r="J70" s="2">
        <f t="shared" si="26"/>
        <v>0</v>
      </c>
      <c r="M70" s="1">
        <v>5002.0</v>
      </c>
      <c r="N70" s="2">
        <f>I157</f>
        <v>0.6901966076</v>
      </c>
      <c r="O70" s="2">
        <f>I158</f>
        <v>0.05240169622</v>
      </c>
      <c r="P70" s="2">
        <f>I159</f>
        <v>0.02170547417</v>
      </c>
      <c r="Q70" s="2">
        <f>I167</f>
        <v>0.2356962221</v>
      </c>
    </row>
    <row r="71">
      <c r="C71" s="1">
        <v>7.0</v>
      </c>
      <c r="E71" s="4">
        <f t="shared" si="22"/>
        <v>54</v>
      </c>
      <c r="F71" s="1">
        <v>0.0</v>
      </c>
      <c r="G71" s="4" t="str">
        <f t="shared" si="23"/>
        <v>0.02</v>
      </c>
      <c r="H71" s="2">
        <f t="shared" si="24"/>
        <v>0</v>
      </c>
      <c r="I71" s="2">
        <f t="shared" si="25"/>
        <v>0</v>
      </c>
      <c r="J71" s="2">
        <f t="shared" si="26"/>
        <v>0</v>
      </c>
      <c r="M71" s="1">
        <v>5272.0</v>
      </c>
      <c r="N71" s="2">
        <f>I188</f>
        <v>0.5813647799</v>
      </c>
      <c r="O71" s="2">
        <f>I189</f>
        <v>0.04051886792</v>
      </c>
      <c r="P71" s="2">
        <f>I190</f>
        <v>0.09707625786</v>
      </c>
      <c r="Q71" s="2">
        <f>I198</f>
        <v>0.2810400943</v>
      </c>
    </row>
    <row r="72">
      <c r="C72" s="1">
        <v>8.0</v>
      </c>
      <c r="E72" s="4">
        <f t="shared" si="22"/>
        <v>64</v>
      </c>
      <c r="F72" s="1">
        <v>0.0</v>
      </c>
      <c r="G72" s="4" t="str">
        <f t="shared" si="23"/>
        <v>0.05</v>
      </c>
      <c r="H72" s="2">
        <f t="shared" si="24"/>
        <v>0</v>
      </c>
      <c r="I72" s="2">
        <f t="shared" si="25"/>
        <v>0</v>
      </c>
      <c r="J72" s="2">
        <f t="shared" si="26"/>
        <v>0</v>
      </c>
      <c r="M72" s="1">
        <v>5630.0</v>
      </c>
      <c r="N72" s="2">
        <f>I219</f>
        <v>0.4416530868</v>
      </c>
      <c r="O72" s="2">
        <f>I220</f>
        <v>0.03661861485</v>
      </c>
      <c r="P72" s="2">
        <f>I221</f>
        <v>0.2216374177</v>
      </c>
      <c r="Q72" s="2">
        <f>I229</f>
        <v>0.3000908806</v>
      </c>
    </row>
    <row r="73">
      <c r="C73" s="1">
        <v>9.0</v>
      </c>
      <c r="E73" s="4">
        <f t="shared" si="22"/>
        <v>1</v>
      </c>
      <c r="F73" s="1">
        <v>0.0</v>
      </c>
      <c r="G73" s="4" t="str">
        <f t="shared" si="23"/>
        <v>0.00</v>
      </c>
      <c r="H73" s="2">
        <f t="shared" si="24"/>
        <v>0</v>
      </c>
      <c r="I73" s="2">
        <f t="shared" si="25"/>
        <v>0</v>
      </c>
      <c r="J73" s="2">
        <f t="shared" si="26"/>
        <v>0</v>
      </c>
      <c r="M73" s="1">
        <v>6222.0</v>
      </c>
      <c r="N73" s="2">
        <f>I250</f>
        <v>0.318228032</v>
      </c>
      <c r="O73" s="2">
        <f>I251</f>
        <v>0.02727346082</v>
      </c>
      <c r="P73" s="2">
        <f>I252</f>
        <v>0.3532026144</v>
      </c>
      <c r="Q73" s="2">
        <f>I260</f>
        <v>0.3012958928</v>
      </c>
    </row>
    <row r="74">
      <c r="I74" s="2">
        <f>(E75-H75)/E75</f>
        <v>0.07619695193</v>
      </c>
    </row>
    <row r="75">
      <c r="D75" s="1" t="s">
        <v>29</v>
      </c>
      <c r="E75" s="2">
        <f>Sum(E64:E73)</f>
        <v>29855</v>
      </c>
      <c r="H75" s="2">
        <f>Sum(H64:H73)</f>
        <v>27580.14</v>
      </c>
    </row>
    <row r="76">
      <c r="D76" s="1" t="s">
        <v>17</v>
      </c>
      <c r="E76" s="2">
        <f>E75/$B$2</f>
        <v>0.2332421875</v>
      </c>
    </row>
    <row r="77">
      <c r="D77" s="1" t="s">
        <v>18</v>
      </c>
      <c r="E77" s="2">
        <f>H75/E75</f>
        <v>0.9238030481</v>
      </c>
    </row>
    <row r="78">
      <c r="D78" s="1" t="s">
        <v>20</v>
      </c>
      <c r="E78" s="2">
        <f>H75/$B$2</f>
        <v>0.2154698438</v>
      </c>
    </row>
    <row r="79">
      <c r="D79" s="1" t="s">
        <v>21</v>
      </c>
      <c r="E79" s="2">
        <f>(E75-H75)/$B$2</f>
        <v>0.01777234375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>
        <f t="shared" ref="E95:E104" si="27">INDIRECT(CONCATENATE("'ccc",$D$93,"'!",$B$1,C95+2))</f>
        <v>19004</v>
      </c>
      <c r="F95" s="1">
        <v>1.0</v>
      </c>
      <c r="G95" s="4">
        <f t="shared" ref="G95:G104" si="28">INDIRECT(CONCATENATE("'ccc",$D$93,"s'!",$B$1,C95+2))</f>
        <v>0.97</v>
      </c>
      <c r="H95" s="2">
        <f t="shared" ref="H95:H104" si="29">E95*F95*G95</f>
        <v>18433.88</v>
      </c>
      <c r="I95" s="2">
        <f t="shared" ref="I95:I96" si="30">H95/$E$106</f>
        <v>0.9032673461</v>
      </c>
      <c r="J95" s="2">
        <f t="shared" ref="J95:J104" si="31">I95*$E$107</f>
        <v>0.1440146875</v>
      </c>
    </row>
    <row r="96">
      <c r="C96" s="1">
        <v>1.0</v>
      </c>
      <c r="E96" s="4">
        <f t="shared" si="27"/>
        <v>162</v>
      </c>
      <c r="F96" s="1">
        <v>1.0</v>
      </c>
      <c r="G96" s="4">
        <f t="shared" si="28"/>
        <v>0.04</v>
      </c>
      <c r="H96" s="2">
        <f t="shared" si="29"/>
        <v>6.48</v>
      </c>
      <c r="I96" s="2">
        <f t="shared" si="30"/>
        <v>0.0003175225402</v>
      </c>
      <c r="J96" s="2">
        <f t="shared" si="31"/>
        <v>0.000050625</v>
      </c>
    </row>
    <row r="97">
      <c r="C97" s="1">
        <v>2.0</v>
      </c>
      <c r="E97" s="4">
        <f t="shared" si="27"/>
        <v>172</v>
      </c>
      <c r="F97" s="1">
        <v>0.0</v>
      </c>
      <c r="G97" s="4">
        <f t="shared" si="28"/>
        <v>0.12</v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>
        <f t="shared" si="27"/>
        <v>81</v>
      </c>
      <c r="F98" s="1">
        <v>0.0</v>
      </c>
      <c r="G98" s="4">
        <f t="shared" si="28"/>
        <v>0.07</v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>
        <f t="shared" si="27"/>
        <v>0</v>
      </c>
      <c r="F99" s="1">
        <v>0.0</v>
      </c>
      <c r="G99" s="4">
        <f t="shared" si="28"/>
        <v>0.07</v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>
        <f t="shared" si="27"/>
        <v>795</v>
      </c>
      <c r="F100" s="1">
        <v>0.0</v>
      </c>
      <c r="G100" s="4">
        <f t="shared" si="28"/>
        <v>0.42</v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>
        <f t="shared" si="27"/>
        <v>49</v>
      </c>
      <c r="F101" s="1">
        <v>0.0</v>
      </c>
      <c r="G101" s="4">
        <f t="shared" si="28"/>
        <v>0.2</v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>
        <f t="shared" si="27"/>
        <v>65</v>
      </c>
      <c r="F102" s="1">
        <v>0.0</v>
      </c>
      <c r="G102" s="4">
        <f t="shared" si="28"/>
        <v>0.06</v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>
        <f t="shared" si="27"/>
        <v>70</v>
      </c>
      <c r="F103" s="1">
        <v>0.0</v>
      </c>
      <c r="G103" s="4">
        <f t="shared" si="28"/>
        <v>0.16</v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>
        <f t="shared" si="27"/>
        <v>10</v>
      </c>
      <c r="F104" s="1">
        <v>0.0</v>
      </c>
      <c r="G104" s="4">
        <f t="shared" si="28"/>
        <v>0</v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>
        <f>(E106-H106)/E106</f>
        <v>0.09641513132</v>
      </c>
    </row>
    <row r="106">
      <c r="D106" s="1" t="s">
        <v>29</v>
      </c>
      <c r="E106" s="2">
        <f>Sum(E95:E104)</f>
        <v>20408</v>
      </c>
      <c r="H106" s="2">
        <f>Sum(H95:H104)</f>
        <v>18440.36</v>
      </c>
    </row>
    <row r="107">
      <c r="D107" s="1" t="s">
        <v>17</v>
      </c>
      <c r="E107" s="2">
        <f>E106/$B$2</f>
        <v>0.1594375</v>
      </c>
    </row>
    <row r="108">
      <c r="D108" s="1" t="s">
        <v>18</v>
      </c>
      <c r="E108" s="2">
        <f>H106/E106</f>
        <v>0.9035848687</v>
      </c>
    </row>
    <row r="109">
      <c r="D109" s="1" t="s">
        <v>20</v>
      </c>
      <c r="E109" s="2">
        <f>H106/$B$2</f>
        <v>0.1440653125</v>
      </c>
    </row>
    <row r="110">
      <c r="D110" s="1" t="s">
        <v>21</v>
      </c>
      <c r="E110" s="2">
        <f>(E106-H106)/$B$2</f>
        <v>0.0153721875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33">INDIRECT(CONCATENATE("'ccc",$D$124,"'!",$B$1,C126+2))</f>
        <v>10909</v>
      </c>
      <c r="F126" s="1">
        <v>1.0</v>
      </c>
      <c r="G126" s="4" t="str">
        <f t="shared" ref="G126:G135" si="34">INDIRECT(CONCATENATE("'ccc",$D$124,"s'!",$B$1,C126+2))</f>
        <v>0.96</v>
      </c>
      <c r="H126" s="2">
        <f t="shared" ref="H126:H135" si="35">E126*F126*G126</f>
        <v>10472.64</v>
      </c>
      <c r="I126" s="2">
        <f t="shared" ref="I126:I135" si="36">H126/$E$137</f>
        <v>0.788958867</v>
      </c>
      <c r="J126" s="2">
        <f t="shared" ref="J126:J135" si="37">I126*$E$138</f>
        <v>0.0818175</v>
      </c>
    </row>
    <row r="127">
      <c r="C127" s="1">
        <v>1.0</v>
      </c>
      <c r="E127" s="4">
        <f t="shared" si="33"/>
        <v>558</v>
      </c>
      <c r="F127" s="1">
        <v>1.0</v>
      </c>
      <c r="G127" s="4" t="str">
        <f t="shared" si="34"/>
        <v>0.63</v>
      </c>
      <c r="H127" s="2">
        <f t="shared" si="35"/>
        <v>351.54</v>
      </c>
      <c r="I127" s="2">
        <f t="shared" si="36"/>
        <v>0.02648335091</v>
      </c>
      <c r="J127" s="2">
        <f t="shared" si="37"/>
        <v>0.00274640625</v>
      </c>
    </row>
    <row r="128">
      <c r="C128" s="1">
        <v>2.0</v>
      </c>
      <c r="E128" s="4">
        <f t="shared" si="33"/>
        <v>274</v>
      </c>
      <c r="F128" s="1">
        <v>0.0</v>
      </c>
      <c r="G128" s="4" t="str">
        <f t="shared" si="34"/>
        <v>0.28</v>
      </c>
      <c r="H128" s="2">
        <f t="shared" si="35"/>
        <v>0</v>
      </c>
      <c r="I128" s="2">
        <f t="shared" si="36"/>
        <v>0</v>
      </c>
      <c r="J128" s="2">
        <f t="shared" si="37"/>
        <v>0</v>
      </c>
    </row>
    <row r="129">
      <c r="C129" s="1">
        <v>3.0</v>
      </c>
      <c r="E129" s="4">
        <f t="shared" si="33"/>
        <v>198</v>
      </c>
      <c r="F129" s="1">
        <v>0.0</v>
      </c>
      <c r="G129" s="4" t="str">
        <f t="shared" si="34"/>
        <v>0.20</v>
      </c>
      <c r="H129" s="2">
        <f t="shared" si="35"/>
        <v>0</v>
      </c>
      <c r="I129" s="2">
        <f t="shared" si="36"/>
        <v>0</v>
      </c>
      <c r="J129" s="2">
        <f t="shared" si="37"/>
        <v>0</v>
      </c>
    </row>
    <row r="130">
      <c r="C130" s="1">
        <v>4.0</v>
      </c>
      <c r="E130" s="4">
        <f t="shared" si="33"/>
        <v>13</v>
      </c>
      <c r="F130" s="1">
        <v>0.0</v>
      </c>
      <c r="G130" s="4" t="str">
        <f t="shared" si="34"/>
        <v>0.23</v>
      </c>
      <c r="H130" s="2">
        <f t="shared" si="35"/>
        <v>0</v>
      </c>
      <c r="I130" s="2">
        <f t="shared" si="36"/>
        <v>0</v>
      </c>
      <c r="J130" s="2">
        <f t="shared" si="37"/>
        <v>0</v>
      </c>
    </row>
    <row r="131">
      <c r="C131" s="1">
        <v>5.0</v>
      </c>
      <c r="E131" s="4">
        <f t="shared" si="33"/>
        <v>935</v>
      </c>
      <c r="F131" s="1">
        <v>0.0</v>
      </c>
      <c r="G131" s="4" t="str">
        <f t="shared" si="34"/>
        <v>0.44</v>
      </c>
      <c r="H131" s="2">
        <f t="shared" si="35"/>
        <v>0</v>
      </c>
      <c r="I131" s="2">
        <f t="shared" si="36"/>
        <v>0</v>
      </c>
      <c r="J131" s="2">
        <f t="shared" si="37"/>
        <v>0</v>
      </c>
    </row>
    <row r="132">
      <c r="C132" s="1">
        <v>6.0</v>
      </c>
      <c r="E132" s="4">
        <f t="shared" si="33"/>
        <v>124</v>
      </c>
      <c r="F132" s="1">
        <v>0.0</v>
      </c>
      <c r="G132" s="4" t="str">
        <f t="shared" si="34"/>
        <v>0.35</v>
      </c>
      <c r="H132" s="2">
        <f t="shared" si="35"/>
        <v>0</v>
      </c>
      <c r="I132" s="2">
        <f t="shared" si="36"/>
        <v>0</v>
      </c>
      <c r="J132" s="2">
        <f t="shared" si="37"/>
        <v>0</v>
      </c>
    </row>
    <row r="133">
      <c r="C133" s="1">
        <v>7.0</v>
      </c>
      <c r="E133" s="4">
        <f t="shared" si="33"/>
        <v>22</v>
      </c>
      <c r="F133" s="1">
        <v>0.0</v>
      </c>
      <c r="G133" s="4" t="str">
        <f t="shared" si="34"/>
        <v>0.05</v>
      </c>
      <c r="H133" s="2">
        <f t="shared" si="35"/>
        <v>0</v>
      </c>
      <c r="I133" s="2">
        <f t="shared" si="36"/>
        <v>0</v>
      </c>
      <c r="J133" s="2">
        <f t="shared" si="37"/>
        <v>0</v>
      </c>
    </row>
    <row r="134">
      <c r="C134" s="1">
        <v>8.0</v>
      </c>
      <c r="E134" s="4">
        <f t="shared" si="33"/>
        <v>204</v>
      </c>
      <c r="F134" s="1">
        <v>0.0</v>
      </c>
      <c r="G134" s="4" t="str">
        <f t="shared" si="34"/>
        <v>0.24</v>
      </c>
      <c r="H134" s="2">
        <f t="shared" si="35"/>
        <v>0</v>
      </c>
      <c r="I134" s="2">
        <f t="shared" si="36"/>
        <v>0</v>
      </c>
      <c r="J134" s="2">
        <f t="shared" si="37"/>
        <v>0</v>
      </c>
    </row>
    <row r="135">
      <c r="C135" s="1">
        <v>9.0</v>
      </c>
      <c r="E135" s="4">
        <f t="shared" si="33"/>
        <v>37</v>
      </c>
      <c r="F135" s="1">
        <v>0.0</v>
      </c>
      <c r="G135" s="4" t="str">
        <f t="shared" si="34"/>
        <v>0.22</v>
      </c>
      <c r="H135" s="2">
        <f t="shared" si="35"/>
        <v>0</v>
      </c>
      <c r="I135" s="2">
        <f t="shared" si="36"/>
        <v>0</v>
      </c>
      <c r="J135" s="2">
        <f t="shared" si="37"/>
        <v>0</v>
      </c>
    </row>
    <row r="136">
      <c r="C136" s="1" t="s">
        <v>28</v>
      </c>
      <c r="I136" s="2">
        <f>(E137-H137)/E137</f>
        <v>0.1845577821</v>
      </c>
    </row>
    <row r="137">
      <c r="D137" s="1" t="s">
        <v>29</v>
      </c>
      <c r="E137" s="2">
        <f>Sum(E126:E135)</f>
        <v>13274</v>
      </c>
      <c r="H137" s="2">
        <f>Sum(H126:H135)</f>
        <v>10824.18</v>
      </c>
    </row>
    <row r="138">
      <c r="D138" s="1" t="s">
        <v>17</v>
      </c>
      <c r="E138" s="2">
        <f>E137/$B$2</f>
        <v>0.103703125</v>
      </c>
    </row>
    <row r="139">
      <c r="D139" s="1" t="s">
        <v>18</v>
      </c>
      <c r="E139" s="2">
        <f>H137/E137</f>
        <v>0.8154422179</v>
      </c>
    </row>
    <row r="140">
      <c r="D140" s="1" t="s">
        <v>20</v>
      </c>
      <c r="E140" s="2">
        <f>H137/$B$2</f>
        <v>0.08456390625</v>
      </c>
    </row>
    <row r="141">
      <c r="D141" s="1" t="s">
        <v>21</v>
      </c>
      <c r="E141" s="2">
        <f>(E137-H137)/$B$2</f>
        <v>0.01913921875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9423</v>
      </c>
      <c r="F157" s="1">
        <v>1.0</v>
      </c>
      <c r="G157" s="4" t="str">
        <f t="shared" ref="G157:G166" si="39">INDIRECT(CONCATENATE("'ccc",$D$155,"s'!",$B$1,C157+2))</f>
        <v>0.95</v>
      </c>
      <c r="H157" s="2">
        <f t="shared" ref="H157:H166" si="40">E157*F157*G157</f>
        <v>8951.85</v>
      </c>
      <c r="I157" s="2">
        <f t="shared" ref="I157:I166" si="41">H157/$E$168</f>
        <v>0.6901966076</v>
      </c>
      <c r="J157" s="2">
        <f t="shared" ref="J157:J166" si="42">I157*$E$169</f>
        <v>0.06993632813</v>
      </c>
    </row>
    <row r="158">
      <c r="C158" s="1">
        <v>1.0</v>
      </c>
      <c r="E158" s="4">
        <f t="shared" si="38"/>
        <v>985</v>
      </c>
      <c r="F158" s="1">
        <v>1.0</v>
      </c>
      <c r="G158" s="4" t="str">
        <f t="shared" si="39"/>
        <v>0.69</v>
      </c>
      <c r="H158" s="2">
        <f t="shared" si="40"/>
        <v>679.65</v>
      </c>
      <c r="I158" s="2">
        <f t="shared" si="41"/>
        <v>0.05240169622</v>
      </c>
      <c r="J158" s="2">
        <f t="shared" si="42"/>
        <v>0.005309765625</v>
      </c>
    </row>
    <row r="159">
      <c r="C159" s="1">
        <v>2.0</v>
      </c>
      <c r="E159" s="4">
        <f t="shared" si="38"/>
        <v>612</v>
      </c>
      <c r="F159" s="1">
        <v>1.0</v>
      </c>
      <c r="G159" s="4" t="str">
        <f t="shared" si="39"/>
        <v>0.46</v>
      </c>
      <c r="H159" s="2">
        <f t="shared" si="40"/>
        <v>281.52</v>
      </c>
      <c r="I159" s="2">
        <f t="shared" si="41"/>
        <v>0.02170547417</v>
      </c>
      <c r="J159" s="2">
        <f t="shared" si="42"/>
        <v>0.002199375</v>
      </c>
    </row>
    <row r="160">
      <c r="C160" s="1">
        <v>3.0</v>
      </c>
      <c r="E160" s="4">
        <f t="shared" si="38"/>
        <v>299</v>
      </c>
      <c r="F160" s="1">
        <v>0.0</v>
      </c>
      <c r="G160" s="4" t="str">
        <f t="shared" si="39"/>
        <v>0.26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23</v>
      </c>
      <c r="F161" s="1">
        <v>0.0</v>
      </c>
      <c r="G161" s="4" t="str">
        <f t="shared" si="39"/>
        <v>0.22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1023</v>
      </c>
      <c r="F162" s="1">
        <v>0.0</v>
      </c>
      <c r="G162" s="4" t="str">
        <f t="shared" si="39"/>
        <v>0.46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175</v>
      </c>
      <c r="F163" s="1">
        <v>0.0</v>
      </c>
      <c r="G163" s="4" t="str">
        <f t="shared" si="39"/>
        <v>0.42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26</v>
      </c>
      <c r="F164" s="1">
        <v>0.0</v>
      </c>
      <c r="G164" s="4" t="str">
        <f t="shared" si="39"/>
        <v>0.08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354</v>
      </c>
      <c r="F165" s="1">
        <v>0.0</v>
      </c>
      <c r="G165" s="4" t="str">
        <f t="shared" si="39"/>
        <v>0.24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50</v>
      </c>
      <c r="F166" s="1">
        <v>0.0</v>
      </c>
      <c r="G166" s="4" t="str">
        <f t="shared" si="39"/>
        <v>0.16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0.2356962221</v>
      </c>
    </row>
    <row r="168">
      <c r="D168" s="1" t="s">
        <v>29</v>
      </c>
      <c r="E168" s="2">
        <f>Sum(E157:E166)</f>
        <v>12970</v>
      </c>
      <c r="H168" s="2">
        <f>Sum(H157:H166)</f>
        <v>9913.02</v>
      </c>
    </row>
    <row r="169">
      <c r="D169" s="1" t="s">
        <v>17</v>
      </c>
      <c r="E169" s="2">
        <f>E168/$B$2</f>
        <v>0.101328125</v>
      </c>
    </row>
    <row r="170">
      <c r="D170" s="1" t="s">
        <v>18</v>
      </c>
      <c r="E170" s="2">
        <f>H168/E168</f>
        <v>0.7643037779</v>
      </c>
    </row>
    <row r="171">
      <c r="D171" s="1" t="s">
        <v>20</v>
      </c>
      <c r="E171" s="2">
        <f>H168/$B$2</f>
        <v>0.07744546875</v>
      </c>
    </row>
    <row r="172">
      <c r="D172" s="1" t="s">
        <v>21</v>
      </c>
      <c r="E172" s="2">
        <f>(E168-H168)/$B$2</f>
        <v>0.02388265625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8038</v>
      </c>
      <c r="F188" s="1">
        <v>1.0</v>
      </c>
      <c r="G188" s="4" t="str">
        <f t="shared" ref="G188:G197" si="44">INDIRECT(CONCATENATE("'ccc",$D$186,"s'!",$B$1,C188+2))</f>
        <v>0.92</v>
      </c>
      <c r="H188" s="2">
        <f t="shared" ref="H188:H197" si="45">E188*F188*G188</f>
        <v>7394.96</v>
      </c>
      <c r="I188" s="2">
        <f t="shared" ref="I188:I197" si="46">H188/$E$199</f>
        <v>0.5813647799</v>
      </c>
      <c r="J188" s="2">
        <f t="shared" ref="J188:J197" si="47">I188*$E$200</f>
        <v>0.057773125</v>
      </c>
    </row>
    <row r="189">
      <c r="C189" s="1">
        <v>1.0</v>
      </c>
      <c r="E189" s="4">
        <f t="shared" si="43"/>
        <v>859</v>
      </c>
      <c r="F189" s="1">
        <v>1.0</v>
      </c>
      <c r="G189" s="4" t="str">
        <f t="shared" si="44"/>
        <v>0.60</v>
      </c>
      <c r="H189" s="2">
        <f t="shared" si="45"/>
        <v>515.4</v>
      </c>
      <c r="I189" s="2">
        <f t="shared" si="46"/>
        <v>0.04051886792</v>
      </c>
      <c r="J189" s="2">
        <f t="shared" si="47"/>
        <v>0.0040265625</v>
      </c>
    </row>
    <row r="190">
      <c r="C190" s="1">
        <v>2.0</v>
      </c>
      <c r="E190" s="4">
        <f t="shared" si="43"/>
        <v>1843</v>
      </c>
      <c r="F190" s="1">
        <v>1.0</v>
      </c>
      <c r="G190" s="4" t="str">
        <f t="shared" si="44"/>
        <v>0.67</v>
      </c>
      <c r="H190" s="2">
        <f t="shared" si="45"/>
        <v>1234.81</v>
      </c>
      <c r="I190" s="2">
        <f t="shared" si="46"/>
        <v>0.09707625786</v>
      </c>
      <c r="J190" s="2">
        <f t="shared" si="47"/>
        <v>0.009646953125</v>
      </c>
    </row>
    <row r="191">
      <c r="C191" s="1">
        <v>3.0</v>
      </c>
      <c r="E191" s="4">
        <f t="shared" si="43"/>
        <v>269</v>
      </c>
      <c r="F191" s="1">
        <v>0.0</v>
      </c>
      <c r="G191" s="4" t="str">
        <f t="shared" si="44"/>
        <v>0.28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29</v>
      </c>
      <c r="F192" s="1">
        <v>0.0</v>
      </c>
      <c r="G192" s="4" t="str">
        <f t="shared" si="44"/>
        <v>0.17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1003</v>
      </c>
      <c r="F193" s="1">
        <v>0.0</v>
      </c>
      <c r="G193" s="4" t="str">
        <f t="shared" si="44"/>
        <v>0.48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188</v>
      </c>
      <c r="F194" s="1">
        <v>0.0</v>
      </c>
      <c r="G194" s="4" t="str">
        <f t="shared" si="44"/>
        <v>0.35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28</v>
      </c>
      <c r="F195" s="1">
        <v>0.0</v>
      </c>
      <c r="G195" s="4" t="str">
        <f t="shared" si="44"/>
        <v>0.07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420</v>
      </c>
      <c r="F196" s="1">
        <v>0.0</v>
      </c>
      <c r="G196" s="4" t="str">
        <f t="shared" si="44"/>
        <v>0.29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43</v>
      </c>
      <c r="F197" s="1">
        <v>0.0</v>
      </c>
      <c r="G197" s="4" t="str">
        <f t="shared" si="44"/>
        <v>0.09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0.2810400943</v>
      </c>
    </row>
    <row r="199">
      <c r="D199" s="1" t="s">
        <v>29</v>
      </c>
      <c r="E199" s="2">
        <f>Sum(E188:E197)</f>
        <v>12720</v>
      </c>
      <c r="H199" s="2">
        <f>Sum(H188:H197)</f>
        <v>9145.17</v>
      </c>
    </row>
    <row r="200">
      <c r="D200" s="1" t="s">
        <v>17</v>
      </c>
      <c r="E200" s="2">
        <f>E199/$B$2</f>
        <v>0.099375</v>
      </c>
    </row>
    <row r="201">
      <c r="D201" s="1" t="s">
        <v>18</v>
      </c>
      <c r="E201" s="2">
        <f>H199/E199</f>
        <v>0.7189599057</v>
      </c>
    </row>
    <row r="202">
      <c r="D202" s="1" t="s">
        <v>20</v>
      </c>
      <c r="E202" s="2">
        <f>H199/$B$2</f>
        <v>0.07144664063</v>
      </c>
    </row>
    <row r="203">
      <c r="D203" s="1" t="s">
        <v>21</v>
      </c>
      <c r="E203" s="2">
        <f>(E199-H199)/$B$2</f>
        <v>0.02792835938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6334</v>
      </c>
      <c r="F219" s="1">
        <v>1.0</v>
      </c>
      <c r="G219" s="4" t="str">
        <f t="shared" ref="G219:G228" si="49">INDIRECT(CONCATENATE("'ccc",$D$217,"s'!",$B$1,C219+2))</f>
        <v>0.89</v>
      </c>
      <c r="H219" s="2">
        <f t="shared" ref="H219:H228" si="50">E219*F219*G219</f>
        <v>5637.26</v>
      </c>
      <c r="I219" s="2">
        <f t="shared" ref="I219:I228" si="51">H219/$E$230</f>
        <v>0.4416530868</v>
      </c>
      <c r="J219" s="2">
        <f t="shared" ref="J219:J228" si="52">I219*$E$231</f>
        <v>0.04404109375</v>
      </c>
    </row>
    <row r="220">
      <c r="C220" s="1">
        <v>1.0</v>
      </c>
      <c r="E220" s="4">
        <f t="shared" si="48"/>
        <v>820</v>
      </c>
      <c r="F220" s="1">
        <v>1.0</v>
      </c>
      <c r="G220" s="4" t="str">
        <f t="shared" si="49"/>
        <v>0.57</v>
      </c>
      <c r="H220" s="2">
        <f t="shared" si="50"/>
        <v>467.4</v>
      </c>
      <c r="I220" s="2">
        <f t="shared" si="51"/>
        <v>0.03661861485</v>
      </c>
      <c r="J220" s="2">
        <f t="shared" si="52"/>
        <v>0.0036515625</v>
      </c>
    </row>
    <row r="221">
      <c r="C221" s="1">
        <v>2.0</v>
      </c>
      <c r="E221" s="4">
        <f t="shared" si="48"/>
        <v>3674</v>
      </c>
      <c r="F221" s="1">
        <v>1.0</v>
      </c>
      <c r="G221" s="4" t="str">
        <f t="shared" si="49"/>
        <v>0.77</v>
      </c>
      <c r="H221" s="2">
        <f t="shared" si="50"/>
        <v>2828.98</v>
      </c>
      <c r="I221" s="2">
        <f t="shared" si="51"/>
        <v>0.2216374177</v>
      </c>
      <c r="J221" s="2">
        <f t="shared" si="52"/>
        <v>0.02210140625</v>
      </c>
    </row>
    <row r="222">
      <c r="C222" s="1">
        <v>3.0</v>
      </c>
      <c r="E222" s="4">
        <f t="shared" si="48"/>
        <v>338</v>
      </c>
      <c r="F222" s="1">
        <v>0.0</v>
      </c>
      <c r="G222" s="4" t="str">
        <f t="shared" si="49"/>
        <v>0.34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42</v>
      </c>
      <c r="F223" s="1">
        <v>0.0</v>
      </c>
      <c r="G223" s="4" t="str">
        <f t="shared" si="49"/>
        <v>0.29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797</v>
      </c>
      <c r="F224" s="1">
        <v>0.0</v>
      </c>
      <c r="G224" s="4" t="str">
        <f t="shared" si="49"/>
        <v>0.43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240</v>
      </c>
      <c r="F225" s="1">
        <v>0.0</v>
      </c>
      <c r="G225" s="4" t="str">
        <f t="shared" si="49"/>
        <v>0.37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22</v>
      </c>
      <c r="F226" s="1">
        <v>0.0</v>
      </c>
      <c r="G226" s="4" t="str">
        <f t="shared" si="49"/>
        <v>0.14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472</v>
      </c>
      <c r="F227" s="1">
        <v>0.0</v>
      </c>
      <c r="G227" s="4" t="str">
        <f t="shared" si="49"/>
        <v>0.30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25</v>
      </c>
      <c r="F228" s="1">
        <v>0.0</v>
      </c>
      <c r="G228" s="4" t="str">
        <f t="shared" si="49"/>
        <v>0.12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0.3000908806</v>
      </c>
    </row>
    <row r="230">
      <c r="D230" s="1" t="s">
        <v>29</v>
      </c>
      <c r="E230" s="2">
        <f>Sum(E219:E228)</f>
        <v>12764</v>
      </c>
      <c r="H230" s="2">
        <f>Sum(H219:H228)</f>
        <v>8933.64</v>
      </c>
    </row>
    <row r="231">
      <c r="D231" s="1" t="s">
        <v>17</v>
      </c>
      <c r="E231" s="2">
        <f>E230/$B$2</f>
        <v>0.09971875</v>
      </c>
    </row>
    <row r="232">
      <c r="D232" s="1" t="s">
        <v>18</v>
      </c>
      <c r="E232" s="2">
        <f>H230/E230</f>
        <v>0.6999091194</v>
      </c>
    </row>
    <row r="233">
      <c r="D233" s="1" t="s">
        <v>20</v>
      </c>
      <c r="E233" s="2">
        <f>H230/$B$2</f>
        <v>0.0697940625</v>
      </c>
    </row>
    <row r="234">
      <c r="D234" s="1" t="s">
        <v>21</v>
      </c>
      <c r="E234" s="2">
        <f>(E230-H230)/$B$2</f>
        <v>0.0299246875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4695</v>
      </c>
      <c r="F250" s="1">
        <v>1.0</v>
      </c>
      <c r="G250" s="4" t="str">
        <f t="shared" ref="G250:G259" si="54">INDIRECT(CONCATENATE("'ccc",$D$248,"s'!",$B$1,C250+2))</f>
        <v>0.84</v>
      </c>
      <c r="H250" s="2">
        <f t="shared" ref="H250:H259" si="55">E250*F250*G250</f>
        <v>3943.8</v>
      </c>
      <c r="I250" s="2">
        <f t="shared" ref="I250:I259" si="56">H250/$E$261</f>
        <v>0.318228032</v>
      </c>
      <c r="J250" s="2">
        <f t="shared" ref="J250:J259" si="57">I250*$E$262</f>
        <v>0.0308109375</v>
      </c>
    </row>
    <row r="251">
      <c r="C251" s="1">
        <v>1.0</v>
      </c>
      <c r="E251" s="4">
        <f t="shared" si="53"/>
        <v>650</v>
      </c>
      <c r="F251" s="1">
        <v>1.0</v>
      </c>
      <c r="G251" s="4" t="str">
        <f t="shared" si="54"/>
        <v>0.52</v>
      </c>
      <c r="H251" s="2">
        <f t="shared" si="55"/>
        <v>338</v>
      </c>
      <c r="I251" s="2">
        <f t="shared" si="56"/>
        <v>0.02727346082</v>
      </c>
      <c r="J251" s="2">
        <f t="shared" si="57"/>
        <v>0.002640625</v>
      </c>
    </row>
    <row r="252">
      <c r="C252" s="1">
        <v>2.0</v>
      </c>
      <c r="E252" s="4">
        <f t="shared" si="53"/>
        <v>5404</v>
      </c>
      <c r="F252" s="1">
        <v>1.0</v>
      </c>
      <c r="G252" s="4" t="str">
        <f t="shared" si="54"/>
        <v>0.81</v>
      </c>
      <c r="H252" s="2">
        <f t="shared" si="55"/>
        <v>4377.24</v>
      </c>
      <c r="I252" s="2">
        <f t="shared" si="56"/>
        <v>0.3532026144</v>
      </c>
      <c r="J252" s="2">
        <f t="shared" si="57"/>
        <v>0.0341971875</v>
      </c>
    </row>
    <row r="253">
      <c r="C253" s="1">
        <v>3.0</v>
      </c>
      <c r="E253" s="4">
        <f t="shared" si="53"/>
        <v>321</v>
      </c>
      <c r="F253" s="1">
        <v>0.0</v>
      </c>
      <c r="G253" s="4" t="str">
        <f t="shared" si="54"/>
        <v>0.35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63</v>
      </c>
      <c r="F254" s="1">
        <v>0.0</v>
      </c>
      <c r="G254" s="4" t="str">
        <f t="shared" si="54"/>
        <v>0.19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589</v>
      </c>
      <c r="F255" s="1">
        <v>0.0</v>
      </c>
      <c r="G255" s="4" t="str">
        <f t="shared" si="54"/>
        <v>0.40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230</v>
      </c>
      <c r="F256" s="1">
        <v>0.0</v>
      </c>
      <c r="G256" s="4" t="str">
        <f t="shared" si="54"/>
        <v>0.28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31</v>
      </c>
      <c r="F257" s="1">
        <v>0.0</v>
      </c>
      <c r="G257" s="4" t="str">
        <f t="shared" si="54"/>
        <v>0.06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398</v>
      </c>
      <c r="F258" s="1">
        <v>0.0</v>
      </c>
      <c r="G258" s="4" t="str">
        <f t="shared" si="54"/>
        <v>0.26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12</v>
      </c>
      <c r="F259" s="1">
        <v>0.0</v>
      </c>
      <c r="G259" s="4" t="str">
        <f t="shared" si="54"/>
        <v>0.08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0.3012958928</v>
      </c>
    </row>
    <row r="261">
      <c r="D261" s="1" t="s">
        <v>29</v>
      </c>
      <c r="E261" s="2">
        <f>Sum(E250:E259)</f>
        <v>12393</v>
      </c>
      <c r="H261" s="2">
        <f>Sum(H250:H259)</f>
        <v>8659.04</v>
      </c>
    </row>
    <row r="262">
      <c r="D262" s="1" t="s">
        <v>17</v>
      </c>
      <c r="E262" s="2">
        <f>E261/$B$2</f>
        <v>0.0968203125</v>
      </c>
    </row>
    <row r="263">
      <c r="D263" s="1" t="s">
        <v>18</v>
      </c>
      <c r="E263" s="2">
        <f>H261/E261</f>
        <v>0.6987041072</v>
      </c>
    </row>
    <row r="264">
      <c r="D264" s="1" t="s">
        <v>20</v>
      </c>
      <c r="E264" s="2">
        <f>H261/$B$2</f>
        <v>0.06764875</v>
      </c>
    </row>
    <row r="265">
      <c r="D265" s="1" t="s">
        <v>21</v>
      </c>
      <c r="E265" s="2">
        <f>(E261-H261)/$B$2</f>
        <v>0.0291715625</v>
      </c>
    </row>
  </sheetData>
  <mergeCells count="1">
    <mergeCell ref="M4:V4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2">
      <c r="A2" s="1" t="s">
        <v>5</v>
      </c>
      <c r="B2" s="1">
        <v>128000.0</v>
      </c>
    </row>
    <row r="3">
      <c r="C3" s="1" t="s">
        <v>6</v>
      </c>
      <c r="E3" s="1">
        <v>108.0</v>
      </c>
    </row>
    <row r="4">
      <c r="C4" s="1"/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1">
        <v>0.0</v>
      </c>
      <c r="F5" s="1">
        <v>0.0</v>
      </c>
      <c r="G5" s="1">
        <v>0.98</v>
      </c>
      <c r="H5" s="2">
        <f t="shared" ref="H5:H14" si="1">E5*F5*G5</f>
        <v>0</v>
      </c>
      <c r="I5" s="2" t="str">
        <f t="shared" ref="I5:I14" si="2">H5/$E$16</f>
        <v>#DIV/0!</v>
      </c>
      <c r="J5" s="2" t="str">
        <f t="shared" ref="J5:J14" si="3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1">
        <v>0.0</v>
      </c>
      <c r="F6" s="1">
        <v>0.0</v>
      </c>
      <c r="G6" s="1">
        <v>0.0</v>
      </c>
      <c r="H6" s="2">
        <f t="shared" si="1"/>
        <v>0</v>
      </c>
      <c r="I6" s="2" t="str">
        <f t="shared" si="2"/>
        <v>#DIV/0!</v>
      </c>
      <c r="J6" s="2" t="str">
        <f t="shared" si="3"/>
        <v>#DIV/0!</v>
      </c>
      <c r="M6" s="1">
        <v>108.0</v>
      </c>
      <c r="N6" s="1">
        <v>1.0</v>
      </c>
      <c r="O6" s="2">
        <f t="shared" ref="O6:O14" si="5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>
        <f>G5</f>
        <v>0.98</v>
      </c>
      <c r="V6" s="2" t="str">
        <f t="shared" ref="V6:W6" si="4">I5</f>
        <v>#DIV/0!</v>
      </c>
      <c r="W6" s="2" t="str">
        <f t="shared" si="4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1">
        <v>0.0</v>
      </c>
      <c r="F7" s="1">
        <v>0.0</v>
      </c>
      <c r="G7" s="1">
        <v>0.16</v>
      </c>
      <c r="H7" s="2">
        <f t="shared" si="1"/>
        <v>0</v>
      </c>
      <c r="I7" s="2" t="str">
        <f t="shared" si="2"/>
        <v>#DIV/0!</v>
      </c>
      <c r="J7" s="2" t="str">
        <f t="shared" si="3"/>
        <v>#DIV/0!</v>
      </c>
      <c r="M7" s="1">
        <v>368.0</v>
      </c>
      <c r="N7" s="2">
        <f t="shared" ref="N7:N14" si="7">N6+1</f>
        <v>2</v>
      </c>
      <c r="O7" s="2">
        <f t="shared" si="5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>
        <f>G33</f>
        <v>0.99</v>
      </c>
      <c r="V7" s="2" t="str">
        <f t="shared" ref="V7:W7" si="6">I33</f>
        <v>#DIV/0!</v>
      </c>
      <c r="W7" s="2" t="str">
        <f t="shared" si="6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1">
        <v>0.0</v>
      </c>
      <c r="F8" s="1">
        <v>0.0</v>
      </c>
      <c r="G8" s="1">
        <v>0.0</v>
      </c>
      <c r="H8" s="2">
        <f t="shared" si="1"/>
        <v>0</v>
      </c>
      <c r="I8" s="2" t="str">
        <f t="shared" si="2"/>
        <v>#DIV/0!</v>
      </c>
      <c r="J8" s="2" t="str">
        <f t="shared" si="3"/>
        <v>#DIV/0!</v>
      </c>
      <c r="M8" s="1">
        <v>746.0</v>
      </c>
      <c r="N8" s="2">
        <f t="shared" si="7"/>
        <v>3</v>
      </c>
      <c r="O8" s="2">
        <f t="shared" si="5"/>
        <v>0.3333333333</v>
      </c>
      <c r="P8" s="2">
        <f>E76</f>
        <v>0.1485234375</v>
      </c>
      <c r="Q8" s="2">
        <f>E77</f>
        <v>0.9187081164</v>
      </c>
      <c r="R8" s="2">
        <f>I74</f>
        <v>0.08129188365</v>
      </c>
      <c r="S8" s="2">
        <f>E78</f>
        <v>0.1364496875</v>
      </c>
      <c r="T8" s="2">
        <f>E79</f>
        <v>0.01207375</v>
      </c>
      <c r="U8" s="2">
        <f>G64</f>
        <v>0.98</v>
      </c>
      <c r="V8" s="2">
        <f t="shared" ref="V8:W8" si="8">I64</f>
        <v>0.9187081164</v>
      </c>
      <c r="W8" s="2">
        <f t="shared" si="8"/>
        <v>0.1364496875</v>
      </c>
      <c r="X8" s="1">
        <v>0.0</v>
      </c>
      <c r="Y8" s="1">
        <v>0.0</v>
      </c>
      <c r="Z8" s="1">
        <v>0.0</v>
      </c>
    </row>
    <row r="9">
      <c r="C9" s="1">
        <v>4.0</v>
      </c>
      <c r="E9" s="1">
        <v>0.0</v>
      </c>
      <c r="F9" s="1">
        <v>0.0</v>
      </c>
      <c r="G9" s="1">
        <v>0.0</v>
      </c>
      <c r="H9" s="2">
        <f t="shared" si="1"/>
        <v>0</v>
      </c>
      <c r="I9" s="2" t="str">
        <f t="shared" si="2"/>
        <v>#DIV/0!</v>
      </c>
      <c r="J9" s="2" t="str">
        <f t="shared" si="3"/>
        <v>#DIV/0!</v>
      </c>
      <c r="M9" s="1">
        <v>2502.0</v>
      </c>
      <c r="N9" s="2">
        <f t="shared" si="7"/>
        <v>4</v>
      </c>
      <c r="O9" s="2">
        <f t="shared" si="5"/>
        <v>0.25</v>
      </c>
      <c r="P9" s="2">
        <f>E107</f>
        <v>0.227046875</v>
      </c>
      <c r="Q9" s="2">
        <f>E108</f>
        <v>0.8988080655</v>
      </c>
      <c r="R9" s="2">
        <f>I105</f>
        <v>0.1011919345</v>
      </c>
      <c r="S9" s="2">
        <f>E109</f>
        <v>0.2040715625</v>
      </c>
      <c r="T9" s="2">
        <f>E110</f>
        <v>0.0229753125</v>
      </c>
      <c r="U9" s="2">
        <f>G95</f>
        <v>0.97</v>
      </c>
      <c r="V9" s="2">
        <f t="shared" ref="V9:W9" si="9">I95</f>
        <v>0.898106118</v>
      </c>
      <c r="W9" s="2">
        <f t="shared" si="9"/>
        <v>0.2039121875</v>
      </c>
      <c r="X9" s="2">
        <f>G96</f>
        <v>0.06</v>
      </c>
      <c r="Y9" s="2">
        <f t="shared" ref="Y9:Z9" si="10">I96</f>
        <v>0.0007019475604</v>
      </c>
      <c r="Z9" s="2">
        <f t="shared" si="10"/>
        <v>0.000159375</v>
      </c>
    </row>
    <row r="10">
      <c r="C10" s="1">
        <v>5.0</v>
      </c>
      <c r="E10" s="1">
        <v>0.0</v>
      </c>
      <c r="F10" s="1">
        <v>0.0</v>
      </c>
      <c r="G10" s="1">
        <v>0.43</v>
      </c>
      <c r="H10" s="2">
        <f t="shared" si="1"/>
        <v>0</v>
      </c>
      <c r="I10" s="2" t="str">
        <f t="shared" si="2"/>
        <v>#DIV/0!</v>
      </c>
      <c r="J10" s="2" t="str">
        <f t="shared" si="3"/>
        <v>#DIV/0!</v>
      </c>
      <c r="M10" s="1">
        <v>4754.0</v>
      </c>
      <c r="N10" s="2">
        <f t="shared" si="7"/>
        <v>5</v>
      </c>
      <c r="O10" s="2">
        <f t="shared" si="5"/>
        <v>0.2</v>
      </c>
      <c r="P10" s="2">
        <f>E138</f>
        <v>0.1418359375</v>
      </c>
      <c r="Q10" s="2">
        <f>E139</f>
        <v>0.7982660424</v>
      </c>
      <c r="R10" s="2">
        <f>I136</f>
        <v>0.2017339576</v>
      </c>
      <c r="S10" s="2">
        <f>E140</f>
        <v>0.1132228125</v>
      </c>
      <c r="T10" s="2">
        <f>E141</f>
        <v>0.028613125</v>
      </c>
      <c r="U10" s="2">
        <f>G126</f>
        <v>0.94</v>
      </c>
      <c r="V10" s="2">
        <f t="shared" ref="V10:W10" si="11">I126</f>
        <v>0.742214266</v>
      </c>
      <c r="W10" s="2">
        <f t="shared" si="11"/>
        <v>0.1052726563</v>
      </c>
      <c r="X10" s="2">
        <f>G127</f>
        <v>0.73</v>
      </c>
      <c r="Y10" s="2">
        <f t="shared" ref="Y10:Z10" si="12">I127</f>
        <v>0.05605177637</v>
      </c>
      <c r="Z10" s="2">
        <f t="shared" si="12"/>
        <v>0.00795015625</v>
      </c>
    </row>
    <row r="11">
      <c r="C11" s="1">
        <v>6.0</v>
      </c>
      <c r="E11" s="1">
        <v>0.0</v>
      </c>
      <c r="F11" s="1">
        <v>0.0</v>
      </c>
      <c r="G11" s="1">
        <v>0.0</v>
      </c>
      <c r="H11" s="2">
        <f t="shared" si="1"/>
        <v>0</v>
      </c>
      <c r="I11" s="2" t="str">
        <f t="shared" si="2"/>
        <v>#DIV/0!</v>
      </c>
      <c r="J11" s="2" t="str">
        <f t="shared" si="3"/>
        <v>#DIV/0!</v>
      </c>
      <c r="M11" s="1">
        <v>5002.0</v>
      </c>
      <c r="N11" s="2">
        <f t="shared" si="7"/>
        <v>6</v>
      </c>
      <c r="O11" s="2">
        <f t="shared" si="5"/>
        <v>0.1666666667</v>
      </c>
      <c r="P11" s="2">
        <f>E169</f>
        <v>0.1361796875</v>
      </c>
      <c r="Q11" s="2">
        <f>E170</f>
        <v>0.7561706156</v>
      </c>
      <c r="R11" s="2">
        <f>I167</f>
        <v>0.2438293844</v>
      </c>
      <c r="S11" s="2">
        <f>E171</f>
        <v>0.1029750781</v>
      </c>
      <c r="T11" s="2">
        <f>E172</f>
        <v>0.03320460938</v>
      </c>
      <c r="U11" s="2">
        <f>G157</f>
        <v>0.94</v>
      </c>
      <c r="V11" s="2">
        <f t="shared" ref="V11:W11" si="13">I157</f>
        <v>0.6624381848</v>
      </c>
      <c r="W11" s="2">
        <f t="shared" si="13"/>
        <v>0.090210625</v>
      </c>
      <c r="X11" s="2">
        <f>G158</f>
        <v>0.73</v>
      </c>
      <c r="Y11" s="2">
        <f t="shared" ref="Y11:Z11" si="14">I158</f>
        <v>0.07777006483</v>
      </c>
      <c r="Z11" s="2">
        <f t="shared" si="14"/>
        <v>0.01059070313</v>
      </c>
    </row>
    <row r="12">
      <c r="C12" s="1">
        <v>7.0</v>
      </c>
      <c r="E12" s="1">
        <v>0.0</v>
      </c>
      <c r="F12" s="1">
        <v>0.0</v>
      </c>
      <c r="G12" s="1">
        <v>0.0</v>
      </c>
      <c r="H12" s="2">
        <f t="shared" si="1"/>
        <v>0</v>
      </c>
      <c r="I12" s="2" t="str">
        <f t="shared" si="2"/>
        <v>#DIV/0!</v>
      </c>
      <c r="J12" s="2" t="str">
        <f t="shared" si="3"/>
        <v>#DIV/0!</v>
      </c>
      <c r="M12" s="1">
        <v>5272.0</v>
      </c>
      <c r="N12" s="2">
        <f t="shared" si="7"/>
        <v>7</v>
      </c>
      <c r="O12" s="2">
        <f t="shared" si="5"/>
        <v>0.1428571429</v>
      </c>
      <c r="P12" s="2">
        <f>E200</f>
        <v>0.1743828125</v>
      </c>
      <c r="Q12" s="2">
        <f>E201</f>
        <v>0.7044868061</v>
      </c>
    </row>
    <row r="13">
      <c r="C13" s="1">
        <v>8.0</v>
      </c>
      <c r="E13" s="1">
        <v>0.0</v>
      </c>
      <c r="F13" s="1">
        <v>0.0</v>
      </c>
      <c r="G13" s="1">
        <v>0.01</v>
      </c>
      <c r="H13" s="2">
        <f t="shared" si="1"/>
        <v>0</v>
      </c>
      <c r="I13" s="2" t="str">
        <f t="shared" si="2"/>
        <v>#DIV/0!</v>
      </c>
      <c r="J13" s="2" t="str">
        <f t="shared" si="3"/>
        <v>#DIV/0!</v>
      </c>
      <c r="M13" s="1">
        <v>5630.0</v>
      </c>
      <c r="N13" s="2">
        <f t="shared" si="7"/>
        <v>8</v>
      </c>
      <c r="O13" s="2">
        <f t="shared" si="5"/>
        <v>0.125</v>
      </c>
      <c r="P13" s="2">
        <f>E231</f>
        <v>0.199125</v>
      </c>
      <c r="Q13" s="2">
        <f>E232</f>
        <v>0.767483914</v>
      </c>
    </row>
    <row r="14">
      <c r="C14" s="1">
        <v>9.0</v>
      </c>
      <c r="E14" s="1">
        <v>0.0</v>
      </c>
      <c r="F14" s="1">
        <v>0.0</v>
      </c>
      <c r="G14" s="1">
        <v>0.0</v>
      </c>
      <c r="H14" s="2">
        <f t="shared" si="1"/>
        <v>0</v>
      </c>
      <c r="I14" s="2" t="str">
        <f t="shared" si="2"/>
        <v>#DIV/0!</v>
      </c>
      <c r="J14" s="2" t="str">
        <f t="shared" si="3"/>
        <v>#DIV/0!</v>
      </c>
      <c r="M14" s="1">
        <v>6222.0</v>
      </c>
      <c r="N14" s="2">
        <f t="shared" si="7"/>
        <v>9</v>
      </c>
      <c r="O14" s="2">
        <f t="shared" si="5"/>
        <v>0.1111111111</v>
      </c>
      <c r="P14" s="2">
        <f>E262</f>
        <v>0.2131171875</v>
      </c>
      <c r="Q14" s="2">
        <f>E263</f>
        <v>0.8306635141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E31" s="1">
        <v>368.0</v>
      </c>
    </row>
    <row r="32">
      <c r="C32" s="1"/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1">
        <v>0.0</v>
      </c>
      <c r="F33" s="1">
        <v>1.0</v>
      </c>
      <c r="G33" s="1">
        <v>0.99</v>
      </c>
      <c r="H33" s="2">
        <f t="shared" ref="H33:H42" si="15">E33*F33*G33</f>
        <v>0</v>
      </c>
      <c r="I33" s="2" t="str">
        <f t="shared" ref="I33:I42" si="16">H33/$E$44</f>
        <v>#DIV/0!</v>
      </c>
      <c r="J33" s="2" t="str">
        <f>I33*$E$45</f>
        <v>#DIV/0!</v>
      </c>
    </row>
    <row r="34">
      <c r="C34" s="1">
        <v>1.0</v>
      </c>
      <c r="E34" s="1">
        <v>0.0</v>
      </c>
      <c r="F34" s="1">
        <v>0.0</v>
      </c>
      <c r="G34" s="1">
        <v>0.0</v>
      </c>
      <c r="H34" s="2">
        <f t="shared" si="15"/>
        <v>0</v>
      </c>
      <c r="I34" s="2" t="str">
        <f t="shared" si="16"/>
        <v>#DIV/0!</v>
      </c>
      <c r="J34" s="2" t="str">
        <f t="shared" ref="J34:J42" si="17">I34*E47</f>
        <v>#DIV/0!</v>
      </c>
    </row>
    <row r="35">
      <c r="C35" s="1">
        <v>2.0</v>
      </c>
      <c r="E35" s="1">
        <v>0.0</v>
      </c>
      <c r="F35" s="1">
        <v>0.0</v>
      </c>
      <c r="G35" s="1">
        <v>0.0</v>
      </c>
      <c r="H35" s="2">
        <f t="shared" si="15"/>
        <v>0</v>
      </c>
      <c r="I35" s="2" t="str">
        <f t="shared" si="16"/>
        <v>#DIV/0!</v>
      </c>
      <c r="J35" s="2" t="str">
        <f t="shared" si="17"/>
        <v>#DIV/0!</v>
      </c>
    </row>
    <row r="36">
      <c r="C36" s="1">
        <v>3.0</v>
      </c>
      <c r="E36" s="1">
        <v>0.0</v>
      </c>
      <c r="F36" s="1">
        <v>0.0</v>
      </c>
      <c r="G36" s="1">
        <v>0.0</v>
      </c>
      <c r="H36" s="2">
        <f t="shared" si="15"/>
        <v>0</v>
      </c>
      <c r="I36" s="2" t="str">
        <f t="shared" si="16"/>
        <v>#DIV/0!</v>
      </c>
      <c r="J36" s="2" t="str">
        <f t="shared" si="17"/>
        <v>#DIV/0!</v>
      </c>
    </row>
    <row r="37">
      <c r="C37" s="1">
        <v>4.0</v>
      </c>
      <c r="E37" s="1">
        <v>0.0</v>
      </c>
      <c r="F37" s="1">
        <v>0.0</v>
      </c>
      <c r="G37" s="1">
        <v>0.0</v>
      </c>
      <c r="H37" s="2">
        <f t="shared" si="15"/>
        <v>0</v>
      </c>
      <c r="I37" s="2" t="str">
        <f t="shared" si="16"/>
        <v>#DIV/0!</v>
      </c>
      <c r="J37" s="2" t="str">
        <f t="shared" si="17"/>
        <v>#DIV/0!</v>
      </c>
    </row>
    <row r="38">
      <c r="C38" s="1">
        <v>5.0</v>
      </c>
      <c r="E38" s="1">
        <v>0.0</v>
      </c>
      <c r="F38" s="1">
        <v>0.0</v>
      </c>
      <c r="G38" s="1">
        <v>0.0</v>
      </c>
      <c r="H38" s="2">
        <f t="shared" si="15"/>
        <v>0</v>
      </c>
      <c r="I38" s="2" t="str">
        <f t="shared" si="16"/>
        <v>#DIV/0!</v>
      </c>
      <c r="J38" s="2" t="str">
        <f t="shared" si="17"/>
        <v>#DIV/0!</v>
      </c>
    </row>
    <row r="39">
      <c r="C39" s="1">
        <v>6.0</v>
      </c>
      <c r="E39" s="1">
        <v>0.0</v>
      </c>
      <c r="F39" s="1">
        <v>0.0</v>
      </c>
      <c r="G39" s="1">
        <v>0.0</v>
      </c>
      <c r="H39" s="2">
        <f t="shared" si="15"/>
        <v>0</v>
      </c>
      <c r="I39" s="2" t="str">
        <f t="shared" si="16"/>
        <v>#DIV/0!</v>
      </c>
      <c r="J39" s="2" t="str">
        <f t="shared" si="17"/>
        <v>#DIV/0!</v>
      </c>
    </row>
    <row r="40">
      <c r="C40" s="1">
        <v>7.0</v>
      </c>
      <c r="E40" s="1">
        <v>0.0</v>
      </c>
      <c r="F40" s="1">
        <v>0.0</v>
      </c>
      <c r="G40" s="1">
        <v>0.0</v>
      </c>
      <c r="H40" s="2">
        <f t="shared" si="15"/>
        <v>0</v>
      </c>
      <c r="I40" s="2" t="str">
        <f t="shared" si="16"/>
        <v>#DIV/0!</v>
      </c>
      <c r="J40" s="2" t="str">
        <f t="shared" si="17"/>
        <v>#DIV/0!</v>
      </c>
    </row>
    <row r="41">
      <c r="C41" s="1">
        <v>8.0</v>
      </c>
      <c r="E41" s="1">
        <v>0.0</v>
      </c>
      <c r="F41" s="1">
        <v>0.0</v>
      </c>
      <c r="G41" s="1">
        <v>0.0</v>
      </c>
      <c r="H41" s="2">
        <f t="shared" si="15"/>
        <v>0</v>
      </c>
      <c r="I41" s="2" t="str">
        <f t="shared" si="16"/>
        <v>#DIV/0!</v>
      </c>
      <c r="J41" s="2" t="str">
        <f t="shared" si="17"/>
        <v>#DIV/0!</v>
      </c>
    </row>
    <row r="42">
      <c r="C42" s="1">
        <v>9.0</v>
      </c>
      <c r="E42" s="1">
        <v>0.0</v>
      </c>
      <c r="F42" s="1">
        <v>0.0</v>
      </c>
      <c r="G42" s="1">
        <v>0.0</v>
      </c>
      <c r="H42" s="2">
        <f t="shared" si="15"/>
        <v>0</v>
      </c>
      <c r="I42" s="2" t="str">
        <f t="shared" si="16"/>
        <v>#DIV/0!</v>
      </c>
      <c r="J42" s="2" t="str">
        <f t="shared" si="17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E62" s="1">
        <v>746.0</v>
      </c>
    </row>
    <row r="63">
      <c r="C63" s="1"/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1">
        <v>17822.0</v>
      </c>
      <c r="F64" s="1">
        <v>1.0</v>
      </c>
      <c r="G64" s="1">
        <v>0.98</v>
      </c>
      <c r="H64" s="2">
        <f t="shared" ref="H64:H73" si="18">E64*F64*G64</f>
        <v>17465.56</v>
      </c>
      <c r="I64" s="2">
        <f t="shared" ref="I64:I73" si="19">H64/$E$75</f>
        <v>0.9187081164</v>
      </c>
      <c r="J64" s="2">
        <f t="shared" ref="J64:J73" si="20">I64*$E$76</f>
        <v>0.1364496875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1">
        <v>128.0</v>
      </c>
      <c r="F65" s="1">
        <v>0.0</v>
      </c>
      <c r="G65" s="1">
        <v>0.0</v>
      </c>
      <c r="H65" s="2">
        <f t="shared" si="18"/>
        <v>0</v>
      </c>
      <c r="I65" s="2">
        <f t="shared" si="19"/>
        <v>0</v>
      </c>
      <c r="J65" s="2">
        <f t="shared" si="20"/>
        <v>0</v>
      </c>
      <c r="M65" s="1">
        <v>108.0</v>
      </c>
      <c r="N65" s="1">
        <v>0.0</v>
      </c>
      <c r="O65" s="1">
        <v>0.0</v>
      </c>
      <c r="P65" s="1">
        <v>0.0</v>
      </c>
      <c r="Q65" s="1">
        <v>0.0</v>
      </c>
    </row>
    <row r="66">
      <c r="C66" s="1">
        <v>2.0</v>
      </c>
      <c r="E66" s="1">
        <v>115.0</v>
      </c>
      <c r="F66" s="1">
        <v>0.0</v>
      </c>
      <c r="G66" s="1">
        <v>0.0</v>
      </c>
      <c r="H66" s="2">
        <f t="shared" si="18"/>
        <v>0</v>
      </c>
      <c r="I66" s="2">
        <f t="shared" si="19"/>
        <v>0</v>
      </c>
      <c r="J66" s="2">
        <f t="shared" si="20"/>
        <v>0</v>
      </c>
      <c r="M66" s="1">
        <v>368.0</v>
      </c>
      <c r="N66" s="1">
        <v>0.0</v>
      </c>
      <c r="O66" s="1">
        <v>0.0</v>
      </c>
      <c r="P66" s="1">
        <v>0.0</v>
      </c>
      <c r="Q66" s="1">
        <v>0.0</v>
      </c>
    </row>
    <row r="67">
      <c r="C67" s="1">
        <v>3.0</v>
      </c>
      <c r="E67" s="1">
        <v>65.0</v>
      </c>
      <c r="F67" s="1">
        <v>0.0</v>
      </c>
      <c r="G67" s="1">
        <v>0.0</v>
      </c>
      <c r="H67" s="2">
        <f t="shared" si="18"/>
        <v>0</v>
      </c>
      <c r="I67" s="2">
        <f t="shared" si="19"/>
        <v>0</v>
      </c>
      <c r="J67" s="2">
        <f t="shared" si="20"/>
        <v>0</v>
      </c>
      <c r="M67" s="1">
        <v>746.0</v>
      </c>
      <c r="N67" s="2">
        <f>I64</f>
        <v>0.9187081164</v>
      </c>
      <c r="O67" s="2">
        <f>I65</f>
        <v>0</v>
      </c>
      <c r="P67" s="2">
        <f>I66</f>
        <v>0</v>
      </c>
      <c r="Q67" s="2">
        <f>I74</f>
        <v>0.08129188365</v>
      </c>
    </row>
    <row r="68">
      <c r="C68" s="1">
        <v>4.0</v>
      </c>
      <c r="E68" s="1">
        <v>0.0</v>
      </c>
      <c r="F68" s="1">
        <v>0.0</v>
      </c>
      <c r="G68" s="1">
        <v>0.0</v>
      </c>
      <c r="H68" s="2">
        <f t="shared" si="18"/>
        <v>0</v>
      </c>
      <c r="I68" s="2">
        <f t="shared" si="19"/>
        <v>0</v>
      </c>
      <c r="J68" s="2">
        <f t="shared" si="20"/>
        <v>0</v>
      </c>
      <c r="M68" s="1">
        <v>2502.0</v>
      </c>
      <c r="N68" s="2">
        <f>I95</f>
        <v>0.898106118</v>
      </c>
      <c r="O68" s="2">
        <f>I96</f>
        <v>0.0007019475604</v>
      </c>
      <c r="P68" s="2" t="str">
        <f>I97</f>
        <v>#DIV/0!</v>
      </c>
      <c r="Q68" s="2">
        <f>I105</f>
        <v>0.1011919345</v>
      </c>
    </row>
    <row r="69">
      <c r="C69" s="1">
        <v>5.0</v>
      </c>
      <c r="E69" s="1">
        <v>767.0</v>
      </c>
      <c r="F69" s="1">
        <v>0.0</v>
      </c>
      <c r="G69" s="1">
        <v>0.0</v>
      </c>
      <c r="H69" s="2">
        <f t="shared" si="18"/>
        <v>0</v>
      </c>
      <c r="I69" s="2">
        <f t="shared" si="19"/>
        <v>0</v>
      </c>
      <c r="J69" s="2">
        <f t="shared" si="20"/>
        <v>0</v>
      </c>
      <c r="M69" s="1">
        <v>4754.0</v>
      </c>
      <c r="N69" s="2">
        <f>I126</f>
        <v>0.742214266</v>
      </c>
      <c r="O69" s="2">
        <f>I127</f>
        <v>0.05605177637</v>
      </c>
      <c r="P69" s="2">
        <f>I128</f>
        <v>0</v>
      </c>
      <c r="Q69" s="2">
        <f>I136</f>
        <v>0.2017339576</v>
      </c>
    </row>
    <row r="70">
      <c r="C70" s="1">
        <v>6.0</v>
      </c>
      <c r="E70" s="1">
        <v>26.0</v>
      </c>
      <c r="F70" s="1">
        <v>0.0</v>
      </c>
      <c r="G70" s="1">
        <v>0.0</v>
      </c>
      <c r="H70" s="2">
        <f t="shared" si="18"/>
        <v>0</v>
      </c>
      <c r="I70" s="2">
        <f t="shared" si="19"/>
        <v>0</v>
      </c>
      <c r="J70" s="2">
        <f t="shared" si="20"/>
        <v>0</v>
      </c>
      <c r="M70" s="1">
        <v>5002.0</v>
      </c>
      <c r="N70" s="2">
        <f>I157</f>
        <v>0.6624381848</v>
      </c>
      <c r="O70" s="2">
        <f>I158</f>
        <v>0.07777006483</v>
      </c>
      <c r="P70" s="2">
        <f>I159</f>
        <v>0.0159623659</v>
      </c>
      <c r="Q70" s="2">
        <f>I167</f>
        <v>0.2438293844</v>
      </c>
    </row>
    <row r="71">
      <c r="C71" s="1">
        <v>7.0</v>
      </c>
      <c r="E71" s="1">
        <v>61.0</v>
      </c>
      <c r="F71" s="1">
        <v>0.0</v>
      </c>
      <c r="G71" s="1">
        <v>0.0</v>
      </c>
      <c r="H71" s="2">
        <f t="shared" si="18"/>
        <v>0</v>
      </c>
      <c r="I71" s="2">
        <f t="shared" si="19"/>
        <v>0</v>
      </c>
      <c r="J71" s="2">
        <f t="shared" si="20"/>
        <v>0</v>
      </c>
      <c r="M71" s="1">
        <v>5272.0</v>
      </c>
      <c r="N71" s="2">
        <f>I188</f>
        <v>0.3577662291</v>
      </c>
      <c r="O71" s="2">
        <f>I189</f>
        <v>0.08152322925</v>
      </c>
      <c r="P71" s="2">
        <f>I190</f>
        <v>0.2651973478</v>
      </c>
      <c r="Q71" s="2">
        <f>I198</f>
        <v>0.2955131939</v>
      </c>
    </row>
    <row r="72">
      <c r="C72" s="1">
        <v>8.0</v>
      </c>
      <c r="E72" s="1">
        <v>22.0</v>
      </c>
      <c r="F72" s="1">
        <v>0.0</v>
      </c>
      <c r="G72" s="1">
        <v>0.0</v>
      </c>
      <c r="H72" s="2">
        <f t="shared" si="18"/>
        <v>0</v>
      </c>
      <c r="I72" s="2">
        <f t="shared" si="19"/>
        <v>0</v>
      </c>
      <c r="J72" s="2">
        <f t="shared" si="20"/>
        <v>0</v>
      </c>
      <c r="M72" s="1">
        <v>5630.0</v>
      </c>
      <c r="N72" s="2">
        <f>I219</f>
        <v>0.163992467</v>
      </c>
      <c r="O72" s="2">
        <f>I220</f>
        <v>0.05167608286</v>
      </c>
      <c r="P72" s="2">
        <f>I221</f>
        <v>0.5518153641</v>
      </c>
      <c r="Q72" s="2">
        <f>I229</f>
        <v>0.232516086</v>
      </c>
    </row>
    <row r="73">
      <c r="C73" s="1">
        <v>9.0</v>
      </c>
      <c r="E73" s="1">
        <v>5.0</v>
      </c>
      <c r="F73" s="1">
        <v>0.0</v>
      </c>
      <c r="G73" s="1">
        <v>0.0</v>
      </c>
      <c r="H73" s="2">
        <f t="shared" si="18"/>
        <v>0</v>
      </c>
      <c r="I73" s="2">
        <f t="shared" si="19"/>
        <v>0</v>
      </c>
      <c r="J73" s="2">
        <f t="shared" si="20"/>
        <v>0</v>
      </c>
      <c r="M73" s="1">
        <v>6222.0</v>
      </c>
      <c r="N73" s="2">
        <f>I250</f>
        <v>0.07274313575</v>
      </c>
      <c r="O73" s="2">
        <f>I251</f>
        <v>0.021960849</v>
      </c>
      <c r="P73" s="2">
        <f>I252</f>
        <v>0.7359595293</v>
      </c>
      <c r="Q73" s="2">
        <f>I260</f>
        <v>0.1693364859</v>
      </c>
    </row>
    <row r="74">
      <c r="I74" s="2">
        <f>(E75-H75)/E75</f>
        <v>0.08129188365</v>
      </c>
    </row>
    <row r="75">
      <c r="D75" s="1" t="s">
        <v>29</v>
      </c>
      <c r="E75" s="2">
        <f>Sum(E64:E73)</f>
        <v>19011</v>
      </c>
      <c r="H75" s="2">
        <f>Sum(H64:H73)</f>
        <v>17465.56</v>
      </c>
    </row>
    <row r="76">
      <c r="D76" s="1" t="s">
        <v>17</v>
      </c>
      <c r="E76" s="2">
        <f>E75/$B$2</f>
        <v>0.1485234375</v>
      </c>
    </row>
    <row r="77">
      <c r="D77" s="1" t="s">
        <v>18</v>
      </c>
      <c r="E77" s="2">
        <f>H75/E75</f>
        <v>0.9187081164</v>
      </c>
    </row>
    <row r="78">
      <c r="D78" s="1" t="s">
        <v>20</v>
      </c>
      <c r="E78" s="2">
        <f>H75/$B$2</f>
        <v>0.1364496875</v>
      </c>
    </row>
    <row r="79">
      <c r="D79" s="1" t="s">
        <v>21</v>
      </c>
      <c r="E79" s="2">
        <f>(E75-H75)/$B$2</f>
        <v>0.01207375</v>
      </c>
    </row>
    <row r="93">
      <c r="C93" s="5" t="s">
        <v>6</v>
      </c>
      <c r="D93" s="6"/>
      <c r="E93" s="5">
        <v>2502.0</v>
      </c>
    </row>
    <row r="94">
      <c r="C94" s="1"/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1">
        <v>26908.0</v>
      </c>
      <c r="F95" s="1">
        <v>1.0</v>
      </c>
      <c r="G95" s="1">
        <v>0.97</v>
      </c>
      <c r="H95" s="2">
        <f t="shared" ref="H95:H104" si="21">E95*F95*G95</f>
        <v>26100.76</v>
      </c>
      <c r="I95" s="2">
        <f t="shared" ref="I95:I96" si="22">H95/$E$106</f>
        <v>0.898106118</v>
      </c>
      <c r="J95" s="2">
        <f t="shared" ref="J95:J104" si="23">I95*$E$107</f>
        <v>0.2039121875</v>
      </c>
    </row>
    <row r="96">
      <c r="C96" s="1">
        <v>1.0</v>
      </c>
      <c r="E96" s="1">
        <v>340.0</v>
      </c>
      <c r="F96" s="1">
        <v>1.0</v>
      </c>
      <c r="G96" s="1">
        <v>0.06</v>
      </c>
      <c r="H96" s="2">
        <f t="shared" si="21"/>
        <v>20.4</v>
      </c>
      <c r="I96" s="2">
        <f t="shared" si="22"/>
        <v>0.0007019475604</v>
      </c>
      <c r="J96" s="2">
        <f t="shared" si="23"/>
        <v>0.000159375</v>
      </c>
    </row>
    <row r="97">
      <c r="C97" s="1">
        <v>2.0</v>
      </c>
      <c r="E97" s="1">
        <v>221.0</v>
      </c>
      <c r="F97" s="1">
        <v>0.0</v>
      </c>
      <c r="G97" s="1">
        <v>0.0</v>
      </c>
      <c r="H97" s="2">
        <f t="shared" si="21"/>
        <v>0</v>
      </c>
      <c r="I97" s="2" t="str">
        <f t="shared" ref="I97:I104" si="24">H97/$E$16</f>
        <v>#DIV/0!</v>
      </c>
      <c r="J97" s="2" t="str">
        <f t="shared" si="23"/>
        <v>#DIV/0!</v>
      </c>
    </row>
    <row r="98">
      <c r="C98" s="1">
        <v>3.0</v>
      </c>
      <c r="E98" s="1">
        <v>177.0</v>
      </c>
      <c r="F98" s="1">
        <v>0.0</v>
      </c>
      <c r="G98" s="1">
        <v>0.0</v>
      </c>
      <c r="H98" s="2">
        <f t="shared" si="21"/>
        <v>0</v>
      </c>
      <c r="I98" s="2" t="str">
        <f t="shared" si="24"/>
        <v>#DIV/0!</v>
      </c>
      <c r="J98" s="2" t="str">
        <f t="shared" si="23"/>
        <v>#DIV/0!</v>
      </c>
    </row>
    <row r="99">
      <c r="C99" s="1">
        <v>4.0</v>
      </c>
      <c r="E99" s="1">
        <v>8.0</v>
      </c>
      <c r="F99" s="1">
        <v>0.0</v>
      </c>
      <c r="G99" s="1">
        <v>0.0</v>
      </c>
      <c r="H99" s="2">
        <f t="shared" si="21"/>
        <v>0</v>
      </c>
      <c r="I99" s="2" t="str">
        <f t="shared" si="24"/>
        <v>#DIV/0!</v>
      </c>
      <c r="J99" s="2" t="str">
        <f t="shared" si="23"/>
        <v>#DIV/0!</v>
      </c>
    </row>
    <row r="100">
      <c r="C100" s="1">
        <v>5.0</v>
      </c>
      <c r="E100" s="1">
        <v>889.0</v>
      </c>
      <c r="F100" s="1">
        <v>0.0</v>
      </c>
      <c r="G100" s="1">
        <v>0.0</v>
      </c>
      <c r="H100" s="2">
        <f t="shared" si="21"/>
        <v>0</v>
      </c>
      <c r="I100" s="2" t="str">
        <f t="shared" si="24"/>
        <v>#DIV/0!</v>
      </c>
      <c r="J100" s="2" t="str">
        <f t="shared" si="23"/>
        <v>#DIV/0!</v>
      </c>
    </row>
    <row r="101">
      <c r="C101" s="1">
        <v>6.0</v>
      </c>
      <c r="E101" s="1">
        <v>192.0</v>
      </c>
      <c r="F101" s="1">
        <v>0.0</v>
      </c>
      <c r="G101" s="1">
        <v>0.0</v>
      </c>
      <c r="H101" s="2">
        <f t="shared" si="21"/>
        <v>0</v>
      </c>
      <c r="I101" s="2" t="str">
        <f t="shared" si="24"/>
        <v>#DIV/0!</v>
      </c>
      <c r="J101" s="2" t="str">
        <f t="shared" si="23"/>
        <v>#DIV/0!</v>
      </c>
    </row>
    <row r="102">
      <c r="C102" s="1">
        <v>7.0</v>
      </c>
      <c r="E102" s="1">
        <v>229.0</v>
      </c>
      <c r="F102" s="1">
        <v>0.0</v>
      </c>
      <c r="G102" s="1">
        <v>0.0</v>
      </c>
      <c r="H102" s="2">
        <f t="shared" si="21"/>
        <v>0</v>
      </c>
      <c r="I102" s="2" t="str">
        <f t="shared" si="24"/>
        <v>#DIV/0!</v>
      </c>
      <c r="J102" s="2" t="str">
        <f t="shared" si="23"/>
        <v>#DIV/0!</v>
      </c>
    </row>
    <row r="103">
      <c r="C103" s="1">
        <v>8.0</v>
      </c>
      <c r="E103" s="1">
        <v>66.0</v>
      </c>
      <c r="F103" s="1">
        <v>0.0</v>
      </c>
      <c r="G103" s="1">
        <v>0.0</v>
      </c>
      <c r="H103" s="2">
        <f t="shared" si="21"/>
        <v>0</v>
      </c>
      <c r="I103" s="2" t="str">
        <f t="shared" si="24"/>
        <v>#DIV/0!</v>
      </c>
      <c r="J103" s="2" t="str">
        <f t="shared" si="23"/>
        <v>#DIV/0!</v>
      </c>
    </row>
    <row r="104">
      <c r="C104" s="1">
        <v>9.0</v>
      </c>
      <c r="E104" s="1">
        <v>32.0</v>
      </c>
      <c r="F104" s="1">
        <v>0.0</v>
      </c>
      <c r="G104" s="1">
        <v>0.0</v>
      </c>
      <c r="H104" s="2">
        <f t="shared" si="21"/>
        <v>0</v>
      </c>
      <c r="I104" s="2" t="str">
        <f t="shared" si="24"/>
        <v>#DIV/0!</v>
      </c>
      <c r="J104" s="2" t="str">
        <f t="shared" si="23"/>
        <v>#DIV/0!</v>
      </c>
    </row>
    <row r="105">
      <c r="C105" s="1" t="s">
        <v>28</v>
      </c>
      <c r="I105" s="2">
        <f>(E106-H106)/E106</f>
        <v>0.1011919345</v>
      </c>
    </row>
    <row r="106">
      <c r="D106" s="1" t="s">
        <v>29</v>
      </c>
      <c r="E106" s="2">
        <f>Sum(E95:E104)</f>
        <v>29062</v>
      </c>
      <c r="H106" s="2">
        <f>Sum(H95:H104)</f>
        <v>26121.16</v>
      </c>
    </row>
    <row r="107">
      <c r="D107" s="1" t="s">
        <v>17</v>
      </c>
      <c r="E107" s="2">
        <f>E106/$B$2</f>
        <v>0.227046875</v>
      </c>
    </row>
    <row r="108">
      <c r="D108" s="1" t="s">
        <v>18</v>
      </c>
      <c r="E108" s="2">
        <f>H106/E106</f>
        <v>0.8988080655</v>
      </c>
    </row>
    <row r="109">
      <c r="D109" s="1" t="s">
        <v>20</v>
      </c>
      <c r="E109" s="2">
        <f>H106/$B$2</f>
        <v>0.2040715625</v>
      </c>
    </row>
    <row r="110">
      <c r="D110" s="1" t="s">
        <v>21</v>
      </c>
      <c r="E110" s="2">
        <f>(E106-H106)/$B$2</f>
        <v>0.0229753125</v>
      </c>
    </row>
    <row r="124">
      <c r="C124" s="1" t="s">
        <v>6</v>
      </c>
      <c r="E124" s="1">
        <v>4754.0</v>
      </c>
    </row>
    <row r="125">
      <c r="C125" s="1"/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1">
        <v>14335.0</v>
      </c>
      <c r="F126" s="1">
        <v>1.0</v>
      </c>
      <c r="G126" s="1">
        <v>0.94</v>
      </c>
      <c r="H126" s="2">
        <f t="shared" ref="H126:H135" si="25">E126*F126*G126</f>
        <v>13474.9</v>
      </c>
      <c r="I126" s="2">
        <f t="shared" ref="I126:I135" si="26">H126/$E$137</f>
        <v>0.742214266</v>
      </c>
      <c r="J126" s="2">
        <f t="shared" ref="J126:J135" si="27">I126*$E$138</f>
        <v>0.1052726563</v>
      </c>
    </row>
    <row r="127">
      <c r="C127" s="1">
        <v>1.0</v>
      </c>
      <c r="E127" s="1">
        <v>1394.0</v>
      </c>
      <c r="F127" s="1">
        <v>1.0</v>
      </c>
      <c r="G127" s="1">
        <v>0.73</v>
      </c>
      <c r="H127" s="2">
        <f t="shared" si="25"/>
        <v>1017.62</v>
      </c>
      <c r="I127" s="2">
        <f t="shared" si="26"/>
        <v>0.05605177637</v>
      </c>
      <c r="J127" s="2">
        <f t="shared" si="27"/>
        <v>0.00795015625</v>
      </c>
    </row>
    <row r="128">
      <c r="C128" s="1">
        <v>2.0</v>
      </c>
      <c r="E128" s="1">
        <v>458.0</v>
      </c>
      <c r="F128" s="1">
        <v>0.0</v>
      </c>
      <c r="G128" s="1">
        <v>0.0</v>
      </c>
      <c r="H128" s="2">
        <f t="shared" si="25"/>
        <v>0</v>
      </c>
      <c r="I128" s="2">
        <f t="shared" si="26"/>
        <v>0</v>
      </c>
      <c r="J128" s="2">
        <f t="shared" si="27"/>
        <v>0</v>
      </c>
    </row>
    <row r="129">
      <c r="C129" s="1">
        <v>3.0</v>
      </c>
      <c r="E129" s="1">
        <v>310.0</v>
      </c>
      <c r="F129" s="1">
        <v>0.0</v>
      </c>
      <c r="G129" s="1">
        <v>0.0</v>
      </c>
      <c r="H129" s="2">
        <f t="shared" si="25"/>
        <v>0</v>
      </c>
      <c r="I129" s="2">
        <f t="shared" si="26"/>
        <v>0</v>
      </c>
      <c r="J129" s="2">
        <f t="shared" si="27"/>
        <v>0</v>
      </c>
    </row>
    <row r="130">
      <c r="C130" s="1">
        <v>4.0</v>
      </c>
      <c r="E130" s="1">
        <v>18.0</v>
      </c>
      <c r="F130" s="1">
        <v>0.0</v>
      </c>
      <c r="G130" s="1">
        <v>0.0</v>
      </c>
      <c r="H130" s="2">
        <f t="shared" si="25"/>
        <v>0</v>
      </c>
      <c r="I130" s="2">
        <f t="shared" si="26"/>
        <v>0</v>
      </c>
      <c r="J130" s="2">
        <f t="shared" si="27"/>
        <v>0</v>
      </c>
    </row>
    <row r="131">
      <c r="C131" s="1">
        <v>5.0</v>
      </c>
      <c r="E131" s="1">
        <v>979.0</v>
      </c>
      <c r="F131" s="1">
        <v>0.0</v>
      </c>
      <c r="G131" s="1">
        <v>0.0</v>
      </c>
      <c r="H131" s="2">
        <f t="shared" si="25"/>
        <v>0</v>
      </c>
      <c r="I131" s="2">
        <f t="shared" si="26"/>
        <v>0</v>
      </c>
      <c r="J131" s="2">
        <f t="shared" si="27"/>
        <v>0</v>
      </c>
    </row>
    <row r="132">
      <c r="C132" s="1">
        <v>6.0</v>
      </c>
      <c r="E132" s="1">
        <v>215.0</v>
      </c>
      <c r="F132" s="1">
        <v>0.0</v>
      </c>
      <c r="G132" s="1">
        <v>0.0</v>
      </c>
      <c r="H132" s="2">
        <f t="shared" si="25"/>
        <v>0</v>
      </c>
      <c r="I132" s="2">
        <f t="shared" si="26"/>
        <v>0</v>
      </c>
      <c r="J132" s="2">
        <f t="shared" si="27"/>
        <v>0</v>
      </c>
    </row>
    <row r="133">
      <c r="C133" s="1">
        <v>7.0</v>
      </c>
      <c r="E133" s="1">
        <v>100.0</v>
      </c>
      <c r="F133" s="1">
        <v>0.0</v>
      </c>
      <c r="G133" s="1">
        <v>0.0</v>
      </c>
      <c r="H133" s="2">
        <f t="shared" si="25"/>
        <v>0</v>
      </c>
      <c r="I133" s="2">
        <f t="shared" si="26"/>
        <v>0</v>
      </c>
      <c r="J133" s="2">
        <f t="shared" si="27"/>
        <v>0</v>
      </c>
    </row>
    <row r="134">
      <c r="C134" s="1">
        <v>8.0</v>
      </c>
      <c r="E134" s="1">
        <v>284.0</v>
      </c>
      <c r="F134" s="1">
        <v>0.0</v>
      </c>
      <c r="G134" s="1">
        <v>0.0</v>
      </c>
      <c r="H134" s="2">
        <f t="shared" si="25"/>
        <v>0</v>
      </c>
      <c r="I134" s="2">
        <f t="shared" si="26"/>
        <v>0</v>
      </c>
      <c r="J134" s="2">
        <f t="shared" si="27"/>
        <v>0</v>
      </c>
    </row>
    <row r="135">
      <c r="C135" s="1">
        <v>9.0</v>
      </c>
      <c r="E135" s="1">
        <v>62.0</v>
      </c>
      <c r="F135" s="1">
        <v>0.0</v>
      </c>
      <c r="G135" s="1">
        <v>0.0</v>
      </c>
      <c r="H135" s="2">
        <f t="shared" si="25"/>
        <v>0</v>
      </c>
      <c r="I135" s="2">
        <f t="shared" si="26"/>
        <v>0</v>
      </c>
      <c r="J135" s="2">
        <f t="shared" si="27"/>
        <v>0</v>
      </c>
    </row>
    <row r="136">
      <c r="C136" s="1" t="s">
        <v>28</v>
      </c>
      <c r="I136" s="2">
        <f>(E137-H137)/E137</f>
        <v>0.2017339576</v>
      </c>
    </row>
    <row r="137">
      <c r="D137" s="1" t="s">
        <v>29</v>
      </c>
      <c r="E137" s="2">
        <f>Sum(E126:E135)</f>
        <v>18155</v>
      </c>
      <c r="H137" s="2">
        <f>Sum(H126:H135)</f>
        <v>14492.52</v>
      </c>
    </row>
    <row r="138">
      <c r="D138" s="1" t="s">
        <v>17</v>
      </c>
      <c r="E138" s="2">
        <f>E137/$B$2</f>
        <v>0.1418359375</v>
      </c>
    </row>
    <row r="139">
      <c r="D139" s="1" t="s">
        <v>18</v>
      </c>
      <c r="E139" s="2">
        <f>H137/E137</f>
        <v>0.7982660424</v>
      </c>
    </row>
    <row r="140">
      <c r="D140" s="1" t="s">
        <v>20</v>
      </c>
      <c r="E140" s="2">
        <f>H137/$B$2</f>
        <v>0.1132228125</v>
      </c>
    </row>
    <row r="141">
      <c r="D141" s="1" t="s">
        <v>21</v>
      </c>
      <c r="E141" s="2">
        <f>(E137-H137)/$B$2</f>
        <v>0.028613125</v>
      </c>
    </row>
    <row r="155">
      <c r="C155" s="1" t="s">
        <v>6</v>
      </c>
      <c r="E155" s="1">
        <v>5002.0</v>
      </c>
    </row>
    <row r="156">
      <c r="C156" s="1"/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1">
        <v>12284.0</v>
      </c>
      <c r="F157" s="1">
        <v>1.0</v>
      </c>
      <c r="G157" s="1">
        <v>0.94</v>
      </c>
      <c r="H157" s="2">
        <f t="shared" ref="H157:H166" si="28">E157*F157*G157</f>
        <v>11546.96</v>
      </c>
      <c r="I157" s="2">
        <f t="shared" ref="I157:I166" si="29">H157/$E$168</f>
        <v>0.6624381848</v>
      </c>
      <c r="J157" s="2">
        <f t="shared" ref="J157:J166" si="30">I157*$E$169</f>
        <v>0.090210625</v>
      </c>
    </row>
    <row r="158">
      <c r="C158" s="1">
        <v>1.0</v>
      </c>
      <c r="E158" s="1">
        <v>1857.0</v>
      </c>
      <c r="F158" s="1">
        <v>1.0</v>
      </c>
      <c r="G158" s="1">
        <v>0.73</v>
      </c>
      <c r="H158" s="2">
        <f t="shared" si="28"/>
        <v>1355.61</v>
      </c>
      <c r="I158" s="2">
        <f t="shared" si="29"/>
        <v>0.07777006483</v>
      </c>
      <c r="J158" s="2">
        <f t="shared" si="30"/>
        <v>0.01059070313</v>
      </c>
    </row>
    <row r="159">
      <c r="C159" s="1">
        <v>2.0</v>
      </c>
      <c r="E159" s="1">
        <v>752.0</v>
      </c>
      <c r="F159" s="1">
        <v>1.0</v>
      </c>
      <c r="G159" s="1">
        <v>0.37</v>
      </c>
      <c r="H159" s="2">
        <f t="shared" si="28"/>
        <v>278.24</v>
      </c>
      <c r="I159" s="2">
        <f t="shared" si="29"/>
        <v>0.0159623659</v>
      </c>
      <c r="J159" s="2">
        <f t="shared" si="30"/>
        <v>0.00217375</v>
      </c>
    </row>
    <row r="160">
      <c r="C160" s="1">
        <v>3.0</v>
      </c>
      <c r="E160" s="1">
        <v>452.0</v>
      </c>
      <c r="F160" s="1">
        <v>0.0</v>
      </c>
      <c r="G160" s="1">
        <v>0.0</v>
      </c>
      <c r="H160" s="2">
        <f t="shared" si="28"/>
        <v>0</v>
      </c>
      <c r="I160" s="2">
        <f t="shared" si="29"/>
        <v>0</v>
      </c>
      <c r="J160" s="2">
        <f t="shared" si="30"/>
        <v>0</v>
      </c>
    </row>
    <row r="161">
      <c r="C161" s="1">
        <v>4.0</v>
      </c>
      <c r="E161" s="1">
        <v>32.0</v>
      </c>
      <c r="F161" s="1">
        <v>0.0</v>
      </c>
      <c r="G161" s="1">
        <v>0.0</v>
      </c>
      <c r="H161" s="2">
        <f t="shared" si="28"/>
        <v>0</v>
      </c>
      <c r="I161" s="2">
        <f t="shared" si="29"/>
        <v>0</v>
      </c>
      <c r="J161" s="2">
        <f t="shared" si="30"/>
        <v>0</v>
      </c>
    </row>
    <row r="162">
      <c r="C162" s="1">
        <v>5.0</v>
      </c>
      <c r="E162" s="1">
        <v>1169.0</v>
      </c>
      <c r="F162" s="1">
        <v>0.0</v>
      </c>
      <c r="G162" s="1">
        <v>0.0</v>
      </c>
      <c r="H162" s="2">
        <f t="shared" si="28"/>
        <v>0</v>
      </c>
      <c r="I162" s="2">
        <f t="shared" si="29"/>
        <v>0</v>
      </c>
      <c r="J162" s="2">
        <f t="shared" si="30"/>
        <v>0</v>
      </c>
    </row>
    <row r="163">
      <c r="C163" s="1">
        <v>6.0</v>
      </c>
      <c r="E163" s="1">
        <v>228.0</v>
      </c>
      <c r="F163" s="1">
        <v>0.0</v>
      </c>
      <c r="G163" s="1">
        <v>0.0</v>
      </c>
      <c r="H163" s="2">
        <f t="shared" si="28"/>
        <v>0</v>
      </c>
      <c r="I163" s="2">
        <f t="shared" si="29"/>
        <v>0</v>
      </c>
      <c r="J163" s="2">
        <f t="shared" si="30"/>
        <v>0</v>
      </c>
    </row>
    <row r="164">
      <c r="C164" s="1">
        <v>7.0</v>
      </c>
      <c r="E164" s="1">
        <v>91.0</v>
      </c>
      <c r="F164" s="1">
        <v>0.0</v>
      </c>
      <c r="G164" s="1">
        <v>0.0</v>
      </c>
      <c r="H164" s="2">
        <f t="shared" si="28"/>
        <v>0</v>
      </c>
      <c r="I164" s="2">
        <f t="shared" si="29"/>
        <v>0</v>
      </c>
      <c r="J164" s="2">
        <f t="shared" si="30"/>
        <v>0</v>
      </c>
    </row>
    <row r="165">
      <c r="C165" s="1">
        <v>8.0</v>
      </c>
      <c r="E165" s="1">
        <v>502.0</v>
      </c>
      <c r="F165" s="1">
        <v>0.0</v>
      </c>
      <c r="G165" s="1">
        <v>0.0</v>
      </c>
      <c r="H165" s="2">
        <f t="shared" si="28"/>
        <v>0</v>
      </c>
      <c r="I165" s="2">
        <f t="shared" si="29"/>
        <v>0</v>
      </c>
      <c r="J165" s="2">
        <f t="shared" si="30"/>
        <v>0</v>
      </c>
    </row>
    <row r="166">
      <c r="C166" s="1">
        <v>9.0</v>
      </c>
      <c r="E166" s="1">
        <v>64.0</v>
      </c>
      <c r="F166" s="1">
        <v>0.0</v>
      </c>
      <c r="G166" s="1">
        <v>0.0</v>
      </c>
      <c r="H166" s="2">
        <f t="shared" si="28"/>
        <v>0</v>
      </c>
      <c r="I166" s="2">
        <f t="shared" si="29"/>
        <v>0</v>
      </c>
      <c r="J166" s="2">
        <f t="shared" si="30"/>
        <v>0</v>
      </c>
    </row>
    <row r="167">
      <c r="C167" s="1" t="s">
        <v>28</v>
      </c>
      <c r="I167" s="2">
        <f>(E168-H168)/E168</f>
        <v>0.2438293844</v>
      </c>
    </row>
    <row r="168">
      <c r="D168" s="1" t="s">
        <v>29</v>
      </c>
      <c r="E168" s="2">
        <f>Sum(E157:E166)</f>
        <v>17431</v>
      </c>
      <c r="H168" s="2">
        <f>Sum(H157:H166)</f>
        <v>13180.81</v>
      </c>
    </row>
    <row r="169">
      <c r="D169" s="1" t="s">
        <v>17</v>
      </c>
      <c r="E169" s="2">
        <f>E168/$B$2</f>
        <v>0.1361796875</v>
      </c>
    </row>
    <row r="170">
      <c r="D170" s="1" t="s">
        <v>18</v>
      </c>
      <c r="E170" s="2">
        <f>H168/E168</f>
        <v>0.7561706156</v>
      </c>
    </row>
    <row r="171">
      <c r="D171" s="1" t="s">
        <v>20</v>
      </c>
      <c r="E171" s="2">
        <f>H168/$B$2</f>
        <v>0.1029750781</v>
      </c>
    </row>
    <row r="172">
      <c r="D172" s="1" t="s">
        <v>21</v>
      </c>
      <c r="E172" s="2">
        <f>(E168-H168)/$B$2</f>
        <v>0.03320460938</v>
      </c>
    </row>
    <row r="186">
      <c r="C186" s="1" t="s">
        <v>6</v>
      </c>
      <c r="E186" s="1">
        <v>5272.0</v>
      </c>
    </row>
    <row r="187">
      <c r="C187" s="1"/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1">
        <v>8873.0</v>
      </c>
      <c r="F188" s="1">
        <v>1.0</v>
      </c>
      <c r="G188" s="1">
        <v>0.9</v>
      </c>
      <c r="H188" s="2">
        <f t="shared" ref="H188:H197" si="31">E188*F188*G188</f>
        <v>7985.7</v>
      </c>
      <c r="I188" s="2">
        <f t="shared" ref="I188:I197" si="32">H188/$E$199</f>
        <v>0.3577662291</v>
      </c>
      <c r="J188" s="2">
        <f t="shared" ref="J188:J197" si="33">I188*$E$200</f>
        <v>0.06238828125</v>
      </c>
    </row>
    <row r="189">
      <c r="C189" s="1">
        <v>1.0</v>
      </c>
      <c r="E189" s="1">
        <v>2676.0</v>
      </c>
      <c r="F189" s="1">
        <v>1.0</v>
      </c>
      <c r="G189" s="1">
        <v>0.68</v>
      </c>
      <c r="H189" s="2">
        <f t="shared" si="31"/>
        <v>1819.68</v>
      </c>
      <c r="I189" s="2">
        <f t="shared" si="32"/>
        <v>0.08152322925</v>
      </c>
      <c r="J189" s="2">
        <f t="shared" si="33"/>
        <v>0.01421625</v>
      </c>
    </row>
    <row r="190">
      <c r="C190" s="1">
        <v>2.0</v>
      </c>
      <c r="E190" s="1">
        <v>7493.0</v>
      </c>
      <c r="F190" s="1">
        <v>1.0</v>
      </c>
      <c r="G190" s="1">
        <v>0.79</v>
      </c>
      <c r="H190" s="2">
        <f t="shared" si="31"/>
        <v>5919.47</v>
      </c>
      <c r="I190" s="2">
        <f t="shared" si="32"/>
        <v>0.2651973478</v>
      </c>
      <c r="J190" s="2">
        <f t="shared" si="33"/>
        <v>0.04624585938</v>
      </c>
    </row>
    <row r="191">
      <c r="C191" s="1">
        <v>3.0</v>
      </c>
      <c r="E191" s="1">
        <v>915.0</v>
      </c>
      <c r="F191" s="1">
        <v>0.0</v>
      </c>
      <c r="G191" s="1">
        <v>0.0</v>
      </c>
      <c r="H191" s="2">
        <f t="shared" si="31"/>
        <v>0</v>
      </c>
      <c r="I191" s="2">
        <f t="shared" si="32"/>
        <v>0</v>
      </c>
      <c r="J191" s="2">
        <f t="shared" si="33"/>
        <v>0</v>
      </c>
    </row>
    <row r="192">
      <c r="C192" s="1">
        <v>4.0</v>
      </c>
      <c r="E192" s="1">
        <v>44.0</v>
      </c>
      <c r="F192" s="1">
        <v>0.0</v>
      </c>
      <c r="G192" s="1">
        <v>0.0</v>
      </c>
      <c r="H192" s="2">
        <f t="shared" si="31"/>
        <v>0</v>
      </c>
      <c r="I192" s="2">
        <f t="shared" si="32"/>
        <v>0</v>
      </c>
      <c r="J192" s="2">
        <f t="shared" si="33"/>
        <v>0</v>
      </c>
    </row>
    <row r="193">
      <c r="C193" s="1">
        <v>5.0</v>
      </c>
      <c r="E193" s="1">
        <v>1282.0</v>
      </c>
      <c r="F193" s="1">
        <v>0.0</v>
      </c>
      <c r="G193" s="1">
        <v>0.0</v>
      </c>
      <c r="H193" s="2">
        <f t="shared" si="31"/>
        <v>0</v>
      </c>
      <c r="I193" s="2">
        <f t="shared" si="32"/>
        <v>0</v>
      </c>
      <c r="J193" s="2">
        <f t="shared" si="33"/>
        <v>0</v>
      </c>
    </row>
    <row r="194">
      <c r="C194" s="1">
        <v>6.0</v>
      </c>
      <c r="E194" s="1">
        <v>168.0</v>
      </c>
      <c r="F194" s="1">
        <v>0.0</v>
      </c>
      <c r="G194" s="1">
        <v>0.0</v>
      </c>
      <c r="H194" s="2">
        <f t="shared" si="31"/>
        <v>0</v>
      </c>
      <c r="I194" s="2">
        <f t="shared" si="32"/>
        <v>0</v>
      </c>
      <c r="J194" s="2">
        <f t="shared" si="33"/>
        <v>0</v>
      </c>
    </row>
    <row r="195">
      <c r="C195" s="1">
        <v>7.0</v>
      </c>
      <c r="E195" s="1">
        <v>109.0</v>
      </c>
      <c r="F195" s="1">
        <v>0.0</v>
      </c>
      <c r="G195" s="1">
        <v>0.0</v>
      </c>
      <c r="H195" s="2">
        <f t="shared" si="31"/>
        <v>0</v>
      </c>
      <c r="I195" s="2">
        <f t="shared" si="32"/>
        <v>0</v>
      </c>
      <c r="J195" s="2">
        <f t="shared" si="33"/>
        <v>0</v>
      </c>
    </row>
    <row r="196">
      <c r="C196" s="1">
        <v>8.0</v>
      </c>
      <c r="E196" s="1">
        <v>694.0</v>
      </c>
      <c r="F196" s="1">
        <v>0.0</v>
      </c>
      <c r="G196" s="1">
        <v>0.0</v>
      </c>
      <c r="H196" s="2">
        <f t="shared" si="31"/>
        <v>0</v>
      </c>
      <c r="I196" s="2">
        <f t="shared" si="32"/>
        <v>0</v>
      </c>
      <c r="J196" s="2">
        <f t="shared" si="33"/>
        <v>0</v>
      </c>
    </row>
    <row r="197">
      <c r="C197" s="1">
        <v>9.0</v>
      </c>
      <c r="E197" s="1">
        <v>67.0</v>
      </c>
      <c r="F197" s="1">
        <v>0.0</v>
      </c>
      <c r="G197" s="1">
        <v>0.0</v>
      </c>
      <c r="H197" s="2">
        <f t="shared" si="31"/>
        <v>0</v>
      </c>
      <c r="I197" s="2">
        <f t="shared" si="32"/>
        <v>0</v>
      </c>
      <c r="J197" s="2">
        <f t="shared" si="33"/>
        <v>0</v>
      </c>
    </row>
    <row r="198">
      <c r="C198" s="1" t="s">
        <v>28</v>
      </c>
      <c r="I198" s="2">
        <f>(E199-H199)/E199</f>
        <v>0.2955131939</v>
      </c>
    </row>
    <row r="199">
      <c r="D199" s="1" t="s">
        <v>29</v>
      </c>
      <c r="E199" s="2">
        <f>Sum(E188:E197)</f>
        <v>22321</v>
      </c>
      <c r="H199" s="2">
        <f>Sum(H188:H197)</f>
        <v>15724.85</v>
      </c>
    </row>
    <row r="200">
      <c r="D200" s="1" t="s">
        <v>17</v>
      </c>
      <c r="E200" s="2">
        <f>E199/$B$2</f>
        <v>0.1743828125</v>
      </c>
    </row>
    <row r="201">
      <c r="D201" s="1" t="s">
        <v>18</v>
      </c>
      <c r="E201" s="2">
        <f>H199/E199</f>
        <v>0.7044868061</v>
      </c>
    </row>
    <row r="202">
      <c r="D202" s="1" t="s">
        <v>20</v>
      </c>
      <c r="E202" s="2">
        <f>H199/$B$2</f>
        <v>0.1228503906</v>
      </c>
    </row>
    <row r="203">
      <c r="D203" s="1" t="s">
        <v>21</v>
      </c>
      <c r="E203" s="2">
        <f>(E199-H199)/$B$2</f>
        <v>0.05153242188</v>
      </c>
    </row>
    <row r="217">
      <c r="C217" s="1" t="s">
        <v>6</v>
      </c>
      <c r="E217" s="1">
        <v>5630.0</v>
      </c>
    </row>
    <row r="218">
      <c r="C218" s="1"/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1">
        <v>4976.0</v>
      </c>
      <c r="F219" s="1">
        <v>1.0</v>
      </c>
      <c r="G219" s="1">
        <v>0.84</v>
      </c>
      <c r="H219" s="2">
        <f t="shared" ref="H219:H228" si="34">E219*F219*G219</f>
        <v>4179.84</v>
      </c>
      <c r="I219" s="2">
        <f t="shared" ref="I219:I228" si="35">H219/$E$230</f>
        <v>0.163992467</v>
      </c>
      <c r="J219" s="2">
        <f t="shared" ref="J219:J228" si="36">I219*$E$231</f>
        <v>0.032655</v>
      </c>
    </row>
    <row r="220">
      <c r="C220" s="1">
        <v>1.0</v>
      </c>
      <c r="E220" s="1">
        <v>2058.0</v>
      </c>
      <c r="F220" s="1">
        <v>1.0</v>
      </c>
      <c r="G220" s="1">
        <v>0.64</v>
      </c>
      <c r="H220" s="2">
        <f t="shared" si="34"/>
        <v>1317.12</v>
      </c>
      <c r="I220" s="2">
        <f t="shared" si="35"/>
        <v>0.05167608286</v>
      </c>
      <c r="J220" s="2">
        <f t="shared" si="36"/>
        <v>0.01029</v>
      </c>
    </row>
    <row r="221">
      <c r="C221" s="1">
        <v>2.0</v>
      </c>
      <c r="E221" s="1">
        <v>15803.0</v>
      </c>
      <c r="F221" s="1">
        <v>1.0</v>
      </c>
      <c r="G221" s="1">
        <v>0.89</v>
      </c>
      <c r="H221" s="2">
        <f t="shared" si="34"/>
        <v>14064.67</v>
      </c>
      <c r="I221" s="2">
        <f t="shared" si="35"/>
        <v>0.5518153641</v>
      </c>
      <c r="J221" s="2">
        <f t="shared" si="36"/>
        <v>0.1098802344</v>
      </c>
    </row>
    <row r="222">
      <c r="C222" s="1">
        <v>3.0</v>
      </c>
      <c r="E222" s="1">
        <v>896.0</v>
      </c>
      <c r="F222" s="1">
        <v>0.0</v>
      </c>
      <c r="G222" s="1">
        <v>0.0</v>
      </c>
      <c r="H222" s="2">
        <f t="shared" si="34"/>
        <v>0</v>
      </c>
      <c r="I222" s="2">
        <f t="shared" si="35"/>
        <v>0</v>
      </c>
      <c r="J222" s="2">
        <f t="shared" si="36"/>
        <v>0</v>
      </c>
    </row>
    <row r="223">
      <c r="C223" s="1">
        <v>4.0</v>
      </c>
      <c r="E223" s="1">
        <v>77.0</v>
      </c>
      <c r="F223" s="1">
        <v>0.0</v>
      </c>
      <c r="G223" s="1">
        <v>0.0</v>
      </c>
      <c r="H223" s="2">
        <f t="shared" si="34"/>
        <v>0</v>
      </c>
      <c r="I223" s="2">
        <f t="shared" si="35"/>
        <v>0</v>
      </c>
      <c r="J223" s="2">
        <f t="shared" si="36"/>
        <v>0</v>
      </c>
    </row>
    <row r="224">
      <c r="C224" s="1">
        <v>5.0</v>
      </c>
      <c r="E224" s="1">
        <v>839.0</v>
      </c>
      <c r="F224" s="1">
        <v>0.0</v>
      </c>
      <c r="G224" s="1">
        <v>0.0</v>
      </c>
      <c r="H224" s="2">
        <f t="shared" si="34"/>
        <v>0</v>
      </c>
      <c r="I224" s="2">
        <f t="shared" si="35"/>
        <v>0</v>
      </c>
      <c r="J224" s="2">
        <f t="shared" si="36"/>
        <v>0</v>
      </c>
    </row>
    <row r="225">
      <c r="C225" s="1">
        <v>6.0</v>
      </c>
      <c r="E225" s="1">
        <v>136.0</v>
      </c>
      <c r="F225" s="1">
        <v>0.0</v>
      </c>
      <c r="G225" s="1">
        <v>0.0</v>
      </c>
      <c r="H225" s="2">
        <f t="shared" si="34"/>
        <v>0</v>
      </c>
      <c r="I225" s="2">
        <f t="shared" si="35"/>
        <v>0</v>
      </c>
      <c r="J225" s="2">
        <f t="shared" si="36"/>
        <v>0</v>
      </c>
    </row>
    <row r="226">
      <c r="C226" s="1">
        <v>7.0</v>
      </c>
      <c r="E226" s="1">
        <v>102.0</v>
      </c>
      <c r="F226" s="1">
        <v>0.0</v>
      </c>
      <c r="G226" s="1">
        <v>0.0</v>
      </c>
      <c r="H226" s="2">
        <f t="shared" si="34"/>
        <v>0</v>
      </c>
      <c r="I226" s="2">
        <f t="shared" si="35"/>
        <v>0</v>
      </c>
      <c r="J226" s="2">
        <f t="shared" si="36"/>
        <v>0</v>
      </c>
    </row>
    <row r="227">
      <c r="C227" s="1">
        <v>8.0</v>
      </c>
      <c r="E227" s="1">
        <v>580.0</v>
      </c>
      <c r="F227" s="1">
        <v>0.0</v>
      </c>
      <c r="G227" s="1">
        <v>0.0</v>
      </c>
      <c r="H227" s="2">
        <f t="shared" si="34"/>
        <v>0</v>
      </c>
      <c r="I227" s="2">
        <f t="shared" si="35"/>
        <v>0</v>
      </c>
      <c r="J227" s="2">
        <f t="shared" si="36"/>
        <v>0</v>
      </c>
    </row>
    <row r="228">
      <c r="C228" s="1">
        <v>9.0</v>
      </c>
      <c r="E228" s="1">
        <v>21.0</v>
      </c>
      <c r="F228" s="1">
        <v>0.0</v>
      </c>
      <c r="G228" s="1">
        <v>0.0</v>
      </c>
      <c r="H228" s="2">
        <f t="shared" si="34"/>
        <v>0</v>
      </c>
      <c r="I228" s="2">
        <f t="shared" si="35"/>
        <v>0</v>
      </c>
      <c r="J228" s="2">
        <f t="shared" si="36"/>
        <v>0</v>
      </c>
    </row>
    <row r="229">
      <c r="C229" s="1" t="s">
        <v>28</v>
      </c>
      <c r="I229" s="2">
        <f>(E230-H230)/E230</f>
        <v>0.232516086</v>
      </c>
    </row>
    <row r="230">
      <c r="D230" s="1" t="s">
        <v>29</v>
      </c>
      <c r="E230" s="2">
        <f>Sum(E219:E228)</f>
        <v>25488</v>
      </c>
      <c r="H230" s="2">
        <f>Sum(H219:H228)</f>
        <v>19561.63</v>
      </c>
    </row>
    <row r="231">
      <c r="D231" s="1" t="s">
        <v>17</v>
      </c>
      <c r="E231" s="2">
        <f>E230/$B$2</f>
        <v>0.199125</v>
      </c>
    </row>
    <row r="232">
      <c r="D232" s="1" t="s">
        <v>18</v>
      </c>
      <c r="E232" s="2">
        <f>H230/E230</f>
        <v>0.767483914</v>
      </c>
    </row>
    <row r="233">
      <c r="D233" s="1" t="s">
        <v>20</v>
      </c>
      <c r="E233" s="2">
        <f>H230/$B$2</f>
        <v>0.1528252344</v>
      </c>
    </row>
    <row r="234">
      <c r="D234" s="1" t="s">
        <v>21</v>
      </c>
      <c r="E234" s="2">
        <f>(E230-H230)/$B$2</f>
        <v>0.04629976563</v>
      </c>
    </row>
    <row r="248">
      <c r="C248" s="1" t="s">
        <v>6</v>
      </c>
      <c r="E248" s="1">
        <v>6222.0</v>
      </c>
    </row>
    <row r="249">
      <c r="C249" s="1"/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1">
        <v>2611.0</v>
      </c>
      <c r="F250" s="1">
        <v>1.0</v>
      </c>
      <c r="G250" s="1">
        <v>0.76</v>
      </c>
      <c r="H250" s="2">
        <f t="shared" ref="H250:H259" si="37">E250*F250*G250</f>
        <v>1984.36</v>
      </c>
      <c r="I250" s="2">
        <f t="shared" ref="I250:I259" si="38">H250/$E$261</f>
        <v>0.07274313575</v>
      </c>
      <c r="J250" s="2">
        <f t="shared" ref="J250:J259" si="39">I250*$E$262</f>
        <v>0.0155028125</v>
      </c>
    </row>
    <row r="251">
      <c r="C251" s="1">
        <v>1.0</v>
      </c>
      <c r="E251" s="1">
        <v>1051.0</v>
      </c>
      <c r="F251" s="1">
        <v>1.0</v>
      </c>
      <c r="G251" s="1">
        <v>0.57</v>
      </c>
      <c r="H251" s="2">
        <f t="shared" si="37"/>
        <v>599.07</v>
      </c>
      <c r="I251" s="2">
        <f t="shared" si="38"/>
        <v>0.021960849</v>
      </c>
      <c r="J251" s="2">
        <f t="shared" si="39"/>
        <v>0.004680234375</v>
      </c>
    </row>
    <row r="252">
      <c r="C252" s="1">
        <v>2.0</v>
      </c>
      <c r="E252" s="1">
        <v>21822.0</v>
      </c>
      <c r="F252" s="1">
        <v>1.0</v>
      </c>
      <c r="G252" s="1">
        <v>0.92</v>
      </c>
      <c r="H252" s="2">
        <f t="shared" si="37"/>
        <v>20076.24</v>
      </c>
      <c r="I252" s="2">
        <f t="shared" si="38"/>
        <v>0.7359595293</v>
      </c>
      <c r="J252" s="2">
        <f t="shared" si="39"/>
        <v>0.156845625</v>
      </c>
    </row>
    <row r="253">
      <c r="C253" s="1">
        <v>3.0</v>
      </c>
      <c r="E253" s="1">
        <v>742.0</v>
      </c>
      <c r="F253" s="1">
        <v>0.0</v>
      </c>
      <c r="G253" s="1">
        <v>0.0</v>
      </c>
      <c r="H253" s="2">
        <f t="shared" si="37"/>
        <v>0</v>
      </c>
      <c r="I253" s="2">
        <f t="shared" si="38"/>
        <v>0</v>
      </c>
      <c r="J253" s="2">
        <f t="shared" si="39"/>
        <v>0</v>
      </c>
    </row>
    <row r="254">
      <c r="C254" s="1">
        <v>4.0</v>
      </c>
      <c r="E254" s="1">
        <v>98.0</v>
      </c>
      <c r="F254" s="1">
        <v>0.0</v>
      </c>
      <c r="G254" s="1">
        <v>0.0</v>
      </c>
      <c r="H254" s="2">
        <f t="shared" si="37"/>
        <v>0</v>
      </c>
      <c r="I254" s="2">
        <f t="shared" si="38"/>
        <v>0</v>
      </c>
      <c r="J254" s="2">
        <f t="shared" si="39"/>
        <v>0</v>
      </c>
    </row>
    <row r="255">
      <c r="C255" s="1">
        <v>5.0</v>
      </c>
      <c r="E255" s="1">
        <v>409.0</v>
      </c>
      <c r="F255" s="1">
        <v>0.0</v>
      </c>
      <c r="G255" s="1">
        <v>0.0</v>
      </c>
      <c r="H255" s="2">
        <f t="shared" si="37"/>
        <v>0</v>
      </c>
      <c r="I255" s="2">
        <f t="shared" si="38"/>
        <v>0</v>
      </c>
      <c r="J255" s="2">
        <f t="shared" si="39"/>
        <v>0</v>
      </c>
    </row>
    <row r="256">
      <c r="C256" s="1">
        <v>6.0</v>
      </c>
      <c r="E256" s="1">
        <v>51.0</v>
      </c>
      <c r="F256" s="1">
        <v>0.0</v>
      </c>
      <c r="G256" s="1">
        <v>0.0</v>
      </c>
      <c r="H256" s="2">
        <f t="shared" si="37"/>
        <v>0</v>
      </c>
      <c r="I256" s="2">
        <f t="shared" si="38"/>
        <v>0</v>
      </c>
      <c r="J256" s="2">
        <f t="shared" si="39"/>
        <v>0</v>
      </c>
    </row>
    <row r="257">
      <c r="C257" s="1">
        <v>7.0</v>
      </c>
      <c r="E257" s="1">
        <v>106.0</v>
      </c>
      <c r="F257" s="1">
        <v>0.0</v>
      </c>
      <c r="G257" s="1">
        <v>0.0</v>
      </c>
      <c r="H257" s="2">
        <f t="shared" si="37"/>
        <v>0</v>
      </c>
      <c r="I257" s="2">
        <f t="shared" si="38"/>
        <v>0</v>
      </c>
      <c r="J257" s="2">
        <f t="shared" si="39"/>
        <v>0</v>
      </c>
    </row>
    <row r="258">
      <c r="C258" s="1">
        <v>8.0</v>
      </c>
      <c r="E258" s="1">
        <v>379.0</v>
      </c>
      <c r="F258" s="1">
        <v>0.0</v>
      </c>
      <c r="G258" s="1">
        <v>0.0</v>
      </c>
      <c r="H258" s="2">
        <f t="shared" si="37"/>
        <v>0</v>
      </c>
      <c r="I258" s="2">
        <f t="shared" si="38"/>
        <v>0</v>
      </c>
      <c r="J258" s="2">
        <f t="shared" si="39"/>
        <v>0</v>
      </c>
    </row>
    <row r="259">
      <c r="C259" s="1">
        <v>9.0</v>
      </c>
      <c r="E259" s="1">
        <v>10.0</v>
      </c>
      <c r="F259" s="1">
        <v>0.0</v>
      </c>
      <c r="G259" s="1">
        <v>0.0</v>
      </c>
      <c r="H259" s="2">
        <f t="shared" si="37"/>
        <v>0</v>
      </c>
      <c r="I259" s="2">
        <f t="shared" si="38"/>
        <v>0</v>
      </c>
      <c r="J259" s="2">
        <f t="shared" si="39"/>
        <v>0</v>
      </c>
    </row>
    <row r="260">
      <c r="C260" s="1" t="s">
        <v>28</v>
      </c>
      <c r="I260" s="2">
        <f>(E261-H261)/E261</f>
        <v>0.1693364859</v>
      </c>
    </row>
    <row r="261">
      <c r="D261" s="1" t="s">
        <v>29</v>
      </c>
      <c r="E261" s="2">
        <f>Sum(E250:E259)</f>
        <v>27279</v>
      </c>
      <c r="H261" s="2">
        <f>Sum(H250:H259)</f>
        <v>22659.67</v>
      </c>
    </row>
    <row r="262">
      <c r="D262" s="1" t="s">
        <v>17</v>
      </c>
      <c r="E262" s="2">
        <f>E261/$B$2</f>
        <v>0.2131171875</v>
      </c>
    </row>
    <row r="263">
      <c r="D263" s="1" t="s">
        <v>18</v>
      </c>
      <c r="E263" s="2">
        <f>H261/E261</f>
        <v>0.8306635141</v>
      </c>
    </row>
    <row r="264">
      <c r="D264" s="1" t="s">
        <v>20</v>
      </c>
      <c r="E264" s="2">
        <f>H261/$B$2</f>
        <v>0.1770286719</v>
      </c>
    </row>
    <row r="265">
      <c r="D265" s="1" t="s">
        <v>21</v>
      </c>
      <c r="E265" s="2">
        <f>(E261-H261)/$B$2</f>
        <v>0.03608851563</v>
      </c>
    </row>
  </sheetData>
  <mergeCells count="1">
    <mergeCell ref="M4:V4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34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0.1485234375</v>
      </c>
      <c r="Q8" s="2">
        <f>E77</f>
        <v>0.9187081164</v>
      </c>
      <c r="R8" s="2">
        <f>I74</f>
        <v>0.08129188365</v>
      </c>
      <c r="S8" s="2">
        <f>E78</f>
        <v>0.1364496875</v>
      </c>
      <c r="T8" s="2">
        <f>E79</f>
        <v>0.01207375</v>
      </c>
      <c r="U8" s="2" t="str">
        <f>G64</f>
        <v>0.98</v>
      </c>
      <c r="V8" s="2">
        <f t="shared" ref="V8:W8" si="10">I64</f>
        <v>0.9187081164</v>
      </c>
      <c r="W8" s="2">
        <f t="shared" si="10"/>
        <v>0.1364496875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0.227046875</v>
      </c>
      <c r="Q9" s="2">
        <f>E108</f>
        <v>0.8988080655</v>
      </c>
      <c r="R9" s="2">
        <f>I105</f>
        <v>0.1011919345</v>
      </c>
      <c r="S9" s="2">
        <f>E109</f>
        <v>0.2040715625</v>
      </c>
      <c r="T9" s="2">
        <f>E110</f>
        <v>0.0229753125</v>
      </c>
      <c r="U9" s="2">
        <f>G95</f>
        <v>0.97</v>
      </c>
      <c r="V9" s="2">
        <f t="shared" ref="V9:W9" si="11">I95</f>
        <v>0.898106118</v>
      </c>
      <c r="W9" s="2">
        <f t="shared" si="11"/>
        <v>0.2039121875</v>
      </c>
      <c r="X9" s="2">
        <f>G96</f>
        <v>0.06</v>
      </c>
      <c r="Y9" s="2">
        <f t="shared" ref="Y9:Z9" si="12">I96</f>
        <v>0.0007019475604</v>
      </c>
      <c r="Z9" s="2">
        <f t="shared" si="12"/>
        <v>0.000159375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0.1418359375</v>
      </c>
      <c r="Q10" s="2">
        <f>E139</f>
        <v>0.8117543376</v>
      </c>
      <c r="R10" s="2">
        <f>I136</f>
        <v>0.1882456624</v>
      </c>
      <c r="S10" s="2">
        <f>E140</f>
        <v>0.1151359375</v>
      </c>
      <c r="T10" s="2">
        <f>E141</f>
        <v>0.0267</v>
      </c>
      <c r="U10" s="2" t="str">
        <f>G126</f>
        <v>0.96</v>
      </c>
      <c r="V10" s="2">
        <f t="shared" ref="V10:W10" si="13">I126</f>
        <v>0.7580060589</v>
      </c>
      <c r="W10" s="2">
        <f t="shared" si="13"/>
        <v>0.1075125</v>
      </c>
      <c r="X10" s="2" t="str">
        <f>G127</f>
        <v>0.70</v>
      </c>
      <c r="Y10" s="2">
        <f t="shared" ref="Y10:Z10" si="14">I127</f>
        <v>0.05374827871</v>
      </c>
      <c r="Z10" s="2">
        <f t="shared" si="14"/>
        <v>0.0076234375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0.1361796875</v>
      </c>
      <c r="Q11" s="2">
        <f>E170</f>
        <v>0.7561706156</v>
      </c>
      <c r="R11" s="2">
        <f>I167</f>
        <v>0.2438293844</v>
      </c>
      <c r="S11" s="2">
        <f>E171</f>
        <v>0.1029750781</v>
      </c>
      <c r="T11" s="2">
        <f>E172</f>
        <v>0.03320460938</v>
      </c>
      <c r="U11" s="2" t="str">
        <f>G157</f>
        <v>0.94</v>
      </c>
      <c r="V11" s="2">
        <f t="shared" ref="V11:W11" si="15">I157</f>
        <v>0.6624381848</v>
      </c>
      <c r="W11" s="2">
        <f t="shared" si="15"/>
        <v>0.090210625</v>
      </c>
      <c r="X11" s="2" t="str">
        <f>G158</f>
        <v>0.73</v>
      </c>
      <c r="Y11" s="2">
        <f t="shared" ref="Y11:Z11" si="16">I158</f>
        <v>0.07777006483</v>
      </c>
      <c r="Z11" s="2">
        <f t="shared" si="16"/>
        <v>0.01059070313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0.1743828125</v>
      </c>
      <c r="Q12" s="2">
        <f>E201</f>
        <v>0.7044868061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0.199125</v>
      </c>
      <c r="Q13" s="2">
        <f>E232</f>
        <v>0.767483914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0.2131171875</v>
      </c>
      <c r="Q14" s="2">
        <f>E263</f>
        <v>0.8306635141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>
        <f t="shared" ref="E64:E73" si="22">INDIRECT(CONCATENATE("'ccc",$D$62,"'!",$B$1,C64+2))</f>
        <v>17822</v>
      </c>
      <c r="F64" s="1">
        <v>1.0</v>
      </c>
      <c r="G64" s="4" t="str">
        <f t="shared" ref="G64:G73" si="23">INDIRECT(CONCATENATE("'ccc",$D$62,"s'!",$B$1,C64+2))</f>
        <v>0.98</v>
      </c>
      <c r="H64" s="2">
        <f t="shared" ref="H64:H73" si="24">E64*F64*G64</f>
        <v>17465.56</v>
      </c>
      <c r="I64" s="2">
        <f t="shared" ref="I64:I73" si="25">H64/$E$75</f>
        <v>0.9187081164</v>
      </c>
      <c r="J64" s="2">
        <f t="shared" ref="J64:J73" si="26">I64*$E$76</f>
        <v>0.1364496875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4">
        <f t="shared" si="22"/>
        <v>128</v>
      </c>
      <c r="F65" s="1">
        <v>0.0</v>
      </c>
      <c r="G65" s="4" t="str">
        <f t="shared" si="23"/>
        <v>0.00</v>
      </c>
      <c r="H65" s="2">
        <f t="shared" si="24"/>
        <v>0</v>
      </c>
      <c r="I65" s="2">
        <f t="shared" si="25"/>
        <v>0</v>
      </c>
      <c r="J65" s="2">
        <f t="shared" si="26"/>
        <v>0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>
        <f t="shared" si="22"/>
        <v>115</v>
      </c>
      <c r="F66" s="1">
        <v>0.0</v>
      </c>
      <c r="G66" s="4" t="str">
        <f t="shared" si="23"/>
        <v>0.15</v>
      </c>
      <c r="H66" s="2">
        <f t="shared" si="24"/>
        <v>0</v>
      </c>
      <c r="I66" s="2">
        <f t="shared" si="25"/>
        <v>0</v>
      </c>
      <c r="J66" s="2">
        <f t="shared" si="26"/>
        <v>0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>
        <f t="shared" si="22"/>
        <v>65</v>
      </c>
      <c r="F67" s="1">
        <v>0.0</v>
      </c>
      <c r="G67" s="4" t="str">
        <f t="shared" si="23"/>
        <v>0.08</v>
      </c>
      <c r="H67" s="2">
        <f t="shared" si="24"/>
        <v>0</v>
      </c>
      <c r="I67" s="2">
        <f t="shared" si="25"/>
        <v>0</v>
      </c>
      <c r="J67" s="2">
        <f t="shared" si="26"/>
        <v>0</v>
      </c>
      <c r="M67" s="1">
        <v>746.0</v>
      </c>
      <c r="N67" s="2">
        <f>I64</f>
        <v>0.9187081164</v>
      </c>
      <c r="O67" s="2">
        <f>I65</f>
        <v>0</v>
      </c>
      <c r="P67" s="2">
        <f>I66</f>
        <v>0</v>
      </c>
      <c r="Q67" s="2">
        <f>I74</f>
        <v>0.08129188365</v>
      </c>
    </row>
    <row r="68">
      <c r="C68" s="1">
        <v>4.0</v>
      </c>
      <c r="E68" s="4">
        <f t="shared" si="22"/>
        <v>0</v>
      </c>
      <c r="F68" s="1">
        <v>0.0</v>
      </c>
      <c r="G68" s="4" t="str">
        <f t="shared" si="23"/>
        <v/>
      </c>
      <c r="H68" s="2">
        <f t="shared" si="24"/>
        <v>0</v>
      </c>
      <c r="I68" s="2">
        <f t="shared" si="25"/>
        <v>0</v>
      </c>
      <c r="J68" s="2">
        <f t="shared" si="26"/>
        <v>0</v>
      </c>
      <c r="M68" s="1">
        <v>2502.0</v>
      </c>
      <c r="N68" s="2">
        <f>I95</f>
        <v>0.898106118</v>
      </c>
      <c r="O68" s="2">
        <f>I96</f>
        <v>0.0007019475604</v>
      </c>
      <c r="P68" s="2" t="str">
        <f>I97</f>
        <v>#DIV/0!</v>
      </c>
      <c r="Q68" s="2">
        <f>I105</f>
        <v>0.1011919345</v>
      </c>
    </row>
    <row r="69">
      <c r="C69" s="1">
        <v>5.0</v>
      </c>
      <c r="E69" s="4">
        <f t="shared" si="22"/>
        <v>767</v>
      </c>
      <c r="F69" s="1">
        <v>0.0</v>
      </c>
      <c r="G69" s="4" t="str">
        <f t="shared" si="23"/>
        <v>0.46</v>
      </c>
      <c r="H69" s="2">
        <f t="shared" si="24"/>
        <v>0</v>
      </c>
      <c r="I69" s="2">
        <f t="shared" si="25"/>
        <v>0</v>
      </c>
      <c r="J69" s="2">
        <f t="shared" si="26"/>
        <v>0</v>
      </c>
      <c r="M69" s="1">
        <v>4754.0</v>
      </c>
      <c r="N69" s="2">
        <f>I126</f>
        <v>0.7580060589</v>
      </c>
      <c r="O69" s="2">
        <f>I127</f>
        <v>0.05374827871</v>
      </c>
      <c r="P69" s="2">
        <f>I128</f>
        <v>0</v>
      </c>
      <c r="Q69" s="2">
        <f>I136</f>
        <v>0.1882456624</v>
      </c>
    </row>
    <row r="70">
      <c r="C70" s="1">
        <v>6.0</v>
      </c>
      <c r="E70" s="4">
        <f t="shared" si="22"/>
        <v>26</v>
      </c>
      <c r="F70" s="1">
        <v>0.0</v>
      </c>
      <c r="G70" s="4" t="str">
        <f t="shared" si="23"/>
        <v>0.15</v>
      </c>
      <c r="H70" s="2">
        <f t="shared" si="24"/>
        <v>0</v>
      </c>
      <c r="I70" s="2">
        <f t="shared" si="25"/>
        <v>0</v>
      </c>
      <c r="J70" s="2">
        <f t="shared" si="26"/>
        <v>0</v>
      </c>
      <c r="M70" s="1">
        <v>5002.0</v>
      </c>
      <c r="N70" s="2">
        <f>I157</f>
        <v>0.6624381848</v>
      </c>
      <c r="O70" s="2">
        <f>I158</f>
        <v>0.07777006483</v>
      </c>
      <c r="P70" s="2">
        <f>I159</f>
        <v>0.0159623659</v>
      </c>
      <c r="Q70" s="2">
        <f>I167</f>
        <v>0.2438293844</v>
      </c>
    </row>
    <row r="71">
      <c r="C71" s="1">
        <v>7.0</v>
      </c>
      <c r="E71" s="4">
        <f t="shared" si="22"/>
        <v>61</v>
      </c>
      <c r="F71" s="1">
        <v>0.0</v>
      </c>
      <c r="G71" s="4" t="str">
        <f t="shared" si="23"/>
        <v>0.00</v>
      </c>
      <c r="H71" s="2">
        <f t="shared" si="24"/>
        <v>0</v>
      </c>
      <c r="I71" s="2">
        <f t="shared" si="25"/>
        <v>0</v>
      </c>
      <c r="J71" s="2">
        <f t="shared" si="26"/>
        <v>0</v>
      </c>
      <c r="M71" s="1">
        <v>5272.0</v>
      </c>
      <c r="N71" s="2">
        <f>I188</f>
        <v>0.3577662291</v>
      </c>
      <c r="O71" s="2">
        <f>I189</f>
        <v>0.08152322925</v>
      </c>
      <c r="P71" s="2">
        <f>I190</f>
        <v>0.2651973478</v>
      </c>
      <c r="Q71" s="2">
        <f>I198</f>
        <v>0.2955131939</v>
      </c>
    </row>
    <row r="72">
      <c r="C72" s="1">
        <v>8.0</v>
      </c>
      <c r="E72" s="4">
        <f t="shared" si="22"/>
        <v>22</v>
      </c>
      <c r="F72" s="1">
        <v>0.0</v>
      </c>
      <c r="G72" s="4" t="str">
        <f t="shared" si="23"/>
        <v>0.14</v>
      </c>
      <c r="H72" s="2">
        <f t="shared" si="24"/>
        <v>0</v>
      </c>
      <c r="I72" s="2">
        <f t="shared" si="25"/>
        <v>0</v>
      </c>
      <c r="J72" s="2">
        <f t="shared" si="26"/>
        <v>0</v>
      </c>
      <c r="M72" s="1">
        <v>5630.0</v>
      </c>
      <c r="N72" s="2">
        <f>I219</f>
        <v>0.163992467</v>
      </c>
      <c r="O72" s="2">
        <f>I220</f>
        <v>0.05167608286</v>
      </c>
      <c r="P72" s="2">
        <f>I221</f>
        <v>0.5518153641</v>
      </c>
      <c r="Q72" s="2">
        <f>I229</f>
        <v>0.232516086</v>
      </c>
    </row>
    <row r="73">
      <c r="C73" s="1">
        <v>9.0</v>
      </c>
      <c r="E73" s="4">
        <f t="shared" si="22"/>
        <v>5</v>
      </c>
      <c r="F73" s="1">
        <v>0.0</v>
      </c>
      <c r="G73" s="4" t="str">
        <f t="shared" si="23"/>
        <v>0.00</v>
      </c>
      <c r="H73" s="2">
        <f t="shared" si="24"/>
        <v>0</v>
      </c>
      <c r="I73" s="2">
        <f t="shared" si="25"/>
        <v>0</v>
      </c>
      <c r="J73" s="2">
        <f t="shared" si="26"/>
        <v>0</v>
      </c>
      <c r="M73" s="1">
        <v>6222.0</v>
      </c>
      <c r="N73" s="2">
        <f>I250</f>
        <v>0.07274313575</v>
      </c>
      <c r="O73" s="2">
        <f>I251</f>
        <v>0.021960849</v>
      </c>
      <c r="P73" s="2">
        <f>I252</f>
        <v>0.7359595293</v>
      </c>
      <c r="Q73" s="2">
        <f>I260</f>
        <v>0.1693364859</v>
      </c>
    </row>
    <row r="74">
      <c r="I74" s="2">
        <f>(E75-H75)/E75</f>
        <v>0.08129188365</v>
      </c>
    </row>
    <row r="75">
      <c r="D75" s="1" t="s">
        <v>29</v>
      </c>
      <c r="E75" s="2">
        <f>Sum(E64:E73)</f>
        <v>19011</v>
      </c>
      <c r="H75" s="2">
        <f>Sum(H64:H73)</f>
        <v>17465.56</v>
      </c>
    </row>
    <row r="76">
      <c r="D76" s="1" t="s">
        <v>17</v>
      </c>
      <c r="E76" s="2">
        <f>E75/$B$2</f>
        <v>0.1485234375</v>
      </c>
    </row>
    <row r="77">
      <c r="D77" s="1" t="s">
        <v>18</v>
      </c>
      <c r="E77" s="2">
        <f>H75/E75</f>
        <v>0.9187081164</v>
      </c>
    </row>
    <row r="78">
      <c r="D78" s="1" t="s">
        <v>20</v>
      </c>
      <c r="E78" s="2">
        <f>H75/$B$2</f>
        <v>0.1364496875</v>
      </c>
    </row>
    <row r="79">
      <c r="D79" s="1" t="s">
        <v>21</v>
      </c>
      <c r="E79" s="2">
        <f>(E75-H75)/$B$2</f>
        <v>0.01207375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>
        <f t="shared" ref="E95:E104" si="27">INDIRECT(CONCATENATE("'ccc",$D$93,"'!",$B$1,C95+2))</f>
        <v>26908</v>
      </c>
      <c r="F95" s="1">
        <v>1.0</v>
      </c>
      <c r="G95" s="4">
        <f t="shared" ref="G95:G104" si="28">INDIRECT(CONCATENATE("'ccc",$D$93,"s'!",$B$1,C95+2))</f>
        <v>0.97</v>
      </c>
      <c r="H95" s="2">
        <f t="shared" ref="H95:H104" si="29">E95*F95*G95</f>
        <v>26100.76</v>
      </c>
      <c r="I95" s="2">
        <f t="shared" ref="I95:I96" si="30">H95/$E$106</f>
        <v>0.898106118</v>
      </c>
      <c r="J95" s="2">
        <f t="shared" ref="J95:J104" si="31">I95*$E$107</f>
        <v>0.2039121875</v>
      </c>
    </row>
    <row r="96">
      <c r="C96" s="1">
        <v>1.0</v>
      </c>
      <c r="E96" s="4">
        <f t="shared" si="27"/>
        <v>340</v>
      </c>
      <c r="F96" s="1">
        <v>1.0</v>
      </c>
      <c r="G96" s="4">
        <f t="shared" si="28"/>
        <v>0.06</v>
      </c>
      <c r="H96" s="2">
        <f t="shared" si="29"/>
        <v>20.4</v>
      </c>
      <c r="I96" s="2">
        <f t="shared" si="30"/>
        <v>0.0007019475604</v>
      </c>
      <c r="J96" s="2">
        <f t="shared" si="31"/>
        <v>0.000159375</v>
      </c>
    </row>
    <row r="97">
      <c r="C97" s="1">
        <v>2.0</v>
      </c>
      <c r="E97" s="4">
        <f t="shared" si="27"/>
        <v>221</v>
      </c>
      <c r="F97" s="1">
        <v>0.0</v>
      </c>
      <c r="G97" s="4">
        <f t="shared" si="28"/>
        <v>0.12</v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>
        <f t="shared" si="27"/>
        <v>177</v>
      </c>
      <c r="F98" s="1">
        <v>0.0</v>
      </c>
      <c r="G98" s="4">
        <f t="shared" si="28"/>
        <v>0.2</v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>
        <f t="shared" si="27"/>
        <v>8</v>
      </c>
      <c r="F99" s="1">
        <v>0.0</v>
      </c>
      <c r="G99" s="4">
        <f t="shared" si="28"/>
        <v>0</v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>
        <f t="shared" si="27"/>
        <v>889</v>
      </c>
      <c r="F100" s="1">
        <v>0.0</v>
      </c>
      <c r="G100" s="4">
        <f t="shared" si="28"/>
        <v>0.36</v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>
        <f t="shared" si="27"/>
        <v>192</v>
      </c>
      <c r="F101" s="1">
        <v>0.0</v>
      </c>
      <c r="G101" s="4">
        <f t="shared" si="28"/>
        <v>0.25</v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>
        <f t="shared" si="27"/>
        <v>229</v>
      </c>
      <c r="F102" s="1">
        <v>0.0</v>
      </c>
      <c r="G102" s="4">
        <f t="shared" si="28"/>
        <v>0.07</v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>
        <f t="shared" si="27"/>
        <v>66</v>
      </c>
      <c r="F103" s="1">
        <v>0.0</v>
      </c>
      <c r="G103" s="4">
        <f t="shared" si="28"/>
        <v>0.27</v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>
        <f t="shared" si="27"/>
        <v>32</v>
      </c>
      <c r="F104" s="1">
        <v>0.0</v>
      </c>
      <c r="G104" s="4">
        <f t="shared" si="28"/>
        <v>0</v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>
        <f>(E106-H106)/E106</f>
        <v>0.1011919345</v>
      </c>
    </row>
    <row r="106">
      <c r="D106" s="1" t="s">
        <v>29</v>
      </c>
      <c r="E106" s="2">
        <f>Sum(E95:E104)</f>
        <v>29062</v>
      </c>
      <c r="H106" s="2">
        <f>Sum(H95:H104)</f>
        <v>26121.16</v>
      </c>
    </row>
    <row r="107">
      <c r="D107" s="1" t="s">
        <v>17</v>
      </c>
      <c r="E107" s="2">
        <f>E106/$B$2</f>
        <v>0.227046875</v>
      </c>
    </row>
    <row r="108">
      <c r="D108" s="1" t="s">
        <v>18</v>
      </c>
      <c r="E108" s="2">
        <f>H106/E106</f>
        <v>0.8988080655</v>
      </c>
    </row>
    <row r="109">
      <c r="D109" s="1" t="s">
        <v>20</v>
      </c>
      <c r="E109" s="2">
        <f>H106/$B$2</f>
        <v>0.2040715625</v>
      </c>
    </row>
    <row r="110">
      <c r="D110" s="1" t="s">
        <v>21</v>
      </c>
      <c r="E110" s="2">
        <f>(E106-H106)/$B$2</f>
        <v>0.0229753125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33">INDIRECT(CONCATENATE("'ccc",$D$124,"'!",$B$1,C126+2))</f>
        <v>14335</v>
      </c>
      <c r="F126" s="1">
        <v>1.0</v>
      </c>
      <c r="G126" s="4" t="str">
        <f t="shared" ref="G126:G135" si="34">INDIRECT(CONCATENATE("'ccc",$D$124,"s'!",$B$1,C126+2))</f>
        <v>0.96</v>
      </c>
      <c r="H126" s="2">
        <f t="shared" ref="H126:H135" si="35">E126*F126*G126</f>
        <v>13761.6</v>
      </c>
      <c r="I126" s="2">
        <f t="shared" ref="I126:I135" si="36">H126/$E$137</f>
        <v>0.7580060589</v>
      </c>
      <c r="J126" s="2">
        <f t="shared" ref="J126:J135" si="37">I126*$E$138</f>
        <v>0.1075125</v>
      </c>
    </row>
    <row r="127">
      <c r="C127" s="1">
        <v>1.0</v>
      </c>
      <c r="E127" s="4">
        <f t="shared" si="33"/>
        <v>1394</v>
      </c>
      <c r="F127" s="1">
        <v>1.0</v>
      </c>
      <c r="G127" s="4" t="str">
        <f t="shared" si="34"/>
        <v>0.70</v>
      </c>
      <c r="H127" s="2">
        <f t="shared" si="35"/>
        <v>975.8</v>
      </c>
      <c r="I127" s="2">
        <f t="shared" si="36"/>
        <v>0.05374827871</v>
      </c>
      <c r="J127" s="2">
        <f t="shared" si="37"/>
        <v>0.0076234375</v>
      </c>
    </row>
    <row r="128">
      <c r="C128" s="1">
        <v>2.0</v>
      </c>
      <c r="E128" s="4">
        <f t="shared" si="33"/>
        <v>458</v>
      </c>
      <c r="F128" s="1">
        <v>0.0</v>
      </c>
      <c r="G128" s="4" t="str">
        <f t="shared" si="34"/>
        <v>0.23</v>
      </c>
      <c r="H128" s="2">
        <f t="shared" si="35"/>
        <v>0</v>
      </c>
      <c r="I128" s="2">
        <f t="shared" si="36"/>
        <v>0</v>
      </c>
      <c r="J128" s="2">
        <f t="shared" si="37"/>
        <v>0</v>
      </c>
    </row>
    <row r="129">
      <c r="C129" s="1">
        <v>3.0</v>
      </c>
      <c r="E129" s="4">
        <f t="shared" si="33"/>
        <v>310</v>
      </c>
      <c r="F129" s="1">
        <v>0.0</v>
      </c>
      <c r="G129" s="4" t="str">
        <f t="shared" si="34"/>
        <v>0.20</v>
      </c>
      <c r="H129" s="2">
        <f t="shared" si="35"/>
        <v>0</v>
      </c>
      <c r="I129" s="2">
        <f t="shared" si="36"/>
        <v>0</v>
      </c>
      <c r="J129" s="2">
        <f t="shared" si="37"/>
        <v>0</v>
      </c>
    </row>
    <row r="130">
      <c r="C130" s="1">
        <v>4.0</v>
      </c>
      <c r="E130" s="4">
        <f t="shared" si="33"/>
        <v>18</v>
      </c>
      <c r="F130" s="1">
        <v>0.0</v>
      </c>
      <c r="G130" s="4" t="str">
        <f t="shared" si="34"/>
        <v>0.00</v>
      </c>
      <c r="H130" s="2">
        <f t="shared" si="35"/>
        <v>0</v>
      </c>
      <c r="I130" s="2">
        <f t="shared" si="36"/>
        <v>0</v>
      </c>
      <c r="J130" s="2">
        <f t="shared" si="37"/>
        <v>0</v>
      </c>
    </row>
    <row r="131">
      <c r="C131" s="1">
        <v>5.0</v>
      </c>
      <c r="E131" s="4">
        <f t="shared" si="33"/>
        <v>979</v>
      </c>
      <c r="F131" s="1">
        <v>0.0</v>
      </c>
      <c r="G131" s="4" t="str">
        <f t="shared" si="34"/>
        <v>0.41</v>
      </c>
      <c r="H131" s="2">
        <f t="shared" si="35"/>
        <v>0</v>
      </c>
      <c r="I131" s="2">
        <f t="shared" si="36"/>
        <v>0</v>
      </c>
      <c r="J131" s="2">
        <f t="shared" si="37"/>
        <v>0</v>
      </c>
    </row>
    <row r="132">
      <c r="C132" s="1">
        <v>6.0</v>
      </c>
      <c r="E132" s="4">
        <f t="shared" si="33"/>
        <v>215</v>
      </c>
      <c r="F132" s="1">
        <v>0.0</v>
      </c>
      <c r="G132" s="4" t="str">
        <f t="shared" si="34"/>
        <v>0.38</v>
      </c>
      <c r="H132" s="2">
        <f t="shared" si="35"/>
        <v>0</v>
      </c>
      <c r="I132" s="2">
        <f t="shared" si="36"/>
        <v>0</v>
      </c>
      <c r="J132" s="2">
        <f t="shared" si="37"/>
        <v>0</v>
      </c>
    </row>
    <row r="133">
      <c r="C133" s="1">
        <v>7.0</v>
      </c>
      <c r="E133" s="4">
        <f t="shared" si="33"/>
        <v>100</v>
      </c>
      <c r="F133" s="1">
        <v>0.0</v>
      </c>
      <c r="G133" s="4" t="str">
        <f t="shared" si="34"/>
        <v>0.10</v>
      </c>
      <c r="H133" s="2">
        <f t="shared" si="35"/>
        <v>0</v>
      </c>
      <c r="I133" s="2">
        <f t="shared" si="36"/>
        <v>0</v>
      </c>
      <c r="J133" s="2">
        <f t="shared" si="37"/>
        <v>0</v>
      </c>
    </row>
    <row r="134">
      <c r="C134" s="1">
        <v>8.0</v>
      </c>
      <c r="E134" s="4">
        <f t="shared" si="33"/>
        <v>284</v>
      </c>
      <c r="F134" s="1">
        <v>0.0</v>
      </c>
      <c r="G134" s="4" t="str">
        <f t="shared" si="34"/>
        <v>0.24</v>
      </c>
      <c r="H134" s="2">
        <f t="shared" si="35"/>
        <v>0</v>
      </c>
      <c r="I134" s="2">
        <f t="shared" si="36"/>
        <v>0</v>
      </c>
      <c r="J134" s="2">
        <f t="shared" si="37"/>
        <v>0</v>
      </c>
    </row>
    <row r="135">
      <c r="C135" s="1">
        <v>9.0</v>
      </c>
      <c r="E135" s="4">
        <f t="shared" si="33"/>
        <v>62</v>
      </c>
      <c r="F135" s="1">
        <v>0.0</v>
      </c>
      <c r="G135" s="4" t="str">
        <f t="shared" si="34"/>
        <v>0.08</v>
      </c>
      <c r="H135" s="2">
        <f t="shared" si="35"/>
        <v>0</v>
      </c>
      <c r="I135" s="2">
        <f t="shared" si="36"/>
        <v>0</v>
      </c>
      <c r="J135" s="2">
        <f t="shared" si="37"/>
        <v>0</v>
      </c>
    </row>
    <row r="136">
      <c r="C136" s="1" t="s">
        <v>28</v>
      </c>
      <c r="I136" s="2">
        <f>(E137-H137)/E137</f>
        <v>0.1882456624</v>
      </c>
    </row>
    <row r="137">
      <c r="D137" s="1" t="s">
        <v>29</v>
      </c>
      <c r="E137" s="2">
        <f>Sum(E126:E135)</f>
        <v>18155</v>
      </c>
      <c r="H137" s="2">
        <f>Sum(H126:H135)</f>
        <v>14737.4</v>
      </c>
    </row>
    <row r="138">
      <c r="D138" s="1" t="s">
        <v>17</v>
      </c>
      <c r="E138" s="2">
        <f>E137/$B$2</f>
        <v>0.1418359375</v>
      </c>
    </row>
    <row r="139">
      <c r="D139" s="1" t="s">
        <v>18</v>
      </c>
      <c r="E139" s="2">
        <f>H137/E137</f>
        <v>0.8117543376</v>
      </c>
    </row>
    <row r="140">
      <c r="D140" s="1" t="s">
        <v>20</v>
      </c>
      <c r="E140" s="2">
        <f>H137/$B$2</f>
        <v>0.1151359375</v>
      </c>
    </row>
    <row r="141">
      <c r="D141" s="1" t="s">
        <v>21</v>
      </c>
      <c r="E141" s="2">
        <f>(E137-H137)/$B$2</f>
        <v>0.0267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12284</v>
      </c>
      <c r="F157" s="1">
        <v>1.0</v>
      </c>
      <c r="G157" s="4" t="str">
        <f t="shared" ref="G157:G166" si="39">INDIRECT(CONCATENATE("'ccc",$D$155,"s'!",$B$1,C157+2))</f>
        <v>0.94</v>
      </c>
      <c r="H157" s="2">
        <f t="shared" ref="H157:H166" si="40">E157*F157*G157</f>
        <v>11546.96</v>
      </c>
      <c r="I157" s="2">
        <f t="shared" ref="I157:I166" si="41">H157/$E$168</f>
        <v>0.6624381848</v>
      </c>
      <c r="J157" s="2">
        <f t="shared" ref="J157:J166" si="42">I157*$E$169</f>
        <v>0.090210625</v>
      </c>
    </row>
    <row r="158">
      <c r="C158" s="1">
        <v>1.0</v>
      </c>
      <c r="E158" s="4">
        <f t="shared" si="38"/>
        <v>1857</v>
      </c>
      <c r="F158" s="1">
        <v>1.0</v>
      </c>
      <c r="G158" s="4" t="str">
        <f t="shared" si="39"/>
        <v>0.73</v>
      </c>
      <c r="H158" s="2">
        <f t="shared" si="40"/>
        <v>1355.61</v>
      </c>
      <c r="I158" s="2">
        <f t="shared" si="41"/>
        <v>0.07777006483</v>
      </c>
      <c r="J158" s="2">
        <f t="shared" si="42"/>
        <v>0.01059070313</v>
      </c>
    </row>
    <row r="159">
      <c r="C159" s="1">
        <v>2.0</v>
      </c>
      <c r="E159" s="4">
        <f t="shared" si="38"/>
        <v>752</v>
      </c>
      <c r="F159" s="1">
        <v>1.0</v>
      </c>
      <c r="G159" s="4" t="str">
        <f t="shared" si="39"/>
        <v>0.37</v>
      </c>
      <c r="H159" s="2">
        <f t="shared" si="40"/>
        <v>278.24</v>
      </c>
      <c r="I159" s="2">
        <f t="shared" si="41"/>
        <v>0.0159623659</v>
      </c>
      <c r="J159" s="2">
        <f t="shared" si="42"/>
        <v>0.00217375</v>
      </c>
    </row>
    <row r="160">
      <c r="C160" s="1">
        <v>3.0</v>
      </c>
      <c r="E160" s="4">
        <f t="shared" si="38"/>
        <v>452</v>
      </c>
      <c r="F160" s="1">
        <v>0.0</v>
      </c>
      <c r="G160" s="4" t="str">
        <f t="shared" si="39"/>
        <v>0.33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32</v>
      </c>
      <c r="F161" s="1">
        <v>0.0</v>
      </c>
      <c r="G161" s="4" t="str">
        <f t="shared" si="39"/>
        <v>0.12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1169</v>
      </c>
      <c r="F162" s="1">
        <v>0.0</v>
      </c>
      <c r="G162" s="4" t="str">
        <f t="shared" si="39"/>
        <v>0.46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228</v>
      </c>
      <c r="F163" s="1">
        <v>0.0</v>
      </c>
      <c r="G163" s="4" t="str">
        <f t="shared" si="39"/>
        <v>0.32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91</v>
      </c>
      <c r="F164" s="1">
        <v>0.0</v>
      </c>
      <c r="G164" s="4" t="str">
        <f t="shared" si="39"/>
        <v>0.10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502</v>
      </c>
      <c r="F165" s="1">
        <v>0.0</v>
      </c>
      <c r="G165" s="4" t="str">
        <f t="shared" si="39"/>
        <v>0.28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64</v>
      </c>
      <c r="F166" s="1">
        <v>0.0</v>
      </c>
      <c r="G166" s="4" t="str">
        <f t="shared" si="39"/>
        <v>0.09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0.2438293844</v>
      </c>
    </row>
    <row r="168">
      <c r="D168" s="1" t="s">
        <v>29</v>
      </c>
      <c r="E168" s="2">
        <f>Sum(E157:E166)</f>
        <v>17431</v>
      </c>
      <c r="H168" s="2">
        <f>Sum(H157:H166)</f>
        <v>13180.81</v>
      </c>
    </row>
    <row r="169">
      <c r="D169" s="1" t="s">
        <v>17</v>
      </c>
      <c r="E169" s="2">
        <f>E168/$B$2</f>
        <v>0.1361796875</v>
      </c>
    </row>
    <row r="170">
      <c r="D170" s="1" t="s">
        <v>18</v>
      </c>
      <c r="E170" s="2">
        <f>H168/E168</f>
        <v>0.7561706156</v>
      </c>
    </row>
    <row r="171">
      <c r="D171" s="1" t="s">
        <v>20</v>
      </c>
      <c r="E171" s="2">
        <f>H168/$B$2</f>
        <v>0.1029750781</v>
      </c>
    </row>
    <row r="172">
      <c r="D172" s="1" t="s">
        <v>21</v>
      </c>
      <c r="E172" s="2">
        <f>(E168-H168)/$B$2</f>
        <v>0.03320460938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8873</v>
      </c>
      <c r="F188" s="1">
        <v>1.0</v>
      </c>
      <c r="G188" s="4" t="str">
        <f t="shared" ref="G188:G197" si="44">INDIRECT(CONCATENATE("'ccc",$D$186,"s'!",$B$1,C188+2))</f>
        <v>0.90</v>
      </c>
      <c r="H188" s="2">
        <f t="shared" ref="H188:H197" si="45">E188*F188*G188</f>
        <v>7985.7</v>
      </c>
      <c r="I188" s="2">
        <f t="shared" ref="I188:I197" si="46">H188/$E$199</f>
        <v>0.3577662291</v>
      </c>
      <c r="J188" s="2">
        <f t="shared" ref="J188:J197" si="47">I188*$E$200</f>
        <v>0.06238828125</v>
      </c>
    </row>
    <row r="189">
      <c r="C189" s="1">
        <v>1.0</v>
      </c>
      <c r="E189" s="4">
        <f t="shared" si="43"/>
        <v>2676</v>
      </c>
      <c r="F189" s="1">
        <v>1.0</v>
      </c>
      <c r="G189" s="4" t="str">
        <f t="shared" si="44"/>
        <v>0.68</v>
      </c>
      <c r="H189" s="2">
        <f t="shared" si="45"/>
        <v>1819.68</v>
      </c>
      <c r="I189" s="2">
        <f t="shared" si="46"/>
        <v>0.08152322925</v>
      </c>
      <c r="J189" s="2">
        <f t="shared" si="47"/>
        <v>0.01421625</v>
      </c>
    </row>
    <row r="190">
      <c r="C190" s="1">
        <v>2.0</v>
      </c>
      <c r="E190" s="4">
        <f t="shared" si="43"/>
        <v>7493</v>
      </c>
      <c r="F190" s="1">
        <v>1.0</v>
      </c>
      <c r="G190" s="4" t="str">
        <f t="shared" si="44"/>
        <v>0.79</v>
      </c>
      <c r="H190" s="2">
        <f t="shared" si="45"/>
        <v>5919.47</v>
      </c>
      <c r="I190" s="2">
        <f t="shared" si="46"/>
        <v>0.2651973478</v>
      </c>
      <c r="J190" s="2">
        <f t="shared" si="47"/>
        <v>0.04624585938</v>
      </c>
    </row>
    <row r="191">
      <c r="C191" s="1">
        <v>3.0</v>
      </c>
      <c r="E191" s="4">
        <f t="shared" si="43"/>
        <v>915</v>
      </c>
      <c r="F191" s="1">
        <v>0.0</v>
      </c>
      <c r="G191" s="4" t="str">
        <f t="shared" si="44"/>
        <v>0.39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44</v>
      </c>
      <c r="F192" s="1">
        <v>0.0</v>
      </c>
      <c r="G192" s="4" t="str">
        <f t="shared" si="44"/>
        <v>0.14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1282</v>
      </c>
      <c r="F193" s="1">
        <v>0.0</v>
      </c>
      <c r="G193" s="4" t="str">
        <f t="shared" si="44"/>
        <v>0.46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168</v>
      </c>
      <c r="F194" s="1">
        <v>0.0</v>
      </c>
      <c r="G194" s="4" t="str">
        <f t="shared" si="44"/>
        <v>0.26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109</v>
      </c>
      <c r="F195" s="1">
        <v>0.0</v>
      </c>
      <c r="G195" s="4" t="str">
        <f t="shared" si="44"/>
        <v>0.20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694</v>
      </c>
      <c r="F196" s="1">
        <v>0.0</v>
      </c>
      <c r="G196" s="4" t="str">
        <f t="shared" si="44"/>
        <v>0.28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67</v>
      </c>
      <c r="F197" s="1">
        <v>0.0</v>
      </c>
      <c r="G197" s="4" t="str">
        <f t="shared" si="44"/>
        <v>0.07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0.2955131939</v>
      </c>
    </row>
    <row r="199">
      <c r="D199" s="1" t="s">
        <v>29</v>
      </c>
      <c r="E199" s="2">
        <f>Sum(E188:E197)</f>
        <v>22321</v>
      </c>
      <c r="H199" s="2">
        <f>Sum(H188:H197)</f>
        <v>15724.85</v>
      </c>
    </row>
    <row r="200">
      <c r="D200" s="1" t="s">
        <v>17</v>
      </c>
      <c r="E200" s="2">
        <f>E199/$B$2</f>
        <v>0.1743828125</v>
      </c>
    </row>
    <row r="201">
      <c r="D201" s="1" t="s">
        <v>18</v>
      </c>
      <c r="E201" s="2">
        <f>H199/E199</f>
        <v>0.7044868061</v>
      </c>
    </row>
    <row r="202">
      <c r="D202" s="1" t="s">
        <v>20</v>
      </c>
      <c r="E202" s="2">
        <f>H199/$B$2</f>
        <v>0.1228503906</v>
      </c>
    </row>
    <row r="203">
      <c r="D203" s="1" t="s">
        <v>21</v>
      </c>
      <c r="E203" s="2">
        <f>(E199-H199)/$B$2</f>
        <v>0.05153242188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4976</v>
      </c>
      <c r="F219" s="1">
        <v>1.0</v>
      </c>
      <c r="G219" s="4" t="str">
        <f t="shared" ref="G219:G228" si="49">INDIRECT(CONCATENATE("'ccc",$D$217,"s'!",$B$1,C219+2))</f>
        <v>0.84</v>
      </c>
      <c r="H219" s="2">
        <f t="shared" ref="H219:H228" si="50">E219*F219*G219</f>
        <v>4179.84</v>
      </c>
      <c r="I219" s="2">
        <f t="shared" ref="I219:I228" si="51">H219/$E$230</f>
        <v>0.163992467</v>
      </c>
      <c r="J219" s="2">
        <f t="shared" ref="J219:J228" si="52">I219*$E$231</f>
        <v>0.032655</v>
      </c>
    </row>
    <row r="220">
      <c r="C220" s="1">
        <v>1.0</v>
      </c>
      <c r="E220" s="4">
        <f t="shared" si="48"/>
        <v>2058</v>
      </c>
      <c r="F220" s="1">
        <v>1.0</v>
      </c>
      <c r="G220" s="4" t="str">
        <f t="shared" si="49"/>
        <v>0.64</v>
      </c>
      <c r="H220" s="2">
        <f t="shared" si="50"/>
        <v>1317.12</v>
      </c>
      <c r="I220" s="2">
        <f t="shared" si="51"/>
        <v>0.05167608286</v>
      </c>
      <c r="J220" s="2">
        <f t="shared" si="52"/>
        <v>0.01029</v>
      </c>
    </row>
    <row r="221">
      <c r="C221" s="1">
        <v>2.0</v>
      </c>
      <c r="E221" s="4">
        <f t="shared" si="48"/>
        <v>15803</v>
      </c>
      <c r="F221" s="1">
        <v>1.0</v>
      </c>
      <c r="G221" s="4" t="str">
        <f t="shared" si="49"/>
        <v>0.89</v>
      </c>
      <c r="H221" s="2">
        <f t="shared" si="50"/>
        <v>14064.67</v>
      </c>
      <c r="I221" s="2">
        <f t="shared" si="51"/>
        <v>0.5518153641</v>
      </c>
      <c r="J221" s="2">
        <f t="shared" si="52"/>
        <v>0.1098802344</v>
      </c>
    </row>
    <row r="222">
      <c r="C222" s="1">
        <v>3.0</v>
      </c>
      <c r="E222" s="4">
        <f t="shared" si="48"/>
        <v>896</v>
      </c>
      <c r="F222" s="1">
        <v>0.0</v>
      </c>
      <c r="G222" s="4" t="str">
        <f t="shared" si="49"/>
        <v>0.41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77</v>
      </c>
      <c r="F223" s="1">
        <v>0.0</v>
      </c>
      <c r="G223" s="4" t="str">
        <f t="shared" si="49"/>
        <v>0.14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839</v>
      </c>
      <c r="F224" s="1">
        <v>0.0</v>
      </c>
      <c r="G224" s="4" t="str">
        <f t="shared" si="49"/>
        <v>0.44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136</v>
      </c>
      <c r="F225" s="1">
        <v>0.0</v>
      </c>
      <c r="G225" s="4" t="str">
        <f t="shared" si="49"/>
        <v>0.20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102</v>
      </c>
      <c r="F226" s="1">
        <v>0.0</v>
      </c>
      <c r="G226" s="4" t="str">
        <f t="shared" si="49"/>
        <v>0.10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580</v>
      </c>
      <c r="F227" s="1">
        <v>0.0</v>
      </c>
      <c r="G227" s="4" t="str">
        <f t="shared" si="49"/>
        <v>0.29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21</v>
      </c>
      <c r="F228" s="1">
        <v>0.0</v>
      </c>
      <c r="G228" s="4" t="str">
        <f t="shared" si="49"/>
        <v>0.14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0.232516086</v>
      </c>
    </row>
    <row r="230">
      <c r="D230" s="1" t="s">
        <v>29</v>
      </c>
      <c r="E230" s="2">
        <f>Sum(E219:E228)</f>
        <v>25488</v>
      </c>
      <c r="H230" s="2">
        <f>Sum(H219:H228)</f>
        <v>19561.63</v>
      </c>
    </row>
    <row r="231">
      <c r="D231" s="1" t="s">
        <v>17</v>
      </c>
      <c r="E231" s="2">
        <f>E230/$B$2</f>
        <v>0.199125</v>
      </c>
    </row>
    <row r="232">
      <c r="D232" s="1" t="s">
        <v>18</v>
      </c>
      <c r="E232" s="2">
        <f>H230/E230</f>
        <v>0.767483914</v>
      </c>
    </row>
    <row r="233">
      <c r="D233" s="1" t="s">
        <v>20</v>
      </c>
      <c r="E233" s="2">
        <f>H230/$B$2</f>
        <v>0.1528252344</v>
      </c>
    </row>
    <row r="234">
      <c r="D234" s="1" t="s">
        <v>21</v>
      </c>
      <c r="E234" s="2">
        <f>(E230-H230)/$B$2</f>
        <v>0.04629976563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2611</v>
      </c>
      <c r="F250" s="1">
        <v>1.0</v>
      </c>
      <c r="G250" s="4" t="str">
        <f t="shared" ref="G250:G259" si="54">INDIRECT(CONCATENATE("'ccc",$D$248,"s'!",$B$1,C250+2))</f>
        <v>0.76</v>
      </c>
      <c r="H250" s="2">
        <f t="shared" ref="H250:H259" si="55">E250*F250*G250</f>
        <v>1984.36</v>
      </c>
      <c r="I250" s="2">
        <f t="shared" ref="I250:I259" si="56">H250/$E$261</f>
        <v>0.07274313575</v>
      </c>
      <c r="J250" s="2">
        <f t="shared" ref="J250:J259" si="57">I250*$E$262</f>
        <v>0.0155028125</v>
      </c>
    </row>
    <row r="251">
      <c r="C251" s="1">
        <v>1.0</v>
      </c>
      <c r="E251" s="4">
        <f t="shared" si="53"/>
        <v>1051</v>
      </c>
      <c r="F251" s="1">
        <v>1.0</v>
      </c>
      <c r="G251" s="4" t="str">
        <f t="shared" si="54"/>
        <v>0.57</v>
      </c>
      <c r="H251" s="2">
        <f t="shared" si="55"/>
        <v>599.07</v>
      </c>
      <c r="I251" s="2">
        <f t="shared" si="56"/>
        <v>0.021960849</v>
      </c>
      <c r="J251" s="2">
        <f t="shared" si="57"/>
        <v>0.004680234375</v>
      </c>
    </row>
    <row r="252">
      <c r="C252" s="1">
        <v>2.0</v>
      </c>
      <c r="E252" s="4">
        <f t="shared" si="53"/>
        <v>21822</v>
      </c>
      <c r="F252" s="1">
        <v>1.0</v>
      </c>
      <c r="G252" s="4" t="str">
        <f t="shared" si="54"/>
        <v>0.92</v>
      </c>
      <c r="H252" s="2">
        <f t="shared" si="55"/>
        <v>20076.24</v>
      </c>
      <c r="I252" s="2">
        <f t="shared" si="56"/>
        <v>0.7359595293</v>
      </c>
      <c r="J252" s="2">
        <f t="shared" si="57"/>
        <v>0.156845625</v>
      </c>
    </row>
    <row r="253">
      <c r="C253" s="1">
        <v>3.0</v>
      </c>
      <c r="E253" s="4">
        <f t="shared" si="53"/>
        <v>742</v>
      </c>
      <c r="F253" s="1">
        <v>0.0</v>
      </c>
      <c r="G253" s="4" t="str">
        <f t="shared" si="54"/>
        <v>0.43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98</v>
      </c>
      <c r="F254" s="1">
        <v>0.0</v>
      </c>
      <c r="G254" s="4" t="str">
        <f t="shared" si="54"/>
        <v>0.21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409</v>
      </c>
      <c r="F255" s="1">
        <v>0.0</v>
      </c>
      <c r="G255" s="4" t="str">
        <f t="shared" si="54"/>
        <v>0.33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51</v>
      </c>
      <c r="F256" s="1">
        <v>0.0</v>
      </c>
      <c r="G256" s="4" t="str">
        <f t="shared" si="54"/>
        <v>0.16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106</v>
      </c>
      <c r="F257" s="1">
        <v>0.0</v>
      </c>
      <c r="G257" s="4" t="str">
        <f t="shared" si="54"/>
        <v>0.11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379</v>
      </c>
      <c r="F258" s="1">
        <v>0.0</v>
      </c>
      <c r="G258" s="4" t="str">
        <f t="shared" si="54"/>
        <v>0.25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10</v>
      </c>
      <c r="F259" s="1">
        <v>0.0</v>
      </c>
      <c r="G259" s="4" t="str">
        <f t="shared" si="54"/>
        <v>0.10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0.1693364859</v>
      </c>
    </row>
    <row r="261">
      <c r="D261" s="1" t="s">
        <v>29</v>
      </c>
      <c r="E261" s="2">
        <f>Sum(E250:E259)</f>
        <v>27279</v>
      </c>
      <c r="H261" s="2">
        <f>Sum(H250:H259)</f>
        <v>22659.67</v>
      </c>
    </row>
    <row r="262">
      <c r="D262" s="1" t="s">
        <v>17</v>
      </c>
      <c r="E262" s="2">
        <f>E261/$B$2</f>
        <v>0.2131171875</v>
      </c>
    </row>
    <row r="263">
      <c r="D263" s="1" t="s">
        <v>18</v>
      </c>
      <c r="E263" s="2">
        <f>H261/E261</f>
        <v>0.8306635141</v>
      </c>
    </row>
    <row r="264">
      <c r="D264" s="1" t="s">
        <v>20</v>
      </c>
      <c r="E264" s="2">
        <f>H261/$B$2</f>
        <v>0.1770286719</v>
      </c>
    </row>
    <row r="265">
      <c r="D265" s="1" t="s">
        <v>21</v>
      </c>
      <c r="E265" s="2">
        <f>(E261-H261)/$B$2</f>
        <v>0.03608851563</v>
      </c>
    </row>
  </sheetData>
  <mergeCells count="1">
    <mergeCell ref="M4:V4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35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1">
        <v>125239.0</v>
      </c>
      <c r="F5" s="1">
        <v>0.0</v>
      </c>
      <c r="G5" s="1">
        <v>0.98</v>
      </c>
      <c r="H5" s="2">
        <f t="shared" ref="H5:H14" si="1">E5*F5*G5</f>
        <v>0</v>
      </c>
      <c r="I5" s="2">
        <f t="shared" ref="I5:I14" si="2">H5/$E$16</f>
        <v>0</v>
      </c>
      <c r="J5" s="2">
        <f t="shared" ref="J5:J14" si="3">I5*$E$17</f>
        <v>0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1">
        <v>0.0</v>
      </c>
      <c r="F6" s="1">
        <v>0.0</v>
      </c>
      <c r="G6" s="1">
        <v>0.0</v>
      </c>
      <c r="H6" s="2">
        <f t="shared" si="1"/>
        <v>0</v>
      </c>
      <c r="I6" s="2">
        <f t="shared" si="2"/>
        <v>0</v>
      </c>
      <c r="J6" s="2">
        <f t="shared" si="3"/>
        <v>0</v>
      </c>
      <c r="M6" s="1">
        <v>108.0</v>
      </c>
      <c r="N6" s="1">
        <v>1.0</v>
      </c>
      <c r="O6" s="2">
        <f t="shared" ref="O6:O14" si="5">1/N6</f>
        <v>1</v>
      </c>
      <c r="P6" s="2">
        <f>E17</f>
        <v>1</v>
      </c>
      <c r="Q6" s="2">
        <f>E18</f>
        <v>0</v>
      </c>
      <c r="R6" s="2">
        <f>I15</f>
        <v>1</v>
      </c>
      <c r="S6" s="2">
        <f>E19</f>
        <v>0</v>
      </c>
      <c r="T6" s="2">
        <f>E20</f>
        <v>1</v>
      </c>
      <c r="U6" s="2">
        <f>G5</f>
        <v>0.98</v>
      </c>
      <c r="V6" s="2">
        <f t="shared" ref="V6:W6" si="4">I5</f>
        <v>0</v>
      </c>
      <c r="W6" s="2">
        <f t="shared" si="4"/>
        <v>0</v>
      </c>
      <c r="X6" s="1">
        <v>0.0</v>
      </c>
      <c r="Y6" s="1">
        <v>0.0</v>
      </c>
      <c r="Z6" s="1">
        <v>0.0</v>
      </c>
    </row>
    <row r="7">
      <c r="C7" s="1">
        <v>2.0</v>
      </c>
      <c r="E7" s="1">
        <v>605.0</v>
      </c>
      <c r="F7" s="1">
        <v>0.0</v>
      </c>
      <c r="G7" s="1">
        <v>0.16</v>
      </c>
      <c r="H7" s="2">
        <f t="shared" si="1"/>
        <v>0</v>
      </c>
      <c r="I7" s="2">
        <f t="shared" si="2"/>
        <v>0</v>
      </c>
      <c r="J7" s="2">
        <f t="shared" si="3"/>
        <v>0</v>
      </c>
      <c r="M7" s="1">
        <v>368.0</v>
      </c>
      <c r="N7" s="2">
        <f t="shared" ref="N7:N14" si="7">N6+1</f>
        <v>2</v>
      </c>
      <c r="O7" s="2">
        <f t="shared" si="5"/>
        <v>0.5</v>
      </c>
      <c r="P7" s="2">
        <f>E45</f>
        <v>0.7766796875</v>
      </c>
      <c r="Q7" s="2">
        <f>E46</f>
        <v>0</v>
      </c>
      <c r="R7" s="2">
        <f>I43</f>
        <v>1</v>
      </c>
      <c r="S7" s="2">
        <f>E47</f>
        <v>0</v>
      </c>
      <c r="T7" s="2">
        <f>E48</f>
        <v>0.7766796875</v>
      </c>
      <c r="U7" s="2">
        <f>G33</f>
        <v>0.99</v>
      </c>
      <c r="V7" s="2">
        <f t="shared" ref="V7:W7" si="6">I33</f>
        <v>0</v>
      </c>
      <c r="W7" s="2">
        <f t="shared" si="6"/>
        <v>0</v>
      </c>
      <c r="X7" s="1">
        <v>0.0</v>
      </c>
      <c r="Y7" s="1">
        <v>0.0</v>
      </c>
      <c r="Z7" s="1">
        <v>0.0</v>
      </c>
    </row>
    <row r="8">
      <c r="C8" s="1">
        <v>3.0</v>
      </c>
      <c r="E8" s="1">
        <v>11.0</v>
      </c>
      <c r="F8" s="1">
        <v>0.0</v>
      </c>
      <c r="G8" s="1">
        <v>0.0</v>
      </c>
      <c r="H8" s="2">
        <f t="shared" si="1"/>
        <v>0</v>
      </c>
      <c r="I8" s="2">
        <f t="shared" si="2"/>
        <v>0</v>
      </c>
      <c r="J8" s="2">
        <f t="shared" si="3"/>
        <v>0</v>
      </c>
      <c r="M8" s="1">
        <v>746.0</v>
      </c>
      <c r="N8" s="2">
        <f t="shared" si="7"/>
        <v>3</v>
      </c>
      <c r="O8" s="2">
        <f t="shared" si="5"/>
        <v>0.3333333333</v>
      </c>
      <c r="P8" s="2">
        <f>E76</f>
        <v>0.052765625</v>
      </c>
      <c r="Q8" s="2">
        <f>E77</f>
        <v>0</v>
      </c>
      <c r="R8" s="2">
        <f>I74</f>
        <v>1</v>
      </c>
      <c r="S8" s="2">
        <f>E78</f>
        <v>0</v>
      </c>
      <c r="T8" s="2">
        <f>E79</f>
        <v>0.052765625</v>
      </c>
      <c r="U8" s="2">
        <f>G64</f>
        <v>0.97</v>
      </c>
      <c r="V8" s="2">
        <f t="shared" ref="V8:W8" si="8">I64</f>
        <v>0</v>
      </c>
      <c r="W8" s="2">
        <f t="shared" si="8"/>
        <v>0</v>
      </c>
      <c r="X8" s="1">
        <v>0.0</v>
      </c>
      <c r="Y8" s="1">
        <v>0.0</v>
      </c>
      <c r="Z8" s="1">
        <v>0.0</v>
      </c>
    </row>
    <row r="9">
      <c r="C9" s="1">
        <v>4.0</v>
      </c>
      <c r="E9" s="1">
        <v>0.0</v>
      </c>
      <c r="F9" s="1">
        <v>0.0</v>
      </c>
      <c r="G9" s="1">
        <v>0.0</v>
      </c>
      <c r="H9" s="2">
        <f t="shared" si="1"/>
        <v>0</v>
      </c>
      <c r="I9" s="2">
        <f t="shared" si="2"/>
        <v>0</v>
      </c>
      <c r="J9" s="2">
        <f t="shared" si="3"/>
        <v>0</v>
      </c>
      <c r="M9" s="1">
        <v>2502.0</v>
      </c>
      <c r="N9" s="2">
        <f t="shared" si="7"/>
        <v>4</v>
      </c>
      <c r="O9" s="2">
        <f t="shared" si="5"/>
        <v>0.25</v>
      </c>
      <c r="P9" s="2">
        <f>E107</f>
        <v>0.1910625</v>
      </c>
      <c r="Q9" s="2">
        <f>E108</f>
        <v>0.8807777233</v>
      </c>
      <c r="R9" s="2">
        <f>I105</f>
        <v>0.1192222767</v>
      </c>
      <c r="S9" s="2">
        <f>E109</f>
        <v>0.1682835938</v>
      </c>
      <c r="T9" s="2">
        <f>E110</f>
        <v>0.02277890625</v>
      </c>
      <c r="U9" s="2">
        <f>G95</f>
        <v>0.97</v>
      </c>
      <c r="V9" s="2">
        <f t="shared" ref="V9:W9" si="9">I95</f>
        <v>0.8799648348</v>
      </c>
      <c r="W9" s="2">
        <f t="shared" si="9"/>
        <v>0.1681282813</v>
      </c>
      <c r="X9" s="2">
        <f>G96</f>
        <v>0.07</v>
      </c>
      <c r="Y9" s="2">
        <f t="shared" ref="Y9:Z9" si="10">I96</f>
        <v>0.0008128884527</v>
      </c>
      <c r="Z9" s="2">
        <f t="shared" si="10"/>
        <v>0.0001553125</v>
      </c>
    </row>
    <row r="10">
      <c r="C10" s="1">
        <v>5.0</v>
      </c>
      <c r="E10" s="1">
        <v>1983.0</v>
      </c>
      <c r="F10" s="1">
        <v>0.0</v>
      </c>
      <c r="G10" s="1">
        <v>0.43</v>
      </c>
      <c r="H10" s="2">
        <f t="shared" si="1"/>
        <v>0</v>
      </c>
      <c r="I10" s="2">
        <f t="shared" si="2"/>
        <v>0</v>
      </c>
      <c r="J10" s="2">
        <f t="shared" si="3"/>
        <v>0</v>
      </c>
      <c r="M10" s="1">
        <v>4754.0</v>
      </c>
      <c r="N10" s="2">
        <f t="shared" si="7"/>
        <v>5</v>
      </c>
      <c r="O10" s="2">
        <f t="shared" si="5"/>
        <v>0.2</v>
      </c>
      <c r="P10" s="2">
        <f>E138</f>
        <v>0.102984375</v>
      </c>
      <c r="Q10" s="2">
        <f>E139</f>
        <v>0.6732119557</v>
      </c>
      <c r="R10" s="2">
        <f>I136</f>
        <v>0.3267880443</v>
      </c>
      <c r="S10" s="2">
        <f>E140</f>
        <v>0.0693303125</v>
      </c>
      <c r="T10" s="2">
        <f>E141</f>
        <v>0.0336540625</v>
      </c>
      <c r="U10" s="2" t="str">
        <f>G126</f>
        <v>0.92</v>
      </c>
      <c r="V10" s="2">
        <f t="shared" ref="V10:W10" si="11">I126</f>
        <v>0.4703292368</v>
      </c>
      <c r="W10" s="2">
        <f t="shared" si="11"/>
        <v>0.0484365625</v>
      </c>
      <c r="X10" s="2" t="str">
        <f>G127</f>
        <v>0.80</v>
      </c>
      <c r="Y10" s="2">
        <f t="shared" ref="Y10:Z10" si="12">I127</f>
        <v>0.2028827189</v>
      </c>
      <c r="Z10" s="2">
        <f t="shared" si="12"/>
        <v>0.02089375</v>
      </c>
    </row>
    <row r="11">
      <c r="C11" s="1">
        <v>6.0</v>
      </c>
      <c r="E11" s="1">
        <v>0.0</v>
      </c>
      <c r="F11" s="1">
        <v>0.0</v>
      </c>
      <c r="G11" s="1">
        <v>0.0</v>
      </c>
      <c r="H11" s="2">
        <f t="shared" si="1"/>
        <v>0</v>
      </c>
      <c r="I11" s="2">
        <f t="shared" si="2"/>
        <v>0</v>
      </c>
      <c r="J11" s="2">
        <f t="shared" si="3"/>
        <v>0</v>
      </c>
      <c r="M11" s="1">
        <v>5002.0</v>
      </c>
      <c r="N11" s="2">
        <f t="shared" si="7"/>
        <v>6</v>
      </c>
      <c r="O11" s="2">
        <f t="shared" si="5"/>
        <v>0.1666666667</v>
      </c>
      <c r="P11" s="2">
        <f>E169</f>
        <v>0.0979296875</v>
      </c>
      <c r="Q11" s="2">
        <f>E170</f>
        <v>0.6399329876</v>
      </c>
      <c r="R11" s="2">
        <f>I167</f>
        <v>0.3600670124</v>
      </c>
      <c r="S11" s="2">
        <f>E171</f>
        <v>0.0626684375</v>
      </c>
      <c r="T11" s="2">
        <f>E172</f>
        <v>0.03526125</v>
      </c>
      <c r="U11" s="2" t="str">
        <f>G157</f>
        <v>0.91</v>
      </c>
      <c r="V11" s="2">
        <f t="shared" ref="V11:W11" si="13">I157</f>
        <v>0.3626206621</v>
      </c>
      <c r="W11" s="2">
        <f t="shared" si="13"/>
        <v>0.03551132813</v>
      </c>
      <c r="X11" s="2" t="str">
        <f>G158</f>
        <v>0.81</v>
      </c>
      <c r="Y11" s="2">
        <f t="shared" ref="Y11:Z11" si="14">I158</f>
        <v>0.2448416434</v>
      </c>
      <c r="Z11" s="2">
        <f t="shared" si="14"/>
        <v>0.02397726563</v>
      </c>
    </row>
    <row r="12">
      <c r="C12" s="1">
        <v>7.0</v>
      </c>
      <c r="E12" s="1">
        <v>0.0</v>
      </c>
      <c r="F12" s="1">
        <v>0.0</v>
      </c>
      <c r="G12" s="1">
        <v>0.0</v>
      </c>
      <c r="H12" s="2">
        <f t="shared" si="1"/>
        <v>0</v>
      </c>
      <c r="I12" s="2">
        <f t="shared" si="2"/>
        <v>0</v>
      </c>
      <c r="J12" s="2">
        <f t="shared" si="3"/>
        <v>0</v>
      </c>
      <c r="M12" s="1">
        <v>5272.0</v>
      </c>
      <c r="N12" s="2">
        <f t="shared" si="7"/>
        <v>7</v>
      </c>
      <c r="O12" s="2">
        <f t="shared" si="5"/>
        <v>0.1428571429</v>
      </c>
      <c r="P12" s="2">
        <f>E200</f>
        <v>0.09296875</v>
      </c>
      <c r="Q12" s="2">
        <f>E201</f>
        <v>0.6240033613</v>
      </c>
    </row>
    <row r="13">
      <c r="C13" s="1">
        <v>8.0</v>
      </c>
      <c r="E13" s="1">
        <v>162.0</v>
      </c>
      <c r="F13" s="1">
        <v>0.0</v>
      </c>
      <c r="G13" s="1">
        <v>0.01</v>
      </c>
      <c r="H13" s="2">
        <f t="shared" si="1"/>
        <v>0</v>
      </c>
      <c r="I13" s="2">
        <f t="shared" si="2"/>
        <v>0</v>
      </c>
      <c r="J13" s="2">
        <f t="shared" si="3"/>
        <v>0</v>
      </c>
      <c r="M13" s="1">
        <v>5630.0</v>
      </c>
      <c r="N13" s="2">
        <f t="shared" si="7"/>
        <v>8</v>
      </c>
      <c r="O13" s="2">
        <f t="shared" si="5"/>
        <v>0.125</v>
      </c>
      <c r="P13" s="2">
        <f>E231</f>
        <v>0.08659375</v>
      </c>
      <c r="Q13" s="2">
        <f>E232</f>
        <v>0.6542448575</v>
      </c>
    </row>
    <row r="14">
      <c r="C14" s="1">
        <v>9.0</v>
      </c>
      <c r="E14" s="1">
        <v>0.0</v>
      </c>
      <c r="F14" s="1">
        <v>0.0</v>
      </c>
      <c r="G14" s="1">
        <v>0.0</v>
      </c>
      <c r="H14" s="2">
        <f t="shared" si="1"/>
        <v>0</v>
      </c>
      <c r="I14" s="2">
        <f t="shared" si="2"/>
        <v>0</v>
      </c>
      <c r="J14" s="2">
        <f t="shared" si="3"/>
        <v>0</v>
      </c>
      <c r="M14" s="1">
        <v>6222.0</v>
      </c>
      <c r="N14" s="2">
        <f t="shared" si="7"/>
        <v>9</v>
      </c>
      <c r="O14" s="2">
        <f t="shared" si="5"/>
        <v>0.1111111111</v>
      </c>
      <c r="P14" s="2">
        <f>E262</f>
        <v>0.223703125</v>
      </c>
      <c r="Q14" s="2">
        <f>E263</f>
        <v>0.6635590557</v>
      </c>
    </row>
    <row r="15">
      <c r="C15" s="1" t="s">
        <v>28</v>
      </c>
      <c r="I15" s="2">
        <f>(E16-H16)/E16</f>
        <v>1</v>
      </c>
    </row>
    <row r="16">
      <c r="D16" s="1" t="s">
        <v>29</v>
      </c>
      <c r="E16" s="2">
        <f>Sum(E5:E14)</f>
        <v>128000</v>
      </c>
      <c r="H16" s="2">
        <f>Sum(H5:H14)</f>
        <v>0</v>
      </c>
    </row>
    <row r="17">
      <c r="D17" s="1" t="s">
        <v>17</v>
      </c>
      <c r="E17" s="2">
        <f>E16/$B$2</f>
        <v>1</v>
      </c>
    </row>
    <row r="18">
      <c r="D18" s="1" t="s">
        <v>18</v>
      </c>
      <c r="E18" s="2">
        <f>H16/E16</f>
        <v>0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1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1">
        <v>94723.0</v>
      </c>
      <c r="F33" s="1">
        <v>0.0</v>
      </c>
      <c r="G33" s="1">
        <v>0.99</v>
      </c>
      <c r="H33" s="2">
        <f t="shared" ref="H33:H42" si="15">E33*F33*G33</f>
        <v>0</v>
      </c>
      <c r="I33" s="2">
        <f t="shared" ref="I33:I42" si="16">H33/$E$44</f>
        <v>0</v>
      </c>
      <c r="J33" s="2">
        <f>I33*$E$45</f>
        <v>0</v>
      </c>
    </row>
    <row r="34">
      <c r="C34" s="1">
        <v>1.0</v>
      </c>
      <c r="E34" s="1">
        <v>46.0</v>
      </c>
      <c r="F34" s="1">
        <v>0.0</v>
      </c>
      <c r="G34" s="1">
        <v>0.0</v>
      </c>
      <c r="H34" s="2">
        <f t="shared" si="15"/>
        <v>0</v>
      </c>
      <c r="I34" s="2">
        <f t="shared" si="16"/>
        <v>0</v>
      </c>
      <c r="J34" s="2">
        <f t="shared" ref="J34:J42" si="17">I34*E47</f>
        <v>0</v>
      </c>
    </row>
    <row r="35">
      <c r="C35" s="1">
        <v>2.0</v>
      </c>
      <c r="E35" s="1">
        <v>705.0</v>
      </c>
      <c r="F35" s="1">
        <v>0.0</v>
      </c>
      <c r="G35" s="1">
        <v>0.0</v>
      </c>
      <c r="H35" s="2">
        <f t="shared" si="15"/>
        <v>0</v>
      </c>
      <c r="I35" s="2">
        <f t="shared" si="16"/>
        <v>0</v>
      </c>
      <c r="J35" s="2">
        <f t="shared" si="17"/>
        <v>0</v>
      </c>
    </row>
    <row r="36">
      <c r="C36" s="1">
        <v>3.0</v>
      </c>
      <c r="E36" s="1">
        <v>75.0</v>
      </c>
      <c r="F36" s="1">
        <v>0.0</v>
      </c>
      <c r="G36" s="1">
        <v>0.0</v>
      </c>
      <c r="H36" s="2">
        <f t="shared" si="15"/>
        <v>0</v>
      </c>
      <c r="I36" s="2">
        <f t="shared" si="16"/>
        <v>0</v>
      </c>
      <c r="J36" s="2">
        <f t="shared" si="17"/>
        <v>0</v>
      </c>
    </row>
    <row r="37">
      <c r="C37" s="1">
        <v>4.0</v>
      </c>
      <c r="E37" s="1">
        <v>0.0</v>
      </c>
      <c r="F37" s="1">
        <v>0.0</v>
      </c>
      <c r="G37" s="1">
        <v>0.0</v>
      </c>
      <c r="H37" s="2">
        <f t="shared" si="15"/>
        <v>0</v>
      </c>
      <c r="I37" s="2">
        <f t="shared" si="16"/>
        <v>0</v>
      </c>
      <c r="J37" s="2">
        <f t="shared" si="17"/>
        <v>0</v>
      </c>
    </row>
    <row r="38">
      <c r="C38" s="1">
        <v>5.0</v>
      </c>
      <c r="E38" s="1">
        <v>3717.0</v>
      </c>
      <c r="F38" s="1">
        <v>0.0</v>
      </c>
      <c r="G38" s="1">
        <v>0.0</v>
      </c>
      <c r="H38" s="2">
        <f t="shared" si="15"/>
        <v>0</v>
      </c>
      <c r="I38" s="2">
        <f t="shared" si="16"/>
        <v>0</v>
      </c>
      <c r="J38" s="2">
        <f t="shared" si="17"/>
        <v>0</v>
      </c>
    </row>
    <row r="39">
      <c r="C39" s="1">
        <v>6.0</v>
      </c>
      <c r="E39" s="1">
        <v>3.0</v>
      </c>
      <c r="F39" s="1">
        <v>0.0</v>
      </c>
      <c r="G39" s="1">
        <v>0.0</v>
      </c>
      <c r="H39" s="2">
        <f t="shared" si="15"/>
        <v>0</v>
      </c>
      <c r="I39" s="2">
        <f t="shared" si="16"/>
        <v>0</v>
      </c>
      <c r="J39" s="2">
        <f t="shared" si="17"/>
        <v>0</v>
      </c>
    </row>
    <row r="40">
      <c r="C40" s="1">
        <v>7.0</v>
      </c>
      <c r="E40" s="1">
        <v>92.0</v>
      </c>
      <c r="F40" s="1">
        <v>0.0</v>
      </c>
      <c r="G40" s="1">
        <v>0.0</v>
      </c>
      <c r="H40" s="2">
        <f t="shared" si="15"/>
        <v>0</v>
      </c>
      <c r="I40" s="2">
        <f t="shared" si="16"/>
        <v>0</v>
      </c>
      <c r="J40" s="2">
        <f t="shared" si="17"/>
        <v>0</v>
      </c>
    </row>
    <row r="41">
      <c r="C41" s="1">
        <v>8.0</v>
      </c>
      <c r="E41" s="1">
        <v>46.0</v>
      </c>
      <c r="F41" s="1">
        <v>0.0</v>
      </c>
      <c r="G41" s="1">
        <v>0.0</v>
      </c>
      <c r="H41" s="2">
        <f t="shared" si="15"/>
        <v>0</v>
      </c>
      <c r="I41" s="2">
        <f t="shared" si="16"/>
        <v>0</v>
      </c>
      <c r="J41" s="2">
        <f t="shared" si="17"/>
        <v>0</v>
      </c>
    </row>
    <row r="42">
      <c r="C42" s="1">
        <v>9.0</v>
      </c>
      <c r="E42" s="1">
        <v>8.0</v>
      </c>
      <c r="F42" s="1">
        <v>0.0</v>
      </c>
      <c r="G42" s="1">
        <v>0.0</v>
      </c>
      <c r="H42" s="2">
        <f t="shared" si="15"/>
        <v>0</v>
      </c>
      <c r="I42" s="2">
        <f t="shared" si="16"/>
        <v>0</v>
      </c>
      <c r="J42" s="2">
        <f t="shared" si="17"/>
        <v>0</v>
      </c>
    </row>
    <row r="43">
      <c r="I43" s="2">
        <f>(E44-H44)/E44</f>
        <v>1</v>
      </c>
    </row>
    <row r="44">
      <c r="D44" s="1" t="s">
        <v>29</v>
      </c>
      <c r="E44" s="2">
        <f>Sum(E33:E42)</f>
        <v>99415</v>
      </c>
      <c r="H44" s="2">
        <f>Sum(H33:H42)</f>
        <v>0</v>
      </c>
    </row>
    <row r="45">
      <c r="D45" s="1" t="s">
        <v>17</v>
      </c>
      <c r="E45" s="2">
        <f>E44/$B$2</f>
        <v>0.7766796875</v>
      </c>
    </row>
    <row r="46">
      <c r="D46" s="1" t="s">
        <v>18</v>
      </c>
      <c r="E46" s="2">
        <f>H44/E44</f>
        <v>0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0.7766796875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1">
        <v>0.0</v>
      </c>
      <c r="F64" s="1">
        <v>0.0</v>
      </c>
      <c r="G64" s="1">
        <v>0.97</v>
      </c>
      <c r="H64" s="2">
        <f t="shared" ref="H64:H73" si="18">E64*F64*G64</f>
        <v>0</v>
      </c>
      <c r="I64" s="2">
        <f t="shared" ref="I64:I73" si="19">H64/$E$75</f>
        <v>0</v>
      </c>
      <c r="J64" s="2">
        <f t="shared" ref="J64:J73" si="20">I64*$E$76</f>
        <v>0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1">
        <v>731.0</v>
      </c>
      <c r="F65" s="1">
        <v>0.0</v>
      </c>
      <c r="G65" s="1">
        <v>0.0</v>
      </c>
      <c r="H65" s="2">
        <f t="shared" si="18"/>
        <v>0</v>
      </c>
      <c r="I65" s="2">
        <f t="shared" si="19"/>
        <v>0</v>
      </c>
      <c r="J65" s="2">
        <f t="shared" si="20"/>
        <v>0</v>
      </c>
      <c r="M65" s="1">
        <v>108.0</v>
      </c>
      <c r="N65" s="1">
        <v>0.0</v>
      </c>
      <c r="O65" s="1">
        <v>0.0</v>
      </c>
      <c r="P65" s="1">
        <v>0.0</v>
      </c>
      <c r="Q65" s="1">
        <v>0.0</v>
      </c>
    </row>
    <row r="66">
      <c r="C66" s="1">
        <v>2.0</v>
      </c>
      <c r="E66" s="1">
        <v>735.0</v>
      </c>
      <c r="F66" s="1">
        <v>0.0</v>
      </c>
      <c r="G66" s="1">
        <v>0.0</v>
      </c>
      <c r="H66" s="2">
        <f t="shared" si="18"/>
        <v>0</v>
      </c>
      <c r="I66" s="2">
        <f t="shared" si="19"/>
        <v>0</v>
      </c>
      <c r="J66" s="2">
        <f t="shared" si="20"/>
        <v>0</v>
      </c>
      <c r="M66" s="1">
        <v>368.0</v>
      </c>
      <c r="N66" s="1">
        <v>0.0</v>
      </c>
      <c r="O66" s="1">
        <v>0.0</v>
      </c>
      <c r="P66" s="1">
        <v>0.0</v>
      </c>
      <c r="Q66" s="1">
        <v>0.0</v>
      </c>
    </row>
    <row r="67">
      <c r="C67" s="1">
        <v>3.0</v>
      </c>
      <c r="E67" s="1">
        <v>403.0</v>
      </c>
      <c r="F67" s="1">
        <v>0.0</v>
      </c>
      <c r="G67" s="1">
        <v>0.0</v>
      </c>
      <c r="H67" s="2">
        <f t="shared" si="18"/>
        <v>0</v>
      </c>
      <c r="I67" s="2">
        <f t="shared" si="19"/>
        <v>0</v>
      </c>
      <c r="J67" s="2">
        <f t="shared" si="20"/>
        <v>0</v>
      </c>
      <c r="M67" s="1">
        <v>746.0</v>
      </c>
      <c r="N67" s="1">
        <v>0.0</v>
      </c>
      <c r="O67" s="1">
        <v>0.0</v>
      </c>
      <c r="P67" s="1">
        <v>0.0</v>
      </c>
      <c r="Q67" s="1">
        <v>0.0</v>
      </c>
    </row>
    <row r="68">
      <c r="C68" s="1">
        <v>4.0</v>
      </c>
      <c r="E68" s="1">
        <v>3.0</v>
      </c>
      <c r="F68" s="1">
        <v>0.0</v>
      </c>
      <c r="G68" s="1">
        <v>0.0</v>
      </c>
      <c r="H68" s="2">
        <f t="shared" si="18"/>
        <v>0</v>
      </c>
      <c r="I68" s="2">
        <f t="shared" si="19"/>
        <v>0</v>
      </c>
      <c r="J68" s="2">
        <f t="shared" si="20"/>
        <v>0</v>
      </c>
      <c r="M68" s="1">
        <v>2502.0</v>
      </c>
      <c r="N68" s="2">
        <f>I95</f>
        <v>0.8799648348</v>
      </c>
      <c r="O68" s="2">
        <f>I96</f>
        <v>0.0008128884527</v>
      </c>
      <c r="P68" s="2">
        <f>I97</f>
        <v>0</v>
      </c>
      <c r="Q68" s="2">
        <f>I105</f>
        <v>0.1192222767</v>
      </c>
    </row>
    <row r="69">
      <c r="C69" s="1">
        <v>5.0</v>
      </c>
      <c r="E69" s="1">
        <v>4138.0</v>
      </c>
      <c r="F69" s="1">
        <v>0.0</v>
      </c>
      <c r="G69" s="1">
        <v>0.0</v>
      </c>
      <c r="H69" s="2">
        <f t="shared" si="18"/>
        <v>0</v>
      </c>
      <c r="I69" s="2">
        <f t="shared" si="19"/>
        <v>0</v>
      </c>
      <c r="J69" s="2">
        <f t="shared" si="20"/>
        <v>0</v>
      </c>
      <c r="M69" s="1">
        <v>4754.0</v>
      </c>
      <c r="N69" s="2">
        <f>I126</f>
        <v>0.4703292368</v>
      </c>
      <c r="O69" s="2">
        <f>I127</f>
        <v>0.2028827189</v>
      </c>
      <c r="P69" s="2">
        <f>I128</f>
        <v>0</v>
      </c>
      <c r="Q69" s="2">
        <f>I136</f>
        <v>0.3267880443</v>
      </c>
    </row>
    <row r="70">
      <c r="C70" s="1">
        <v>6.0</v>
      </c>
      <c r="E70" s="1">
        <v>155.0</v>
      </c>
      <c r="F70" s="1">
        <v>0.0</v>
      </c>
      <c r="G70" s="1">
        <v>0.0</v>
      </c>
      <c r="H70" s="2">
        <f t="shared" si="18"/>
        <v>0</v>
      </c>
      <c r="I70" s="2">
        <f t="shared" si="19"/>
        <v>0</v>
      </c>
      <c r="J70" s="2">
        <f t="shared" si="20"/>
        <v>0</v>
      </c>
      <c r="M70" s="1">
        <v>5002.0</v>
      </c>
      <c r="N70" s="2">
        <f>I157</f>
        <v>0.3626206621</v>
      </c>
      <c r="O70" s="2">
        <f>I158</f>
        <v>0.2448416434</v>
      </c>
      <c r="P70" s="2">
        <f>I159</f>
        <v>0.03247068209</v>
      </c>
      <c r="Q70" s="2">
        <f>I167</f>
        <v>0.3600670124</v>
      </c>
    </row>
    <row r="71">
      <c r="C71" s="1">
        <v>7.0</v>
      </c>
      <c r="E71" s="1">
        <v>402.0</v>
      </c>
      <c r="F71" s="1">
        <v>0.0</v>
      </c>
      <c r="G71" s="1">
        <v>0.0</v>
      </c>
      <c r="H71" s="2">
        <f t="shared" si="18"/>
        <v>0</v>
      </c>
      <c r="I71" s="2">
        <f t="shared" si="19"/>
        <v>0</v>
      </c>
      <c r="J71" s="2">
        <f t="shared" si="20"/>
        <v>0</v>
      </c>
      <c r="M71" s="1">
        <v>5272.0</v>
      </c>
      <c r="N71" s="2">
        <f>I188</f>
        <v>0.2150722689</v>
      </c>
      <c r="O71" s="2">
        <f>I189</f>
        <v>0.1877647059</v>
      </c>
      <c r="P71" s="2">
        <f>I190</f>
        <v>0.2211663866</v>
      </c>
      <c r="Q71" s="2">
        <f>I198</f>
        <v>0.3759966387</v>
      </c>
    </row>
    <row r="72">
      <c r="C72" s="1">
        <v>8.0</v>
      </c>
      <c r="E72" s="1">
        <v>158.0</v>
      </c>
      <c r="F72" s="1">
        <v>0.0</v>
      </c>
      <c r="G72" s="1">
        <v>0.0</v>
      </c>
      <c r="H72" s="2">
        <f t="shared" si="18"/>
        <v>0</v>
      </c>
      <c r="I72" s="2">
        <f t="shared" si="19"/>
        <v>0</v>
      </c>
      <c r="J72" s="2">
        <f t="shared" si="20"/>
        <v>0</v>
      </c>
      <c r="M72" s="1">
        <v>5630.0</v>
      </c>
      <c r="N72" s="2">
        <f>I219</f>
        <v>0.1176407434</v>
      </c>
      <c r="O72" s="2">
        <f>I220</f>
        <v>0.1505738001</v>
      </c>
      <c r="P72" s="2">
        <f>I221</f>
        <v>0.386030314</v>
      </c>
      <c r="Q72" s="2">
        <f>I229</f>
        <v>0.3457551425</v>
      </c>
    </row>
    <row r="73">
      <c r="C73" s="1">
        <v>9.0</v>
      </c>
      <c r="E73" s="1">
        <v>29.0</v>
      </c>
      <c r="F73" s="1">
        <v>0.0</v>
      </c>
      <c r="G73" s="1">
        <v>0.0</v>
      </c>
      <c r="H73" s="2">
        <f t="shared" si="18"/>
        <v>0</v>
      </c>
      <c r="I73" s="2">
        <f t="shared" si="19"/>
        <v>0</v>
      </c>
      <c r="J73" s="2">
        <f t="shared" si="20"/>
        <v>0</v>
      </c>
      <c r="M73" s="1">
        <v>6222.0</v>
      </c>
      <c r="N73" s="2">
        <f>I250</f>
        <v>0.04059998603</v>
      </c>
      <c r="O73" s="2">
        <f>I251</f>
        <v>0.1131731508</v>
      </c>
      <c r="P73" s="2">
        <f>I252</f>
        <v>0.5097859188</v>
      </c>
      <c r="Q73" s="2">
        <f>I260</f>
        <v>0.3364409443</v>
      </c>
    </row>
    <row r="74">
      <c r="I74" s="2">
        <f>(E75-H75)/E75</f>
        <v>1</v>
      </c>
    </row>
    <row r="75">
      <c r="D75" s="1" t="s">
        <v>29</v>
      </c>
      <c r="E75" s="2">
        <f>Sum(E64:E73)</f>
        <v>6754</v>
      </c>
      <c r="H75" s="2">
        <f>Sum(H64:H73)</f>
        <v>0</v>
      </c>
    </row>
    <row r="76">
      <c r="D76" s="1" t="s">
        <v>17</v>
      </c>
      <c r="E76" s="2">
        <f>E75/$B$2</f>
        <v>0.052765625</v>
      </c>
    </row>
    <row r="77">
      <c r="D77" s="1" t="s">
        <v>18</v>
      </c>
      <c r="E77" s="2">
        <f>H75/E75</f>
        <v>0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0.052765625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1">
        <f t="shared" ref="E95:E104" si="21">INDIRECT(CONCATENATE("'ccc",$D$93,"'!",$B$1,C95+2))</f>
        <v>22186</v>
      </c>
      <c r="F95" s="1">
        <v>1.0</v>
      </c>
      <c r="G95" s="1">
        <f t="shared" ref="G95:G104" si="22">INDIRECT(CONCATENATE("'ccc",$D$93,"s'!",$B$1,C95+2))</f>
        <v>0.97</v>
      </c>
      <c r="H95" s="2">
        <f t="shared" ref="H95:H104" si="23">E95*F95*G95</f>
        <v>21520.42</v>
      </c>
      <c r="I95" s="2">
        <f t="shared" ref="I95:I96" si="24">H95/$E$106</f>
        <v>0.8799648348</v>
      </c>
      <c r="J95" s="2">
        <f t="shared" ref="J95:J104" si="25">I95*$E$107</f>
        <v>0.1681282813</v>
      </c>
    </row>
    <row r="96">
      <c r="C96" s="1">
        <v>1.0</v>
      </c>
      <c r="E96" s="1">
        <f t="shared" si="21"/>
        <v>284</v>
      </c>
      <c r="F96" s="1">
        <v>1.0</v>
      </c>
      <c r="G96" s="1">
        <f t="shared" si="22"/>
        <v>0.07</v>
      </c>
      <c r="H96" s="2">
        <f t="shared" si="23"/>
        <v>19.88</v>
      </c>
      <c r="I96" s="2">
        <f t="shared" si="24"/>
        <v>0.0008128884527</v>
      </c>
      <c r="J96" s="2">
        <f t="shared" si="25"/>
        <v>0.0001553125</v>
      </c>
    </row>
    <row r="97">
      <c r="C97" s="1">
        <v>2.0</v>
      </c>
      <c r="E97" s="1">
        <f t="shared" si="21"/>
        <v>286</v>
      </c>
      <c r="F97" s="1">
        <v>0.0</v>
      </c>
      <c r="G97" s="1">
        <f t="shared" si="22"/>
        <v>0.24</v>
      </c>
      <c r="H97" s="2">
        <f t="shared" si="23"/>
        <v>0</v>
      </c>
      <c r="I97" s="2">
        <f t="shared" ref="I97:I104" si="26">H97/$E$16</f>
        <v>0</v>
      </c>
      <c r="J97" s="2">
        <f t="shared" si="25"/>
        <v>0</v>
      </c>
    </row>
    <row r="98">
      <c r="C98" s="1">
        <v>3.0</v>
      </c>
      <c r="E98" s="1">
        <f t="shared" si="21"/>
        <v>201</v>
      </c>
      <c r="F98" s="1">
        <v>0.0</v>
      </c>
      <c r="G98" s="1">
        <f t="shared" si="22"/>
        <v>0.26</v>
      </c>
      <c r="H98" s="2">
        <f t="shared" si="23"/>
        <v>0</v>
      </c>
      <c r="I98" s="2">
        <f t="shared" si="26"/>
        <v>0</v>
      </c>
      <c r="J98" s="2">
        <f t="shared" si="25"/>
        <v>0</v>
      </c>
    </row>
    <row r="99">
      <c r="C99" s="1">
        <v>4.0</v>
      </c>
      <c r="E99" s="1">
        <f t="shared" si="21"/>
        <v>5</v>
      </c>
      <c r="F99" s="1">
        <v>0.0</v>
      </c>
      <c r="G99" s="1">
        <f t="shared" si="22"/>
        <v>0</v>
      </c>
      <c r="H99" s="2">
        <f t="shared" si="23"/>
        <v>0</v>
      </c>
      <c r="I99" s="2">
        <f t="shared" si="26"/>
        <v>0</v>
      </c>
      <c r="J99" s="2">
        <f t="shared" si="25"/>
        <v>0</v>
      </c>
    </row>
    <row r="100">
      <c r="C100" s="1">
        <v>5.0</v>
      </c>
      <c r="E100" s="1">
        <f t="shared" si="21"/>
        <v>934</v>
      </c>
      <c r="F100" s="1">
        <v>0.0</v>
      </c>
      <c r="G100" s="1">
        <f t="shared" si="22"/>
        <v>0.37</v>
      </c>
      <c r="H100" s="2">
        <f t="shared" si="23"/>
        <v>0</v>
      </c>
      <c r="I100" s="2">
        <f t="shared" si="26"/>
        <v>0</v>
      </c>
      <c r="J100" s="2">
        <f t="shared" si="25"/>
        <v>0</v>
      </c>
    </row>
    <row r="101">
      <c r="C101" s="1">
        <v>6.0</v>
      </c>
      <c r="E101" s="1">
        <f t="shared" si="21"/>
        <v>175</v>
      </c>
      <c r="F101" s="1">
        <v>0.0</v>
      </c>
      <c r="G101" s="1">
        <f t="shared" si="22"/>
        <v>0.3</v>
      </c>
      <c r="H101" s="2">
        <f t="shared" si="23"/>
        <v>0</v>
      </c>
      <c r="I101" s="2">
        <f t="shared" si="26"/>
        <v>0</v>
      </c>
      <c r="J101" s="2">
        <f t="shared" si="25"/>
        <v>0</v>
      </c>
    </row>
    <row r="102">
      <c r="C102" s="1">
        <v>7.0</v>
      </c>
      <c r="E102" s="1">
        <f t="shared" si="21"/>
        <v>97</v>
      </c>
      <c r="F102" s="1">
        <v>0.0</v>
      </c>
      <c r="G102" s="1">
        <f t="shared" si="22"/>
        <v>0.04</v>
      </c>
      <c r="H102" s="2">
        <f t="shared" si="23"/>
        <v>0</v>
      </c>
      <c r="I102" s="2">
        <f t="shared" si="26"/>
        <v>0</v>
      </c>
      <c r="J102" s="2">
        <f t="shared" si="25"/>
        <v>0</v>
      </c>
    </row>
    <row r="103">
      <c r="C103" s="1">
        <v>8.0</v>
      </c>
      <c r="E103" s="1">
        <f t="shared" si="21"/>
        <v>246</v>
      </c>
      <c r="F103" s="1">
        <v>0.0</v>
      </c>
      <c r="G103" s="1">
        <f t="shared" si="22"/>
        <v>0.29</v>
      </c>
      <c r="H103" s="2">
        <f t="shared" si="23"/>
        <v>0</v>
      </c>
      <c r="I103" s="2">
        <f t="shared" si="26"/>
        <v>0</v>
      </c>
      <c r="J103" s="2">
        <f t="shared" si="25"/>
        <v>0</v>
      </c>
    </row>
    <row r="104">
      <c r="C104" s="1">
        <v>9.0</v>
      </c>
      <c r="E104" s="1">
        <f t="shared" si="21"/>
        <v>42</v>
      </c>
      <c r="F104" s="1">
        <v>0.0</v>
      </c>
      <c r="G104" s="1">
        <f t="shared" si="22"/>
        <v>0</v>
      </c>
      <c r="H104" s="2">
        <f t="shared" si="23"/>
        <v>0</v>
      </c>
      <c r="I104" s="2">
        <f t="shared" si="26"/>
        <v>0</v>
      </c>
      <c r="J104" s="2">
        <f t="shared" si="25"/>
        <v>0</v>
      </c>
    </row>
    <row r="105">
      <c r="C105" s="1" t="s">
        <v>28</v>
      </c>
      <c r="I105" s="2">
        <f>(E106-H106)/E106</f>
        <v>0.1192222767</v>
      </c>
    </row>
    <row r="106">
      <c r="D106" s="1" t="s">
        <v>29</v>
      </c>
      <c r="E106" s="2">
        <f>Sum(E95:E104)</f>
        <v>24456</v>
      </c>
      <c r="H106" s="2">
        <f>Sum(H95:H104)</f>
        <v>21540.3</v>
      </c>
    </row>
    <row r="107">
      <c r="D107" s="1" t="s">
        <v>17</v>
      </c>
      <c r="E107" s="2">
        <f>E106/$B$2</f>
        <v>0.1910625</v>
      </c>
    </row>
    <row r="108">
      <c r="D108" s="1" t="s">
        <v>18</v>
      </c>
      <c r="E108" s="2">
        <f>H106/E106</f>
        <v>0.8807777233</v>
      </c>
    </row>
    <row r="109">
      <c r="D109" s="1" t="s">
        <v>20</v>
      </c>
      <c r="E109" s="2">
        <f>H106/$B$2</f>
        <v>0.1682835938</v>
      </c>
    </row>
    <row r="110">
      <c r="D110" s="1" t="s">
        <v>21</v>
      </c>
      <c r="E110" s="2">
        <f>(E106-H106)/$B$2</f>
        <v>0.02277890625</v>
      </c>
    </row>
    <row r="124">
      <c r="C124" s="5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1">
        <f t="shared" ref="E126:E135" si="27">INDIRECT(CONCATENATE("'ccc",$D$124,"'!",$B$1,C126+2))</f>
        <v>6739</v>
      </c>
      <c r="F126" s="1">
        <v>1.0</v>
      </c>
      <c r="G126" s="1" t="str">
        <f t="shared" ref="G126:G135" si="28">INDIRECT(CONCATENATE("'ccc",$D$124,"s'!",$B$1,C126+2))</f>
        <v>0.92</v>
      </c>
      <c r="H126" s="2">
        <f t="shared" ref="H126:H135" si="29">E126*F126*G126</f>
        <v>6199.88</v>
      </c>
      <c r="I126" s="2">
        <f t="shared" ref="I126:I135" si="30">H126/$E$137</f>
        <v>0.4703292368</v>
      </c>
      <c r="J126" s="2">
        <f t="shared" ref="J126:J135" si="31">I126*$E$138</f>
        <v>0.0484365625</v>
      </c>
    </row>
    <row r="127">
      <c r="C127" s="1">
        <v>1.0</v>
      </c>
      <c r="E127" s="1">
        <f t="shared" si="27"/>
        <v>3343</v>
      </c>
      <c r="F127" s="1">
        <v>1.0</v>
      </c>
      <c r="G127" s="1" t="str">
        <f t="shared" si="28"/>
        <v>0.80</v>
      </c>
      <c r="H127" s="2">
        <f t="shared" si="29"/>
        <v>2674.4</v>
      </c>
      <c r="I127" s="2">
        <f t="shared" si="30"/>
        <v>0.2028827189</v>
      </c>
      <c r="J127" s="2">
        <f t="shared" si="31"/>
        <v>0.02089375</v>
      </c>
    </row>
    <row r="128">
      <c r="C128" s="1">
        <v>2.0</v>
      </c>
      <c r="E128" s="1">
        <f t="shared" si="27"/>
        <v>467</v>
      </c>
      <c r="F128" s="1">
        <v>0.0</v>
      </c>
      <c r="G128" s="1" t="str">
        <f t="shared" si="28"/>
        <v>0.39</v>
      </c>
      <c r="H128" s="2">
        <f t="shared" si="29"/>
        <v>0</v>
      </c>
      <c r="I128" s="2">
        <f t="shared" si="30"/>
        <v>0</v>
      </c>
      <c r="J128" s="2">
        <f t="shared" si="31"/>
        <v>0</v>
      </c>
    </row>
    <row r="129">
      <c r="C129" s="1">
        <v>3.0</v>
      </c>
      <c r="E129" s="1">
        <f t="shared" si="27"/>
        <v>414</v>
      </c>
      <c r="F129" s="1">
        <v>0.0</v>
      </c>
      <c r="G129" s="1" t="str">
        <f t="shared" si="28"/>
        <v>0.24</v>
      </c>
      <c r="H129" s="2">
        <f t="shared" si="29"/>
        <v>0</v>
      </c>
      <c r="I129" s="2">
        <f t="shared" si="30"/>
        <v>0</v>
      </c>
      <c r="J129" s="2">
        <f t="shared" si="31"/>
        <v>0</v>
      </c>
    </row>
    <row r="130">
      <c r="C130" s="1">
        <v>4.0</v>
      </c>
      <c r="E130" s="1">
        <f t="shared" si="27"/>
        <v>7</v>
      </c>
      <c r="F130" s="1">
        <v>0.0</v>
      </c>
      <c r="G130" s="1" t="str">
        <f t="shared" si="28"/>
        <v>0.00</v>
      </c>
      <c r="H130" s="2">
        <f t="shared" si="29"/>
        <v>0</v>
      </c>
      <c r="I130" s="2">
        <f t="shared" si="30"/>
        <v>0</v>
      </c>
      <c r="J130" s="2">
        <f t="shared" si="31"/>
        <v>0</v>
      </c>
    </row>
    <row r="131">
      <c r="C131" s="1">
        <v>5.0</v>
      </c>
      <c r="E131" s="1">
        <f t="shared" si="27"/>
        <v>1277</v>
      </c>
      <c r="F131" s="1">
        <v>0.0</v>
      </c>
      <c r="G131" s="1" t="str">
        <f t="shared" si="28"/>
        <v>0.45</v>
      </c>
      <c r="H131" s="2">
        <f t="shared" si="29"/>
        <v>0</v>
      </c>
      <c r="I131" s="2">
        <f t="shared" si="30"/>
        <v>0</v>
      </c>
      <c r="J131" s="2">
        <f t="shared" si="31"/>
        <v>0</v>
      </c>
    </row>
    <row r="132">
      <c r="C132" s="1">
        <v>6.0</v>
      </c>
      <c r="E132" s="1">
        <f t="shared" si="27"/>
        <v>246</v>
      </c>
      <c r="F132" s="1">
        <v>0.0</v>
      </c>
      <c r="G132" s="1" t="str">
        <f t="shared" si="28"/>
        <v>0.42</v>
      </c>
      <c r="H132" s="2">
        <f t="shared" si="29"/>
        <v>0</v>
      </c>
      <c r="I132" s="2">
        <f t="shared" si="30"/>
        <v>0</v>
      </c>
      <c r="J132" s="2">
        <f t="shared" si="31"/>
        <v>0</v>
      </c>
    </row>
    <row r="133">
      <c r="C133" s="1">
        <v>7.0</v>
      </c>
      <c r="E133" s="1">
        <f t="shared" si="27"/>
        <v>43</v>
      </c>
      <c r="F133" s="1">
        <v>0.0</v>
      </c>
      <c r="G133" s="1" t="str">
        <f t="shared" si="28"/>
        <v>0.02</v>
      </c>
      <c r="H133" s="2">
        <f t="shared" si="29"/>
        <v>0</v>
      </c>
      <c r="I133" s="2">
        <f t="shared" si="30"/>
        <v>0</v>
      </c>
      <c r="J133" s="2">
        <f t="shared" si="31"/>
        <v>0</v>
      </c>
    </row>
    <row r="134">
      <c r="C134" s="1">
        <v>8.0</v>
      </c>
      <c r="E134" s="1">
        <f t="shared" si="27"/>
        <v>579</v>
      </c>
      <c r="F134" s="1">
        <v>0.0</v>
      </c>
      <c r="G134" s="1" t="str">
        <f t="shared" si="28"/>
        <v>0.31</v>
      </c>
      <c r="H134" s="2">
        <f t="shared" si="29"/>
        <v>0</v>
      </c>
      <c r="I134" s="2">
        <f t="shared" si="30"/>
        <v>0</v>
      </c>
      <c r="J134" s="2">
        <f t="shared" si="31"/>
        <v>0</v>
      </c>
    </row>
    <row r="135">
      <c r="C135" s="1">
        <v>9.0</v>
      </c>
      <c r="E135" s="1">
        <f t="shared" si="27"/>
        <v>67</v>
      </c>
      <c r="F135" s="1">
        <v>0.0</v>
      </c>
      <c r="G135" s="1" t="str">
        <f t="shared" si="28"/>
        <v>0.10</v>
      </c>
      <c r="H135" s="2">
        <f t="shared" si="29"/>
        <v>0</v>
      </c>
      <c r="I135" s="2">
        <f t="shared" si="30"/>
        <v>0</v>
      </c>
      <c r="J135" s="2">
        <f t="shared" si="31"/>
        <v>0</v>
      </c>
    </row>
    <row r="136">
      <c r="C136" s="1" t="s">
        <v>28</v>
      </c>
      <c r="I136" s="2">
        <f>(E137-H137)/E137</f>
        <v>0.3267880443</v>
      </c>
    </row>
    <row r="137">
      <c r="D137" s="1" t="s">
        <v>29</v>
      </c>
      <c r="E137" s="2">
        <f>Sum(E126:E135)</f>
        <v>13182</v>
      </c>
      <c r="H137" s="2">
        <f>Sum(H126:H135)</f>
        <v>8874.28</v>
      </c>
    </row>
    <row r="138">
      <c r="D138" s="1" t="s">
        <v>17</v>
      </c>
      <c r="E138" s="2">
        <f>E137/$B$2</f>
        <v>0.102984375</v>
      </c>
    </row>
    <row r="139">
      <c r="D139" s="1" t="s">
        <v>18</v>
      </c>
      <c r="E139" s="2">
        <f>H137/E137</f>
        <v>0.6732119557</v>
      </c>
    </row>
    <row r="140">
      <c r="D140" s="1" t="s">
        <v>20</v>
      </c>
      <c r="E140" s="2">
        <f>H137/$B$2</f>
        <v>0.0693303125</v>
      </c>
    </row>
    <row r="141">
      <c r="D141" s="1" t="s">
        <v>21</v>
      </c>
      <c r="E141" s="2">
        <f>(E137-H137)/$B$2</f>
        <v>0.0336540625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1">
        <f t="shared" ref="E157:E166" si="32">INDIRECT(CONCATENATE("'ccc",$D$155,"'!",$B$1,C157+2))</f>
        <v>4995</v>
      </c>
      <c r="F157" s="1">
        <v>1.0</v>
      </c>
      <c r="G157" s="1" t="str">
        <f t="shared" ref="G157:G166" si="33">INDIRECT(CONCATENATE("'ccc",$D$155,"s'!",$B$1,C157+2))</f>
        <v>0.91</v>
      </c>
      <c r="H157" s="2">
        <f t="shared" ref="H157:H166" si="34">E157*F157*G157</f>
        <v>4545.45</v>
      </c>
      <c r="I157" s="2">
        <f t="shared" ref="I157:I166" si="35">H157/$E$168</f>
        <v>0.3626206621</v>
      </c>
      <c r="J157" s="2">
        <f t="shared" ref="J157:J166" si="36">I157*$E$169</f>
        <v>0.03551132813</v>
      </c>
    </row>
    <row r="158">
      <c r="C158" s="1">
        <v>1.0</v>
      </c>
      <c r="E158" s="1">
        <f t="shared" si="32"/>
        <v>3789</v>
      </c>
      <c r="F158" s="1">
        <v>1.0</v>
      </c>
      <c r="G158" s="1" t="str">
        <f t="shared" si="33"/>
        <v>0.81</v>
      </c>
      <c r="H158" s="2">
        <f t="shared" si="34"/>
        <v>3069.09</v>
      </c>
      <c r="I158" s="2">
        <f t="shared" si="35"/>
        <v>0.2448416434</v>
      </c>
      <c r="J158" s="2">
        <f t="shared" si="36"/>
        <v>0.02397726563</v>
      </c>
    </row>
    <row r="159">
      <c r="C159" s="1">
        <v>2.0</v>
      </c>
      <c r="E159" s="1">
        <f t="shared" si="32"/>
        <v>866</v>
      </c>
      <c r="F159" s="1">
        <v>1.0</v>
      </c>
      <c r="G159" s="1" t="str">
        <f t="shared" si="33"/>
        <v>0.47</v>
      </c>
      <c r="H159" s="2">
        <f t="shared" si="34"/>
        <v>407.02</v>
      </c>
      <c r="I159" s="2">
        <f t="shared" si="35"/>
        <v>0.03247068209</v>
      </c>
      <c r="J159" s="2">
        <f t="shared" si="36"/>
        <v>0.00317984375</v>
      </c>
    </row>
    <row r="160">
      <c r="C160" s="1">
        <v>3.0</v>
      </c>
      <c r="E160" s="1">
        <f t="shared" si="32"/>
        <v>495</v>
      </c>
      <c r="F160" s="1">
        <v>0.0</v>
      </c>
      <c r="G160" s="1" t="str">
        <f t="shared" si="33"/>
        <v>0.35</v>
      </c>
      <c r="H160" s="2">
        <f t="shared" si="34"/>
        <v>0</v>
      </c>
      <c r="I160" s="2">
        <f t="shared" si="35"/>
        <v>0</v>
      </c>
      <c r="J160" s="2">
        <f t="shared" si="36"/>
        <v>0</v>
      </c>
    </row>
    <row r="161">
      <c r="C161" s="1">
        <v>4.0</v>
      </c>
      <c r="E161" s="1">
        <f t="shared" si="32"/>
        <v>24</v>
      </c>
      <c r="F161" s="1">
        <v>0.0</v>
      </c>
      <c r="G161" s="1" t="str">
        <f t="shared" si="33"/>
        <v>0.17</v>
      </c>
      <c r="H161" s="2">
        <f t="shared" si="34"/>
        <v>0</v>
      </c>
      <c r="I161" s="2">
        <f t="shared" si="35"/>
        <v>0</v>
      </c>
      <c r="J161" s="2">
        <f t="shared" si="36"/>
        <v>0</v>
      </c>
    </row>
    <row r="162">
      <c r="C162" s="1">
        <v>5.0</v>
      </c>
      <c r="E162" s="1">
        <f t="shared" si="32"/>
        <v>1228</v>
      </c>
      <c r="F162" s="1">
        <v>0.0</v>
      </c>
      <c r="G162" s="1" t="str">
        <f t="shared" si="33"/>
        <v>0.50</v>
      </c>
      <c r="H162" s="2">
        <f t="shared" si="34"/>
        <v>0</v>
      </c>
      <c r="I162" s="2">
        <f t="shared" si="35"/>
        <v>0</v>
      </c>
      <c r="J162" s="2">
        <f t="shared" si="36"/>
        <v>0</v>
      </c>
    </row>
    <row r="163">
      <c r="C163" s="1">
        <v>6.0</v>
      </c>
      <c r="E163" s="1">
        <f t="shared" si="32"/>
        <v>228</v>
      </c>
      <c r="F163" s="1">
        <v>0.0</v>
      </c>
      <c r="G163" s="1" t="str">
        <f t="shared" si="33"/>
        <v>0.40</v>
      </c>
      <c r="H163" s="2">
        <f t="shared" si="34"/>
        <v>0</v>
      </c>
      <c r="I163" s="2">
        <f t="shared" si="35"/>
        <v>0</v>
      </c>
      <c r="J163" s="2">
        <f t="shared" si="36"/>
        <v>0</v>
      </c>
    </row>
    <row r="164">
      <c r="C164" s="1">
        <v>7.0</v>
      </c>
      <c r="E164" s="1">
        <f t="shared" si="32"/>
        <v>31</v>
      </c>
      <c r="F164" s="1">
        <v>0.0</v>
      </c>
      <c r="G164" s="1" t="str">
        <f t="shared" si="33"/>
        <v>0.13</v>
      </c>
      <c r="H164" s="2">
        <f t="shared" si="34"/>
        <v>0</v>
      </c>
      <c r="I164" s="2">
        <f t="shared" si="35"/>
        <v>0</v>
      </c>
      <c r="J164" s="2">
        <f t="shared" si="36"/>
        <v>0</v>
      </c>
    </row>
    <row r="165">
      <c r="C165" s="1">
        <v>8.0</v>
      </c>
      <c r="E165" s="1">
        <f t="shared" si="32"/>
        <v>821</v>
      </c>
      <c r="F165" s="1">
        <v>0.0</v>
      </c>
      <c r="G165" s="1" t="str">
        <f t="shared" si="33"/>
        <v>0.41</v>
      </c>
      <c r="H165" s="2">
        <f t="shared" si="34"/>
        <v>0</v>
      </c>
      <c r="I165" s="2">
        <f t="shared" si="35"/>
        <v>0</v>
      </c>
      <c r="J165" s="2">
        <f t="shared" si="36"/>
        <v>0</v>
      </c>
    </row>
    <row r="166">
      <c r="C166" s="1">
        <v>9.0</v>
      </c>
      <c r="E166" s="1">
        <f t="shared" si="32"/>
        <v>58</v>
      </c>
      <c r="F166" s="1">
        <v>0.0</v>
      </c>
      <c r="G166" s="1" t="str">
        <f t="shared" si="33"/>
        <v>0.05</v>
      </c>
      <c r="H166" s="2">
        <f t="shared" si="34"/>
        <v>0</v>
      </c>
      <c r="I166" s="2">
        <f t="shared" si="35"/>
        <v>0</v>
      </c>
      <c r="J166" s="2">
        <f t="shared" si="36"/>
        <v>0</v>
      </c>
    </row>
    <row r="167">
      <c r="C167" s="1" t="s">
        <v>28</v>
      </c>
      <c r="I167" s="2">
        <f>(E168-H168)/E168</f>
        <v>0.3600670124</v>
      </c>
    </row>
    <row r="168">
      <c r="D168" s="1" t="s">
        <v>29</v>
      </c>
      <c r="E168" s="2">
        <f>Sum(E157:E166)</f>
        <v>12535</v>
      </c>
      <c r="H168" s="2">
        <f>Sum(H157:H166)</f>
        <v>8021.56</v>
      </c>
    </row>
    <row r="169">
      <c r="D169" s="1" t="s">
        <v>17</v>
      </c>
      <c r="E169" s="2">
        <f>E168/$B$2</f>
        <v>0.0979296875</v>
      </c>
    </row>
    <row r="170">
      <c r="D170" s="1" t="s">
        <v>18</v>
      </c>
      <c r="E170" s="2">
        <f>H168/E168</f>
        <v>0.6399329876</v>
      </c>
    </row>
    <row r="171">
      <c r="D171" s="1" t="s">
        <v>20</v>
      </c>
      <c r="E171" s="2">
        <f>H168/$B$2</f>
        <v>0.0626684375</v>
      </c>
    </row>
    <row r="172">
      <c r="D172" s="1" t="s">
        <v>21</v>
      </c>
      <c r="E172" s="2">
        <f>(E168-H168)/$B$2</f>
        <v>0.03526125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1">
        <f t="shared" ref="E188:E197" si="37">INDIRECT(CONCATENATE("'ccc",$D$186,"'!",$B$1,C188+2))</f>
        <v>2976</v>
      </c>
      <c r="F188" s="1">
        <v>1.0</v>
      </c>
      <c r="G188" s="1" t="str">
        <f t="shared" ref="G188:G197" si="38">INDIRECT(CONCATENATE("'ccc",$D$186,"s'!",$B$1,C188+2))</f>
        <v>0.86</v>
      </c>
      <c r="H188" s="2">
        <f t="shared" ref="H188:H197" si="39">E188*F188*G188</f>
        <v>2559.36</v>
      </c>
      <c r="I188" s="2">
        <f t="shared" ref="I188:I197" si="40">H188/$E$199</f>
        <v>0.2150722689</v>
      </c>
      <c r="J188" s="2">
        <f t="shared" ref="J188:J197" si="41">I188*$E$200</f>
        <v>0.019995</v>
      </c>
    </row>
    <row r="189">
      <c r="C189" s="1">
        <v>1.0</v>
      </c>
      <c r="E189" s="1">
        <f t="shared" si="37"/>
        <v>2940</v>
      </c>
      <c r="F189" s="1">
        <v>1.0</v>
      </c>
      <c r="G189" s="1" t="str">
        <f t="shared" si="38"/>
        <v>0.76</v>
      </c>
      <c r="H189" s="2">
        <f t="shared" si="39"/>
        <v>2234.4</v>
      </c>
      <c r="I189" s="2">
        <f t="shared" si="40"/>
        <v>0.1877647059</v>
      </c>
      <c r="J189" s="2">
        <f t="shared" si="41"/>
        <v>0.01745625</v>
      </c>
    </row>
    <row r="190">
      <c r="C190" s="1">
        <v>2.0</v>
      </c>
      <c r="E190" s="1">
        <f t="shared" si="37"/>
        <v>3463</v>
      </c>
      <c r="F190" s="1">
        <v>1.0</v>
      </c>
      <c r="G190" s="1" t="str">
        <f t="shared" si="38"/>
        <v>0.76</v>
      </c>
      <c r="H190" s="2">
        <f t="shared" si="39"/>
        <v>2631.88</v>
      </c>
      <c r="I190" s="2">
        <f t="shared" si="40"/>
        <v>0.2211663866</v>
      </c>
      <c r="J190" s="2">
        <f t="shared" si="41"/>
        <v>0.0205615625</v>
      </c>
    </row>
    <row r="191">
      <c r="C191" s="1">
        <v>3.0</v>
      </c>
      <c r="E191" s="1">
        <f t="shared" si="37"/>
        <v>426</v>
      </c>
      <c r="F191" s="1">
        <v>0.0</v>
      </c>
      <c r="G191" s="1" t="str">
        <f t="shared" si="38"/>
        <v>0.38</v>
      </c>
      <c r="H191" s="2">
        <f t="shared" si="39"/>
        <v>0</v>
      </c>
      <c r="I191" s="2">
        <f t="shared" si="40"/>
        <v>0</v>
      </c>
      <c r="J191" s="2">
        <f t="shared" si="41"/>
        <v>0</v>
      </c>
    </row>
    <row r="192">
      <c r="C192" s="1">
        <v>4.0</v>
      </c>
      <c r="E192" s="1">
        <f t="shared" si="37"/>
        <v>23</v>
      </c>
      <c r="F192" s="1">
        <v>0.0</v>
      </c>
      <c r="G192" s="1" t="str">
        <f t="shared" si="38"/>
        <v>0.22</v>
      </c>
      <c r="H192" s="2">
        <f t="shared" si="39"/>
        <v>0</v>
      </c>
      <c r="I192" s="2">
        <f t="shared" si="40"/>
        <v>0</v>
      </c>
      <c r="J192" s="2">
        <f t="shared" si="41"/>
        <v>0</v>
      </c>
    </row>
    <row r="193">
      <c r="C193" s="1">
        <v>5.0</v>
      </c>
      <c r="E193" s="1">
        <f t="shared" si="37"/>
        <v>999</v>
      </c>
      <c r="F193" s="1">
        <v>0.0</v>
      </c>
      <c r="G193" s="1" t="str">
        <f t="shared" si="38"/>
        <v>0.52</v>
      </c>
      <c r="H193" s="2">
        <f t="shared" si="39"/>
        <v>0</v>
      </c>
      <c r="I193" s="2">
        <f t="shared" si="40"/>
        <v>0</v>
      </c>
      <c r="J193" s="2">
        <f t="shared" si="41"/>
        <v>0</v>
      </c>
    </row>
    <row r="194">
      <c r="C194" s="1">
        <v>6.0</v>
      </c>
      <c r="E194" s="1">
        <f t="shared" si="37"/>
        <v>236</v>
      </c>
      <c r="F194" s="1">
        <v>0.0</v>
      </c>
      <c r="G194" s="1" t="str">
        <f t="shared" si="38"/>
        <v>0.37</v>
      </c>
      <c r="H194" s="2">
        <f t="shared" si="39"/>
        <v>0</v>
      </c>
      <c r="I194" s="2">
        <f t="shared" si="40"/>
        <v>0</v>
      </c>
      <c r="J194" s="2">
        <f t="shared" si="41"/>
        <v>0</v>
      </c>
    </row>
    <row r="195">
      <c r="C195" s="1">
        <v>7.0</v>
      </c>
      <c r="E195" s="1">
        <f t="shared" si="37"/>
        <v>45</v>
      </c>
      <c r="F195" s="1">
        <v>0.0</v>
      </c>
      <c r="G195" s="1" t="str">
        <f t="shared" si="38"/>
        <v>0.20</v>
      </c>
      <c r="H195" s="2">
        <f t="shared" si="39"/>
        <v>0</v>
      </c>
      <c r="I195" s="2">
        <f t="shared" si="40"/>
        <v>0</v>
      </c>
      <c r="J195" s="2">
        <f t="shared" si="41"/>
        <v>0</v>
      </c>
    </row>
    <row r="196">
      <c r="C196" s="1">
        <v>8.0</v>
      </c>
      <c r="E196" s="1">
        <f t="shared" si="37"/>
        <v>758</v>
      </c>
      <c r="F196" s="1">
        <v>0.0</v>
      </c>
      <c r="G196" s="1" t="str">
        <f t="shared" si="38"/>
        <v>0.39</v>
      </c>
      <c r="H196" s="2">
        <f t="shared" si="39"/>
        <v>0</v>
      </c>
      <c r="I196" s="2">
        <f t="shared" si="40"/>
        <v>0</v>
      </c>
      <c r="J196" s="2">
        <f t="shared" si="41"/>
        <v>0</v>
      </c>
    </row>
    <row r="197">
      <c r="C197" s="1">
        <v>9.0</v>
      </c>
      <c r="E197" s="1">
        <f t="shared" si="37"/>
        <v>34</v>
      </c>
      <c r="F197" s="1">
        <v>0.0</v>
      </c>
      <c r="G197" s="1" t="str">
        <f t="shared" si="38"/>
        <v>0.06</v>
      </c>
      <c r="H197" s="2">
        <f t="shared" si="39"/>
        <v>0</v>
      </c>
      <c r="I197" s="2">
        <f t="shared" si="40"/>
        <v>0</v>
      </c>
      <c r="J197" s="2">
        <f t="shared" si="41"/>
        <v>0</v>
      </c>
    </row>
    <row r="198">
      <c r="C198" s="1" t="s">
        <v>28</v>
      </c>
      <c r="I198" s="2">
        <f>(E199-H199)/E199</f>
        <v>0.3759966387</v>
      </c>
    </row>
    <row r="199">
      <c r="D199" s="1" t="s">
        <v>29</v>
      </c>
      <c r="E199" s="2">
        <f>Sum(E188:E197)</f>
        <v>11900</v>
      </c>
      <c r="H199" s="2">
        <f>Sum(H188:H197)</f>
        <v>7425.64</v>
      </c>
    </row>
    <row r="200">
      <c r="D200" s="1" t="s">
        <v>17</v>
      </c>
      <c r="E200" s="2">
        <f>E199/$B$2</f>
        <v>0.09296875</v>
      </c>
    </row>
    <row r="201">
      <c r="D201" s="1" t="s">
        <v>18</v>
      </c>
      <c r="E201" s="2">
        <f>H199/E199</f>
        <v>0.6240033613</v>
      </c>
    </row>
    <row r="202">
      <c r="D202" s="1" t="s">
        <v>20</v>
      </c>
      <c r="E202" s="2">
        <f>H199/$B$2</f>
        <v>0.0580128125</v>
      </c>
    </row>
    <row r="203">
      <c r="D203" s="1" t="s">
        <v>21</v>
      </c>
      <c r="E203" s="2">
        <f>(E199-H199)/$B$2</f>
        <v>0.0349559375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1">
        <f t="shared" ref="E219:E228" si="42">INDIRECT(CONCATENATE("'ccc",$D$217,"'!",$B$1,C219+2))</f>
        <v>1571</v>
      </c>
      <c r="F219" s="1">
        <v>1.0</v>
      </c>
      <c r="G219" s="1" t="str">
        <f t="shared" ref="G219:G228" si="43">INDIRECT(CONCATENATE("'ccc",$D$217,"s'!",$B$1,C219+2))</f>
        <v>0.83</v>
      </c>
      <c r="H219" s="2">
        <f t="shared" ref="H219:H228" si="44">E219*F219*G219</f>
        <v>1303.93</v>
      </c>
      <c r="I219" s="2">
        <f t="shared" ref="I219:I228" si="45">H219/$E$230</f>
        <v>0.1176407434</v>
      </c>
      <c r="J219" s="2">
        <f t="shared" ref="J219:J228" si="46">I219*$E$231</f>
        <v>0.01018695313</v>
      </c>
    </row>
    <row r="220">
      <c r="C220" s="1">
        <v>1.0</v>
      </c>
      <c r="E220" s="1">
        <f t="shared" si="42"/>
        <v>2318</v>
      </c>
      <c r="F220" s="1">
        <v>1.0</v>
      </c>
      <c r="G220" s="1" t="str">
        <f t="shared" si="43"/>
        <v>0.72</v>
      </c>
      <c r="H220" s="2">
        <f t="shared" si="44"/>
        <v>1668.96</v>
      </c>
      <c r="I220" s="2">
        <f t="shared" si="45"/>
        <v>0.1505738001</v>
      </c>
      <c r="J220" s="2">
        <f t="shared" si="46"/>
        <v>0.01303875</v>
      </c>
    </row>
    <row r="221">
      <c r="C221" s="1">
        <v>2.0</v>
      </c>
      <c r="E221" s="1">
        <f t="shared" si="42"/>
        <v>5218</v>
      </c>
      <c r="F221" s="1">
        <v>1.0</v>
      </c>
      <c r="G221" s="1" t="str">
        <f t="shared" si="43"/>
        <v>0.82</v>
      </c>
      <c r="H221" s="2">
        <f t="shared" si="44"/>
        <v>4278.76</v>
      </c>
      <c r="I221" s="2">
        <f t="shared" si="45"/>
        <v>0.386030314</v>
      </c>
      <c r="J221" s="2">
        <f t="shared" si="46"/>
        <v>0.0334278125</v>
      </c>
    </row>
    <row r="222">
      <c r="C222" s="1">
        <v>3.0</v>
      </c>
      <c r="E222" s="1">
        <f t="shared" si="42"/>
        <v>396</v>
      </c>
      <c r="F222" s="1">
        <v>0.0</v>
      </c>
      <c r="G222" s="1" t="str">
        <f t="shared" si="43"/>
        <v>0.40</v>
      </c>
      <c r="H222" s="2">
        <f t="shared" si="44"/>
        <v>0</v>
      </c>
      <c r="I222" s="2">
        <f t="shared" si="45"/>
        <v>0</v>
      </c>
      <c r="J222" s="2">
        <f t="shared" si="46"/>
        <v>0</v>
      </c>
    </row>
    <row r="223">
      <c r="C223" s="1">
        <v>4.0</v>
      </c>
      <c r="E223" s="1">
        <f t="shared" si="42"/>
        <v>20</v>
      </c>
      <c r="F223" s="1">
        <v>0.0</v>
      </c>
      <c r="G223" s="1" t="str">
        <f t="shared" si="43"/>
        <v>0.20</v>
      </c>
      <c r="H223" s="2">
        <f t="shared" si="44"/>
        <v>0</v>
      </c>
      <c r="I223" s="2">
        <f t="shared" si="45"/>
        <v>0</v>
      </c>
      <c r="J223" s="2">
        <f t="shared" si="46"/>
        <v>0</v>
      </c>
    </row>
    <row r="224">
      <c r="C224" s="1">
        <v>5.0</v>
      </c>
      <c r="E224" s="1">
        <f t="shared" si="42"/>
        <v>769</v>
      </c>
      <c r="F224" s="1">
        <v>0.0</v>
      </c>
      <c r="G224" s="1" t="str">
        <f t="shared" si="43"/>
        <v>0.49</v>
      </c>
      <c r="H224" s="2">
        <f t="shared" si="44"/>
        <v>0</v>
      </c>
      <c r="I224" s="2">
        <f t="shared" si="45"/>
        <v>0</v>
      </c>
      <c r="J224" s="2">
        <f t="shared" si="46"/>
        <v>0</v>
      </c>
    </row>
    <row r="225">
      <c r="C225" s="1">
        <v>6.0</v>
      </c>
      <c r="E225" s="1">
        <f t="shared" si="42"/>
        <v>197</v>
      </c>
      <c r="F225" s="1">
        <v>0.0</v>
      </c>
      <c r="G225" s="1" t="str">
        <f t="shared" si="43"/>
        <v>0.36</v>
      </c>
      <c r="H225" s="2">
        <f t="shared" si="44"/>
        <v>0</v>
      </c>
      <c r="I225" s="2">
        <f t="shared" si="45"/>
        <v>0</v>
      </c>
      <c r="J225" s="2">
        <f t="shared" si="46"/>
        <v>0</v>
      </c>
    </row>
    <row r="226">
      <c r="C226" s="1">
        <v>7.0</v>
      </c>
      <c r="E226" s="1">
        <f t="shared" si="42"/>
        <v>41</v>
      </c>
      <c r="F226" s="1">
        <v>0.0</v>
      </c>
      <c r="G226" s="1" t="str">
        <f t="shared" si="43"/>
        <v>0.12</v>
      </c>
      <c r="H226" s="2">
        <f t="shared" si="44"/>
        <v>0</v>
      </c>
      <c r="I226" s="2">
        <f t="shared" si="45"/>
        <v>0</v>
      </c>
      <c r="J226" s="2">
        <f t="shared" si="46"/>
        <v>0</v>
      </c>
    </row>
    <row r="227">
      <c r="C227" s="1">
        <v>8.0</v>
      </c>
      <c r="E227" s="1">
        <f t="shared" si="42"/>
        <v>539</v>
      </c>
      <c r="F227" s="1">
        <v>0.0</v>
      </c>
      <c r="G227" s="1" t="str">
        <f t="shared" si="43"/>
        <v>0.35</v>
      </c>
      <c r="H227" s="2">
        <f t="shared" si="44"/>
        <v>0</v>
      </c>
      <c r="I227" s="2">
        <f t="shared" si="45"/>
        <v>0</v>
      </c>
      <c r="J227" s="2">
        <f t="shared" si="46"/>
        <v>0</v>
      </c>
    </row>
    <row r="228">
      <c r="C228" s="1">
        <v>9.0</v>
      </c>
      <c r="E228" s="1">
        <f t="shared" si="42"/>
        <v>15</v>
      </c>
      <c r="F228" s="1">
        <v>0.0</v>
      </c>
      <c r="G228" s="1" t="str">
        <f t="shared" si="43"/>
        <v>0.00</v>
      </c>
      <c r="H228" s="2">
        <f t="shared" si="44"/>
        <v>0</v>
      </c>
      <c r="I228" s="2">
        <f t="shared" si="45"/>
        <v>0</v>
      </c>
      <c r="J228" s="2">
        <f t="shared" si="46"/>
        <v>0</v>
      </c>
    </row>
    <row r="229">
      <c r="C229" s="1" t="s">
        <v>28</v>
      </c>
      <c r="I229" s="2">
        <f>(E230-H230)/E230</f>
        <v>0.3457551425</v>
      </c>
    </row>
    <row r="230">
      <c r="D230" s="1" t="s">
        <v>29</v>
      </c>
      <c r="E230" s="2">
        <f>Sum(E219:E228)</f>
        <v>11084</v>
      </c>
      <c r="H230" s="2">
        <f>Sum(H219:H228)</f>
        <v>7251.65</v>
      </c>
    </row>
    <row r="231">
      <c r="D231" s="1" t="s">
        <v>17</v>
      </c>
      <c r="E231" s="2">
        <f>E230/$B$2</f>
        <v>0.08659375</v>
      </c>
    </row>
    <row r="232">
      <c r="D232" s="1" t="s">
        <v>18</v>
      </c>
      <c r="E232" s="2">
        <f>H230/E230</f>
        <v>0.6542448575</v>
      </c>
    </row>
    <row r="233">
      <c r="D233" s="1" t="s">
        <v>20</v>
      </c>
      <c r="E233" s="2">
        <f>H230/$B$2</f>
        <v>0.05665351563</v>
      </c>
    </row>
    <row r="234">
      <c r="D234" s="1" t="s">
        <v>21</v>
      </c>
      <c r="E234" s="2">
        <f>(E230-H230)/$B$2</f>
        <v>0.02994023438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1">
        <f>INDIRECT(CONCATENATE("'ccc",$D$217,"'!",$B$1,C250+2))</f>
        <v>1571</v>
      </c>
      <c r="F250" s="1">
        <v>1.0</v>
      </c>
      <c r="G250" s="1">
        <v>0.74</v>
      </c>
      <c r="H250" s="2">
        <f t="shared" ref="H250:H259" si="47">E250*F250*G250</f>
        <v>1162.54</v>
      </c>
      <c r="I250" s="2">
        <f t="shared" ref="I250:I259" si="48">H250/$E$261</f>
        <v>0.04059998603</v>
      </c>
      <c r="J250" s="2">
        <f t="shared" ref="J250:J259" si="49">I250*$E$262</f>
        <v>0.00908234375</v>
      </c>
    </row>
    <row r="251">
      <c r="C251" s="1">
        <v>1.0</v>
      </c>
      <c r="E251" s="1">
        <v>4910.0</v>
      </c>
      <c r="F251" s="1">
        <v>1.0</v>
      </c>
      <c r="G251" s="1">
        <v>0.66</v>
      </c>
      <c r="H251" s="2">
        <f t="shared" si="47"/>
        <v>3240.6</v>
      </c>
      <c r="I251" s="2">
        <f t="shared" si="48"/>
        <v>0.1131731508</v>
      </c>
      <c r="J251" s="2">
        <f t="shared" si="49"/>
        <v>0.0253171875</v>
      </c>
    </row>
    <row r="252">
      <c r="C252" s="1">
        <v>2.0</v>
      </c>
      <c r="E252" s="1">
        <v>17587.0</v>
      </c>
      <c r="F252" s="1">
        <v>1.0</v>
      </c>
      <c r="G252" s="1">
        <v>0.83</v>
      </c>
      <c r="H252" s="2">
        <f t="shared" si="47"/>
        <v>14597.21</v>
      </c>
      <c r="I252" s="2">
        <f t="shared" si="48"/>
        <v>0.5097859188</v>
      </c>
      <c r="J252" s="2">
        <f t="shared" si="49"/>
        <v>0.1140407031</v>
      </c>
    </row>
    <row r="253">
      <c r="C253" s="1">
        <v>3.0</v>
      </c>
      <c r="E253" s="1">
        <v>1084.0</v>
      </c>
      <c r="F253" s="1">
        <v>0.0</v>
      </c>
      <c r="G253" s="1">
        <v>0.0</v>
      </c>
      <c r="H253" s="2">
        <f t="shared" si="47"/>
        <v>0</v>
      </c>
      <c r="I253" s="2">
        <f t="shared" si="48"/>
        <v>0</v>
      </c>
      <c r="J253" s="2">
        <f t="shared" si="49"/>
        <v>0</v>
      </c>
    </row>
    <row r="254">
      <c r="C254" s="1">
        <v>4.0</v>
      </c>
      <c r="E254" s="1">
        <v>171.0</v>
      </c>
      <c r="F254" s="1">
        <v>0.0</v>
      </c>
      <c r="G254" s="1">
        <v>0.0</v>
      </c>
      <c r="H254" s="2">
        <f t="shared" si="47"/>
        <v>0</v>
      </c>
      <c r="I254" s="2">
        <f t="shared" si="48"/>
        <v>0</v>
      </c>
      <c r="J254" s="2">
        <f t="shared" si="49"/>
        <v>0</v>
      </c>
    </row>
    <row r="255">
      <c r="C255" s="1">
        <v>5.0</v>
      </c>
      <c r="E255" s="1">
        <v>969.0</v>
      </c>
      <c r="F255" s="1">
        <v>0.0</v>
      </c>
      <c r="G255" s="1">
        <v>0.0</v>
      </c>
      <c r="H255" s="2">
        <f t="shared" si="47"/>
        <v>0</v>
      </c>
      <c r="I255" s="2">
        <f t="shared" si="48"/>
        <v>0</v>
      </c>
      <c r="J255" s="2">
        <f t="shared" si="49"/>
        <v>0</v>
      </c>
    </row>
    <row r="256">
      <c r="C256" s="1">
        <v>6.0</v>
      </c>
      <c r="E256" s="1">
        <v>382.0</v>
      </c>
      <c r="F256" s="1">
        <v>0.0</v>
      </c>
      <c r="G256" s="1">
        <v>0.0</v>
      </c>
      <c r="H256" s="2">
        <f t="shared" si="47"/>
        <v>0</v>
      </c>
      <c r="I256" s="2">
        <f t="shared" si="48"/>
        <v>0</v>
      </c>
      <c r="J256" s="2">
        <f t="shared" si="49"/>
        <v>0</v>
      </c>
    </row>
    <row r="257">
      <c r="C257" s="1">
        <v>7.0</v>
      </c>
      <c r="E257" s="1">
        <v>132.0</v>
      </c>
      <c r="F257" s="1">
        <v>0.0</v>
      </c>
      <c r="G257" s="1">
        <v>0.0</v>
      </c>
      <c r="H257" s="2">
        <f t="shared" si="47"/>
        <v>0</v>
      </c>
      <c r="I257" s="2">
        <f t="shared" si="48"/>
        <v>0</v>
      </c>
      <c r="J257" s="2">
        <f t="shared" si="49"/>
        <v>0</v>
      </c>
    </row>
    <row r="258">
      <c r="C258" s="1">
        <v>8.0</v>
      </c>
      <c r="E258" s="1">
        <v>1698.0</v>
      </c>
      <c r="F258" s="1">
        <v>0.0</v>
      </c>
      <c r="G258" s="1">
        <v>0.0</v>
      </c>
      <c r="H258" s="2">
        <f t="shared" si="47"/>
        <v>0</v>
      </c>
      <c r="I258" s="2">
        <f t="shared" si="48"/>
        <v>0</v>
      </c>
      <c r="J258" s="2">
        <f t="shared" si="49"/>
        <v>0</v>
      </c>
    </row>
    <row r="259">
      <c r="C259" s="1">
        <v>9.0</v>
      </c>
      <c r="E259" s="1">
        <v>130.0</v>
      </c>
      <c r="F259" s="1">
        <v>0.0</v>
      </c>
      <c r="G259" s="1">
        <v>0.0</v>
      </c>
      <c r="H259" s="2">
        <f t="shared" si="47"/>
        <v>0</v>
      </c>
      <c r="I259" s="2">
        <f t="shared" si="48"/>
        <v>0</v>
      </c>
      <c r="J259" s="2">
        <f t="shared" si="49"/>
        <v>0</v>
      </c>
    </row>
    <row r="260">
      <c r="C260" s="1" t="s">
        <v>28</v>
      </c>
      <c r="I260" s="2">
        <f>(E261-H261)/E261</f>
        <v>0.3364409443</v>
      </c>
    </row>
    <row r="261">
      <c r="D261" s="1" t="s">
        <v>29</v>
      </c>
      <c r="E261" s="2">
        <f>Sum(E250:E259)</f>
        <v>28634</v>
      </c>
      <c r="H261" s="2">
        <f>Sum(H250:H259)</f>
        <v>19000.35</v>
      </c>
    </row>
    <row r="262">
      <c r="D262" s="1" t="s">
        <v>17</v>
      </c>
      <c r="E262" s="2">
        <f>E261/$B$2</f>
        <v>0.223703125</v>
      </c>
    </row>
    <row r="263">
      <c r="D263" s="1" t="s">
        <v>18</v>
      </c>
      <c r="E263" s="2">
        <f>H261/E261</f>
        <v>0.6635590557</v>
      </c>
    </row>
    <row r="264">
      <c r="D264" s="1" t="s">
        <v>20</v>
      </c>
      <c r="E264" s="2">
        <f>H261/$B$2</f>
        <v>0.1484402344</v>
      </c>
    </row>
    <row r="265">
      <c r="D265" s="1" t="s">
        <v>21</v>
      </c>
      <c r="E265" s="2">
        <f>(E261-H261)/$B$2</f>
        <v>0.07526289063</v>
      </c>
    </row>
  </sheetData>
  <mergeCells count="1">
    <mergeCell ref="M4:V4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35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0.1910625</v>
      </c>
      <c r="Q9" s="2">
        <f>E108</f>
        <v>0.8807777233</v>
      </c>
      <c r="R9" s="2">
        <f>I105</f>
        <v>0.1192222767</v>
      </c>
      <c r="S9" s="2">
        <f>E109</f>
        <v>0.1682835938</v>
      </c>
      <c r="T9" s="2">
        <f>E110</f>
        <v>0.02277890625</v>
      </c>
      <c r="U9" s="2">
        <f>G95</f>
        <v>0.97</v>
      </c>
      <c r="V9" s="2">
        <f t="shared" ref="V9:W9" si="11">I95</f>
        <v>0.8799648348</v>
      </c>
      <c r="W9" s="2">
        <f t="shared" si="11"/>
        <v>0.1681282813</v>
      </c>
      <c r="X9" s="2">
        <f>G96</f>
        <v>0.07</v>
      </c>
      <c r="Y9" s="2">
        <f t="shared" ref="Y9:Z9" si="12">I96</f>
        <v>0.0008128884527</v>
      </c>
      <c r="Z9" s="2">
        <f t="shared" si="12"/>
        <v>0.0001553125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0.102984375</v>
      </c>
      <c r="Q10" s="2">
        <f>E139</f>
        <v>0.6732119557</v>
      </c>
      <c r="R10" s="2">
        <f>I136</f>
        <v>0.3267880443</v>
      </c>
      <c r="S10" s="2">
        <f>E140</f>
        <v>0.0693303125</v>
      </c>
      <c r="T10" s="2">
        <f>E141</f>
        <v>0.0336540625</v>
      </c>
      <c r="U10" s="2" t="str">
        <f>G126</f>
        <v>0.92</v>
      </c>
      <c r="V10" s="2">
        <f t="shared" ref="V10:W10" si="13">I126</f>
        <v>0.4703292368</v>
      </c>
      <c r="W10" s="2">
        <f t="shared" si="13"/>
        <v>0.0484365625</v>
      </c>
      <c r="X10" s="2" t="str">
        <f>G127</f>
        <v>0.80</v>
      </c>
      <c r="Y10" s="2">
        <f t="shared" ref="Y10:Z10" si="14">I127</f>
        <v>0.2028827189</v>
      </c>
      <c r="Z10" s="2">
        <f t="shared" si="14"/>
        <v>0.02089375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0.0979296875</v>
      </c>
      <c r="Q11" s="2">
        <f>E170</f>
        <v>0.6399329876</v>
      </c>
      <c r="R11" s="2">
        <f>I167</f>
        <v>0.3600670124</v>
      </c>
      <c r="S11" s="2">
        <f>E171</f>
        <v>0.0626684375</v>
      </c>
      <c r="T11" s="2">
        <f>E172</f>
        <v>0.03526125</v>
      </c>
      <c r="U11" s="2" t="str">
        <f>G157</f>
        <v>0.91</v>
      </c>
      <c r="V11" s="2">
        <f t="shared" ref="V11:W11" si="15">I157</f>
        <v>0.3626206621</v>
      </c>
      <c r="W11" s="2">
        <f t="shared" si="15"/>
        <v>0.03551132813</v>
      </c>
      <c r="X11" s="2" t="str">
        <f>G158</f>
        <v>0.81</v>
      </c>
      <c r="Y11" s="2">
        <f t="shared" ref="Y11:Z11" si="16">I158</f>
        <v>0.2448416434</v>
      </c>
      <c r="Z11" s="2">
        <f t="shared" si="16"/>
        <v>0.02397726563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0.09296875</v>
      </c>
      <c r="Q12" s="2">
        <f>E201</f>
        <v>0.6240033613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0.08659375</v>
      </c>
      <c r="Q13" s="2">
        <f>E232</f>
        <v>0.6542448575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0.0781875</v>
      </c>
      <c r="Q14" s="2">
        <f>E263</f>
        <v>0.6719534373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 t="str">
        <f t="shared" ref="E64:E73" si="22">INDIRECT(CONCATENATE("'ccc",$D$62,"'!",$B$1,C64+2))</f>
        <v/>
      </c>
      <c r="F64" s="1">
        <v>1.0</v>
      </c>
      <c r="G64" s="4" t="str">
        <f t="shared" ref="G64:G73" si="23">INDIRECT(CONCATENATE("'ccc",$D$62,"s'!",$B$1,C64+2))</f>
        <v/>
      </c>
      <c r="H64" s="2">
        <f t="shared" ref="H64:H73" si="24">E64*F64*G64</f>
        <v>0</v>
      </c>
      <c r="I64" s="2" t="str">
        <f t="shared" ref="I64:I73" si="25">H64/$E$75</f>
        <v>#DIV/0!</v>
      </c>
      <c r="J64" s="2" t="str">
        <f t="shared" ref="J64:J73" si="26">I64*$E$76</f>
        <v>#DIV/0!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4" t="str">
        <f t="shared" si="22"/>
        <v/>
      </c>
      <c r="F65" s="1">
        <v>0.0</v>
      </c>
      <c r="G65" s="4" t="str">
        <f t="shared" si="23"/>
        <v/>
      </c>
      <c r="H65" s="2">
        <f t="shared" si="24"/>
        <v>0</v>
      </c>
      <c r="I65" s="2" t="str">
        <f t="shared" si="25"/>
        <v>#DIV/0!</v>
      </c>
      <c r="J65" s="2" t="str">
        <f t="shared" si="26"/>
        <v>#DIV/0!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 t="str">
        <f t="shared" si="22"/>
        <v/>
      </c>
      <c r="F66" s="1">
        <v>0.0</v>
      </c>
      <c r="G66" s="4" t="str">
        <f t="shared" si="23"/>
        <v/>
      </c>
      <c r="H66" s="2">
        <f t="shared" si="24"/>
        <v>0</v>
      </c>
      <c r="I66" s="2" t="str">
        <f t="shared" si="25"/>
        <v>#DIV/0!</v>
      </c>
      <c r="J66" s="2" t="str">
        <f t="shared" si="26"/>
        <v>#DIV/0!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 t="str">
        <f t="shared" si="22"/>
        <v/>
      </c>
      <c r="F67" s="1">
        <v>0.0</v>
      </c>
      <c r="G67" s="4" t="str">
        <f t="shared" si="23"/>
        <v/>
      </c>
      <c r="H67" s="2">
        <f t="shared" si="24"/>
        <v>0</v>
      </c>
      <c r="I67" s="2" t="str">
        <f t="shared" si="25"/>
        <v>#DIV/0!</v>
      </c>
      <c r="J67" s="2" t="str">
        <f t="shared" si="26"/>
        <v>#DIV/0!</v>
      </c>
      <c r="M67" s="1">
        <v>746.0</v>
      </c>
      <c r="N67" s="2" t="str">
        <f>I64</f>
        <v>#DIV/0!</v>
      </c>
      <c r="O67" s="2" t="str">
        <f>I65</f>
        <v>#DIV/0!</v>
      </c>
      <c r="P67" s="2" t="str">
        <f>I66</f>
        <v>#DIV/0!</v>
      </c>
      <c r="Q67" s="2" t="str">
        <f>I74</f>
        <v>#DIV/0!</v>
      </c>
    </row>
    <row r="68">
      <c r="C68" s="1">
        <v>4.0</v>
      </c>
      <c r="E68" s="4" t="str">
        <f t="shared" si="22"/>
        <v/>
      </c>
      <c r="F68" s="1">
        <v>0.0</v>
      </c>
      <c r="G68" s="4" t="str">
        <f t="shared" si="23"/>
        <v/>
      </c>
      <c r="H68" s="2">
        <f t="shared" si="24"/>
        <v>0</v>
      </c>
      <c r="I68" s="2" t="str">
        <f t="shared" si="25"/>
        <v>#DIV/0!</v>
      </c>
      <c r="J68" s="2" t="str">
        <f t="shared" si="26"/>
        <v>#DIV/0!</v>
      </c>
      <c r="M68" s="1">
        <v>2502.0</v>
      </c>
      <c r="N68" s="2">
        <f>I95</f>
        <v>0.8799648348</v>
      </c>
      <c r="O68" s="2">
        <f>I96</f>
        <v>0.0008128884527</v>
      </c>
      <c r="P68" s="2" t="str">
        <f>I97</f>
        <v>#DIV/0!</v>
      </c>
      <c r="Q68" s="2">
        <f>I105</f>
        <v>0.1192222767</v>
      </c>
    </row>
    <row r="69">
      <c r="C69" s="1">
        <v>5.0</v>
      </c>
      <c r="E69" s="4" t="str">
        <f t="shared" si="22"/>
        <v/>
      </c>
      <c r="F69" s="1">
        <v>0.0</v>
      </c>
      <c r="G69" s="4" t="str">
        <f t="shared" si="23"/>
        <v/>
      </c>
      <c r="H69" s="2">
        <f t="shared" si="24"/>
        <v>0</v>
      </c>
      <c r="I69" s="2" t="str">
        <f t="shared" si="25"/>
        <v>#DIV/0!</v>
      </c>
      <c r="J69" s="2" t="str">
        <f t="shared" si="26"/>
        <v>#DIV/0!</v>
      </c>
      <c r="M69" s="1">
        <v>4754.0</v>
      </c>
      <c r="N69" s="2">
        <f>I126</f>
        <v>0.4703292368</v>
      </c>
      <c r="O69" s="2">
        <f>I127</f>
        <v>0.2028827189</v>
      </c>
      <c r="P69" s="2">
        <f>I128</f>
        <v>0</v>
      </c>
      <c r="Q69" s="2">
        <f>I136</f>
        <v>0.3267880443</v>
      </c>
    </row>
    <row r="70">
      <c r="C70" s="1">
        <v>6.0</v>
      </c>
      <c r="E70" s="4" t="str">
        <f t="shared" si="22"/>
        <v/>
      </c>
      <c r="F70" s="1">
        <v>0.0</v>
      </c>
      <c r="G70" s="4" t="str">
        <f t="shared" si="23"/>
        <v/>
      </c>
      <c r="H70" s="2">
        <f t="shared" si="24"/>
        <v>0</v>
      </c>
      <c r="I70" s="2" t="str">
        <f t="shared" si="25"/>
        <v>#DIV/0!</v>
      </c>
      <c r="J70" s="2" t="str">
        <f t="shared" si="26"/>
        <v>#DIV/0!</v>
      </c>
      <c r="M70" s="1">
        <v>5002.0</v>
      </c>
      <c r="N70" s="2">
        <f>I157</f>
        <v>0.3626206621</v>
      </c>
      <c r="O70" s="2">
        <f>I158</f>
        <v>0.2448416434</v>
      </c>
      <c r="P70" s="2">
        <f>I159</f>
        <v>0.03247068209</v>
      </c>
      <c r="Q70" s="2">
        <f>I167</f>
        <v>0.3600670124</v>
      </c>
    </row>
    <row r="71">
      <c r="C71" s="1">
        <v>7.0</v>
      </c>
      <c r="E71" s="4" t="str">
        <f t="shared" si="22"/>
        <v/>
      </c>
      <c r="F71" s="1">
        <v>0.0</v>
      </c>
      <c r="G71" s="4" t="str">
        <f t="shared" si="23"/>
        <v/>
      </c>
      <c r="H71" s="2">
        <f t="shared" si="24"/>
        <v>0</v>
      </c>
      <c r="I71" s="2" t="str">
        <f t="shared" si="25"/>
        <v>#DIV/0!</v>
      </c>
      <c r="J71" s="2" t="str">
        <f t="shared" si="26"/>
        <v>#DIV/0!</v>
      </c>
      <c r="M71" s="1">
        <v>5272.0</v>
      </c>
      <c r="N71" s="2">
        <f>I188</f>
        <v>0.2150722689</v>
      </c>
      <c r="O71" s="2">
        <f>I189</f>
        <v>0.1877647059</v>
      </c>
      <c r="P71" s="2">
        <f>I190</f>
        <v>0.2211663866</v>
      </c>
      <c r="Q71" s="2">
        <f>I198</f>
        <v>0.3759966387</v>
      </c>
    </row>
    <row r="72">
      <c r="C72" s="1">
        <v>8.0</v>
      </c>
      <c r="E72" s="4" t="str">
        <f t="shared" si="22"/>
        <v/>
      </c>
      <c r="F72" s="1">
        <v>0.0</v>
      </c>
      <c r="G72" s="4" t="str">
        <f t="shared" si="23"/>
        <v/>
      </c>
      <c r="H72" s="2">
        <f t="shared" si="24"/>
        <v>0</v>
      </c>
      <c r="I72" s="2" t="str">
        <f t="shared" si="25"/>
        <v>#DIV/0!</v>
      </c>
      <c r="J72" s="2" t="str">
        <f t="shared" si="26"/>
        <v>#DIV/0!</v>
      </c>
      <c r="M72" s="1">
        <v>5630.0</v>
      </c>
      <c r="N72" s="2">
        <f>I219</f>
        <v>0.1176407434</v>
      </c>
      <c r="O72" s="2">
        <f>I220</f>
        <v>0.1505738001</v>
      </c>
      <c r="P72" s="2">
        <f>I221</f>
        <v>0.386030314</v>
      </c>
      <c r="Q72" s="2">
        <f>I229</f>
        <v>0.3457551425</v>
      </c>
    </row>
    <row r="73">
      <c r="C73" s="1">
        <v>9.0</v>
      </c>
      <c r="E73" s="4" t="str">
        <f t="shared" si="22"/>
        <v/>
      </c>
      <c r="F73" s="1">
        <v>0.0</v>
      </c>
      <c r="G73" s="4" t="str">
        <f t="shared" si="23"/>
        <v/>
      </c>
      <c r="H73" s="2">
        <f t="shared" si="24"/>
        <v>0</v>
      </c>
      <c r="I73" s="2" t="str">
        <f t="shared" si="25"/>
        <v>#DIV/0!</v>
      </c>
      <c r="J73" s="2" t="str">
        <f t="shared" si="26"/>
        <v>#DIV/0!</v>
      </c>
      <c r="M73" s="1">
        <v>6222.0</v>
      </c>
      <c r="N73" s="2">
        <f>I250</f>
        <v>0.06352517986</v>
      </c>
      <c r="O73" s="2">
        <f>I251</f>
        <v>0.1160511591</v>
      </c>
      <c r="P73" s="2">
        <f>I252</f>
        <v>0.4923770983</v>
      </c>
      <c r="Q73" s="2">
        <f>I260</f>
        <v>0.3280465627</v>
      </c>
    </row>
    <row r="74">
      <c r="I74" s="2" t="str">
        <f>(E75-H75)/E75</f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</row>
    <row r="76">
      <c r="D76" s="1" t="s">
        <v>17</v>
      </c>
      <c r="E76" s="2">
        <f>E75/$B$2</f>
        <v>0</v>
      </c>
    </row>
    <row r="77">
      <c r="D77" s="1" t="s">
        <v>18</v>
      </c>
      <c r="E77" s="2" t="str">
        <f>H75/E75</f>
        <v>#DIV/0!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>
        <f t="shared" ref="E95:E104" si="27">INDIRECT(CONCATENATE("'ccc",$D$93,"'!",$B$1,C95+2))</f>
        <v>22186</v>
      </c>
      <c r="F95" s="1">
        <v>1.0</v>
      </c>
      <c r="G95" s="4">
        <f t="shared" ref="G95:G104" si="28">INDIRECT(CONCATENATE("'ccc",$D$93,"s'!",$B$1,C95+2))</f>
        <v>0.97</v>
      </c>
      <c r="H95" s="2">
        <f t="shared" ref="H95:H104" si="29">E95*F95*G95</f>
        <v>21520.42</v>
      </c>
      <c r="I95" s="2">
        <f t="shared" ref="I95:I96" si="30">H95/$E$106</f>
        <v>0.8799648348</v>
      </c>
      <c r="J95" s="2">
        <f t="shared" ref="J95:J104" si="31">I95*$E$107</f>
        <v>0.1681282813</v>
      </c>
    </row>
    <row r="96">
      <c r="C96" s="1">
        <v>1.0</v>
      </c>
      <c r="E96" s="4">
        <f t="shared" si="27"/>
        <v>284</v>
      </c>
      <c r="F96" s="1">
        <v>1.0</v>
      </c>
      <c r="G96" s="4">
        <f t="shared" si="28"/>
        <v>0.07</v>
      </c>
      <c r="H96" s="2">
        <f t="shared" si="29"/>
        <v>19.88</v>
      </c>
      <c r="I96" s="2">
        <f t="shared" si="30"/>
        <v>0.0008128884527</v>
      </c>
      <c r="J96" s="2">
        <f t="shared" si="31"/>
        <v>0.0001553125</v>
      </c>
    </row>
    <row r="97">
      <c r="C97" s="1">
        <v>2.0</v>
      </c>
      <c r="E97" s="4">
        <f t="shared" si="27"/>
        <v>286</v>
      </c>
      <c r="F97" s="1">
        <v>0.0</v>
      </c>
      <c r="G97" s="4">
        <f t="shared" si="28"/>
        <v>0.24</v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>
        <f t="shared" si="27"/>
        <v>201</v>
      </c>
      <c r="F98" s="1">
        <v>0.0</v>
      </c>
      <c r="G98" s="4">
        <f t="shared" si="28"/>
        <v>0.26</v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>
        <f t="shared" si="27"/>
        <v>5</v>
      </c>
      <c r="F99" s="1">
        <v>0.0</v>
      </c>
      <c r="G99" s="4">
        <f t="shared" si="28"/>
        <v>0</v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>
        <f t="shared" si="27"/>
        <v>934</v>
      </c>
      <c r="F100" s="1">
        <v>0.0</v>
      </c>
      <c r="G100" s="4">
        <f t="shared" si="28"/>
        <v>0.37</v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>
        <f t="shared" si="27"/>
        <v>175</v>
      </c>
      <c r="F101" s="1">
        <v>0.0</v>
      </c>
      <c r="G101" s="4">
        <f t="shared" si="28"/>
        <v>0.3</v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>
        <f t="shared" si="27"/>
        <v>97</v>
      </c>
      <c r="F102" s="1">
        <v>0.0</v>
      </c>
      <c r="G102" s="4">
        <f t="shared" si="28"/>
        <v>0.04</v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>
        <f t="shared" si="27"/>
        <v>246</v>
      </c>
      <c r="F103" s="1">
        <v>0.0</v>
      </c>
      <c r="G103" s="4">
        <f t="shared" si="28"/>
        <v>0.29</v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>
        <f t="shared" si="27"/>
        <v>42</v>
      </c>
      <c r="F104" s="1">
        <v>0.0</v>
      </c>
      <c r="G104" s="4">
        <f t="shared" si="28"/>
        <v>0</v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>
        <f>(E106-H106)/E106</f>
        <v>0.1192222767</v>
      </c>
    </row>
    <row r="106">
      <c r="D106" s="1" t="s">
        <v>29</v>
      </c>
      <c r="E106" s="2">
        <f>Sum(E95:E104)</f>
        <v>24456</v>
      </c>
      <c r="H106" s="2">
        <f>Sum(H95:H104)</f>
        <v>21540.3</v>
      </c>
    </row>
    <row r="107">
      <c r="D107" s="1" t="s">
        <v>17</v>
      </c>
      <c r="E107" s="2">
        <f>E106/$B$2</f>
        <v>0.1910625</v>
      </c>
    </row>
    <row r="108">
      <c r="D108" s="1" t="s">
        <v>18</v>
      </c>
      <c r="E108" s="2">
        <f>H106/E106</f>
        <v>0.8807777233</v>
      </c>
    </row>
    <row r="109">
      <c r="D109" s="1" t="s">
        <v>20</v>
      </c>
      <c r="E109" s="2">
        <f>H106/$B$2</f>
        <v>0.1682835938</v>
      </c>
    </row>
    <row r="110">
      <c r="D110" s="1" t="s">
        <v>21</v>
      </c>
      <c r="E110" s="2">
        <f>(E106-H106)/$B$2</f>
        <v>0.02277890625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33">INDIRECT(CONCATENATE("'ccc",$D$124,"'!",$B$1,C126+2))</f>
        <v>6739</v>
      </c>
      <c r="F126" s="1">
        <v>1.0</v>
      </c>
      <c r="G126" s="4" t="str">
        <f t="shared" ref="G126:G135" si="34">INDIRECT(CONCATENATE("'ccc",$D$124,"s'!",$B$1,C126+2))</f>
        <v>0.92</v>
      </c>
      <c r="H126" s="2">
        <f t="shared" ref="H126:H135" si="35">E126*F126*G126</f>
        <v>6199.88</v>
      </c>
      <c r="I126" s="2">
        <f t="shared" ref="I126:I135" si="36">H126/$E$137</f>
        <v>0.4703292368</v>
      </c>
      <c r="J126" s="2">
        <f t="shared" ref="J126:J135" si="37">I126*$E$138</f>
        <v>0.0484365625</v>
      </c>
    </row>
    <row r="127">
      <c r="C127" s="1">
        <v>1.0</v>
      </c>
      <c r="E127" s="4">
        <f t="shared" si="33"/>
        <v>3343</v>
      </c>
      <c r="F127" s="1">
        <v>1.0</v>
      </c>
      <c r="G127" s="4" t="str">
        <f t="shared" si="34"/>
        <v>0.80</v>
      </c>
      <c r="H127" s="2">
        <f t="shared" si="35"/>
        <v>2674.4</v>
      </c>
      <c r="I127" s="2">
        <f t="shared" si="36"/>
        <v>0.2028827189</v>
      </c>
      <c r="J127" s="2">
        <f t="shared" si="37"/>
        <v>0.02089375</v>
      </c>
    </row>
    <row r="128">
      <c r="C128" s="1">
        <v>2.0</v>
      </c>
      <c r="E128" s="4">
        <f t="shared" si="33"/>
        <v>467</v>
      </c>
      <c r="F128" s="1">
        <v>0.0</v>
      </c>
      <c r="G128" s="4" t="str">
        <f t="shared" si="34"/>
        <v>0.39</v>
      </c>
      <c r="H128" s="2">
        <f t="shared" si="35"/>
        <v>0</v>
      </c>
      <c r="I128" s="2">
        <f t="shared" si="36"/>
        <v>0</v>
      </c>
      <c r="J128" s="2">
        <f t="shared" si="37"/>
        <v>0</v>
      </c>
    </row>
    <row r="129">
      <c r="C129" s="1">
        <v>3.0</v>
      </c>
      <c r="E129" s="4">
        <f t="shared" si="33"/>
        <v>414</v>
      </c>
      <c r="F129" s="1">
        <v>0.0</v>
      </c>
      <c r="G129" s="4" t="str">
        <f t="shared" si="34"/>
        <v>0.24</v>
      </c>
      <c r="H129" s="2">
        <f t="shared" si="35"/>
        <v>0</v>
      </c>
      <c r="I129" s="2">
        <f t="shared" si="36"/>
        <v>0</v>
      </c>
      <c r="J129" s="2">
        <f t="shared" si="37"/>
        <v>0</v>
      </c>
    </row>
    <row r="130">
      <c r="C130" s="1">
        <v>4.0</v>
      </c>
      <c r="E130" s="4">
        <f t="shared" si="33"/>
        <v>7</v>
      </c>
      <c r="F130" s="1">
        <v>0.0</v>
      </c>
      <c r="G130" s="4" t="str">
        <f t="shared" si="34"/>
        <v>0.00</v>
      </c>
      <c r="H130" s="2">
        <f t="shared" si="35"/>
        <v>0</v>
      </c>
      <c r="I130" s="2">
        <f t="shared" si="36"/>
        <v>0</v>
      </c>
      <c r="J130" s="2">
        <f t="shared" si="37"/>
        <v>0</v>
      </c>
    </row>
    <row r="131">
      <c r="C131" s="1">
        <v>5.0</v>
      </c>
      <c r="E131" s="4">
        <f t="shared" si="33"/>
        <v>1277</v>
      </c>
      <c r="F131" s="1">
        <v>0.0</v>
      </c>
      <c r="G131" s="4" t="str">
        <f t="shared" si="34"/>
        <v>0.45</v>
      </c>
      <c r="H131" s="2">
        <f t="shared" si="35"/>
        <v>0</v>
      </c>
      <c r="I131" s="2">
        <f t="shared" si="36"/>
        <v>0</v>
      </c>
      <c r="J131" s="2">
        <f t="shared" si="37"/>
        <v>0</v>
      </c>
    </row>
    <row r="132">
      <c r="C132" s="1">
        <v>6.0</v>
      </c>
      <c r="E132" s="4">
        <f t="shared" si="33"/>
        <v>246</v>
      </c>
      <c r="F132" s="1">
        <v>0.0</v>
      </c>
      <c r="G132" s="4" t="str">
        <f t="shared" si="34"/>
        <v>0.42</v>
      </c>
      <c r="H132" s="2">
        <f t="shared" si="35"/>
        <v>0</v>
      </c>
      <c r="I132" s="2">
        <f t="shared" si="36"/>
        <v>0</v>
      </c>
      <c r="J132" s="2">
        <f t="shared" si="37"/>
        <v>0</v>
      </c>
    </row>
    <row r="133">
      <c r="C133" s="1">
        <v>7.0</v>
      </c>
      <c r="E133" s="4">
        <f t="shared" si="33"/>
        <v>43</v>
      </c>
      <c r="F133" s="1">
        <v>0.0</v>
      </c>
      <c r="G133" s="4" t="str">
        <f t="shared" si="34"/>
        <v>0.02</v>
      </c>
      <c r="H133" s="2">
        <f t="shared" si="35"/>
        <v>0</v>
      </c>
      <c r="I133" s="2">
        <f t="shared" si="36"/>
        <v>0</v>
      </c>
      <c r="J133" s="2">
        <f t="shared" si="37"/>
        <v>0</v>
      </c>
    </row>
    <row r="134">
      <c r="C134" s="1">
        <v>8.0</v>
      </c>
      <c r="E134" s="4">
        <f t="shared" si="33"/>
        <v>579</v>
      </c>
      <c r="F134" s="1">
        <v>0.0</v>
      </c>
      <c r="G134" s="4" t="str">
        <f t="shared" si="34"/>
        <v>0.31</v>
      </c>
      <c r="H134" s="2">
        <f t="shared" si="35"/>
        <v>0</v>
      </c>
      <c r="I134" s="2">
        <f t="shared" si="36"/>
        <v>0</v>
      </c>
      <c r="J134" s="2">
        <f t="shared" si="37"/>
        <v>0</v>
      </c>
    </row>
    <row r="135">
      <c r="C135" s="1">
        <v>9.0</v>
      </c>
      <c r="E135" s="4">
        <f t="shared" si="33"/>
        <v>67</v>
      </c>
      <c r="F135" s="1">
        <v>0.0</v>
      </c>
      <c r="G135" s="4" t="str">
        <f t="shared" si="34"/>
        <v>0.10</v>
      </c>
      <c r="H135" s="2">
        <f t="shared" si="35"/>
        <v>0</v>
      </c>
      <c r="I135" s="2">
        <f t="shared" si="36"/>
        <v>0</v>
      </c>
      <c r="J135" s="2">
        <f t="shared" si="37"/>
        <v>0</v>
      </c>
    </row>
    <row r="136">
      <c r="C136" s="1" t="s">
        <v>28</v>
      </c>
      <c r="I136" s="2">
        <f>(E137-H137)/E137</f>
        <v>0.3267880443</v>
      </c>
    </row>
    <row r="137">
      <c r="D137" s="1" t="s">
        <v>29</v>
      </c>
      <c r="E137" s="2">
        <f>Sum(E126:E135)</f>
        <v>13182</v>
      </c>
      <c r="H137" s="2">
        <f>Sum(H126:H135)</f>
        <v>8874.28</v>
      </c>
    </row>
    <row r="138">
      <c r="D138" s="1" t="s">
        <v>17</v>
      </c>
      <c r="E138" s="2">
        <f>E137/$B$2</f>
        <v>0.102984375</v>
      </c>
    </row>
    <row r="139">
      <c r="D139" s="1" t="s">
        <v>18</v>
      </c>
      <c r="E139" s="2">
        <f>H137/E137</f>
        <v>0.6732119557</v>
      </c>
    </row>
    <row r="140">
      <c r="D140" s="1" t="s">
        <v>20</v>
      </c>
      <c r="E140" s="2">
        <f>H137/$B$2</f>
        <v>0.0693303125</v>
      </c>
    </row>
    <row r="141">
      <c r="D141" s="1" t="s">
        <v>21</v>
      </c>
      <c r="E141" s="2">
        <f>(E137-H137)/$B$2</f>
        <v>0.0336540625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4995</v>
      </c>
      <c r="F157" s="1">
        <v>1.0</v>
      </c>
      <c r="G157" s="4" t="str">
        <f t="shared" ref="G157:G166" si="39">INDIRECT(CONCATENATE("'ccc",$D$155,"s'!",$B$1,C157+2))</f>
        <v>0.91</v>
      </c>
      <c r="H157" s="2">
        <f t="shared" ref="H157:H166" si="40">E157*F157*G157</f>
        <v>4545.45</v>
      </c>
      <c r="I157" s="2">
        <f t="shared" ref="I157:I166" si="41">H157/$E$168</f>
        <v>0.3626206621</v>
      </c>
      <c r="J157" s="2">
        <f t="shared" ref="J157:J166" si="42">I157*$E$169</f>
        <v>0.03551132813</v>
      </c>
    </row>
    <row r="158">
      <c r="C158" s="1">
        <v>1.0</v>
      </c>
      <c r="E158" s="4">
        <f t="shared" si="38"/>
        <v>3789</v>
      </c>
      <c r="F158" s="1">
        <v>1.0</v>
      </c>
      <c r="G158" s="4" t="str">
        <f t="shared" si="39"/>
        <v>0.81</v>
      </c>
      <c r="H158" s="2">
        <f t="shared" si="40"/>
        <v>3069.09</v>
      </c>
      <c r="I158" s="2">
        <f t="shared" si="41"/>
        <v>0.2448416434</v>
      </c>
      <c r="J158" s="2">
        <f t="shared" si="42"/>
        <v>0.02397726563</v>
      </c>
    </row>
    <row r="159">
      <c r="C159" s="1">
        <v>2.0</v>
      </c>
      <c r="E159" s="4">
        <f t="shared" si="38"/>
        <v>866</v>
      </c>
      <c r="F159" s="1">
        <v>1.0</v>
      </c>
      <c r="G159" s="4" t="str">
        <f t="shared" si="39"/>
        <v>0.47</v>
      </c>
      <c r="H159" s="2">
        <f t="shared" si="40"/>
        <v>407.02</v>
      </c>
      <c r="I159" s="2">
        <f t="shared" si="41"/>
        <v>0.03247068209</v>
      </c>
      <c r="J159" s="2">
        <f t="shared" si="42"/>
        <v>0.00317984375</v>
      </c>
    </row>
    <row r="160">
      <c r="C160" s="1">
        <v>3.0</v>
      </c>
      <c r="E160" s="4">
        <f t="shared" si="38"/>
        <v>495</v>
      </c>
      <c r="F160" s="1">
        <v>0.0</v>
      </c>
      <c r="G160" s="4" t="str">
        <f t="shared" si="39"/>
        <v>0.35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24</v>
      </c>
      <c r="F161" s="1">
        <v>0.0</v>
      </c>
      <c r="G161" s="4" t="str">
        <f t="shared" si="39"/>
        <v>0.17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1228</v>
      </c>
      <c r="F162" s="1">
        <v>0.0</v>
      </c>
      <c r="G162" s="4" t="str">
        <f t="shared" si="39"/>
        <v>0.50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228</v>
      </c>
      <c r="F163" s="1">
        <v>0.0</v>
      </c>
      <c r="G163" s="4" t="str">
        <f t="shared" si="39"/>
        <v>0.40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31</v>
      </c>
      <c r="F164" s="1">
        <v>0.0</v>
      </c>
      <c r="G164" s="4" t="str">
        <f t="shared" si="39"/>
        <v>0.13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821</v>
      </c>
      <c r="F165" s="1">
        <v>0.0</v>
      </c>
      <c r="G165" s="4" t="str">
        <f t="shared" si="39"/>
        <v>0.41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58</v>
      </c>
      <c r="F166" s="1">
        <v>0.0</v>
      </c>
      <c r="G166" s="4" t="str">
        <f t="shared" si="39"/>
        <v>0.05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0.3600670124</v>
      </c>
    </row>
    <row r="168">
      <c r="D168" s="1" t="s">
        <v>29</v>
      </c>
      <c r="E168" s="2">
        <f>Sum(E157:E166)</f>
        <v>12535</v>
      </c>
      <c r="H168" s="2">
        <f>Sum(H157:H166)</f>
        <v>8021.56</v>
      </c>
    </row>
    <row r="169">
      <c r="D169" s="1" t="s">
        <v>17</v>
      </c>
      <c r="E169" s="2">
        <f>E168/$B$2</f>
        <v>0.0979296875</v>
      </c>
    </row>
    <row r="170">
      <c r="D170" s="1" t="s">
        <v>18</v>
      </c>
      <c r="E170" s="2">
        <f>H168/E168</f>
        <v>0.6399329876</v>
      </c>
    </row>
    <row r="171">
      <c r="D171" s="1" t="s">
        <v>20</v>
      </c>
      <c r="E171" s="2">
        <f>H168/$B$2</f>
        <v>0.0626684375</v>
      </c>
    </row>
    <row r="172">
      <c r="D172" s="1" t="s">
        <v>21</v>
      </c>
      <c r="E172" s="2">
        <f>(E168-H168)/$B$2</f>
        <v>0.03526125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2976</v>
      </c>
      <c r="F188" s="1">
        <v>1.0</v>
      </c>
      <c r="G188" s="4" t="str">
        <f t="shared" ref="G188:G197" si="44">INDIRECT(CONCATENATE("'ccc",$D$186,"s'!",$B$1,C188+2))</f>
        <v>0.86</v>
      </c>
      <c r="H188" s="2">
        <f t="shared" ref="H188:H197" si="45">E188*F188*G188</f>
        <v>2559.36</v>
      </c>
      <c r="I188" s="2">
        <f t="shared" ref="I188:I197" si="46">H188/$E$199</f>
        <v>0.2150722689</v>
      </c>
      <c r="J188" s="2">
        <f t="shared" ref="J188:J197" si="47">I188*$E$200</f>
        <v>0.019995</v>
      </c>
    </row>
    <row r="189">
      <c r="C189" s="1">
        <v>1.0</v>
      </c>
      <c r="E189" s="4">
        <f t="shared" si="43"/>
        <v>2940</v>
      </c>
      <c r="F189" s="1">
        <v>1.0</v>
      </c>
      <c r="G189" s="4" t="str">
        <f t="shared" si="44"/>
        <v>0.76</v>
      </c>
      <c r="H189" s="2">
        <f t="shared" si="45"/>
        <v>2234.4</v>
      </c>
      <c r="I189" s="2">
        <f t="shared" si="46"/>
        <v>0.1877647059</v>
      </c>
      <c r="J189" s="2">
        <f t="shared" si="47"/>
        <v>0.01745625</v>
      </c>
    </row>
    <row r="190">
      <c r="C190" s="1">
        <v>2.0</v>
      </c>
      <c r="E190" s="4">
        <f t="shared" si="43"/>
        <v>3463</v>
      </c>
      <c r="F190" s="1">
        <v>1.0</v>
      </c>
      <c r="G190" s="4" t="str">
        <f t="shared" si="44"/>
        <v>0.76</v>
      </c>
      <c r="H190" s="2">
        <f t="shared" si="45"/>
        <v>2631.88</v>
      </c>
      <c r="I190" s="2">
        <f t="shared" si="46"/>
        <v>0.2211663866</v>
      </c>
      <c r="J190" s="2">
        <f t="shared" si="47"/>
        <v>0.0205615625</v>
      </c>
    </row>
    <row r="191">
      <c r="C191" s="1">
        <v>3.0</v>
      </c>
      <c r="E191" s="4">
        <f t="shared" si="43"/>
        <v>426</v>
      </c>
      <c r="F191" s="1">
        <v>0.0</v>
      </c>
      <c r="G191" s="4" t="str">
        <f t="shared" si="44"/>
        <v>0.38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23</v>
      </c>
      <c r="F192" s="1">
        <v>0.0</v>
      </c>
      <c r="G192" s="4" t="str">
        <f t="shared" si="44"/>
        <v>0.22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999</v>
      </c>
      <c r="F193" s="1">
        <v>0.0</v>
      </c>
      <c r="G193" s="4" t="str">
        <f t="shared" si="44"/>
        <v>0.52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236</v>
      </c>
      <c r="F194" s="1">
        <v>0.0</v>
      </c>
      <c r="G194" s="4" t="str">
        <f t="shared" si="44"/>
        <v>0.37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45</v>
      </c>
      <c r="F195" s="1">
        <v>0.0</v>
      </c>
      <c r="G195" s="4" t="str">
        <f t="shared" si="44"/>
        <v>0.20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758</v>
      </c>
      <c r="F196" s="1">
        <v>0.0</v>
      </c>
      <c r="G196" s="4" t="str">
        <f t="shared" si="44"/>
        <v>0.39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34</v>
      </c>
      <c r="F197" s="1">
        <v>0.0</v>
      </c>
      <c r="G197" s="4" t="str">
        <f t="shared" si="44"/>
        <v>0.06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0.3759966387</v>
      </c>
    </row>
    <row r="199">
      <c r="D199" s="1" t="s">
        <v>29</v>
      </c>
      <c r="E199" s="2">
        <f>Sum(E188:E197)</f>
        <v>11900</v>
      </c>
      <c r="H199" s="2">
        <f>Sum(H188:H197)</f>
        <v>7425.64</v>
      </c>
    </row>
    <row r="200">
      <c r="D200" s="1" t="s">
        <v>17</v>
      </c>
      <c r="E200" s="2">
        <f>E199/$B$2</f>
        <v>0.09296875</v>
      </c>
    </row>
    <row r="201">
      <c r="D201" s="1" t="s">
        <v>18</v>
      </c>
      <c r="E201" s="2">
        <f>H199/E199</f>
        <v>0.6240033613</v>
      </c>
    </row>
    <row r="202">
      <c r="D202" s="1" t="s">
        <v>20</v>
      </c>
      <c r="E202" s="2">
        <f>H199/$B$2</f>
        <v>0.0580128125</v>
      </c>
    </row>
    <row r="203">
      <c r="D203" s="1" t="s">
        <v>21</v>
      </c>
      <c r="E203" s="2">
        <f>(E199-H199)/$B$2</f>
        <v>0.0349559375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1571</v>
      </c>
      <c r="F219" s="1">
        <v>1.0</v>
      </c>
      <c r="G219" s="4" t="str">
        <f t="shared" ref="G219:G228" si="49">INDIRECT(CONCATENATE("'ccc",$D$217,"s'!",$B$1,C219+2))</f>
        <v>0.83</v>
      </c>
      <c r="H219" s="2">
        <f t="shared" ref="H219:H228" si="50">E219*F219*G219</f>
        <v>1303.93</v>
      </c>
      <c r="I219" s="2">
        <f t="shared" ref="I219:I228" si="51">H219/$E$230</f>
        <v>0.1176407434</v>
      </c>
      <c r="J219" s="2">
        <f t="shared" ref="J219:J228" si="52">I219*$E$231</f>
        <v>0.01018695313</v>
      </c>
    </row>
    <row r="220">
      <c r="C220" s="1">
        <v>1.0</v>
      </c>
      <c r="E220" s="4">
        <f t="shared" si="48"/>
        <v>2318</v>
      </c>
      <c r="F220" s="1">
        <v>1.0</v>
      </c>
      <c r="G220" s="4" t="str">
        <f t="shared" si="49"/>
        <v>0.72</v>
      </c>
      <c r="H220" s="2">
        <f t="shared" si="50"/>
        <v>1668.96</v>
      </c>
      <c r="I220" s="2">
        <f t="shared" si="51"/>
        <v>0.1505738001</v>
      </c>
      <c r="J220" s="2">
        <f t="shared" si="52"/>
        <v>0.01303875</v>
      </c>
    </row>
    <row r="221">
      <c r="C221" s="1">
        <v>2.0</v>
      </c>
      <c r="E221" s="4">
        <f t="shared" si="48"/>
        <v>5218</v>
      </c>
      <c r="F221" s="1">
        <v>1.0</v>
      </c>
      <c r="G221" s="4" t="str">
        <f t="shared" si="49"/>
        <v>0.82</v>
      </c>
      <c r="H221" s="2">
        <f t="shared" si="50"/>
        <v>4278.76</v>
      </c>
      <c r="I221" s="2">
        <f t="shared" si="51"/>
        <v>0.386030314</v>
      </c>
      <c r="J221" s="2">
        <f t="shared" si="52"/>
        <v>0.0334278125</v>
      </c>
    </row>
    <row r="222">
      <c r="C222" s="1">
        <v>3.0</v>
      </c>
      <c r="E222" s="4">
        <f t="shared" si="48"/>
        <v>396</v>
      </c>
      <c r="F222" s="1">
        <v>0.0</v>
      </c>
      <c r="G222" s="4" t="str">
        <f t="shared" si="49"/>
        <v>0.40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20</v>
      </c>
      <c r="F223" s="1">
        <v>0.0</v>
      </c>
      <c r="G223" s="4" t="str">
        <f t="shared" si="49"/>
        <v>0.20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769</v>
      </c>
      <c r="F224" s="1">
        <v>0.0</v>
      </c>
      <c r="G224" s="4" t="str">
        <f t="shared" si="49"/>
        <v>0.49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197</v>
      </c>
      <c r="F225" s="1">
        <v>0.0</v>
      </c>
      <c r="G225" s="4" t="str">
        <f t="shared" si="49"/>
        <v>0.36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41</v>
      </c>
      <c r="F226" s="1">
        <v>0.0</v>
      </c>
      <c r="G226" s="4" t="str">
        <f t="shared" si="49"/>
        <v>0.12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539</v>
      </c>
      <c r="F227" s="1">
        <v>0.0</v>
      </c>
      <c r="G227" s="4" t="str">
        <f t="shared" si="49"/>
        <v>0.35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15</v>
      </c>
      <c r="F228" s="1">
        <v>0.0</v>
      </c>
      <c r="G228" s="4" t="str">
        <f t="shared" si="49"/>
        <v>0.00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0.3457551425</v>
      </c>
    </row>
    <row r="230">
      <c r="D230" s="1" t="s">
        <v>29</v>
      </c>
      <c r="E230" s="2">
        <f>Sum(E219:E228)</f>
        <v>11084</v>
      </c>
      <c r="H230" s="2">
        <f>Sum(H219:H228)</f>
        <v>7251.65</v>
      </c>
    </row>
    <row r="231">
      <c r="D231" s="1" t="s">
        <v>17</v>
      </c>
      <c r="E231" s="2">
        <f>E230/$B$2</f>
        <v>0.08659375</v>
      </c>
    </row>
    <row r="232">
      <c r="D232" s="1" t="s">
        <v>18</v>
      </c>
      <c r="E232" s="2">
        <f>H230/E230</f>
        <v>0.6542448575</v>
      </c>
    </row>
    <row r="233">
      <c r="D233" s="1" t="s">
        <v>20</v>
      </c>
      <c r="E233" s="2">
        <f>H230/$B$2</f>
        <v>0.05665351563</v>
      </c>
    </row>
    <row r="234">
      <c r="D234" s="1" t="s">
        <v>21</v>
      </c>
      <c r="E234" s="2">
        <f>(E230-H230)/$B$2</f>
        <v>0.02994023438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883</v>
      </c>
      <c r="F250" s="1">
        <v>1.0</v>
      </c>
      <c r="G250" s="4" t="str">
        <f t="shared" ref="G250:G259" si="54">INDIRECT(CONCATENATE("'ccc",$D$248,"s'!",$B$1,C250+2))</f>
        <v>0.72</v>
      </c>
      <c r="H250" s="2">
        <f t="shared" ref="H250:H259" si="55">E250*F250*G250</f>
        <v>635.76</v>
      </c>
      <c r="I250" s="2">
        <f t="shared" ref="I250:I259" si="56">H250/$E$261</f>
        <v>0.06352517986</v>
      </c>
      <c r="J250" s="2">
        <f t="shared" ref="J250:J259" si="57">I250*$E$262</f>
        <v>0.004966875</v>
      </c>
    </row>
    <row r="251">
      <c r="C251" s="1">
        <v>1.0</v>
      </c>
      <c r="E251" s="4">
        <f t="shared" si="53"/>
        <v>1708</v>
      </c>
      <c r="F251" s="1">
        <v>1.0</v>
      </c>
      <c r="G251" s="4" t="str">
        <f t="shared" si="54"/>
        <v>0.68</v>
      </c>
      <c r="H251" s="2">
        <f t="shared" si="55"/>
        <v>1161.44</v>
      </c>
      <c r="I251" s="2">
        <f t="shared" si="56"/>
        <v>0.1160511591</v>
      </c>
      <c r="J251" s="2">
        <f t="shared" si="57"/>
        <v>0.00907375</v>
      </c>
    </row>
    <row r="252">
      <c r="C252" s="1">
        <v>2.0</v>
      </c>
      <c r="E252" s="4">
        <f t="shared" si="53"/>
        <v>5937</v>
      </c>
      <c r="F252" s="1">
        <v>1.0</v>
      </c>
      <c r="G252" s="4" t="str">
        <f t="shared" si="54"/>
        <v>0.83</v>
      </c>
      <c r="H252" s="2">
        <f t="shared" si="55"/>
        <v>4927.71</v>
      </c>
      <c r="I252" s="2">
        <f t="shared" si="56"/>
        <v>0.4923770983</v>
      </c>
      <c r="J252" s="2">
        <f t="shared" si="57"/>
        <v>0.03849773438</v>
      </c>
    </row>
    <row r="253">
      <c r="C253" s="1">
        <v>3.0</v>
      </c>
      <c r="E253" s="4">
        <f t="shared" si="53"/>
        <v>389</v>
      </c>
      <c r="F253" s="1">
        <v>0.0</v>
      </c>
      <c r="G253" s="4" t="str">
        <f t="shared" si="54"/>
        <v>0.34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23</v>
      </c>
      <c r="F254" s="1">
        <v>0.0</v>
      </c>
      <c r="G254" s="4" t="str">
        <f t="shared" si="54"/>
        <v>0.30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503</v>
      </c>
      <c r="F255" s="1">
        <v>0.0</v>
      </c>
      <c r="G255" s="4" t="str">
        <f t="shared" si="54"/>
        <v>0.46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132</v>
      </c>
      <c r="F256" s="1">
        <v>0.0</v>
      </c>
      <c r="G256" s="4" t="str">
        <f t="shared" si="54"/>
        <v>0.36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58</v>
      </c>
      <c r="F257" s="1">
        <v>0.0</v>
      </c>
      <c r="G257" s="4" t="str">
        <f t="shared" si="54"/>
        <v>0.10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370</v>
      </c>
      <c r="F258" s="1">
        <v>0.0</v>
      </c>
      <c r="G258" s="4" t="str">
        <f t="shared" si="54"/>
        <v>0.30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5</v>
      </c>
      <c r="F259" s="1">
        <v>0.0</v>
      </c>
      <c r="G259" s="4" t="str">
        <f t="shared" si="54"/>
        <v>0.00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0.3280465627</v>
      </c>
    </row>
    <row r="261">
      <c r="D261" s="1" t="s">
        <v>29</v>
      </c>
      <c r="E261" s="2">
        <f>Sum(E250:E259)</f>
        <v>10008</v>
      </c>
      <c r="H261" s="2">
        <f>Sum(H250:H259)</f>
        <v>6724.91</v>
      </c>
    </row>
    <row r="262">
      <c r="D262" s="1" t="s">
        <v>17</v>
      </c>
      <c r="E262" s="2">
        <f>E261/$B$2</f>
        <v>0.0781875</v>
      </c>
    </row>
    <row r="263">
      <c r="D263" s="1" t="s">
        <v>18</v>
      </c>
      <c r="E263" s="2">
        <f>H261/E261</f>
        <v>0.6719534373</v>
      </c>
    </row>
    <row r="264">
      <c r="D264" s="1" t="s">
        <v>20</v>
      </c>
      <c r="E264" s="2">
        <f>H261/$B$2</f>
        <v>0.05253835938</v>
      </c>
    </row>
    <row r="265">
      <c r="D265" s="1" t="s">
        <v>21</v>
      </c>
      <c r="E265" s="2">
        <f>(E261-H261)/$B$2</f>
        <v>0.02564914063</v>
      </c>
    </row>
  </sheetData>
  <mergeCells count="1">
    <mergeCell ref="M4:V4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36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0.345375</v>
      </c>
      <c r="Q10" s="2">
        <f>E139</f>
        <v>0.8726072204</v>
      </c>
      <c r="R10" s="2">
        <f>I136</f>
        <v>0.1273927796</v>
      </c>
      <c r="S10" s="2">
        <f>E140</f>
        <v>0.3013767188</v>
      </c>
      <c r="T10" s="2">
        <f>E141</f>
        <v>0.04399828125</v>
      </c>
      <c r="U10" s="2" t="str">
        <f>G126</f>
        <v>0.77</v>
      </c>
      <c r="V10" s="2">
        <f t="shared" ref="V10:W10" si="13">I126</f>
        <v>0.01449149475</v>
      </c>
      <c r="W10" s="2">
        <f t="shared" si="13"/>
        <v>0.005005</v>
      </c>
      <c r="X10" s="2" t="str">
        <f>G127</f>
        <v>0.94</v>
      </c>
      <c r="Y10" s="2">
        <f t="shared" ref="Y10:Z10" si="14">I127</f>
        <v>0.8581157257</v>
      </c>
      <c r="Z10" s="2">
        <f t="shared" si="14"/>
        <v>0.2963717188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0.3669765625</v>
      </c>
      <c r="Q11" s="2">
        <f>E170</f>
        <v>0.8745962574</v>
      </c>
      <c r="R11" s="2">
        <f>I167</f>
        <v>0.1254037426</v>
      </c>
      <c r="S11" s="2">
        <f>E171</f>
        <v>0.3209563281</v>
      </c>
      <c r="T11" s="2">
        <f>E172</f>
        <v>0.04602023438</v>
      </c>
      <c r="U11" s="2" t="str">
        <f>G157</f>
        <v>0.64</v>
      </c>
      <c r="V11" s="2">
        <f t="shared" ref="V11:W11" si="15">I157</f>
        <v>0.005000319332</v>
      </c>
      <c r="W11" s="2">
        <f t="shared" si="15"/>
        <v>0.001835</v>
      </c>
      <c r="X11" s="2" t="str">
        <f>G158</f>
        <v>0.93</v>
      </c>
      <c r="Y11" s="2">
        <f t="shared" ref="Y11:Z11" si="16">I158</f>
        <v>0.8676145871</v>
      </c>
      <c r="Z11" s="2">
        <f t="shared" si="16"/>
        <v>0.3183942188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0.3499453125</v>
      </c>
      <c r="Q12" s="2">
        <f>E201</f>
        <v>0.8402808475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0.3335</v>
      </c>
      <c r="Q13" s="2">
        <f>E232</f>
        <v>0.8184428879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0.299546875</v>
      </c>
      <c r="Q14" s="2">
        <f>E263</f>
        <v>0.8134513067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 t="str">
        <f t="shared" ref="E64:E73" si="22">INDIRECT(CONCATENATE("'ccc",$D$62,"'!",$B$1,C64+2))</f>
        <v/>
      </c>
      <c r="F64" s="1">
        <v>1.0</v>
      </c>
      <c r="G64" s="4" t="str">
        <f t="shared" ref="G64:G73" si="23">INDIRECT(CONCATENATE("'ccc",$D$62,"s'!",$B$1,C64+2))</f>
        <v/>
      </c>
      <c r="H64" s="2">
        <f t="shared" ref="H64:H73" si="24">E64*F64*G64</f>
        <v>0</v>
      </c>
      <c r="I64" s="2" t="str">
        <f t="shared" ref="I64:I73" si="25">H64/$E$75</f>
        <v>#DIV/0!</v>
      </c>
      <c r="J64" s="2" t="str">
        <f t="shared" ref="J64:J73" si="26">I64*$E$76</f>
        <v>#DIV/0!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4" t="str">
        <f t="shared" si="22"/>
        <v/>
      </c>
      <c r="F65" s="1">
        <v>0.0</v>
      </c>
      <c r="G65" s="4" t="str">
        <f t="shared" si="23"/>
        <v/>
      </c>
      <c r="H65" s="2">
        <f t="shared" si="24"/>
        <v>0</v>
      </c>
      <c r="I65" s="2" t="str">
        <f t="shared" si="25"/>
        <v>#DIV/0!</v>
      </c>
      <c r="J65" s="2" t="str">
        <f t="shared" si="26"/>
        <v>#DIV/0!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 t="str">
        <f t="shared" si="22"/>
        <v/>
      </c>
      <c r="F66" s="1">
        <v>0.0</v>
      </c>
      <c r="G66" s="4" t="str">
        <f t="shared" si="23"/>
        <v/>
      </c>
      <c r="H66" s="2">
        <f t="shared" si="24"/>
        <v>0</v>
      </c>
      <c r="I66" s="2" t="str">
        <f t="shared" si="25"/>
        <v>#DIV/0!</v>
      </c>
      <c r="J66" s="2" t="str">
        <f t="shared" si="26"/>
        <v>#DIV/0!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 t="str">
        <f t="shared" si="22"/>
        <v/>
      </c>
      <c r="F67" s="1">
        <v>0.0</v>
      </c>
      <c r="G67" s="4" t="str">
        <f t="shared" si="23"/>
        <v/>
      </c>
      <c r="H67" s="2">
        <f t="shared" si="24"/>
        <v>0</v>
      </c>
      <c r="I67" s="2" t="str">
        <f t="shared" si="25"/>
        <v>#DIV/0!</v>
      </c>
      <c r="J67" s="2" t="str">
        <f t="shared" si="26"/>
        <v>#DIV/0!</v>
      </c>
      <c r="M67" s="1">
        <v>746.0</v>
      </c>
      <c r="N67" s="2" t="str">
        <f>I64</f>
        <v>#DIV/0!</v>
      </c>
      <c r="O67" s="2" t="str">
        <f>I65</f>
        <v>#DIV/0!</v>
      </c>
      <c r="P67" s="2" t="str">
        <f>I66</f>
        <v>#DIV/0!</v>
      </c>
      <c r="Q67" s="2" t="str">
        <f>I74</f>
        <v>#DIV/0!</v>
      </c>
    </row>
    <row r="68">
      <c r="C68" s="1">
        <v>4.0</v>
      </c>
      <c r="E68" s="4" t="str">
        <f t="shared" si="22"/>
        <v/>
      </c>
      <c r="F68" s="1">
        <v>0.0</v>
      </c>
      <c r="G68" s="4" t="str">
        <f t="shared" si="23"/>
        <v/>
      </c>
      <c r="H68" s="2">
        <f t="shared" si="24"/>
        <v>0</v>
      </c>
      <c r="I68" s="2" t="str">
        <f t="shared" si="25"/>
        <v>#DIV/0!</v>
      </c>
      <c r="J68" s="2" t="str">
        <f t="shared" si="26"/>
        <v>#DIV/0!</v>
      </c>
      <c r="M68" s="1">
        <v>2502.0</v>
      </c>
      <c r="N68" s="2" t="str">
        <f>I95</f>
        <v>#DIV/0!</v>
      </c>
      <c r="O68" s="2" t="str">
        <f>I96</f>
        <v>#DIV/0!</v>
      </c>
      <c r="P68" s="2" t="str">
        <f>I97</f>
        <v>#DIV/0!</v>
      </c>
      <c r="Q68" s="2" t="str">
        <f>I105</f>
        <v>#DIV/0!</v>
      </c>
    </row>
    <row r="69">
      <c r="C69" s="1">
        <v>5.0</v>
      </c>
      <c r="E69" s="4" t="str">
        <f t="shared" si="22"/>
        <v/>
      </c>
      <c r="F69" s="1">
        <v>0.0</v>
      </c>
      <c r="G69" s="4" t="str">
        <f t="shared" si="23"/>
        <v/>
      </c>
      <c r="H69" s="2">
        <f t="shared" si="24"/>
        <v>0</v>
      </c>
      <c r="I69" s="2" t="str">
        <f t="shared" si="25"/>
        <v>#DIV/0!</v>
      </c>
      <c r="J69" s="2" t="str">
        <f t="shared" si="26"/>
        <v>#DIV/0!</v>
      </c>
      <c r="M69" s="1">
        <v>4754.0</v>
      </c>
      <c r="N69" s="2">
        <f>I126</f>
        <v>0.01449149475</v>
      </c>
      <c r="O69" s="2">
        <f>I127</f>
        <v>0.8581157257</v>
      </c>
      <c r="P69" s="2">
        <f>I128</f>
        <v>0</v>
      </c>
      <c r="Q69" s="2">
        <f>I136</f>
        <v>0.1273927796</v>
      </c>
    </row>
    <row r="70">
      <c r="C70" s="1">
        <v>6.0</v>
      </c>
      <c r="E70" s="4" t="str">
        <f t="shared" si="22"/>
        <v/>
      </c>
      <c r="F70" s="1">
        <v>0.0</v>
      </c>
      <c r="G70" s="4" t="str">
        <f t="shared" si="23"/>
        <v/>
      </c>
      <c r="H70" s="2">
        <f t="shared" si="24"/>
        <v>0</v>
      </c>
      <c r="I70" s="2" t="str">
        <f t="shared" si="25"/>
        <v>#DIV/0!</v>
      </c>
      <c r="J70" s="2" t="str">
        <f t="shared" si="26"/>
        <v>#DIV/0!</v>
      </c>
      <c r="M70" s="1">
        <v>5002.0</v>
      </c>
      <c r="N70" s="2">
        <f>I157</f>
        <v>0.005000319332</v>
      </c>
      <c r="O70" s="2">
        <f>I158</f>
        <v>0.8676145871</v>
      </c>
      <c r="P70" s="2">
        <f>I159</f>
        <v>0.001981350989</v>
      </c>
      <c r="Q70" s="2">
        <f>I167</f>
        <v>0.1254037426</v>
      </c>
    </row>
    <row r="71">
      <c r="C71" s="1">
        <v>7.0</v>
      </c>
      <c r="E71" s="4" t="str">
        <f t="shared" si="22"/>
        <v/>
      </c>
      <c r="F71" s="1">
        <v>0.0</v>
      </c>
      <c r="G71" s="4" t="str">
        <f t="shared" si="23"/>
        <v/>
      </c>
      <c r="H71" s="2">
        <f t="shared" si="24"/>
        <v>0</v>
      </c>
      <c r="I71" s="2" t="str">
        <f t="shared" si="25"/>
        <v>#DIV/0!</v>
      </c>
      <c r="J71" s="2" t="str">
        <f t="shared" si="26"/>
        <v>#DIV/0!</v>
      </c>
      <c r="M71" s="1">
        <v>5272.0</v>
      </c>
      <c r="N71" s="2">
        <f>I188</f>
        <v>0.00123769339</v>
      </c>
      <c r="O71" s="2">
        <f>I189</f>
        <v>0.818924832</v>
      </c>
      <c r="P71" s="2">
        <f>I190</f>
        <v>0.02011832206</v>
      </c>
      <c r="Q71" s="2">
        <f>I198</f>
        <v>0.1597191525</v>
      </c>
    </row>
    <row r="72">
      <c r="C72" s="1">
        <v>8.0</v>
      </c>
      <c r="E72" s="4" t="str">
        <f t="shared" si="22"/>
        <v/>
      </c>
      <c r="F72" s="1">
        <v>0.0</v>
      </c>
      <c r="G72" s="4" t="str">
        <f t="shared" si="23"/>
        <v/>
      </c>
      <c r="H72" s="2">
        <f t="shared" si="24"/>
        <v>0</v>
      </c>
      <c r="I72" s="2" t="str">
        <f t="shared" si="25"/>
        <v>#DIV/0!</v>
      </c>
      <c r="J72" s="2" t="str">
        <f t="shared" si="26"/>
        <v>#DIV/0!</v>
      </c>
      <c r="M72" s="1">
        <v>5630.0</v>
      </c>
      <c r="N72" s="2">
        <f>I219</f>
        <v>0.000605088081</v>
      </c>
      <c r="O72" s="2">
        <f>I220</f>
        <v>0.7687842016</v>
      </c>
      <c r="P72" s="2">
        <f>I221</f>
        <v>0.0490535982</v>
      </c>
      <c r="Q72" s="2">
        <f>I229</f>
        <v>0.1815571121</v>
      </c>
    </row>
    <row r="73">
      <c r="C73" s="1">
        <v>9.0</v>
      </c>
      <c r="E73" s="4" t="str">
        <f t="shared" si="22"/>
        <v/>
      </c>
      <c r="F73" s="1">
        <v>0.0</v>
      </c>
      <c r="G73" s="4" t="str">
        <f t="shared" si="23"/>
        <v/>
      </c>
      <c r="H73" s="2">
        <f t="shared" si="24"/>
        <v>0</v>
      </c>
      <c r="I73" s="2" t="str">
        <f t="shared" si="25"/>
        <v>#DIV/0!</v>
      </c>
      <c r="J73" s="2" t="str">
        <f t="shared" si="26"/>
        <v>#DIV/0!</v>
      </c>
      <c r="M73" s="1">
        <v>6222.0</v>
      </c>
      <c r="N73" s="2">
        <f>I250</f>
        <v>0.0003865213082</v>
      </c>
      <c r="O73" s="2">
        <f>I251</f>
        <v>0.7506110792</v>
      </c>
      <c r="P73" s="2">
        <f>I252</f>
        <v>0.06245370612</v>
      </c>
      <c r="Q73" s="2">
        <f>I260</f>
        <v>0.1865486933</v>
      </c>
    </row>
    <row r="74">
      <c r="I74" s="2" t="str">
        <f>(E75-H75)/E75</f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</row>
    <row r="76">
      <c r="D76" s="1" t="s">
        <v>17</v>
      </c>
      <c r="E76" s="2">
        <f>E75/$B$2</f>
        <v>0</v>
      </c>
    </row>
    <row r="77">
      <c r="D77" s="1" t="s">
        <v>18</v>
      </c>
      <c r="E77" s="2" t="str">
        <f>H75/E75</f>
        <v>#DIV/0!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 t="str">
        <f t="shared" ref="E95:E104" si="27">INDIRECT(CONCATENATE("'ccc",$D$93,"'!",$B$1,C95+2))</f>
        <v/>
      </c>
      <c r="F95" s="1">
        <v>1.0</v>
      </c>
      <c r="G95" s="4" t="str">
        <f t="shared" ref="G95:G104" si="28">INDIRECT(CONCATENATE("'ccc",$D$93,"s'!",$B$1,C95+2))</f>
        <v/>
      </c>
      <c r="H95" s="2">
        <f t="shared" ref="H95:H104" si="29">E95*F95*G95</f>
        <v>0</v>
      </c>
      <c r="I95" s="2" t="str">
        <f t="shared" ref="I95:I96" si="30">H95/$E$106</f>
        <v>#DIV/0!</v>
      </c>
      <c r="J95" s="2" t="str">
        <f t="shared" ref="J95:J104" si="31">I95*$E$107</f>
        <v>#DIV/0!</v>
      </c>
    </row>
    <row r="96">
      <c r="C96" s="1">
        <v>1.0</v>
      </c>
      <c r="E96" s="4" t="str">
        <f t="shared" si="27"/>
        <v/>
      </c>
      <c r="F96" s="1">
        <v>1.0</v>
      </c>
      <c r="G96" s="4" t="str">
        <f t="shared" si="28"/>
        <v/>
      </c>
      <c r="H96" s="2">
        <f t="shared" si="29"/>
        <v>0</v>
      </c>
      <c r="I96" s="2" t="str">
        <f t="shared" si="30"/>
        <v>#DIV/0!</v>
      </c>
      <c r="J96" s="2" t="str">
        <f t="shared" si="31"/>
        <v>#DIV/0!</v>
      </c>
    </row>
    <row r="97">
      <c r="C97" s="1">
        <v>2.0</v>
      </c>
      <c r="E97" s="4" t="str">
        <f t="shared" si="27"/>
        <v/>
      </c>
      <c r="F97" s="1">
        <v>0.0</v>
      </c>
      <c r="G97" s="4" t="str">
        <f t="shared" si="28"/>
        <v/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 t="str">
        <f t="shared" si="27"/>
        <v/>
      </c>
      <c r="F98" s="1">
        <v>0.0</v>
      </c>
      <c r="G98" s="4" t="str">
        <f t="shared" si="28"/>
        <v/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 t="str">
        <f t="shared" si="27"/>
        <v/>
      </c>
      <c r="F99" s="1">
        <v>0.0</v>
      </c>
      <c r="G99" s="4" t="str">
        <f t="shared" si="28"/>
        <v/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 t="str">
        <f t="shared" si="27"/>
        <v/>
      </c>
      <c r="F100" s="1">
        <v>0.0</v>
      </c>
      <c r="G100" s="4" t="str">
        <f t="shared" si="28"/>
        <v/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 t="str">
        <f t="shared" si="27"/>
        <v/>
      </c>
      <c r="F101" s="1">
        <v>0.0</v>
      </c>
      <c r="G101" s="4" t="str">
        <f t="shared" si="28"/>
        <v/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 t="str">
        <f t="shared" si="27"/>
        <v/>
      </c>
      <c r="F102" s="1">
        <v>0.0</v>
      </c>
      <c r="G102" s="4" t="str">
        <f t="shared" si="28"/>
        <v/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 t="str">
        <f t="shared" si="27"/>
        <v/>
      </c>
      <c r="F103" s="1">
        <v>0.0</v>
      </c>
      <c r="G103" s="4" t="str">
        <f t="shared" si="28"/>
        <v/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 t="str">
        <f t="shared" si="27"/>
        <v/>
      </c>
      <c r="F104" s="1">
        <v>0.0</v>
      </c>
      <c r="G104" s="4" t="str">
        <f t="shared" si="28"/>
        <v/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 t="str">
        <f>(E106-H106)/E106</f>
        <v>#DIV/0!</v>
      </c>
    </row>
    <row r="106">
      <c r="D106" s="1" t="s">
        <v>29</v>
      </c>
      <c r="E106" s="2">
        <f>Sum(E95:E104)</f>
        <v>0</v>
      </c>
      <c r="H106" s="2">
        <f>Sum(H95:H104)</f>
        <v>0</v>
      </c>
    </row>
    <row r="107">
      <c r="D107" s="1" t="s">
        <v>17</v>
      </c>
      <c r="E107" s="2">
        <f>E106/$B$2</f>
        <v>0</v>
      </c>
    </row>
    <row r="108">
      <c r="D108" s="1" t="s">
        <v>18</v>
      </c>
      <c r="E108" s="2" t="str">
        <f>H106/E106</f>
        <v>#DIV/0!</v>
      </c>
    </row>
    <row r="109">
      <c r="D109" s="1" t="s">
        <v>20</v>
      </c>
      <c r="E109" s="2">
        <f>H106/$B$2</f>
        <v>0</v>
      </c>
    </row>
    <row r="110">
      <c r="D110" s="1" t="s">
        <v>21</v>
      </c>
      <c r="E110" s="2">
        <f>(E106-H106)/$B$2</f>
        <v>0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33">INDIRECT(CONCATENATE("'ccc",$D$124,"'!",$B$1,C126+2))</f>
        <v>832</v>
      </c>
      <c r="F126" s="1">
        <v>1.0</v>
      </c>
      <c r="G126" s="4" t="str">
        <f t="shared" ref="G126:G135" si="34">INDIRECT(CONCATENATE("'ccc",$D$124,"s'!",$B$1,C126+2))</f>
        <v>0.77</v>
      </c>
      <c r="H126" s="2">
        <f t="shared" ref="H126:H135" si="35">E126*F126*G126</f>
        <v>640.64</v>
      </c>
      <c r="I126" s="2">
        <f t="shared" ref="I126:I135" si="36">H126/$E$137</f>
        <v>0.01449149475</v>
      </c>
      <c r="J126" s="2">
        <f t="shared" ref="J126:J135" si="37">I126*$E$138</f>
        <v>0.005005</v>
      </c>
    </row>
    <row r="127">
      <c r="C127" s="1">
        <v>1.0</v>
      </c>
      <c r="E127" s="4">
        <f t="shared" si="33"/>
        <v>40357</v>
      </c>
      <c r="F127" s="1">
        <v>1.0</v>
      </c>
      <c r="G127" s="4" t="str">
        <f t="shared" si="34"/>
        <v>0.94</v>
      </c>
      <c r="H127" s="2">
        <f t="shared" si="35"/>
        <v>37935.58</v>
      </c>
      <c r="I127" s="2">
        <f t="shared" si="36"/>
        <v>0.8581157257</v>
      </c>
      <c r="J127" s="2">
        <f t="shared" si="37"/>
        <v>0.2963717188</v>
      </c>
    </row>
    <row r="128">
      <c r="C128" s="1">
        <v>2.0</v>
      </c>
      <c r="E128" s="4">
        <f t="shared" si="33"/>
        <v>266</v>
      </c>
      <c r="F128" s="1">
        <v>0.0</v>
      </c>
      <c r="G128" s="4" t="str">
        <f t="shared" si="34"/>
        <v>0.33</v>
      </c>
      <c r="H128" s="2">
        <f t="shared" si="35"/>
        <v>0</v>
      </c>
      <c r="I128" s="2">
        <f t="shared" si="36"/>
        <v>0</v>
      </c>
      <c r="J128" s="2">
        <f t="shared" si="37"/>
        <v>0</v>
      </c>
    </row>
    <row r="129">
      <c r="C129" s="1">
        <v>3.0</v>
      </c>
      <c r="E129" s="4">
        <f t="shared" si="33"/>
        <v>480</v>
      </c>
      <c r="F129" s="1">
        <v>0.0</v>
      </c>
      <c r="G129" s="4" t="str">
        <f t="shared" si="34"/>
        <v>0.25</v>
      </c>
      <c r="H129" s="2">
        <f t="shared" si="35"/>
        <v>0</v>
      </c>
      <c r="I129" s="2">
        <f t="shared" si="36"/>
        <v>0</v>
      </c>
      <c r="J129" s="2">
        <f t="shared" si="37"/>
        <v>0</v>
      </c>
    </row>
    <row r="130">
      <c r="C130" s="1">
        <v>4.0</v>
      </c>
      <c r="E130" s="4">
        <f t="shared" si="33"/>
        <v>12</v>
      </c>
      <c r="F130" s="1">
        <v>0.0</v>
      </c>
      <c r="G130" s="4" t="str">
        <f t="shared" si="34"/>
        <v>0.00</v>
      </c>
      <c r="H130" s="2">
        <f t="shared" si="35"/>
        <v>0</v>
      </c>
      <c r="I130" s="2">
        <f t="shared" si="36"/>
        <v>0</v>
      </c>
      <c r="J130" s="2">
        <f t="shared" si="37"/>
        <v>0</v>
      </c>
    </row>
    <row r="131">
      <c r="C131" s="1">
        <v>5.0</v>
      </c>
      <c r="E131" s="4">
        <f t="shared" si="33"/>
        <v>969</v>
      </c>
      <c r="F131" s="1">
        <v>0.0</v>
      </c>
      <c r="G131" s="4" t="str">
        <f t="shared" si="34"/>
        <v>0.49</v>
      </c>
      <c r="H131" s="2">
        <f t="shared" si="35"/>
        <v>0</v>
      </c>
      <c r="I131" s="2">
        <f t="shared" si="36"/>
        <v>0</v>
      </c>
      <c r="J131" s="2">
        <f t="shared" si="37"/>
        <v>0</v>
      </c>
    </row>
    <row r="132">
      <c r="C132" s="1">
        <v>6.0</v>
      </c>
      <c r="E132" s="4">
        <f t="shared" si="33"/>
        <v>87</v>
      </c>
      <c r="F132" s="1">
        <v>0.0</v>
      </c>
      <c r="G132" s="4" t="str">
        <f t="shared" si="34"/>
        <v>0.22</v>
      </c>
      <c r="H132" s="2">
        <f t="shared" si="35"/>
        <v>0</v>
      </c>
      <c r="I132" s="2">
        <f t="shared" si="36"/>
        <v>0</v>
      </c>
      <c r="J132" s="2">
        <f t="shared" si="37"/>
        <v>0</v>
      </c>
    </row>
    <row r="133">
      <c r="C133" s="1">
        <v>7.0</v>
      </c>
      <c r="E133" s="4">
        <f t="shared" si="33"/>
        <v>40</v>
      </c>
      <c r="F133" s="1">
        <v>0.0</v>
      </c>
      <c r="G133" s="4" t="str">
        <f t="shared" si="34"/>
        <v>0.12</v>
      </c>
      <c r="H133" s="2">
        <f t="shared" si="35"/>
        <v>0</v>
      </c>
      <c r="I133" s="2">
        <f t="shared" si="36"/>
        <v>0</v>
      </c>
      <c r="J133" s="2">
        <f t="shared" si="37"/>
        <v>0</v>
      </c>
    </row>
    <row r="134">
      <c r="C134" s="1">
        <v>8.0</v>
      </c>
      <c r="E134" s="4">
        <f t="shared" si="33"/>
        <v>1020</v>
      </c>
      <c r="F134" s="1">
        <v>0.0</v>
      </c>
      <c r="G134" s="4" t="str">
        <f t="shared" si="34"/>
        <v>0.44</v>
      </c>
      <c r="H134" s="2">
        <f t="shared" si="35"/>
        <v>0</v>
      </c>
      <c r="I134" s="2">
        <f t="shared" si="36"/>
        <v>0</v>
      </c>
      <c r="J134" s="2">
        <f t="shared" si="37"/>
        <v>0</v>
      </c>
    </row>
    <row r="135">
      <c r="C135" s="1">
        <v>9.0</v>
      </c>
      <c r="E135" s="4">
        <f t="shared" si="33"/>
        <v>145</v>
      </c>
      <c r="F135" s="1">
        <v>0.0</v>
      </c>
      <c r="G135" s="4" t="str">
        <f t="shared" si="34"/>
        <v>0.10</v>
      </c>
      <c r="H135" s="2">
        <f t="shared" si="35"/>
        <v>0</v>
      </c>
      <c r="I135" s="2">
        <f t="shared" si="36"/>
        <v>0</v>
      </c>
      <c r="J135" s="2">
        <f t="shared" si="37"/>
        <v>0</v>
      </c>
    </row>
    <row r="136">
      <c r="C136" s="1" t="s">
        <v>28</v>
      </c>
      <c r="I136" s="2">
        <f>(E137-H137)/E137</f>
        <v>0.1273927796</v>
      </c>
    </row>
    <row r="137">
      <c r="D137" s="1" t="s">
        <v>29</v>
      </c>
      <c r="E137" s="2">
        <f>Sum(E126:E135)</f>
        <v>44208</v>
      </c>
      <c r="H137" s="2">
        <f>Sum(H126:H135)</f>
        <v>38576.22</v>
      </c>
    </row>
    <row r="138">
      <c r="D138" s="1" t="s">
        <v>17</v>
      </c>
      <c r="E138" s="2">
        <f>E137/$B$2</f>
        <v>0.345375</v>
      </c>
    </row>
    <row r="139">
      <c r="D139" s="1" t="s">
        <v>18</v>
      </c>
      <c r="E139" s="2">
        <f>H137/E137</f>
        <v>0.8726072204</v>
      </c>
    </row>
    <row r="140">
      <c r="D140" s="1" t="s">
        <v>20</v>
      </c>
      <c r="E140" s="2">
        <f>H137/$B$2</f>
        <v>0.3013767188</v>
      </c>
    </row>
    <row r="141">
      <c r="D141" s="1" t="s">
        <v>21</v>
      </c>
      <c r="E141" s="2">
        <f>(E137-H137)/$B$2</f>
        <v>0.04399828125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367</v>
      </c>
      <c r="F157" s="1">
        <v>1.0</v>
      </c>
      <c r="G157" s="4" t="str">
        <f t="shared" ref="G157:G166" si="39">INDIRECT(CONCATENATE("'ccc",$D$155,"s'!",$B$1,C157+2))</f>
        <v>0.64</v>
      </c>
      <c r="H157" s="2">
        <f t="shared" ref="H157:H166" si="40">E157*F157*G157</f>
        <v>234.88</v>
      </c>
      <c r="I157" s="2">
        <f t="shared" ref="I157:I166" si="41">H157/$E$168</f>
        <v>0.005000319332</v>
      </c>
      <c r="J157" s="2">
        <f t="shared" ref="J157:J166" si="42">I157*$E$169</f>
        <v>0.001835</v>
      </c>
    </row>
    <row r="158">
      <c r="C158" s="1">
        <v>1.0</v>
      </c>
      <c r="E158" s="4">
        <f t="shared" si="38"/>
        <v>43822</v>
      </c>
      <c r="F158" s="1">
        <v>1.0</v>
      </c>
      <c r="G158" s="4" t="str">
        <f t="shared" si="39"/>
        <v>0.93</v>
      </c>
      <c r="H158" s="2">
        <f t="shared" si="40"/>
        <v>40754.46</v>
      </c>
      <c r="I158" s="2">
        <f t="shared" si="41"/>
        <v>0.8676145871</v>
      </c>
      <c r="J158" s="2">
        <f t="shared" si="42"/>
        <v>0.3183942188</v>
      </c>
    </row>
    <row r="159">
      <c r="C159" s="1">
        <v>2.0</v>
      </c>
      <c r="E159" s="4">
        <f t="shared" si="38"/>
        <v>227</v>
      </c>
      <c r="F159" s="1">
        <v>1.0</v>
      </c>
      <c r="G159" s="4" t="str">
        <f t="shared" si="39"/>
        <v>0.41</v>
      </c>
      <c r="H159" s="2">
        <f t="shared" si="40"/>
        <v>93.07</v>
      </c>
      <c r="I159" s="2">
        <f t="shared" si="41"/>
        <v>0.001981350989</v>
      </c>
      <c r="J159" s="2">
        <f t="shared" si="42"/>
        <v>0.000727109375</v>
      </c>
    </row>
    <row r="160">
      <c r="C160" s="1">
        <v>3.0</v>
      </c>
      <c r="E160" s="4">
        <f t="shared" si="38"/>
        <v>571</v>
      </c>
      <c r="F160" s="1">
        <v>0.0</v>
      </c>
      <c r="G160" s="4" t="str">
        <f t="shared" si="39"/>
        <v>0.22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80</v>
      </c>
      <c r="F161" s="1">
        <v>0.0</v>
      </c>
      <c r="G161" s="4" t="str">
        <f t="shared" si="39"/>
        <v>0.09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638</v>
      </c>
      <c r="F162" s="1">
        <v>0.0</v>
      </c>
      <c r="G162" s="4" t="str">
        <f t="shared" si="39"/>
        <v>0.55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69</v>
      </c>
      <c r="F163" s="1">
        <v>0.0</v>
      </c>
      <c r="G163" s="4" t="str">
        <f t="shared" si="39"/>
        <v>0.29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82</v>
      </c>
      <c r="F164" s="1">
        <v>0.0</v>
      </c>
      <c r="G164" s="4" t="str">
        <f t="shared" si="39"/>
        <v>0.13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975</v>
      </c>
      <c r="F165" s="1">
        <v>0.0</v>
      </c>
      <c r="G165" s="4" t="str">
        <f t="shared" si="39"/>
        <v>0.42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142</v>
      </c>
      <c r="F166" s="1">
        <v>0.0</v>
      </c>
      <c r="G166" s="4" t="str">
        <f t="shared" si="39"/>
        <v>0.08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0.1254037426</v>
      </c>
    </row>
    <row r="168">
      <c r="D168" s="1" t="s">
        <v>29</v>
      </c>
      <c r="E168" s="2">
        <f>Sum(E157:E166)</f>
        <v>46973</v>
      </c>
      <c r="H168" s="2">
        <f>Sum(H157:H166)</f>
        <v>41082.41</v>
      </c>
    </row>
    <row r="169">
      <c r="D169" s="1" t="s">
        <v>17</v>
      </c>
      <c r="E169" s="2">
        <f>E168/$B$2</f>
        <v>0.3669765625</v>
      </c>
    </row>
    <row r="170">
      <c r="D170" s="1" t="s">
        <v>18</v>
      </c>
      <c r="E170" s="2">
        <f>H168/E168</f>
        <v>0.8745962574</v>
      </c>
    </row>
    <row r="171">
      <c r="D171" s="1" t="s">
        <v>20</v>
      </c>
      <c r="E171" s="2">
        <f>H168/$B$2</f>
        <v>0.3209563281</v>
      </c>
    </row>
    <row r="172">
      <c r="D172" s="1" t="s">
        <v>21</v>
      </c>
      <c r="E172" s="2">
        <f>(E168-H168)/$B$2</f>
        <v>0.04602023438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132</v>
      </c>
      <c r="F188" s="1">
        <v>1.0</v>
      </c>
      <c r="G188" s="4" t="str">
        <f t="shared" ref="G188:G197" si="44">INDIRECT(CONCATENATE("'ccc",$D$186,"s'!",$B$1,C188+2))</f>
        <v>0.42</v>
      </c>
      <c r="H188" s="2">
        <f t="shared" ref="H188:H197" si="45">E188*F188*G188</f>
        <v>55.44</v>
      </c>
      <c r="I188" s="2">
        <f t="shared" ref="I188:I197" si="46">H188/$E$199</f>
        <v>0.00123769339</v>
      </c>
      <c r="J188" s="2">
        <f t="shared" ref="J188:J197" si="47">I188*$E$200</f>
        <v>0.000433125</v>
      </c>
    </row>
    <row r="189">
      <c r="C189" s="1">
        <v>1.0</v>
      </c>
      <c r="E189" s="4">
        <f t="shared" si="43"/>
        <v>40310</v>
      </c>
      <c r="F189" s="1">
        <v>1.0</v>
      </c>
      <c r="G189" s="4" t="str">
        <f t="shared" si="44"/>
        <v>0.91</v>
      </c>
      <c r="H189" s="2">
        <f t="shared" si="45"/>
        <v>36682.1</v>
      </c>
      <c r="I189" s="2">
        <f t="shared" si="46"/>
        <v>0.818924832</v>
      </c>
      <c r="J189" s="2">
        <f t="shared" si="47"/>
        <v>0.2865789063</v>
      </c>
    </row>
    <row r="190">
      <c r="C190" s="1">
        <v>2.0</v>
      </c>
      <c r="E190" s="4">
        <f t="shared" si="43"/>
        <v>1733</v>
      </c>
      <c r="F190" s="1">
        <v>1.0</v>
      </c>
      <c r="G190" s="4" t="str">
        <f t="shared" si="44"/>
        <v>0.52</v>
      </c>
      <c r="H190" s="2">
        <f t="shared" si="45"/>
        <v>901.16</v>
      </c>
      <c r="I190" s="2">
        <f t="shared" si="46"/>
        <v>0.02011832206</v>
      </c>
      <c r="J190" s="2">
        <f t="shared" si="47"/>
        <v>0.0070403125</v>
      </c>
    </row>
    <row r="191">
      <c r="C191" s="1">
        <v>3.0</v>
      </c>
      <c r="E191" s="4">
        <f t="shared" si="43"/>
        <v>405</v>
      </c>
      <c r="F191" s="1">
        <v>0.0</v>
      </c>
      <c r="G191" s="4" t="str">
        <f t="shared" si="44"/>
        <v>0.20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53</v>
      </c>
      <c r="F192" s="1">
        <v>0.0</v>
      </c>
      <c r="G192" s="4" t="str">
        <f t="shared" si="44"/>
        <v>0.11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442</v>
      </c>
      <c r="F193" s="1">
        <v>0.0</v>
      </c>
      <c r="G193" s="4" t="str">
        <f t="shared" si="44"/>
        <v>0.51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80</v>
      </c>
      <c r="F194" s="1">
        <v>0.0</v>
      </c>
      <c r="G194" s="4" t="str">
        <f t="shared" si="44"/>
        <v>0.24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335</v>
      </c>
      <c r="F195" s="1">
        <v>0.0</v>
      </c>
      <c r="G195" s="4" t="str">
        <f t="shared" si="44"/>
        <v>0.31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1224</v>
      </c>
      <c r="F196" s="1">
        <v>0.0</v>
      </c>
      <c r="G196" s="4" t="str">
        <f t="shared" si="44"/>
        <v>0.34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79</v>
      </c>
      <c r="F197" s="1">
        <v>0.0</v>
      </c>
      <c r="G197" s="4" t="str">
        <f t="shared" si="44"/>
        <v>0.01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0.1597191525</v>
      </c>
    </row>
    <row r="199">
      <c r="D199" s="1" t="s">
        <v>29</v>
      </c>
      <c r="E199" s="2">
        <f>Sum(E188:E197)</f>
        <v>44793</v>
      </c>
      <c r="H199" s="2">
        <f>Sum(H188:H197)</f>
        <v>37638.7</v>
      </c>
    </row>
    <row r="200">
      <c r="D200" s="1" t="s">
        <v>17</v>
      </c>
      <c r="E200" s="2">
        <f>E199/$B$2</f>
        <v>0.3499453125</v>
      </c>
    </row>
    <row r="201">
      <c r="D201" s="1" t="s">
        <v>18</v>
      </c>
      <c r="E201" s="2">
        <f>H199/E199</f>
        <v>0.8402808475</v>
      </c>
    </row>
    <row r="202">
      <c r="D202" s="1" t="s">
        <v>20</v>
      </c>
      <c r="E202" s="2">
        <f>H199/$B$2</f>
        <v>0.2940523438</v>
      </c>
    </row>
    <row r="203">
      <c r="D203" s="1" t="s">
        <v>21</v>
      </c>
      <c r="E203" s="2">
        <f>(E199-H199)/$B$2</f>
        <v>0.05589296875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63</v>
      </c>
      <c r="F219" s="1">
        <v>1.0</v>
      </c>
      <c r="G219" s="4" t="str">
        <f t="shared" ref="G219:G228" si="49">INDIRECT(CONCATENATE("'ccc",$D$217,"s'!",$B$1,C219+2))</f>
        <v>0.41</v>
      </c>
      <c r="H219" s="2">
        <f t="shared" ref="H219:H228" si="50">E219*F219*G219</f>
        <v>25.83</v>
      </c>
      <c r="I219" s="2">
        <f t="shared" ref="I219:I228" si="51">H219/$E$230</f>
        <v>0.000605088081</v>
      </c>
      <c r="J219" s="2">
        <f t="shared" ref="J219:J228" si="52">I219*$E$231</f>
        <v>0.000201796875</v>
      </c>
    </row>
    <row r="220">
      <c r="C220" s="1">
        <v>1.0</v>
      </c>
      <c r="E220" s="4">
        <f t="shared" si="48"/>
        <v>36874</v>
      </c>
      <c r="F220" s="1">
        <v>1.0</v>
      </c>
      <c r="G220" s="4" t="str">
        <f t="shared" si="49"/>
        <v>0.89</v>
      </c>
      <c r="H220" s="2">
        <f t="shared" si="50"/>
        <v>32817.86</v>
      </c>
      <c r="I220" s="2">
        <f t="shared" si="51"/>
        <v>0.7687842016</v>
      </c>
      <c r="J220" s="2">
        <f t="shared" si="52"/>
        <v>0.2563895313</v>
      </c>
    </row>
    <row r="221">
      <c r="C221" s="1">
        <v>2.0</v>
      </c>
      <c r="E221" s="4">
        <f t="shared" si="48"/>
        <v>3490</v>
      </c>
      <c r="F221" s="1">
        <v>1.0</v>
      </c>
      <c r="G221" s="4" t="str">
        <f t="shared" si="49"/>
        <v>0.60</v>
      </c>
      <c r="H221" s="2">
        <f t="shared" si="50"/>
        <v>2094</v>
      </c>
      <c r="I221" s="2">
        <f t="shared" si="51"/>
        <v>0.0490535982</v>
      </c>
      <c r="J221" s="2">
        <f t="shared" si="52"/>
        <v>0.016359375</v>
      </c>
    </row>
    <row r="222">
      <c r="C222" s="1">
        <v>3.0</v>
      </c>
      <c r="E222" s="4">
        <f t="shared" si="48"/>
        <v>178</v>
      </c>
      <c r="F222" s="1">
        <v>0.0</v>
      </c>
      <c r="G222" s="4" t="str">
        <f t="shared" si="49"/>
        <v>0.27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30</v>
      </c>
      <c r="F223" s="1">
        <v>0.0</v>
      </c>
      <c r="G223" s="4" t="str">
        <f t="shared" si="49"/>
        <v>0.07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291</v>
      </c>
      <c r="F224" s="1">
        <v>0.0</v>
      </c>
      <c r="G224" s="4" t="str">
        <f t="shared" si="49"/>
        <v>0.47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51</v>
      </c>
      <c r="F225" s="1">
        <v>0.0</v>
      </c>
      <c r="G225" s="4" t="str">
        <f t="shared" si="49"/>
        <v>0.29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464</v>
      </c>
      <c r="F226" s="1">
        <v>0.0</v>
      </c>
      <c r="G226" s="4" t="str">
        <f t="shared" si="49"/>
        <v>0.29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1227</v>
      </c>
      <c r="F227" s="1">
        <v>0.0</v>
      </c>
      <c r="G227" s="4" t="str">
        <f t="shared" si="49"/>
        <v>0.31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20</v>
      </c>
      <c r="F228" s="1">
        <v>0.0</v>
      </c>
      <c r="G228" s="4" t="str">
        <f t="shared" si="49"/>
        <v>0.00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0.1815571121</v>
      </c>
    </row>
    <row r="230">
      <c r="D230" s="1" t="s">
        <v>29</v>
      </c>
      <c r="E230" s="2">
        <f>Sum(E219:E228)</f>
        <v>42688</v>
      </c>
      <c r="H230" s="2">
        <f>Sum(H219:H228)</f>
        <v>34937.69</v>
      </c>
    </row>
    <row r="231">
      <c r="D231" s="1" t="s">
        <v>17</v>
      </c>
      <c r="E231" s="2">
        <f>E230/$B$2</f>
        <v>0.3335</v>
      </c>
    </row>
    <row r="232">
      <c r="D232" s="1" t="s">
        <v>18</v>
      </c>
      <c r="E232" s="2">
        <f>H230/E230</f>
        <v>0.8184428879</v>
      </c>
    </row>
    <row r="233">
      <c r="D233" s="1" t="s">
        <v>20</v>
      </c>
      <c r="E233" s="2">
        <f>H230/$B$2</f>
        <v>0.2729507031</v>
      </c>
    </row>
    <row r="234">
      <c r="D234" s="1" t="s">
        <v>21</v>
      </c>
      <c r="E234" s="2">
        <f>(E230-H230)/$B$2</f>
        <v>0.06054929688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39</v>
      </c>
      <c r="F250" s="1">
        <v>1.0</v>
      </c>
      <c r="G250" s="4" t="str">
        <f t="shared" ref="G250:G259" si="54">INDIRECT(CONCATENATE("'ccc",$D$248,"s'!",$B$1,C250+2))</f>
        <v>0.38</v>
      </c>
      <c r="H250" s="2">
        <f t="shared" ref="H250:H259" si="55">E250*F250*G250</f>
        <v>14.82</v>
      </c>
      <c r="I250" s="2">
        <f t="shared" ref="I250:I259" si="56">H250/$E$261</f>
        <v>0.0003865213082</v>
      </c>
      <c r="J250" s="2">
        <f t="shared" ref="J250:J259" si="57">I250*$E$262</f>
        <v>0.00011578125</v>
      </c>
    </row>
    <row r="251">
      <c r="C251" s="1">
        <v>1.0</v>
      </c>
      <c r="E251" s="4">
        <f t="shared" si="53"/>
        <v>32337</v>
      </c>
      <c r="F251" s="1">
        <v>1.0</v>
      </c>
      <c r="G251" s="4" t="str">
        <f t="shared" si="54"/>
        <v>0.89</v>
      </c>
      <c r="H251" s="2">
        <f t="shared" si="55"/>
        <v>28779.93</v>
      </c>
      <c r="I251" s="2">
        <f t="shared" si="56"/>
        <v>0.7506110792</v>
      </c>
      <c r="J251" s="2">
        <f t="shared" si="57"/>
        <v>0.2248432031</v>
      </c>
    </row>
    <row r="252">
      <c r="C252" s="1">
        <v>2.0</v>
      </c>
      <c r="E252" s="4">
        <f t="shared" si="53"/>
        <v>3991</v>
      </c>
      <c r="F252" s="1">
        <v>1.0</v>
      </c>
      <c r="G252" s="4" t="str">
        <f t="shared" si="54"/>
        <v>0.60</v>
      </c>
      <c r="H252" s="2">
        <f t="shared" si="55"/>
        <v>2394.6</v>
      </c>
      <c r="I252" s="2">
        <f t="shared" si="56"/>
        <v>0.06245370612</v>
      </c>
      <c r="J252" s="2">
        <f t="shared" si="57"/>
        <v>0.0187078125</v>
      </c>
    </row>
    <row r="253">
      <c r="C253" s="1">
        <v>3.0</v>
      </c>
      <c r="E253" s="4">
        <f t="shared" si="53"/>
        <v>108</v>
      </c>
      <c r="F253" s="1">
        <v>0.0</v>
      </c>
      <c r="G253" s="4" t="str">
        <f t="shared" si="54"/>
        <v>0.23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3</v>
      </c>
      <c r="F254" s="1">
        <v>0.0</v>
      </c>
      <c r="G254" s="4" t="str">
        <f t="shared" si="54"/>
        <v>0.00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240</v>
      </c>
      <c r="F255" s="1">
        <v>0.0</v>
      </c>
      <c r="G255" s="4" t="str">
        <f t="shared" si="54"/>
        <v>0.40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72</v>
      </c>
      <c r="F256" s="1">
        <v>0.0</v>
      </c>
      <c r="G256" s="4" t="str">
        <f t="shared" si="54"/>
        <v>0.26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554</v>
      </c>
      <c r="F257" s="1">
        <v>0.0</v>
      </c>
      <c r="G257" s="4" t="str">
        <f t="shared" si="54"/>
        <v>0.26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995</v>
      </c>
      <c r="F258" s="1">
        <v>0.0</v>
      </c>
      <c r="G258" s="4" t="str">
        <f t="shared" si="54"/>
        <v>0.26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3</v>
      </c>
      <c r="F259" s="1">
        <v>0.0</v>
      </c>
      <c r="G259" s="4" t="str">
        <f t="shared" si="54"/>
        <v>0.00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0.1865486933</v>
      </c>
    </row>
    <row r="261">
      <c r="D261" s="1" t="s">
        <v>29</v>
      </c>
      <c r="E261" s="2">
        <f>Sum(E250:E259)</f>
        <v>38342</v>
      </c>
      <c r="H261" s="2">
        <f>Sum(H250:H259)</f>
        <v>31189.35</v>
      </c>
    </row>
    <row r="262">
      <c r="D262" s="1" t="s">
        <v>17</v>
      </c>
      <c r="E262" s="2">
        <f>E261/$B$2</f>
        <v>0.299546875</v>
      </c>
    </row>
    <row r="263">
      <c r="D263" s="1" t="s">
        <v>18</v>
      </c>
      <c r="E263" s="2">
        <f>H261/E261</f>
        <v>0.8134513067</v>
      </c>
    </row>
    <row r="264">
      <c r="D264" s="1" t="s">
        <v>20</v>
      </c>
      <c r="E264" s="2">
        <f>H261/$B$2</f>
        <v>0.2436667969</v>
      </c>
    </row>
    <row r="265">
      <c r="D265" s="1" t="s">
        <v>21</v>
      </c>
      <c r="E265" s="2">
        <f>(E261-H261)/$B$2</f>
        <v>0.05588007813</v>
      </c>
    </row>
  </sheetData>
  <mergeCells count="1">
    <mergeCell ref="M4:V4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37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0.000625</v>
      </c>
      <c r="Q11" s="2">
        <f>E170</f>
        <v>0.525875</v>
      </c>
      <c r="R11" s="2">
        <f>I167</f>
        <v>0.474125</v>
      </c>
      <c r="S11" s="2">
        <f>E171</f>
        <v>0.000328671875</v>
      </c>
      <c r="T11" s="2">
        <f>E172</f>
        <v>0.000296328125</v>
      </c>
      <c r="U11" s="2" t="str">
        <f>G157</f>
        <v>0.77</v>
      </c>
      <c r="V11" s="2">
        <f t="shared" ref="V11:W11" si="15">I157</f>
        <v>0.125125</v>
      </c>
      <c r="W11" s="2">
        <f t="shared" si="15"/>
        <v>0.000078203125</v>
      </c>
      <c r="X11" s="2" t="str">
        <f>G158</f>
        <v>0.84</v>
      </c>
      <c r="Y11" s="2">
        <f t="shared" ref="Y11:Z11" si="16">I158</f>
        <v>0.3885</v>
      </c>
      <c r="Z11" s="2">
        <f t="shared" si="16"/>
        <v>0.0002428125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0.0008203125</v>
      </c>
      <c r="Q12" s="2">
        <f>E201</f>
        <v>0.5361904762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0.0005703125</v>
      </c>
      <c r="Q13" s="2">
        <f>E232</f>
        <v>0.6561643836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0.000671875</v>
      </c>
      <c r="Q14" s="2">
        <f>E263</f>
        <v>0.6041860465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 t="str">
        <f t="shared" ref="E64:E73" si="22">INDIRECT(CONCATENATE("'ccc",$D$62,"'!",$B$1,C64+2))</f>
        <v/>
      </c>
      <c r="F64" s="1">
        <v>1.0</v>
      </c>
      <c r="G64" s="4" t="str">
        <f t="shared" ref="G64:G73" si="23">INDIRECT(CONCATENATE("'ccc",$D$62,"s'!",$B$1,C64+2))</f>
        <v/>
      </c>
      <c r="H64" s="2">
        <f t="shared" ref="H64:H73" si="24">E64*F64*G64</f>
        <v>0</v>
      </c>
      <c r="I64" s="2" t="str">
        <f t="shared" ref="I64:I73" si="25">H64/$E$75</f>
        <v>#DIV/0!</v>
      </c>
      <c r="J64" s="2" t="str">
        <f t="shared" ref="J64:J73" si="26">I64*$E$76</f>
        <v>#DIV/0!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4" t="str">
        <f t="shared" si="22"/>
        <v/>
      </c>
      <c r="F65" s="1">
        <v>0.0</v>
      </c>
      <c r="G65" s="4" t="str">
        <f t="shared" si="23"/>
        <v/>
      </c>
      <c r="H65" s="2">
        <f t="shared" si="24"/>
        <v>0</v>
      </c>
      <c r="I65" s="2" t="str">
        <f t="shared" si="25"/>
        <v>#DIV/0!</v>
      </c>
      <c r="J65" s="2" t="str">
        <f t="shared" si="26"/>
        <v>#DIV/0!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 t="str">
        <f t="shared" si="22"/>
        <v/>
      </c>
      <c r="F66" s="1">
        <v>0.0</v>
      </c>
      <c r="G66" s="4" t="str">
        <f t="shared" si="23"/>
        <v/>
      </c>
      <c r="H66" s="2">
        <f t="shared" si="24"/>
        <v>0</v>
      </c>
      <c r="I66" s="2" t="str">
        <f t="shared" si="25"/>
        <v>#DIV/0!</v>
      </c>
      <c r="J66" s="2" t="str">
        <f t="shared" si="26"/>
        <v>#DIV/0!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 t="str">
        <f t="shared" si="22"/>
        <v/>
      </c>
      <c r="F67" s="1">
        <v>0.0</v>
      </c>
      <c r="G67" s="4" t="str">
        <f t="shared" si="23"/>
        <v/>
      </c>
      <c r="H67" s="2">
        <f t="shared" si="24"/>
        <v>0</v>
      </c>
      <c r="I67" s="2" t="str">
        <f t="shared" si="25"/>
        <v>#DIV/0!</v>
      </c>
      <c r="J67" s="2" t="str">
        <f t="shared" si="26"/>
        <v>#DIV/0!</v>
      </c>
      <c r="M67" s="1">
        <v>746.0</v>
      </c>
      <c r="N67" s="2" t="str">
        <f>I64</f>
        <v>#DIV/0!</v>
      </c>
      <c r="O67" s="2" t="str">
        <f>I65</f>
        <v>#DIV/0!</v>
      </c>
      <c r="P67" s="2" t="str">
        <f>I66</f>
        <v>#DIV/0!</v>
      </c>
      <c r="Q67" s="2" t="str">
        <f>I74</f>
        <v>#DIV/0!</v>
      </c>
    </row>
    <row r="68">
      <c r="C68" s="1">
        <v>4.0</v>
      </c>
      <c r="E68" s="4" t="str">
        <f t="shared" si="22"/>
        <v/>
      </c>
      <c r="F68" s="1">
        <v>0.0</v>
      </c>
      <c r="G68" s="4" t="str">
        <f t="shared" si="23"/>
        <v/>
      </c>
      <c r="H68" s="2">
        <f t="shared" si="24"/>
        <v>0</v>
      </c>
      <c r="I68" s="2" t="str">
        <f t="shared" si="25"/>
        <v>#DIV/0!</v>
      </c>
      <c r="J68" s="2" t="str">
        <f t="shared" si="26"/>
        <v>#DIV/0!</v>
      </c>
      <c r="M68" s="1">
        <v>2502.0</v>
      </c>
      <c r="N68" s="2" t="str">
        <f>I95</f>
        <v>#DIV/0!</v>
      </c>
      <c r="O68" s="2" t="str">
        <f>I96</f>
        <v>#DIV/0!</v>
      </c>
      <c r="P68" s="2" t="str">
        <f>I97</f>
        <v>#DIV/0!</v>
      </c>
      <c r="Q68" s="2" t="str">
        <f>I105</f>
        <v>#DIV/0!</v>
      </c>
    </row>
    <row r="69">
      <c r="C69" s="1">
        <v>5.0</v>
      </c>
      <c r="E69" s="4" t="str">
        <f t="shared" si="22"/>
        <v/>
      </c>
      <c r="F69" s="1">
        <v>0.0</v>
      </c>
      <c r="G69" s="4" t="str">
        <f t="shared" si="23"/>
        <v/>
      </c>
      <c r="H69" s="2">
        <f t="shared" si="24"/>
        <v>0</v>
      </c>
      <c r="I69" s="2" t="str">
        <f t="shared" si="25"/>
        <v>#DIV/0!</v>
      </c>
      <c r="J69" s="2" t="str">
        <f t="shared" si="26"/>
        <v>#DIV/0!</v>
      </c>
      <c r="M69" s="1">
        <v>4754.0</v>
      </c>
      <c r="N69" s="2" t="str">
        <f>I126</f>
        <v>#DIV/0!</v>
      </c>
      <c r="O69" s="2" t="str">
        <f>I127</f>
        <v>#DIV/0!</v>
      </c>
      <c r="P69" s="2" t="str">
        <f>I128</f>
        <v>#DIV/0!</v>
      </c>
      <c r="Q69" s="2" t="str">
        <f>I136</f>
        <v>#DIV/0!</v>
      </c>
    </row>
    <row r="70">
      <c r="C70" s="1">
        <v>6.0</v>
      </c>
      <c r="E70" s="4" t="str">
        <f t="shared" si="22"/>
        <v/>
      </c>
      <c r="F70" s="1">
        <v>0.0</v>
      </c>
      <c r="G70" s="4" t="str">
        <f t="shared" si="23"/>
        <v/>
      </c>
      <c r="H70" s="2">
        <f t="shared" si="24"/>
        <v>0</v>
      </c>
      <c r="I70" s="2" t="str">
        <f t="shared" si="25"/>
        <v>#DIV/0!</v>
      </c>
      <c r="J70" s="2" t="str">
        <f t="shared" si="26"/>
        <v>#DIV/0!</v>
      </c>
      <c r="M70" s="1">
        <v>5002.0</v>
      </c>
      <c r="N70" s="2">
        <f>I157</f>
        <v>0.125125</v>
      </c>
      <c r="O70" s="2">
        <f>I158</f>
        <v>0.3885</v>
      </c>
      <c r="P70" s="2">
        <f>I159</f>
        <v>0.01225</v>
      </c>
      <c r="Q70" s="2">
        <f>I167</f>
        <v>0.474125</v>
      </c>
    </row>
    <row r="71">
      <c r="C71" s="1">
        <v>7.0</v>
      </c>
      <c r="E71" s="4" t="str">
        <f t="shared" si="22"/>
        <v/>
      </c>
      <c r="F71" s="1">
        <v>0.0</v>
      </c>
      <c r="G71" s="4" t="str">
        <f t="shared" si="23"/>
        <v/>
      </c>
      <c r="H71" s="2">
        <f t="shared" si="24"/>
        <v>0</v>
      </c>
      <c r="I71" s="2" t="str">
        <f t="shared" si="25"/>
        <v>#DIV/0!</v>
      </c>
      <c r="J71" s="2" t="str">
        <f t="shared" si="26"/>
        <v>#DIV/0!</v>
      </c>
      <c r="M71" s="1">
        <v>5272.0</v>
      </c>
      <c r="N71" s="2">
        <f>I188</f>
        <v>0.1053333333</v>
      </c>
      <c r="O71" s="2">
        <f>I189</f>
        <v>0.2967619048</v>
      </c>
      <c r="P71" s="2">
        <f>I190</f>
        <v>0.1340952381</v>
      </c>
      <c r="Q71" s="2">
        <f>I198</f>
        <v>0.4638095238</v>
      </c>
    </row>
    <row r="72">
      <c r="C72" s="1">
        <v>8.0</v>
      </c>
      <c r="E72" s="4" t="str">
        <f t="shared" si="22"/>
        <v/>
      </c>
      <c r="F72" s="1">
        <v>0.0</v>
      </c>
      <c r="G72" s="4" t="str">
        <f t="shared" si="23"/>
        <v/>
      </c>
      <c r="H72" s="2">
        <f t="shared" si="24"/>
        <v>0</v>
      </c>
      <c r="I72" s="2" t="str">
        <f t="shared" si="25"/>
        <v>#DIV/0!</v>
      </c>
      <c r="J72" s="2" t="str">
        <f t="shared" si="26"/>
        <v>#DIV/0!</v>
      </c>
      <c r="M72" s="1">
        <v>5630.0</v>
      </c>
      <c r="N72" s="2">
        <f>I219</f>
        <v>0.05506849315</v>
      </c>
      <c r="O72" s="2">
        <f>I220</f>
        <v>0.3682191781</v>
      </c>
      <c r="P72" s="2">
        <f>I221</f>
        <v>0.2328767123</v>
      </c>
      <c r="Q72" s="2">
        <f>I229</f>
        <v>0.3438356164</v>
      </c>
    </row>
    <row r="73">
      <c r="C73" s="1">
        <v>9.0</v>
      </c>
      <c r="E73" s="4" t="str">
        <f t="shared" si="22"/>
        <v/>
      </c>
      <c r="F73" s="1">
        <v>0.0</v>
      </c>
      <c r="G73" s="4" t="str">
        <f t="shared" si="23"/>
        <v/>
      </c>
      <c r="H73" s="2">
        <f t="shared" si="24"/>
        <v>0</v>
      </c>
      <c r="I73" s="2" t="str">
        <f t="shared" si="25"/>
        <v>#DIV/0!</v>
      </c>
      <c r="J73" s="2" t="str">
        <f t="shared" si="26"/>
        <v>#DIV/0!</v>
      </c>
      <c r="M73" s="1">
        <v>6222.0</v>
      </c>
      <c r="N73" s="2">
        <f>I250</f>
        <v>0.03488372093</v>
      </c>
      <c r="O73" s="2">
        <f>I251</f>
        <v>0.2213953488</v>
      </c>
      <c r="P73" s="2">
        <f>I252</f>
        <v>0.3479069767</v>
      </c>
      <c r="Q73" s="2">
        <f>I260</f>
        <v>0.3958139535</v>
      </c>
    </row>
    <row r="74">
      <c r="I74" s="2" t="str">
        <f>(E75-H75)/E75</f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</row>
    <row r="76">
      <c r="D76" s="1" t="s">
        <v>17</v>
      </c>
      <c r="E76" s="2">
        <f>E75/$B$2</f>
        <v>0</v>
      </c>
    </row>
    <row r="77">
      <c r="D77" s="1" t="s">
        <v>18</v>
      </c>
      <c r="E77" s="2" t="str">
        <f>H75/E75</f>
        <v>#DIV/0!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 t="str">
        <f t="shared" ref="E95:E104" si="27">INDIRECT(CONCATENATE("'ccc",$D$93,"'!",$B$1,C95+2))</f>
        <v/>
      </c>
      <c r="F95" s="1">
        <v>1.0</v>
      </c>
      <c r="G95" s="4" t="str">
        <f t="shared" ref="G95:G104" si="28">INDIRECT(CONCATENATE("'ccc",$D$93,"s'!",$B$1,C95+2))</f>
        <v/>
      </c>
      <c r="H95" s="2">
        <f t="shared" ref="H95:H104" si="29">E95*F95*G95</f>
        <v>0</v>
      </c>
      <c r="I95" s="2" t="str">
        <f t="shared" ref="I95:I96" si="30">H95/$E$106</f>
        <v>#DIV/0!</v>
      </c>
      <c r="J95" s="2" t="str">
        <f t="shared" ref="J95:J104" si="31">I95*$E$107</f>
        <v>#DIV/0!</v>
      </c>
    </row>
    <row r="96">
      <c r="C96" s="1">
        <v>1.0</v>
      </c>
      <c r="E96" s="4" t="str">
        <f t="shared" si="27"/>
        <v/>
      </c>
      <c r="F96" s="1">
        <v>1.0</v>
      </c>
      <c r="G96" s="4" t="str">
        <f t="shared" si="28"/>
        <v/>
      </c>
      <c r="H96" s="2">
        <f t="shared" si="29"/>
        <v>0</v>
      </c>
      <c r="I96" s="2" t="str">
        <f t="shared" si="30"/>
        <v>#DIV/0!</v>
      </c>
      <c r="J96" s="2" t="str">
        <f t="shared" si="31"/>
        <v>#DIV/0!</v>
      </c>
    </row>
    <row r="97">
      <c r="C97" s="1">
        <v>2.0</v>
      </c>
      <c r="E97" s="4" t="str">
        <f t="shared" si="27"/>
        <v/>
      </c>
      <c r="F97" s="1">
        <v>0.0</v>
      </c>
      <c r="G97" s="4" t="str">
        <f t="shared" si="28"/>
        <v/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 t="str">
        <f t="shared" si="27"/>
        <v/>
      </c>
      <c r="F98" s="1">
        <v>0.0</v>
      </c>
      <c r="G98" s="4" t="str">
        <f t="shared" si="28"/>
        <v/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 t="str">
        <f t="shared" si="27"/>
        <v/>
      </c>
      <c r="F99" s="1">
        <v>0.0</v>
      </c>
      <c r="G99" s="4" t="str">
        <f t="shared" si="28"/>
        <v/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 t="str">
        <f t="shared" si="27"/>
        <v/>
      </c>
      <c r="F100" s="1">
        <v>0.0</v>
      </c>
      <c r="G100" s="4" t="str">
        <f t="shared" si="28"/>
        <v/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 t="str">
        <f t="shared" si="27"/>
        <v/>
      </c>
      <c r="F101" s="1">
        <v>0.0</v>
      </c>
      <c r="G101" s="4" t="str">
        <f t="shared" si="28"/>
        <v/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 t="str">
        <f t="shared" si="27"/>
        <v/>
      </c>
      <c r="F102" s="1">
        <v>0.0</v>
      </c>
      <c r="G102" s="4" t="str">
        <f t="shared" si="28"/>
        <v/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 t="str">
        <f t="shared" si="27"/>
        <v/>
      </c>
      <c r="F103" s="1">
        <v>0.0</v>
      </c>
      <c r="G103" s="4" t="str">
        <f t="shared" si="28"/>
        <v/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 t="str">
        <f t="shared" si="27"/>
        <v/>
      </c>
      <c r="F104" s="1">
        <v>0.0</v>
      </c>
      <c r="G104" s="4" t="str">
        <f t="shared" si="28"/>
        <v/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 t="str">
        <f>(E106-H106)/E106</f>
        <v>#DIV/0!</v>
      </c>
    </row>
    <row r="106">
      <c r="D106" s="1" t="s">
        <v>29</v>
      </c>
      <c r="E106" s="2">
        <f>Sum(E95:E104)</f>
        <v>0</v>
      </c>
      <c r="H106" s="2">
        <f>Sum(H95:H104)</f>
        <v>0</v>
      </c>
    </row>
    <row r="107">
      <c r="D107" s="1" t="s">
        <v>17</v>
      </c>
      <c r="E107" s="2">
        <f>E106/$B$2</f>
        <v>0</v>
      </c>
    </row>
    <row r="108">
      <c r="D108" s="1" t="s">
        <v>18</v>
      </c>
      <c r="E108" s="2" t="str">
        <f>H106/E106</f>
        <v>#DIV/0!</v>
      </c>
    </row>
    <row r="109">
      <c r="D109" s="1" t="s">
        <v>20</v>
      </c>
      <c r="E109" s="2">
        <f>H106/$B$2</f>
        <v>0</v>
      </c>
    </row>
    <row r="110">
      <c r="D110" s="1" t="s">
        <v>21</v>
      </c>
      <c r="E110" s="2">
        <f>(E106-H106)/$B$2</f>
        <v>0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33">INDIRECT(CONCATENATE("'ccc",$D$124,"'!",$B$1,C126+2))</f>
        <v/>
      </c>
      <c r="F126" s="1">
        <v>1.0</v>
      </c>
      <c r="G126" s="4" t="str">
        <f t="shared" ref="G126:G135" si="34">INDIRECT(CONCATENATE("'ccc",$D$124,"s'!",$B$1,C126+2))</f>
        <v/>
      </c>
      <c r="H126" s="2">
        <f t="shared" ref="H126:H135" si="35">E126*F126*G126</f>
        <v>0</v>
      </c>
      <c r="I126" s="2" t="str">
        <f t="shared" ref="I126:I135" si="36">H126/$E$137</f>
        <v>#DIV/0!</v>
      </c>
      <c r="J126" s="2" t="str">
        <f t="shared" ref="J126:J135" si="37">I126*$E$138</f>
        <v>#DIV/0!</v>
      </c>
    </row>
    <row r="127">
      <c r="C127" s="1">
        <v>1.0</v>
      </c>
      <c r="E127" s="4" t="str">
        <f t="shared" si="33"/>
        <v/>
      </c>
      <c r="F127" s="1">
        <v>1.0</v>
      </c>
      <c r="G127" s="4" t="str">
        <f t="shared" si="34"/>
        <v/>
      </c>
      <c r="H127" s="2">
        <f t="shared" si="35"/>
        <v>0</v>
      </c>
      <c r="I127" s="2" t="str">
        <f t="shared" si="36"/>
        <v>#DIV/0!</v>
      </c>
      <c r="J127" s="2" t="str">
        <f t="shared" si="37"/>
        <v>#DIV/0!</v>
      </c>
    </row>
    <row r="128">
      <c r="C128" s="1">
        <v>2.0</v>
      </c>
      <c r="E128" s="4" t="str">
        <f t="shared" si="33"/>
        <v/>
      </c>
      <c r="F128" s="1">
        <v>0.0</v>
      </c>
      <c r="G128" s="4" t="str">
        <f t="shared" si="34"/>
        <v/>
      </c>
      <c r="H128" s="2">
        <f t="shared" si="35"/>
        <v>0</v>
      </c>
      <c r="I128" s="2" t="str">
        <f t="shared" si="36"/>
        <v>#DIV/0!</v>
      </c>
      <c r="J128" s="2" t="str">
        <f t="shared" si="37"/>
        <v>#DIV/0!</v>
      </c>
    </row>
    <row r="129">
      <c r="C129" s="1">
        <v>3.0</v>
      </c>
      <c r="E129" s="4" t="str">
        <f t="shared" si="33"/>
        <v/>
      </c>
      <c r="F129" s="1">
        <v>0.0</v>
      </c>
      <c r="G129" s="4" t="str">
        <f t="shared" si="34"/>
        <v/>
      </c>
      <c r="H129" s="2">
        <f t="shared" si="35"/>
        <v>0</v>
      </c>
      <c r="I129" s="2" t="str">
        <f t="shared" si="36"/>
        <v>#DIV/0!</v>
      </c>
      <c r="J129" s="2" t="str">
        <f t="shared" si="37"/>
        <v>#DIV/0!</v>
      </c>
    </row>
    <row r="130">
      <c r="C130" s="1">
        <v>4.0</v>
      </c>
      <c r="E130" s="4" t="str">
        <f t="shared" si="33"/>
        <v/>
      </c>
      <c r="F130" s="1">
        <v>0.0</v>
      </c>
      <c r="G130" s="4" t="str">
        <f t="shared" si="34"/>
        <v/>
      </c>
      <c r="H130" s="2">
        <f t="shared" si="35"/>
        <v>0</v>
      </c>
      <c r="I130" s="2" t="str">
        <f t="shared" si="36"/>
        <v>#DIV/0!</v>
      </c>
      <c r="J130" s="2" t="str">
        <f t="shared" si="37"/>
        <v>#DIV/0!</v>
      </c>
    </row>
    <row r="131">
      <c r="C131" s="1">
        <v>5.0</v>
      </c>
      <c r="E131" s="4" t="str">
        <f t="shared" si="33"/>
        <v/>
      </c>
      <c r="F131" s="1">
        <v>0.0</v>
      </c>
      <c r="G131" s="4" t="str">
        <f t="shared" si="34"/>
        <v/>
      </c>
      <c r="H131" s="2">
        <f t="shared" si="35"/>
        <v>0</v>
      </c>
      <c r="I131" s="2" t="str">
        <f t="shared" si="36"/>
        <v>#DIV/0!</v>
      </c>
      <c r="J131" s="2" t="str">
        <f t="shared" si="37"/>
        <v>#DIV/0!</v>
      </c>
    </row>
    <row r="132">
      <c r="C132" s="1">
        <v>6.0</v>
      </c>
      <c r="E132" s="4" t="str">
        <f t="shared" si="33"/>
        <v/>
      </c>
      <c r="F132" s="1">
        <v>0.0</v>
      </c>
      <c r="G132" s="4" t="str">
        <f t="shared" si="34"/>
        <v/>
      </c>
      <c r="H132" s="2">
        <f t="shared" si="35"/>
        <v>0</v>
      </c>
      <c r="I132" s="2" t="str">
        <f t="shared" si="36"/>
        <v>#DIV/0!</v>
      </c>
      <c r="J132" s="2" t="str">
        <f t="shared" si="37"/>
        <v>#DIV/0!</v>
      </c>
    </row>
    <row r="133">
      <c r="C133" s="1">
        <v>7.0</v>
      </c>
      <c r="E133" s="4" t="str">
        <f t="shared" si="33"/>
        <v/>
      </c>
      <c r="F133" s="1">
        <v>0.0</v>
      </c>
      <c r="G133" s="4" t="str">
        <f t="shared" si="34"/>
        <v/>
      </c>
      <c r="H133" s="2">
        <f t="shared" si="35"/>
        <v>0</v>
      </c>
      <c r="I133" s="2" t="str">
        <f t="shared" si="36"/>
        <v>#DIV/0!</v>
      </c>
      <c r="J133" s="2" t="str">
        <f t="shared" si="37"/>
        <v>#DIV/0!</v>
      </c>
    </row>
    <row r="134">
      <c r="C134" s="1">
        <v>8.0</v>
      </c>
      <c r="E134" s="4" t="str">
        <f t="shared" si="33"/>
        <v/>
      </c>
      <c r="F134" s="1">
        <v>0.0</v>
      </c>
      <c r="G134" s="4" t="str">
        <f t="shared" si="34"/>
        <v/>
      </c>
      <c r="H134" s="2">
        <f t="shared" si="35"/>
        <v>0</v>
      </c>
      <c r="I134" s="2" t="str">
        <f t="shared" si="36"/>
        <v>#DIV/0!</v>
      </c>
      <c r="J134" s="2" t="str">
        <f t="shared" si="37"/>
        <v>#DIV/0!</v>
      </c>
    </row>
    <row r="135">
      <c r="C135" s="1">
        <v>9.0</v>
      </c>
      <c r="E135" s="4" t="str">
        <f t="shared" si="33"/>
        <v/>
      </c>
      <c r="F135" s="1">
        <v>0.0</v>
      </c>
      <c r="G135" s="4" t="str">
        <f t="shared" si="34"/>
        <v/>
      </c>
      <c r="H135" s="2">
        <f t="shared" si="35"/>
        <v>0</v>
      </c>
      <c r="I135" s="2" t="str">
        <f t="shared" si="36"/>
        <v>#DIV/0!</v>
      </c>
      <c r="J135" s="2" t="str">
        <f t="shared" si="37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13</v>
      </c>
      <c r="F157" s="1">
        <v>1.0</v>
      </c>
      <c r="G157" s="4" t="str">
        <f t="shared" ref="G157:G166" si="39">INDIRECT(CONCATENATE("'ccc",$D$155,"s'!",$B$1,C157+2))</f>
        <v>0.77</v>
      </c>
      <c r="H157" s="2">
        <f t="shared" ref="H157:H166" si="40">E157*F157*G157</f>
        <v>10.01</v>
      </c>
      <c r="I157" s="2">
        <f t="shared" ref="I157:I166" si="41">H157/$E$168</f>
        <v>0.125125</v>
      </c>
      <c r="J157" s="2">
        <f t="shared" ref="J157:J166" si="42">I157*$E$169</f>
        <v>0.000078203125</v>
      </c>
    </row>
    <row r="158">
      <c r="C158" s="1">
        <v>1.0</v>
      </c>
      <c r="E158" s="4">
        <f t="shared" si="38"/>
        <v>37</v>
      </c>
      <c r="F158" s="1">
        <v>1.0</v>
      </c>
      <c r="G158" s="4" t="str">
        <f t="shared" si="39"/>
        <v>0.84</v>
      </c>
      <c r="H158" s="2">
        <f t="shared" si="40"/>
        <v>31.08</v>
      </c>
      <c r="I158" s="2">
        <f t="shared" si="41"/>
        <v>0.3885</v>
      </c>
      <c r="J158" s="2">
        <f t="shared" si="42"/>
        <v>0.0002428125</v>
      </c>
    </row>
    <row r="159">
      <c r="C159" s="1">
        <v>2.0</v>
      </c>
      <c r="E159" s="4">
        <f t="shared" si="38"/>
        <v>7</v>
      </c>
      <c r="F159" s="1">
        <v>1.0</v>
      </c>
      <c r="G159" s="4" t="str">
        <f t="shared" si="39"/>
        <v>0.14</v>
      </c>
      <c r="H159" s="2">
        <f t="shared" si="40"/>
        <v>0.98</v>
      </c>
      <c r="I159" s="2">
        <f t="shared" si="41"/>
        <v>0.01225</v>
      </c>
      <c r="J159" s="2">
        <f t="shared" si="42"/>
        <v>0.00000765625</v>
      </c>
    </row>
    <row r="160">
      <c r="C160" s="1">
        <v>3.0</v>
      </c>
      <c r="E160" s="4">
        <f t="shared" si="38"/>
        <v>5</v>
      </c>
      <c r="F160" s="1">
        <v>0.0</v>
      </c>
      <c r="G160" s="4" t="str">
        <f t="shared" si="39"/>
        <v>0.80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0</v>
      </c>
      <c r="F161" s="1">
        <v>0.0</v>
      </c>
      <c r="G161" s="4">
        <f t="shared" si="39"/>
        <v>0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10</v>
      </c>
      <c r="F162" s="1">
        <v>0.0</v>
      </c>
      <c r="G162" s="4" t="str">
        <f t="shared" si="39"/>
        <v>0.50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1</v>
      </c>
      <c r="F163" s="1">
        <v>0.0</v>
      </c>
      <c r="G163" s="4" t="str">
        <f t="shared" si="39"/>
        <v>0.00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0</v>
      </c>
      <c r="F164" s="1">
        <v>0.0</v>
      </c>
      <c r="G164" s="4">
        <f t="shared" si="39"/>
        <v>0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6</v>
      </c>
      <c r="F165" s="1">
        <v>0.0</v>
      </c>
      <c r="G165" s="4" t="str">
        <f t="shared" si="39"/>
        <v>0.50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1</v>
      </c>
      <c r="F166" s="1">
        <v>0.0</v>
      </c>
      <c r="G166" s="4" t="str">
        <f t="shared" si="39"/>
        <v>0.00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0.474125</v>
      </c>
    </row>
    <row r="168">
      <c r="D168" s="1" t="s">
        <v>29</v>
      </c>
      <c r="E168" s="2">
        <f>Sum(E157:E166)</f>
        <v>80</v>
      </c>
      <c r="H168" s="2">
        <f>Sum(H157:H166)</f>
        <v>42.07</v>
      </c>
    </row>
    <row r="169">
      <c r="D169" s="1" t="s">
        <v>17</v>
      </c>
      <c r="E169" s="2">
        <f>E168/$B$2</f>
        <v>0.000625</v>
      </c>
    </row>
    <row r="170">
      <c r="D170" s="1" t="s">
        <v>18</v>
      </c>
      <c r="E170" s="2">
        <f>H168/E168</f>
        <v>0.525875</v>
      </c>
    </row>
    <row r="171">
      <c r="D171" s="1" t="s">
        <v>20</v>
      </c>
      <c r="E171" s="2">
        <f>H168/$B$2</f>
        <v>0.000328671875</v>
      </c>
    </row>
    <row r="172">
      <c r="D172" s="1" t="s">
        <v>21</v>
      </c>
      <c r="E172" s="2">
        <f>(E168-H168)/$B$2</f>
        <v>0.000296328125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14</v>
      </c>
      <c r="F188" s="1">
        <v>1.0</v>
      </c>
      <c r="G188" s="4" t="str">
        <f t="shared" ref="G188:G197" si="44">INDIRECT(CONCATENATE("'ccc",$D$186,"s'!",$B$1,C188+2))</f>
        <v>0.79</v>
      </c>
      <c r="H188" s="2">
        <f t="shared" ref="H188:H197" si="45">E188*F188*G188</f>
        <v>11.06</v>
      </c>
      <c r="I188" s="2">
        <f t="shared" ref="I188:I197" si="46">H188/$E$199</f>
        <v>0.1053333333</v>
      </c>
      <c r="J188" s="2">
        <f t="shared" ref="J188:J197" si="47">I188*$E$200</f>
        <v>0.00008640625</v>
      </c>
    </row>
    <row r="189">
      <c r="C189" s="1">
        <v>1.0</v>
      </c>
      <c r="E189" s="4">
        <f t="shared" si="43"/>
        <v>41</v>
      </c>
      <c r="F189" s="1">
        <v>1.0</v>
      </c>
      <c r="G189" s="4" t="str">
        <f t="shared" si="44"/>
        <v>0.76</v>
      </c>
      <c r="H189" s="2">
        <f t="shared" si="45"/>
        <v>31.16</v>
      </c>
      <c r="I189" s="2">
        <f t="shared" si="46"/>
        <v>0.2967619048</v>
      </c>
      <c r="J189" s="2">
        <f t="shared" si="47"/>
        <v>0.0002434375</v>
      </c>
    </row>
    <row r="190">
      <c r="C190" s="1">
        <v>2.0</v>
      </c>
      <c r="E190" s="4">
        <f t="shared" si="43"/>
        <v>22</v>
      </c>
      <c r="F190" s="1">
        <v>1.0</v>
      </c>
      <c r="G190" s="4" t="str">
        <f t="shared" si="44"/>
        <v>0.64</v>
      </c>
      <c r="H190" s="2">
        <f t="shared" si="45"/>
        <v>14.08</v>
      </c>
      <c r="I190" s="2">
        <f t="shared" si="46"/>
        <v>0.1340952381</v>
      </c>
      <c r="J190" s="2">
        <f t="shared" si="47"/>
        <v>0.00011</v>
      </c>
    </row>
    <row r="191">
      <c r="C191" s="1">
        <v>3.0</v>
      </c>
      <c r="E191" s="4">
        <f t="shared" si="43"/>
        <v>7</v>
      </c>
      <c r="F191" s="1">
        <v>0.0</v>
      </c>
      <c r="G191" s="4" t="str">
        <f t="shared" si="44"/>
        <v>0.29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0</v>
      </c>
      <c r="F192" s="1">
        <v>0.0</v>
      </c>
      <c r="G192" s="4">
        <f t="shared" si="44"/>
        <v>0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6</v>
      </c>
      <c r="F193" s="1">
        <v>0.0</v>
      </c>
      <c r="G193" s="4" t="str">
        <f t="shared" si="44"/>
        <v>0.33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2</v>
      </c>
      <c r="F194" s="1">
        <v>0.0</v>
      </c>
      <c r="G194" s="4" t="str">
        <f t="shared" si="44"/>
        <v>0.50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0</v>
      </c>
      <c r="F195" s="1">
        <v>0.0</v>
      </c>
      <c r="G195" s="4">
        <f t="shared" si="44"/>
        <v>0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12</v>
      </c>
      <c r="F196" s="1">
        <v>0.0</v>
      </c>
      <c r="G196" s="4" t="str">
        <f t="shared" si="44"/>
        <v>0.17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1</v>
      </c>
      <c r="F197" s="1">
        <v>0.0</v>
      </c>
      <c r="G197" s="4" t="str">
        <f t="shared" si="44"/>
        <v>0.00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0.4638095238</v>
      </c>
    </row>
    <row r="199">
      <c r="D199" s="1" t="s">
        <v>29</v>
      </c>
      <c r="E199" s="2">
        <f>Sum(E188:E197)</f>
        <v>105</v>
      </c>
      <c r="H199" s="2">
        <f>Sum(H188:H197)</f>
        <v>56.3</v>
      </c>
    </row>
    <row r="200">
      <c r="D200" s="1" t="s">
        <v>17</v>
      </c>
      <c r="E200" s="2">
        <f>E199/$B$2</f>
        <v>0.0008203125</v>
      </c>
    </row>
    <row r="201">
      <c r="D201" s="1" t="s">
        <v>18</v>
      </c>
      <c r="E201" s="2">
        <f>H199/E199</f>
        <v>0.5361904762</v>
      </c>
    </row>
    <row r="202">
      <c r="D202" s="1" t="s">
        <v>20</v>
      </c>
      <c r="E202" s="2">
        <f>H199/$B$2</f>
        <v>0.00043984375</v>
      </c>
    </row>
    <row r="203">
      <c r="D203" s="1" t="s">
        <v>21</v>
      </c>
      <c r="E203" s="2">
        <f>(E199-H199)/$B$2</f>
        <v>0.00038046875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6</v>
      </c>
      <c r="F219" s="1">
        <v>1.0</v>
      </c>
      <c r="G219" s="4" t="str">
        <f t="shared" ref="G219:G228" si="49">INDIRECT(CONCATENATE("'ccc",$D$217,"s'!",$B$1,C219+2))</f>
        <v>0.67</v>
      </c>
      <c r="H219" s="2">
        <f t="shared" ref="H219:H228" si="50">E219*F219*G219</f>
        <v>4.02</v>
      </c>
      <c r="I219" s="2">
        <f t="shared" ref="I219:I228" si="51">H219/$E$230</f>
        <v>0.05506849315</v>
      </c>
      <c r="J219" s="2">
        <f t="shared" ref="J219:J228" si="52">I219*$E$231</f>
        <v>0.00003140625</v>
      </c>
    </row>
    <row r="220">
      <c r="C220" s="1">
        <v>1.0</v>
      </c>
      <c r="E220" s="4">
        <f t="shared" si="48"/>
        <v>32</v>
      </c>
      <c r="F220" s="1">
        <v>1.0</v>
      </c>
      <c r="G220" s="4" t="str">
        <f t="shared" si="49"/>
        <v>0.84</v>
      </c>
      <c r="H220" s="2">
        <f t="shared" si="50"/>
        <v>26.88</v>
      </c>
      <c r="I220" s="2">
        <f t="shared" si="51"/>
        <v>0.3682191781</v>
      </c>
      <c r="J220" s="2">
        <f t="shared" si="52"/>
        <v>0.00021</v>
      </c>
    </row>
    <row r="221">
      <c r="C221" s="1">
        <v>2.0</v>
      </c>
      <c r="E221" s="4">
        <f t="shared" si="48"/>
        <v>25</v>
      </c>
      <c r="F221" s="1">
        <v>1.0</v>
      </c>
      <c r="G221" s="4" t="str">
        <f t="shared" si="49"/>
        <v>0.68</v>
      </c>
      <c r="H221" s="2">
        <f t="shared" si="50"/>
        <v>17</v>
      </c>
      <c r="I221" s="2">
        <f t="shared" si="51"/>
        <v>0.2328767123</v>
      </c>
      <c r="J221" s="2">
        <f t="shared" si="52"/>
        <v>0.0001328125</v>
      </c>
    </row>
    <row r="222">
      <c r="C222" s="1">
        <v>3.0</v>
      </c>
      <c r="E222" s="4">
        <f t="shared" si="48"/>
        <v>1</v>
      </c>
      <c r="F222" s="1">
        <v>0.0</v>
      </c>
      <c r="G222" s="4" t="str">
        <f t="shared" si="49"/>
        <v>0.00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0</v>
      </c>
      <c r="F223" s="1">
        <v>0.0</v>
      </c>
      <c r="G223" s="4">
        <f t="shared" si="49"/>
        <v>0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3</v>
      </c>
      <c r="F224" s="1">
        <v>0.0</v>
      </c>
      <c r="G224" s="4" t="str">
        <f t="shared" si="49"/>
        <v>0.33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1</v>
      </c>
      <c r="F225" s="1">
        <v>0.0</v>
      </c>
      <c r="G225" s="4" t="str">
        <f t="shared" si="49"/>
        <v>0.00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0</v>
      </c>
      <c r="F226" s="1">
        <v>0.0</v>
      </c>
      <c r="G226" s="4">
        <f t="shared" si="49"/>
        <v>0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4</v>
      </c>
      <c r="F227" s="1">
        <v>0.0</v>
      </c>
      <c r="G227" s="4" t="str">
        <f t="shared" si="49"/>
        <v>0.25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1</v>
      </c>
      <c r="F228" s="1">
        <v>0.0</v>
      </c>
      <c r="G228" s="4" t="str">
        <f t="shared" si="49"/>
        <v>0.00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0.3438356164</v>
      </c>
    </row>
    <row r="230">
      <c r="D230" s="1" t="s">
        <v>29</v>
      </c>
      <c r="E230" s="2">
        <f>Sum(E219:E228)</f>
        <v>73</v>
      </c>
      <c r="H230" s="2">
        <f>Sum(H219:H228)</f>
        <v>47.9</v>
      </c>
    </row>
    <row r="231">
      <c r="D231" s="1" t="s">
        <v>17</v>
      </c>
      <c r="E231" s="2">
        <f>E230/$B$2</f>
        <v>0.0005703125</v>
      </c>
    </row>
    <row r="232">
      <c r="D232" s="1" t="s">
        <v>18</v>
      </c>
      <c r="E232" s="2">
        <f>H230/E230</f>
        <v>0.6561643836</v>
      </c>
    </row>
    <row r="233">
      <c r="D233" s="1" t="s">
        <v>20</v>
      </c>
      <c r="E233" s="2">
        <f>H230/$B$2</f>
        <v>0.00037421875</v>
      </c>
    </row>
    <row r="234">
      <c r="D234" s="1" t="s">
        <v>21</v>
      </c>
      <c r="E234" s="2">
        <f>(E230-H230)/$B$2</f>
        <v>0.00019609375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4</v>
      </c>
      <c r="F250" s="1">
        <v>1.0</v>
      </c>
      <c r="G250" s="4" t="str">
        <f t="shared" ref="G250:G259" si="54">INDIRECT(CONCATENATE("'ccc",$D$248,"s'!",$B$1,C250+2))</f>
        <v>0.75</v>
      </c>
      <c r="H250" s="2">
        <f t="shared" ref="H250:H259" si="55">E250*F250*G250</f>
        <v>3</v>
      </c>
      <c r="I250" s="2">
        <f t="shared" ref="I250:I259" si="56">H250/$E$261</f>
        <v>0.03488372093</v>
      </c>
      <c r="J250" s="2">
        <f t="shared" ref="J250:J259" si="57">I250*$E$262</f>
        <v>0.0000234375</v>
      </c>
    </row>
    <row r="251">
      <c r="C251" s="1">
        <v>1.0</v>
      </c>
      <c r="E251" s="4">
        <f t="shared" si="53"/>
        <v>28</v>
      </c>
      <c r="F251" s="1">
        <v>1.0</v>
      </c>
      <c r="G251" s="4" t="str">
        <f t="shared" si="54"/>
        <v>0.68</v>
      </c>
      <c r="H251" s="2">
        <f t="shared" si="55"/>
        <v>19.04</v>
      </c>
      <c r="I251" s="2">
        <f t="shared" si="56"/>
        <v>0.2213953488</v>
      </c>
      <c r="J251" s="2">
        <f t="shared" si="57"/>
        <v>0.00014875</v>
      </c>
    </row>
    <row r="252">
      <c r="C252" s="1">
        <v>2.0</v>
      </c>
      <c r="E252" s="4">
        <f t="shared" si="53"/>
        <v>44</v>
      </c>
      <c r="F252" s="1">
        <v>1.0</v>
      </c>
      <c r="G252" s="4" t="str">
        <f t="shared" si="54"/>
        <v>0.68</v>
      </c>
      <c r="H252" s="2">
        <f t="shared" si="55"/>
        <v>29.92</v>
      </c>
      <c r="I252" s="2">
        <f t="shared" si="56"/>
        <v>0.3479069767</v>
      </c>
      <c r="J252" s="2">
        <f t="shared" si="57"/>
        <v>0.00023375</v>
      </c>
    </row>
    <row r="253">
      <c r="C253" s="1">
        <v>3.0</v>
      </c>
      <c r="E253" s="4">
        <f t="shared" si="53"/>
        <v>5</v>
      </c>
      <c r="F253" s="1">
        <v>0.0</v>
      </c>
      <c r="G253" s="4" t="str">
        <f t="shared" si="54"/>
        <v>0.60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0</v>
      </c>
      <c r="F254" s="1">
        <v>0.0</v>
      </c>
      <c r="G254" s="4">
        <f t="shared" si="54"/>
        <v>0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2</v>
      </c>
      <c r="F255" s="1">
        <v>0.0</v>
      </c>
      <c r="G255" s="4" t="str">
        <f t="shared" si="54"/>
        <v>0.50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0</v>
      </c>
      <c r="F256" s="1">
        <v>0.0</v>
      </c>
      <c r="G256" s="4">
        <f t="shared" si="54"/>
        <v>0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0</v>
      </c>
      <c r="F257" s="1">
        <v>0.0</v>
      </c>
      <c r="G257" s="4">
        <f t="shared" si="54"/>
        <v>0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2</v>
      </c>
      <c r="F258" s="1">
        <v>0.0</v>
      </c>
      <c r="G258" s="4" t="str">
        <f t="shared" si="54"/>
        <v>0.00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1</v>
      </c>
      <c r="F259" s="1">
        <v>0.0</v>
      </c>
      <c r="G259" s="4" t="str">
        <f t="shared" si="54"/>
        <v>0.00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0.3958139535</v>
      </c>
    </row>
    <row r="261">
      <c r="D261" s="1" t="s">
        <v>29</v>
      </c>
      <c r="E261" s="2">
        <f>Sum(E250:E259)</f>
        <v>86</v>
      </c>
      <c r="H261" s="2">
        <f>Sum(H250:H259)</f>
        <v>51.96</v>
      </c>
    </row>
    <row r="262">
      <c r="D262" s="1" t="s">
        <v>17</v>
      </c>
      <c r="E262" s="2">
        <f>E261/$B$2</f>
        <v>0.000671875</v>
      </c>
    </row>
    <row r="263">
      <c r="D263" s="1" t="s">
        <v>18</v>
      </c>
      <c r="E263" s="2">
        <f>H261/E261</f>
        <v>0.6041860465</v>
      </c>
    </row>
    <row r="264">
      <c r="D264" s="1" t="s">
        <v>20</v>
      </c>
      <c r="E264" s="2">
        <f>H261/$B$2</f>
        <v>0.0004059375</v>
      </c>
    </row>
    <row r="265">
      <c r="D265" s="1" t="s">
        <v>21</v>
      </c>
      <c r="E265" s="2">
        <f>(E261-H261)/$B$2</f>
        <v>0.0002659375</v>
      </c>
    </row>
  </sheetData>
  <mergeCells count="1">
    <mergeCell ref="M4:V4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38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0.0003046875</v>
      </c>
      <c r="Q12" s="2">
        <f>E201</f>
        <v>0.4625641026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0.002765625</v>
      </c>
      <c r="Q13" s="2">
        <f>E232</f>
        <v>0.5709039548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0.0121953125</v>
      </c>
      <c r="Q14" s="2">
        <f>E263</f>
        <v>0.6539654068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 t="str">
        <f t="shared" ref="E64:E73" si="22">INDIRECT(CONCATENATE("'ccc",$D$62,"'!",$B$1,C64+2))</f>
        <v/>
      </c>
      <c r="F64" s="1">
        <v>1.0</v>
      </c>
      <c r="G64" s="4" t="str">
        <f t="shared" ref="G64:G73" si="23">INDIRECT(CONCATENATE("'ccc",$D$62,"s'!",$B$1,C64+2))</f>
        <v/>
      </c>
      <c r="H64" s="2">
        <f t="shared" ref="H64:H73" si="24">E64*F64*G64</f>
        <v>0</v>
      </c>
      <c r="I64" s="2" t="str">
        <f t="shared" ref="I64:I73" si="25">H64/$E$75</f>
        <v>#DIV/0!</v>
      </c>
      <c r="J64" s="2" t="str">
        <f t="shared" ref="J64:J73" si="26">I64*$E$76</f>
        <v>#DIV/0!</v>
      </c>
      <c r="M64" s="1" t="s">
        <v>2334</v>
      </c>
      <c r="N64" s="1" t="s">
        <v>2335</v>
      </c>
      <c r="O64" s="1" t="s">
        <v>2336</v>
      </c>
      <c r="P64" s="1" t="s">
        <v>2337</v>
      </c>
      <c r="Q64" s="1" t="s">
        <v>28</v>
      </c>
    </row>
    <row r="65">
      <c r="C65" s="1">
        <v>1.0</v>
      </c>
      <c r="E65" s="4" t="str">
        <f t="shared" si="22"/>
        <v/>
      </c>
      <c r="F65" s="1">
        <v>0.0</v>
      </c>
      <c r="G65" s="4" t="str">
        <f t="shared" si="23"/>
        <v/>
      </c>
      <c r="H65" s="2">
        <f t="shared" si="24"/>
        <v>0</v>
      </c>
      <c r="I65" s="2" t="str">
        <f t="shared" si="25"/>
        <v>#DIV/0!</v>
      </c>
      <c r="J65" s="2" t="str">
        <f t="shared" si="26"/>
        <v>#DIV/0!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 t="str">
        <f t="shared" si="22"/>
        <v/>
      </c>
      <c r="F66" s="1">
        <v>0.0</v>
      </c>
      <c r="G66" s="4" t="str">
        <f t="shared" si="23"/>
        <v/>
      </c>
      <c r="H66" s="2">
        <f t="shared" si="24"/>
        <v>0</v>
      </c>
      <c r="I66" s="2" t="str">
        <f t="shared" si="25"/>
        <v>#DIV/0!</v>
      </c>
      <c r="J66" s="2" t="str">
        <f t="shared" si="26"/>
        <v>#DIV/0!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 t="str">
        <f t="shared" si="22"/>
        <v/>
      </c>
      <c r="F67" s="1">
        <v>0.0</v>
      </c>
      <c r="G67" s="4" t="str">
        <f t="shared" si="23"/>
        <v/>
      </c>
      <c r="H67" s="2">
        <f t="shared" si="24"/>
        <v>0</v>
      </c>
      <c r="I67" s="2" t="str">
        <f t="shared" si="25"/>
        <v>#DIV/0!</v>
      </c>
      <c r="J67" s="2" t="str">
        <f t="shared" si="26"/>
        <v>#DIV/0!</v>
      </c>
      <c r="M67" s="1">
        <v>746.0</v>
      </c>
      <c r="N67" s="2" t="str">
        <f>I64</f>
        <v>#DIV/0!</v>
      </c>
      <c r="O67" s="2" t="str">
        <f>I65</f>
        <v>#DIV/0!</v>
      </c>
      <c r="P67" s="2" t="str">
        <f>I66</f>
        <v>#DIV/0!</v>
      </c>
      <c r="Q67" s="2" t="str">
        <f>I74</f>
        <v>#DIV/0!</v>
      </c>
    </row>
    <row r="68">
      <c r="C68" s="1">
        <v>4.0</v>
      </c>
      <c r="E68" s="4" t="str">
        <f t="shared" si="22"/>
        <v/>
      </c>
      <c r="F68" s="1">
        <v>0.0</v>
      </c>
      <c r="G68" s="4" t="str">
        <f t="shared" si="23"/>
        <v/>
      </c>
      <c r="H68" s="2">
        <f t="shared" si="24"/>
        <v>0</v>
      </c>
      <c r="I68" s="2" t="str">
        <f t="shared" si="25"/>
        <v>#DIV/0!</v>
      </c>
      <c r="J68" s="2" t="str">
        <f t="shared" si="26"/>
        <v>#DIV/0!</v>
      </c>
      <c r="M68" s="1">
        <v>2502.0</v>
      </c>
      <c r="N68" s="2" t="str">
        <f>I95</f>
        <v>#DIV/0!</v>
      </c>
      <c r="O68" s="2" t="str">
        <f>I96</f>
        <v>#DIV/0!</v>
      </c>
      <c r="P68" s="2" t="str">
        <f>I97</f>
        <v>#DIV/0!</v>
      </c>
      <c r="Q68" s="2" t="str">
        <f>I105</f>
        <v>#DIV/0!</v>
      </c>
    </row>
    <row r="69">
      <c r="C69" s="1">
        <v>5.0</v>
      </c>
      <c r="E69" s="4" t="str">
        <f t="shared" si="22"/>
        <v/>
      </c>
      <c r="F69" s="1">
        <v>0.0</v>
      </c>
      <c r="G69" s="4" t="str">
        <f t="shared" si="23"/>
        <v/>
      </c>
      <c r="H69" s="2">
        <f t="shared" si="24"/>
        <v>0</v>
      </c>
      <c r="I69" s="2" t="str">
        <f t="shared" si="25"/>
        <v>#DIV/0!</v>
      </c>
      <c r="J69" s="2" t="str">
        <f t="shared" si="26"/>
        <v>#DIV/0!</v>
      </c>
      <c r="M69" s="1">
        <v>4754.0</v>
      </c>
      <c r="N69" s="2" t="str">
        <f>I126</f>
        <v>#DIV/0!</v>
      </c>
      <c r="O69" s="2" t="str">
        <f>I127</f>
        <v>#DIV/0!</v>
      </c>
      <c r="P69" s="2" t="str">
        <f>I128</f>
        <v>#DIV/0!</v>
      </c>
      <c r="Q69" s="2" t="str">
        <f>I136</f>
        <v>#DIV/0!</v>
      </c>
    </row>
    <row r="70">
      <c r="C70" s="1">
        <v>6.0</v>
      </c>
      <c r="E70" s="4" t="str">
        <f t="shared" si="22"/>
        <v/>
      </c>
      <c r="F70" s="1">
        <v>0.0</v>
      </c>
      <c r="G70" s="4" t="str">
        <f t="shared" si="23"/>
        <v/>
      </c>
      <c r="H70" s="2">
        <f t="shared" si="24"/>
        <v>0</v>
      </c>
      <c r="I70" s="2" t="str">
        <f t="shared" si="25"/>
        <v>#DIV/0!</v>
      </c>
      <c r="J70" s="2" t="str">
        <f t="shared" si="26"/>
        <v>#DIV/0!</v>
      </c>
      <c r="M70" s="1">
        <v>5002.0</v>
      </c>
      <c r="N70" s="2" t="str">
        <f>I157</f>
        <v>#DIV/0!</v>
      </c>
      <c r="O70" s="2" t="str">
        <f>I158</f>
        <v>#DIV/0!</v>
      </c>
      <c r="P70" s="2" t="str">
        <f>I159</f>
        <v>#DIV/0!</v>
      </c>
      <c r="Q70" s="2" t="str">
        <f>I167</f>
        <v>#DIV/0!</v>
      </c>
    </row>
    <row r="71">
      <c r="C71" s="1">
        <v>7.0</v>
      </c>
      <c r="E71" s="4" t="str">
        <f t="shared" si="22"/>
        <v/>
      </c>
      <c r="F71" s="1">
        <v>0.0</v>
      </c>
      <c r="G71" s="4" t="str">
        <f t="shared" si="23"/>
        <v/>
      </c>
      <c r="H71" s="2">
        <f t="shared" si="24"/>
        <v>0</v>
      </c>
      <c r="I71" s="2" t="str">
        <f t="shared" si="25"/>
        <v>#DIV/0!</v>
      </c>
      <c r="J71" s="2" t="str">
        <f t="shared" si="26"/>
        <v>#DIV/0!</v>
      </c>
      <c r="M71" s="1">
        <v>5272.0</v>
      </c>
      <c r="N71" s="2">
        <f>I188</f>
        <v>0.1538461538</v>
      </c>
      <c r="O71" s="2">
        <f>I189</f>
        <v>0.2061538462</v>
      </c>
      <c r="P71" s="2">
        <f>I190</f>
        <v>0.1025641026</v>
      </c>
      <c r="Q71" s="2">
        <f>I198</f>
        <v>0.5374358974</v>
      </c>
    </row>
    <row r="72">
      <c r="C72" s="1">
        <v>8.0</v>
      </c>
      <c r="E72" s="4" t="str">
        <f t="shared" si="22"/>
        <v/>
      </c>
      <c r="F72" s="1">
        <v>0.0</v>
      </c>
      <c r="G72" s="4" t="str">
        <f t="shared" si="23"/>
        <v/>
      </c>
      <c r="H72" s="2">
        <f t="shared" si="24"/>
        <v>0</v>
      </c>
      <c r="I72" s="2" t="str">
        <f t="shared" si="25"/>
        <v>#DIV/0!</v>
      </c>
      <c r="J72" s="2" t="str">
        <f t="shared" si="26"/>
        <v>#DIV/0!</v>
      </c>
      <c r="M72" s="1">
        <v>5630.0</v>
      </c>
      <c r="N72" s="2">
        <f>I219</f>
        <v>0.07322033898</v>
      </c>
      <c r="O72" s="2">
        <f>I220</f>
        <v>0.2293220339</v>
      </c>
      <c r="P72" s="2">
        <f>I221</f>
        <v>0.2683615819</v>
      </c>
      <c r="Q72" s="2">
        <f>I229</f>
        <v>0.4290960452</v>
      </c>
    </row>
    <row r="73">
      <c r="C73" s="1">
        <v>9.0</v>
      </c>
      <c r="E73" s="4" t="str">
        <f t="shared" si="22"/>
        <v/>
      </c>
      <c r="F73" s="1">
        <v>0.0</v>
      </c>
      <c r="G73" s="4" t="str">
        <f t="shared" si="23"/>
        <v/>
      </c>
      <c r="H73" s="2">
        <f t="shared" si="24"/>
        <v>0</v>
      </c>
      <c r="I73" s="2" t="str">
        <f t="shared" si="25"/>
        <v>#DIV/0!</v>
      </c>
      <c r="J73" s="2" t="str">
        <f t="shared" si="26"/>
        <v>#DIV/0!</v>
      </c>
      <c r="M73" s="1">
        <v>6222.0</v>
      </c>
      <c r="N73" s="2">
        <f>I250</f>
        <v>0.02957719411</v>
      </c>
      <c r="O73" s="2">
        <f>I251</f>
        <v>0.1516976297</v>
      </c>
      <c r="P73" s="2">
        <f>I252</f>
        <v>0.472690583</v>
      </c>
      <c r="Q73" s="2">
        <f>I260</f>
        <v>0.3460345932</v>
      </c>
    </row>
    <row r="74">
      <c r="I74" s="2" t="str">
        <f>(E75-H75)/E75</f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</row>
    <row r="76">
      <c r="D76" s="1" t="s">
        <v>17</v>
      </c>
      <c r="E76" s="2">
        <f>E75/$B$2</f>
        <v>0</v>
      </c>
    </row>
    <row r="77">
      <c r="D77" s="1" t="s">
        <v>18</v>
      </c>
      <c r="E77" s="2" t="str">
        <f>H75/E75</f>
        <v>#DIV/0!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 t="str">
        <f t="shared" ref="E95:E104" si="27">INDIRECT(CONCATENATE("'ccc",$D$93,"'!",$B$1,C95+2))</f>
        <v/>
      </c>
      <c r="F95" s="1">
        <v>1.0</v>
      </c>
      <c r="G95" s="4" t="str">
        <f t="shared" ref="G95:G104" si="28">INDIRECT(CONCATENATE("'ccc",$D$93,"s'!",$B$1,C95+2))</f>
        <v/>
      </c>
      <c r="H95" s="2">
        <f t="shared" ref="H95:H104" si="29">E95*F95*G95</f>
        <v>0</v>
      </c>
      <c r="I95" s="2" t="str">
        <f t="shared" ref="I95:I96" si="30">H95/$E$106</f>
        <v>#DIV/0!</v>
      </c>
      <c r="J95" s="2" t="str">
        <f t="shared" ref="J95:J104" si="31">I95*$E$107</f>
        <v>#DIV/0!</v>
      </c>
    </row>
    <row r="96">
      <c r="C96" s="1">
        <v>1.0</v>
      </c>
      <c r="E96" s="4" t="str">
        <f t="shared" si="27"/>
        <v/>
      </c>
      <c r="F96" s="1">
        <v>1.0</v>
      </c>
      <c r="G96" s="4" t="str">
        <f t="shared" si="28"/>
        <v/>
      </c>
      <c r="H96" s="2">
        <f t="shared" si="29"/>
        <v>0</v>
      </c>
      <c r="I96" s="2" t="str">
        <f t="shared" si="30"/>
        <v>#DIV/0!</v>
      </c>
      <c r="J96" s="2" t="str">
        <f t="shared" si="31"/>
        <v>#DIV/0!</v>
      </c>
    </row>
    <row r="97">
      <c r="C97" s="1">
        <v>2.0</v>
      </c>
      <c r="E97" s="4" t="str">
        <f t="shared" si="27"/>
        <v/>
      </c>
      <c r="F97" s="1">
        <v>0.0</v>
      </c>
      <c r="G97" s="4" t="str">
        <f t="shared" si="28"/>
        <v/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 t="str">
        <f t="shared" si="27"/>
        <v/>
      </c>
      <c r="F98" s="1">
        <v>0.0</v>
      </c>
      <c r="G98" s="4" t="str">
        <f t="shared" si="28"/>
        <v/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 t="str">
        <f t="shared" si="27"/>
        <v/>
      </c>
      <c r="F99" s="1">
        <v>0.0</v>
      </c>
      <c r="G99" s="4" t="str">
        <f t="shared" si="28"/>
        <v/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 t="str">
        <f t="shared" si="27"/>
        <v/>
      </c>
      <c r="F100" s="1">
        <v>0.0</v>
      </c>
      <c r="G100" s="4" t="str">
        <f t="shared" si="28"/>
        <v/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 t="str">
        <f t="shared" si="27"/>
        <v/>
      </c>
      <c r="F101" s="1">
        <v>0.0</v>
      </c>
      <c r="G101" s="4" t="str">
        <f t="shared" si="28"/>
        <v/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 t="str">
        <f t="shared" si="27"/>
        <v/>
      </c>
      <c r="F102" s="1">
        <v>0.0</v>
      </c>
      <c r="G102" s="4" t="str">
        <f t="shared" si="28"/>
        <v/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 t="str">
        <f t="shared" si="27"/>
        <v/>
      </c>
      <c r="F103" s="1">
        <v>0.0</v>
      </c>
      <c r="G103" s="4" t="str">
        <f t="shared" si="28"/>
        <v/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 t="str">
        <f t="shared" si="27"/>
        <v/>
      </c>
      <c r="F104" s="1">
        <v>0.0</v>
      </c>
      <c r="G104" s="4" t="str">
        <f t="shared" si="28"/>
        <v/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 t="str">
        <f>(E106-H106)/E106</f>
        <v>#DIV/0!</v>
      </c>
    </row>
    <row r="106">
      <c r="D106" s="1" t="s">
        <v>29</v>
      </c>
      <c r="E106" s="2">
        <f>Sum(E95:E104)</f>
        <v>0</v>
      </c>
      <c r="H106" s="2">
        <f>Sum(H95:H104)</f>
        <v>0</v>
      </c>
    </row>
    <row r="107">
      <c r="D107" s="1" t="s">
        <v>17</v>
      </c>
      <c r="E107" s="2">
        <f>E106/$B$2</f>
        <v>0</v>
      </c>
    </row>
    <row r="108">
      <c r="D108" s="1" t="s">
        <v>18</v>
      </c>
      <c r="E108" s="2" t="str">
        <f>H106/E106</f>
        <v>#DIV/0!</v>
      </c>
    </row>
    <row r="109">
      <c r="D109" s="1" t="s">
        <v>20</v>
      </c>
      <c r="E109" s="2">
        <f>H106/$B$2</f>
        <v>0</v>
      </c>
    </row>
    <row r="110">
      <c r="D110" s="1" t="s">
        <v>21</v>
      </c>
      <c r="E110" s="2">
        <f>(E106-H106)/$B$2</f>
        <v>0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33">INDIRECT(CONCATENATE("'ccc",$D$124,"'!",$B$1,C126+2))</f>
        <v/>
      </c>
      <c r="F126" s="1">
        <v>1.0</v>
      </c>
      <c r="G126" s="4" t="str">
        <f t="shared" ref="G126:G135" si="34">INDIRECT(CONCATENATE("'ccc",$D$124,"s'!",$B$1,C126+2))</f>
        <v/>
      </c>
      <c r="H126" s="2">
        <f t="shared" ref="H126:H135" si="35">E126*F126*G126</f>
        <v>0</v>
      </c>
      <c r="I126" s="2" t="str">
        <f t="shared" ref="I126:I135" si="36">H126/$E$137</f>
        <v>#DIV/0!</v>
      </c>
      <c r="J126" s="2" t="str">
        <f t="shared" ref="J126:J135" si="37">I126*$E$138</f>
        <v>#DIV/0!</v>
      </c>
    </row>
    <row r="127">
      <c r="C127" s="1">
        <v>1.0</v>
      </c>
      <c r="E127" s="4" t="str">
        <f t="shared" si="33"/>
        <v/>
      </c>
      <c r="F127" s="1">
        <v>1.0</v>
      </c>
      <c r="G127" s="4" t="str">
        <f t="shared" si="34"/>
        <v/>
      </c>
      <c r="H127" s="2">
        <f t="shared" si="35"/>
        <v>0</v>
      </c>
      <c r="I127" s="2" t="str">
        <f t="shared" si="36"/>
        <v>#DIV/0!</v>
      </c>
      <c r="J127" s="2" t="str">
        <f t="shared" si="37"/>
        <v>#DIV/0!</v>
      </c>
    </row>
    <row r="128">
      <c r="C128" s="1">
        <v>2.0</v>
      </c>
      <c r="E128" s="4" t="str">
        <f t="shared" si="33"/>
        <v/>
      </c>
      <c r="F128" s="1">
        <v>0.0</v>
      </c>
      <c r="G128" s="4" t="str">
        <f t="shared" si="34"/>
        <v/>
      </c>
      <c r="H128" s="2">
        <f t="shared" si="35"/>
        <v>0</v>
      </c>
      <c r="I128" s="2" t="str">
        <f t="shared" si="36"/>
        <v>#DIV/0!</v>
      </c>
      <c r="J128" s="2" t="str">
        <f t="shared" si="37"/>
        <v>#DIV/0!</v>
      </c>
    </row>
    <row r="129">
      <c r="C129" s="1">
        <v>3.0</v>
      </c>
      <c r="E129" s="4" t="str">
        <f t="shared" si="33"/>
        <v/>
      </c>
      <c r="F129" s="1">
        <v>0.0</v>
      </c>
      <c r="G129" s="4" t="str">
        <f t="shared" si="34"/>
        <v/>
      </c>
      <c r="H129" s="2">
        <f t="shared" si="35"/>
        <v>0</v>
      </c>
      <c r="I129" s="2" t="str">
        <f t="shared" si="36"/>
        <v>#DIV/0!</v>
      </c>
      <c r="J129" s="2" t="str">
        <f t="shared" si="37"/>
        <v>#DIV/0!</v>
      </c>
    </row>
    <row r="130">
      <c r="C130" s="1">
        <v>4.0</v>
      </c>
      <c r="E130" s="4" t="str">
        <f t="shared" si="33"/>
        <v/>
      </c>
      <c r="F130" s="1">
        <v>0.0</v>
      </c>
      <c r="G130" s="4" t="str">
        <f t="shared" si="34"/>
        <v/>
      </c>
      <c r="H130" s="2">
        <f t="shared" si="35"/>
        <v>0</v>
      </c>
      <c r="I130" s="2" t="str">
        <f t="shared" si="36"/>
        <v>#DIV/0!</v>
      </c>
      <c r="J130" s="2" t="str">
        <f t="shared" si="37"/>
        <v>#DIV/0!</v>
      </c>
    </row>
    <row r="131">
      <c r="C131" s="1">
        <v>5.0</v>
      </c>
      <c r="E131" s="4" t="str">
        <f t="shared" si="33"/>
        <v/>
      </c>
      <c r="F131" s="1">
        <v>0.0</v>
      </c>
      <c r="G131" s="4" t="str">
        <f t="shared" si="34"/>
        <v/>
      </c>
      <c r="H131" s="2">
        <f t="shared" si="35"/>
        <v>0</v>
      </c>
      <c r="I131" s="2" t="str">
        <f t="shared" si="36"/>
        <v>#DIV/0!</v>
      </c>
      <c r="J131" s="2" t="str">
        <f t="shared" si="37"/>
        <v>#DIV/0!</v>
      </c>
    </row>
    <row r="132">
      <c r="C132" s="1">
        <v>6.0</v>
      </c>
      <c r="E132" s="4" t="str">
        <f t="shared" si="33"/>
        <v/>
      </c>
      <c r="F132" s="1">
        <v>0.0</v>
      </c>
      <c r="G132" s="4" t="str">
        <f t="shared" si="34"/>
        <v/>
      </c>
      <c r="H132" s="2">
        <f t="shared" si="35"/>
        <v>0</v>
      </c>
      <c r="I132" s="2" t="str">
        <f t="shared" si="36"/>
        <v>#DIV/0!</v>
      </c>
      <c r="J132" s="2" t="str">
        <f t="shared" si="37"/>
        <v>#DIV/0!</v>
      </c>
    </row>
    <row r="133">
      <c r="C133" s="1">
        <v>7.0</v>
      </c>
      <c r="E133" s="4" t="str">
        <f t="shared" si="33"/>
        <v/>
      </c>
      <c r="F133" s="1">
        <v>0.0</v>
      </c>
      <c r="G133" s="4" t="str">
        <f t="shared" si="34"/>
        <v/>
      </c>
      <c r="H133" s="2">
        <f t="shared" si="35"/>
        <v>0</v>
      </c>
      <c r="I133" s="2" t="str">
        <f t="shared" si="36"/>
        <v>#DIV/0!</v>
      </c>
      <c r="J133" s="2" t="str">
        <f t="shared" si="37"/>
        <v>#DIV/0!</v>
      </c>
    </row>
    <row r="134">
      <c r="C134" s="1">
        <v>8.0</v>
      </c>
      <c r="E134" s="4" t="str">
        <f t="shared" si="33"/>
        <v/>
      </c>
      <c r="F134" s="1">
        <v>0.0</v>
      </c>
      <c r="G134" s="4" t="str">
        <f t="shared" si="34"/>
        <v/>
      </c>
      <c r="H134" s="2">
        <f t="shared" si="35"/>
        <v>0</v>
      </c>
      <c r="I134" s="2" t="str">
        <f t="shared" si="36"/>
        <v>#DIV/0!</v>
      </c>
      <c r="J134" s="2" t="str">
        <f t="shared" si="37"/>
        <v>#DIV/0!</v>
      </c>
    </row>
    <row r="135">
      <c r="C135" s="1">
        <v>9.0</v>
      </c>
      <c r="E135" s="4" t="str">
        <f t="shared" si="33"/>
        <v/>
      </c>
      <c r="F135" s="1">
        <v>0.0</v>
      </c>
      <c r="G135" s="4" t="str">
        <f t="shared" si="34"/>
        <v/>
      </c>
      <c r="H135" s="2">
        <f t="shared" si="35"/>
        <v>0</v>
      </c>
      <c r="I135" s="2" t="str">
        <f t="shared" si="36"/>
        <v>#DIV/0!</v>
      </c>
      <c r="J135" s="2" t="str">
        <f t="shared" si="37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38">INDIRECT(CONCATENATE("'ccc",$D$155,"'!",$B$1,C157+2))</f>
        <v/>
      </c>
      <c r="F157" s="1">
        <v>1.0</v>
      </c>
      <c r="G157" s="4" t="str">
        <f t="shared" ref="G157:G166" si="39">INDIRECT(CONCATENATE("'ccc",$D$155,"s'!",$B$1,C157+2))</f>
        <v/>
      </c>
      <c r="H157" s="2">
        <f t="shared" ref="H157:H166" si="40">E157*F157*G157</f>
        <v>0</v>
      </c>
      <c r="I157" s="2" t="str">
        <f t="shared" ref="I157:I166" si="41">H157/$E$168</f>
        <v>#DIV/0!</v>
      </c>
      <c r="J157" s="2" t="str">
        <f t="shared" ref="J157:J166" si="42">I157*$E$169</f>
        <v>#DIV/0!</v>
      </c>
    </row>
    <row r="158">
      <c r="C158" s="1">
        <v>1.0</v>
      </c>
      <c r="E158" s="4" t="str">
        <f t="shared" si="38"/>
        <v/>
      </c>
      <c r="F158" s="1">
        <v>1.0</v>
      </c>
      <c r="G158" s="4" t="str">
        <f t="shared" si="39"/>
        <v/>
      </c>
      <c r="H158" s="2">
        <f t="shared" si="40"/>
        <v>0</v>
      </c>
      <c r="I158" s="2" t="str">
        <f t="shared" si="41"/>
        <v>#DIV/0!</v>
      </c>
      <c r="J158" s="2" t="str">
        <f t="shared" si="42"/>
        <v>#DIV/0!</v>
      </c>
    </row>
    <row r="159">
      <c r="C159" s="1">
        <v>2.0</v>
      </c>
      <c r="E159" s="4" t="str">
        <f t="shared" si="38"/>
        <v/>
      </c>
      <c r="F159" s="1">
        <v>1.0</v>
      </c>
      <c r="G159" s="4" t="str">
        <f t="shared" si="39"/>
        <v/>
      </c>
      <c r="H159" s="2">
        <f t="shared" si="40"/>
        <v>0</v>
      </c>
      <c r="I159" s="2" t="str">
        <f t="shared" si="41"/>
        <v>#DIV/0!</v>
      </c>
      <c r="J159" s="2" t="str">
        <f t="shared" si="42"/>
        <v>#DIV/0!</v>
      </c>
    </row>
    <row r="160">
      <c r="C160" s="1">
        <v>3.0</v>
      </c>
      <c r="E160" s="4" t="str">
        <f t="shared" si="38"/>
        <v/>
      </c>
      <c r="F160" s="1">
        <v>0.0</v>
      </c>
      <c r="G160" s="4" t="str">
        <f t="shared" si="39"/>
        <v/>
      </c>
      <c r="H160" s="2">
        <f t="shared" si="40"/>
        <v>0</v>
      </c>
      <c r="I160" s="2" t="str">
        <f t="shared" si="41"/>
        <v>#DIV/0!</v>
      </c>
      <c r="J160" s="2" t="str">
        <f t="shared" si="42"/>
        <v>#DIV/0!</v>
      </c>
    </row>
    <row r="161">
      <c r="C161" s="1">
        <v>4.0</v>
      </c>
      <c r="E161" s="4" t="str">
        <f t="shared" si="38"/>
        <v/>
      </c>
      <c r="F161" s="1">
        <v>0.0</v>
      </c>
      <c r="G161" s="4" t="str">
        <f t="shared" si="39"/>
        <v/>
      </c>
      <c r="H161" s="2">
        <f t="shared" si="40"/>
        <v>0</v>
      </c>
      <c r="I161" s="2" t="str">
        <f t="shared" si="41"/>
        <v>#DIV/0!</v>
      </c>
      <c r="J161" s="2" t="str">
        <f t="shared" si="42"/>
        <v>#DIV/0!</v>
      </c>
    </row>
    <row r="162">
      <c r="C162" s="1">
        <v>5.0</v>
      </c>
      <c r="E162" s="4" t="str">
        <f t="shared" si="38"/>
        <v/>
      </c>
      <c r="F162" s="1">
        <v>0.0</v>
      </c>
      <c r="G162" s="4" t="str">
        <f t="shared" si="39"/>
        <v/>
      </c>
      <c r="H162" s="2">
        <f t="shared" si="40"/>
        <v>0</v>
      </c>
      <c r="I162" s="2" t="str">
        <f t="shared" si="41"/>
        <v>#DIV/0!</v>
      </c>
      <c r="J162" s="2" t="str">
        <f t="shared" si="42"/>
        <v>#DIV/0!</v>
      </c>
    </row>
    <row r="163">
      <c r="C163" s="1">
        <v>6.0</v>
      </c>
      <c r="E163" s="4" t="str">
        <f t="shared" si="38"/>
        <v/>
      </c>
      <c r="F163" s="1">
        <v>0.0</v>
      </c>
      <c r="G163" s="4" t="str">
        <f t="shared" si="39"/>
        <v/>
      </c>
      <c r="H163" s="2">
        <f t="shared" si="40"/>
        <v>0</v>
      </c>
      <c r="I163" s="2" t="str">
        <f t="shared" si="41"/>
        <v>#DIV/0!</v>
      </c>
      <c r="J163" s="2" t="str">
        <f t="shared" si="42"/>
        <v>#DIV/0!</v>
      </c>
    </row>
    <row r="164">
      <c r="C164" s="1">
        <v>7.0</v>
      </c>
      <c r="E164" s="4" t="str">
        <f t="shared" si="38"/>
        <v/>
      </c>
      <c r="F164" s="1">
        <v>0.0</v>
      </c>
      <c r="G164" s="4" t="str">
        <f t="shared" si="39"/>
        <v/>
      </c>
      <c r="H164" s="2">
        <f t="shared" si="40"/>
        <v>0</v>
      </c>
      <c r="I164" s="2" t="str">
        <f t="shared" si="41"/>
        <v>#DIV/0!</v>
      </c>
      <c r="J164" s="2" t="str">
        <f t="shared" si="42"/>
        <v>#DIV/0!</v>
      </c>
    </row>
    <row r="165">
      <c r="C165" s="1">
        <v>8.0</v>
      </c>
      <c r="E165" s="4" t="str">
        <f t="shared" si="38"/>
        <v/>
      </c>
      <c r="F165" s="1">
        <v>0.0</v>
      </c>
      <c r="G165" s="4" t="str">
        <f t="shared" si="39"/>
        <v/>
      </c>
      <c r="H165" s="2">
        <f t="shared" si="40"/>
        <v>0</v>
      </c>
      <c r="I165" s="2" t="str">
        <f t="shared" si="41"/>
        <v>#DIV/0!</v>
      </c>
      <c r="J165" s="2" t="str">
        <f t="shared" si="42"/>
        <v>#DIV/0!</v>
      </c>
    </row>
    <row r="166">
      <c r="C166" s="1">
        <v>9.0</v>
      </c>
      <c r="E166" s="4" t="str">
        <f t="shared" si="38"/>
        <v/>
      </c>
      <c r="F166" s="1">
        <v>0.0</v>
      </c>
      <c r="G166" s="4" t="str">
        <f t="shared" si="39"/>
        <v/>
      </c>
      <c r="H166" s="2">
        <f t="shared" si="40"/>
        <v>0</v>
      </c>
      <c r="I166" s="2" t="str">
        <f t="shared" si="41"/>
        <v>#DIV/0!</v>
      </c>
      <c r="J166" s="2" t="str">
        <f t="shared" si="42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10</v>
      </c>
      <c r="F188" s="1">
        <v>1.0</v>
      </c>
      <c r="G188" s="4" t="str">
        <f t="shared" ref="G188:G197" si="44">INDIRECT(CONCATENATE("'ccc",$D$186,"s'!",$B$1,C188+2))</f>
        <v>0.60</v>
      </c>
      <c r="H188" s="2">
        <f t="shared" ref="H188:H197" si="45">E188*F188*G188</f>
        <v>6</v>
      </c>
      <c r="I188" s="2">
        <f t="shared" ref="I188:I197" si="46">H188/$E$199</f>
        <v>0.1538461538</v>
      </c>
      <c r="J188" s="2">
        <f t="shared" ref="J188:J197" si="47">I188*$E$200</f>
        <v>0.000046875</v>
      </c>
    </row>
    <row r="189">
      <c r="C189" s="1">
        <v>1.0</v>
      </c>
      <c r="E189" s="4">
        <f t="shared" si="43"/>
        <v>12</v>
      </c>
      <c r="F189" s="1">
        <v>1.0</v>
      </c>
      <c r="G189" s="4" t="str">
        <f t="shared" si="44"/>
        <v>0.67</v>
      </c>
      <c r="H189" s="2">
        <f t="shared" si="45"/>
        <v>8.04</v>
      </c>
      <c r="I189" s="2">
        <f t="shared" si="46"/>
        <v>0.2061538462</v>
      </c>
      <c r="J189" s="2">
        <f t="shared" si="47"/>
        <v>0.0000628125</v>
      </c>
    </row>
    <row r="190">
      <c r="C190" s="1">
        <v>2.0</v>
      </c>
      <c r="E190" s="4">
        <f t="shared" si="43"/>
        <v>8</v>
      </c>
      <c r="F190" s="1">
        <v>1.0</v>
      </c>
      <c r="G190" s="4" t="str">
        <f t="shared" si="44"/>
        <v>0.50</v>
      </c>
      <c r="H190" s="2">
        <f t="shared" si="45"/>
        <v>4</v>
      </c>
      <c r="I190" s="2">
        <f t="shared" si="46"/>
        <v>0.1025641026</v>
      </c>
      <c r="J190" s="2">
        <f t="shared" si="47"/>
        <v>0.00003125</v>
      </c>
    </row>
    <row r="191">
      <c r="C191" s="1">
        <v>3.0</v>
      </c>
      <c r="E191" s="4">
        <f t="shared" si="43"/>
        <v>2</v>
      </c>
      <c r="F191" s="1">
        <v>0.0</v>
      </c>
      <c r="G191" s="4" t="str">
        <f t="shared" si="44"/>
        <v>1.00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0</v>
      </c>
      <c r="F192" s="1">
        <v>0.0</v>
      </c>
      <c r="G192" s="4">
        <f t="shared" si="44"/>
        <v>0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1</v>
      </c>
      <c r="F193" s="1">
        <v>0.0</v>
      </c>
      <c r="G193" s="4" t="str">
        <f t="shared" si="44"/>
        <v>0.00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1</v>
      </c>
      <c r="F194" s="1">
        <v>0.0</v>
      </c>
      <c r="G194" s="4" t="str">
        <f t="shared" si="44"/>
        <v>0.00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0</v>
      </c>
      <c r="F195" s="1">
        <v>0.0</v>
      </c>
      <c r="G195" s="4">
        <f t="shared" si="44"/>
        <v>0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3</v>
      </c>
      <c r="F196" s="1">
        <v>0.0</v>
      </c>
      <c r="G196" s="4" t="str">
        <f t="shared" si="44"/>
        <v>0.33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2</v>
      </c>
      <c r="F197" s="1">
        <v>0.0</v>
      </c>
      <c r="G197" s="4" t="str">
        <f t="shared" si="44"/>
        <v>0.00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0.5374358974</v>
      </c>
    </row>
    <row r="199">
      <c r="D199" s="1" t="s">
        <v>29</v>
      </c>
      <c r="E199" s="2">
        <f>Sum(E188:E197)</f>
        <v>39</v>
      </c>
      <c r="H199" s="2">
        <f>Sum(H188:H197)</f>
        <v>18.04</v>
      </c>
    </row>
    <row r="200">
      <c r="D200" s="1" t="s">
        <v>17</v>
      </c>
      <c r="E200" s="2">
        <f>E199/$B$2</f>
        <v>0.0003046875</v>
      </c>
    </row>
    <row r="201">
      <c r="D201" s="1" t="s">
        <v>18</v>
      </c>
      <c r="E201" s="2">
        <f>H199/E199</f>
        <v>0.4625641026</v>
      </c>
    </row>
    <row r="202">
      <c r="D202" s="1" t="s">
        <v>20</v>
      </c>
      <c r="E202" s="2">
        <f>H199/$B$2</f>
        <v>0.0001409375</v>
      </c>
    </row>
    <row r="203">
      <c r="D203" s="1" t="s">
        <v>21</v>
      </c>
      <c r="E203" s="2">
        <f>(E199-H199)/$B$2</f>
        <v>0.00016375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36</v>
      </c>
      <c r="F219" s="1">
        <v>1.0</v>
      </c>
      <c r="G219" s="4" t="str">
        <f t="shared" ref="G219:G228" si="49">INDIRECT(CONCATENATE("'ccc",$D$217,"s'!",$B$1,C219+2))</f>
        <v>0.72</v>
      </c>
      <c r="H219" s="2">
        <f t="shared" ref="H219:H228" si="50">E219*F219*G219</f>
        <v>25.92</v>
      </c>
      <c r="I219" s="2">
        <f t="shared" ref="I219:I228" si="51">H219/$E$230</f>
        <v>0.07322033898</v>
      </c>
      <c r="J219" s="2">
        <f t="shared" ref="J219:J228" si="52">I219*$E$231</f>
        <v>0.0002025</v>
      </c>
    </row>
    <row r="220">
      <c r="C220" s="1">
        <v>1.0</v>
      </c>
      <c r="E220" s="4">
        <f t="shared" si="48"/>
        <v>123</v>
      </c>
      <c r="F220" s="1">
        <v>1.0</v>
      </c>
      <c r="G220" s="4" t="str">
        <f t="shared" si="49"/>
        <v>0.66</v>
      </c>
      <c r="H220" s="2">
        <f t="shared" si="50"/>
        <v>81.18</v>
      </c>
      <c r="I220" s="2">
        <f t="shared" si="51"/>
        <v>0.2293220339</v>
      </c>
      <c r="J220" s="2">
        <f t="shared" si="52"/>
        <v>0.00063421875</v>
      </c>
    </row>
    <row r="221">
      <c r="C221" s="1">
        <v>2.0</v>
      </c>
      <c r="E221" s="4">
        <f t="shared" si="48"/>
        <v>125</v>
      </c>
      <c r="F221" s="1">
        <v>1.0</v>
      </c>
      <c r="G221" s="4" t="str">
        <f t="shared" si="49"/>
        <v>0.76</v>
      </c>
      <c r="H221" s="2">
        <f t="shared" si="50"/>
        <v>95</v>
      </c>
      <c r="I221" s="2">
        <f t="shared" si="51"/>
        <v>0.2683615819</v>
      </c>
      <c r="J221" s="2">
        <f t="shared" si="52"/>
        <v>0.0007421875</v>
      </c>
    </row>
    <row r="222">
      <c r="C222" s="1">
        <v>3.0</v>
      </c>
      <c r="E222" s="4">
        <f t="shared" si="48"/>
        <v>21</v>
      </c>
      <c r="F222" s="1">
        <v>0.0</v>
      </c>
      <c r="G222" s="4" t="str">
        <f t="shared" si="49"/>
        <v>0.29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4</v>
      </c>
      <c r="F223" s="1">
        <v>0.0</v>
      </c>
      <c r="G223" s="4" t="str">
        <f t="shared" si="49"/>
        <v>0.00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15</v>
      </c>
      <c r="F224" s="1">
        <v>0.0</v>
      </c>
      <c r="G224" s="4" t="str">
        <f t="shared" si="49"/>
        <v>0.20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2</v>
      </c>
      <c r="F225" s="1">
        <v>0.0</v>
      </c>
      <c r="G225" s="4" t="str">
        <f t="shared" si="49"/>
        <v>0.00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1</v>
      </c>
      <c r="F226" s="1">
        <v>0.0</v>
      </c>
      <c r="G226" s="4" t="str">
        <f t="shared" si="49"/>
        <v>0.00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19</v>
      </c>
      <c r="F227" s="1">
        <v>0.0</v>
      </c>
      <c r="G227" s="4" t="str">
        <f t="shared" si="49"/>
        <v>0.21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8</v>
      </c>
      <c r="F228" s="1">
        <v>0.0</v>
      </c>
      <c r="G228" s="4" t="str">
        <f t="shared" si="49"/>
        <v>0.00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0.4290960452</v>
      </c>
    </row>
    <row r="230">
      <c r="D230" s="1" t="s">
        <v>29</v>
      </c>
      <c r="E230" s="2">
        <f>Sum(E219:E228)</f>
        <v>354</v>
      </c>
      <c r="H230" s="2">
        <f>Sum(H219:H228)</f>
        <v>202.1</v>
      </c>
    </row>
    <row r="231">
      <c r="D231" s="1" t="s">
        <v>17</v>
      </c>
      <c r="E231" s="2">
        <f>E230/$B$2</f>
        <v>0.002765625</v>
      </c>
    </row>
    <row r="232">
      <c r="D232" s="1" t="s">
        <v>18</v>
      </c>
      <c r="E232" s="2">
        <f>H230/E230</f>
        <v>0.5709039548</v>
      </c>
    </row>
    <row r="233">
      <c r="D233" s="1" t="s">
        <v>20</v>
      </c>
      <c r="E233" s="2">
        <f>H230/$B$2</f>
        <v>0.00157890625</v>
      </c>
    </row>
    <row r="234">
      <c r="D234" s="1" t="s">
        <v>21</v>
      </c>
      <c r="E234" s="2">
        <f>(E230-H230)/$B$2</f>
        <v>0.00118671875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81</v>
      </c>
      <c r="F250" s="1">
        <v>1.0</v>
      </c>
      <c r="G250" s="4" t="str">
        <f t="shared" ref="G250:G259" si="54">INDIRECT(CONCATENATE("'ccc",$D$248,"s'!",$B$1,C250+2))</f>
        <v>0.57</v>
      </c>
      <c r="H250" s="2">
        <f t="shared" ref="H250:H259" si="55">E250*F250*G250</f>
        <v>46.17</v>
      </c>
      <c r="I250" s="2">
        <f t="shared" ref="I250:I259" si="56">H250/$E$261</f>
        <v>0.02957719411</v>
      </c>
      <c r="J250" s="2">
        <f t="shared" ref="J250:J259" si="57">I250*$E$262</f>
        <v>0.000360703125</v>
      </c>
    </row>
    <row r="251">
      <c r="C251" s="1">
        <v>1.0</v>
      </c>
      <c r="E251" s="4">
        <f t="shared" si="53"/>
        <v>370</v>
      </c>
      <c r="F251" s="1">
        <v>1.0</v>
      </c>
      <c r="G251" s="4" t="str">
        <f t="shared" si="54"/>
        <v>0.64</v>
      </c>
      <c r="H251" s="2">
        <f t="shared" si="55"/>
        <v>236.8</v>
      </c>
      <c r="I251" s="2">
        <f t="shared" si="56"/>
        <v>0.1516976297</v>
      </c>
      <c r="J251" s="2">
        <f t="shared" si="57"/>
        <v>0.00185</v>
      </c>
    </row>
    <row r="252">
      <c r="C252" s="1">
        <v>2.0</v>
      </c>
      <c r="E252" s="4">
        <f t="shared" si="53"/>
        <v>889</v>
      </c>
      <c r="F252" s="1">
        <v>1.0</v>
      </c>
      <c r="G252" s="4" t="str">
        <f t="shared" si="54"/>
        <v>0.83</v>
      </c>
      <c r="H252" s="2">
        <f t="shared" si="55"/>
        <v>737.87</v>
      </c>
      <c r="I252" s="2">
        <f t="shared" si="56"/>
        <v>0.472690583</v>
      </c>
      <c r="J252" s="2">
        <f t="shared" si="57"/>
        <v>0.005764609375</v>
      </c>
    </row>
    <row r="253">
      <c r="C253" s="1">
        <v>3.0</v>
      </c>
      <c r="E253" s="4">
        <f t="shared" si="53"/>
        <v>62</v>
      </c>
      <c r="F253" s="1">
        <v>0.0</v>
      </c>
      <c r="G253" s="4" t="str">
        <f t="shared" si="54"/>
        <v>0.39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7</v>
      </c>
      <c r="F254" s="1">
        <v>0.0</v>
      </c>
      <c r="G254" s="4" t="str">
        <f t="shared" si="54"/>
        <v>0.00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43</v>
      </c>
      <c r="F255" s="1">
        <v>0.0</v>
      </c>
      <c r="G255" s="4" t="str">
        <f t="shared" si="54"/>
        <v>0.37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15</v>
      </c>
      <c r="F256" s="1">
        <v>0.0</v>
      </c>
      <c r="G256" s="4" t="str">
        <f t="shared" si="54"/>
        <v>0.13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14</v>
      </c>
      <c r="F257" s="1">
        <v>0.0</v>
      </c>
      <c r="G257" s="4" t="str">
        <f t="shared" si="54"/>
        <v>0.21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62</v>
      </c>
      <c r="F258" s="1">
        <v>0.0</v>
      </c>
      <c r="G258" s="4" t="str">
        <f t="shared" si="54"/>
        <v>0.26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18</v>
      </c>
      <c r="F259" s="1">
        <v>0.0</v>
      </c>
      <c r="G259" s="4" t="str">
        <f t="shared" si="54"/>
        <v>0.00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0.3460345932</v>
      </c>
    </row>
    <row r="261">
      <c r="D261" s="1" t="s">
        <v>29</v>
      </c>
      <c r="E261" s="2">
        <f>Sum(E250:E259)</f>
        <v>1561</v>
      </c>
      <c r="H261" s="2">
        <f>Sum(H250:H259)</f>
        <v>1020.84</v>
      </c>
    </row>
    <row r="262">
      <c r="D262" s="1" t="s">
        <v>17</v>
      </c>
      <c r="E262" s="2">
        <f>E261/$B$2</f>
        <v>0.0121953125</v>
      </c>
    </row>
    <row r="263">
      <c r="D263" s="1" t="s">
        <v>18</v>
      </c>
      <c r="E263" s="2">
        <f>H261/E261</f>
        <v>0.6539654068</v>
      </c>
    </row>
    <row r="264">
      <c r="D264" s="1" t="s">
        <v>20</v>
      </c>
      <c r="E264" s="2">
        <f>H261/$B$2</f>
        <v>0.0079753125</v>
      </c>
    </row>
    <row r="265">
      <c r="D265" s="1" t="s">
        <v>21</v>
      </c>
      <c r="E265" s="2">
        <f>(E261-H261)/$B$2</f>
        <v>0.00422</v>
      </c>
    </row>
  </sheetData>
  <mergeCells count="1">
    <mergeCell ref="M4:V4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28.86"/>
    <col customWidth="1" min="8" max="10" width="27.71"/>
    <col customWidth="1" min="11" max="11" width="22.57"/>
    <col customWidth="1" min="19" max="19" width="28.86"/>
    <col customWidth="1" min="20" max="22" width="27.71"/>
  </cols>
  <sheetData>
    <row r="3">
      <c r="C3" s="1" t="s">
        <v>2338</v>
      </c>
      <c r="S3" s="1" t="s">
        <v>2339</v>
      </c>
    </row>
    <row r="4">
      <c r="C4" s="3" t="s">
        <v>13</v>
      </c>
    </row>
    <row r="5">
      <c r="C5" s="1" t="s">
        <v>14</v>
      </c>
      <c r="D5" s="1" t="s">
        <v>15</v>
      </c>
      <c r="E5" s="1" t="s">
        <v>16</v>
      </c>
      <c r="G5" s="1" t="s">
        <v>2340</v>
      </c>
      <c r="H5" s="1" t="s">
        <v>18</v>
      </c>
      <c r="I5" s="1" t="s">
        <v>19</v>
      </c>
      <c r="J5" s="1" t="s">
        <v>20</v>
      </c>
      <c r="K5" s="1" t="s">
        <v>21</v>
      </c>
      <c r="L5" s="1" t="s">
        <v>22</v>
      </c>
      <c r="M5" s="1" t="s">
        <v>23</v>
      </c>
      <c r="N5" s="1" t="s">
        <v>24</v>
      </c>
      <c r="O5" s="1" t="s">
        <v>25</v>
      </c>
      <c r="P5" s="1" t="s">
        <v>2333</v>
      </c>
      <c r="Q5" s="1" t="s">
        <v>27</v>
      </c>
      <c r="S5" s="1" t="s">
        <v>2341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2333</v>
      </c>
      <c r="AC5" s="1" t="s">
        <v>27</v>
      </c>
    </row>
    <row r="6">
      <c r="C6" s="1">
        <v>108.0</v>
      </c>
      <c r="D6" s="1">
        <v>1.0</v>
      </c>
      <c r="E6" s="2">
        <v>1.0</v>
      </c>
      <c r="G6" s="2">
        <v>1.0</v>
      </c>
      <c r="H6" s="2">
        <v>0.9588610937500001</v>
      </c>
      <c r="I6" s="2">
        <v>0.04113890624999999</v>
      </c>
      <c r="J6" s="2">
        <v>0.9588610937500001</v>
      </c>
      <c r="K6" s="2">
        <v>0.04113890624999999</v>
      </c>
      <c r="L6" s="2">
        <v>0.98</v>
      </c>
      <c r="M6" s="2">
        <v>0.9588610937500001</v>
      </c>
      <c r="N6" s="2">
        <v>0.9588610937500001</v>
      </c>
      <c r="O6" s="1">
        <v>0.0</v>
      </c>
      <c r="P6" s="1">
        <v>0.0</v>
      </c>
      <c r="Q6" s="1">
        <v>0.0</v>
      </c>
      <c r="S6" s="2">
        <v>0.0</v>
      </c>
      <c r="T6" s="2">
        <v>0.0</v>
      </c>
      <c r="U6" s="2">
        <v>0.0</v>
      </c>
      <c r="V6" s="2">
        <v>0.0</v>
      </c>
      <c r="W6" s="2">
        <v>0.0</v>
      </c>
      <c r="X6" s="2">
        <v>0.0</v>
      </c>
      <c r="Y6" s="2">
        <v>0.0</v>
      </c>
      <c r="Z6" s="2">
        <v>0.0</v>
      </c>
      <c r="AA6" s="1">
        <v>0.0</v>
      </c>
      <c r="AB6" s="1">
        <v>0.0</v>
      </c>
      <c r="AC6" s="1">
        <v>0.0</v>
      </c>
    </row>
    <row r="7">
      <c r="C7" s="1">
        <v>368.0</v>
      </c>
      <c r="D7" s="2">
        <v>2.0</v>
      </c>
      <c r="E7" s="2">
        <v>0.5</v>
      </c>
      <c r="G7" s="2">
        <v>0.7766796875</v>
      </c>
      <c r="H7" s="2">
        <v>0.943275863803249</v>
      </c>
      <c r="I7" s="2">
        <v>0.05672413619675095</v>
      </c>
      <c r="J7" s="2">
        <v>0.7326232031250001</v>
      </c>
      <c r="K7" s="2">
        <v>0.04405648437499997</v>
      </c>
      <c r="L7" s="2">
        <v>0.99</v>
      </c>
      <c r="M7" s="2">
        <v>0.943275863803249</v>
      </c>
      <c r="N7" s="2">
        <v>0.7326232031250001</v>
      </c>
      <c r="O7" s="1">
        <v>0.0</v>
      </c>
      <c r="P7" s="1">
        <v>0.0</v>
      </c>
      <c r="Q7" s="1">
        <v>0.0</v>
      </c>
      <c r="S7" s="2">
        <v>0.2233203125</v>
      </c>
      <c r="T7" s="2">
        <v>0.9554010844848697</v>
      </c>
      <c r="U7" s="2">
        <v>0.04459891551513033</v>
      </c>
      <c r="V7" s="2">
        <v>0.21336046875</v>
      </c>
      <c r="W7" s="2">
        <v>0.009959843750000004</v>
      </c>
      <c r="X7" s="2">
        <v>0.99</v>
      </c>
      <c r="Y7" s="2">
        <v>0.9554010844848697</v>
      </c>
      <c r="Z7" s="2">
        <v>0.21336046875</v>
      </c>
      <c r="AA7" s="1">
        <v>0.0</v>
      </c>
      <c r="AB7" s="1">
        <v>0.0</v>
      </c>
      <c r="AC7" s="1">
        <v>0.0</v>
      </c>
    </row>
    <row r="8">
      <c r="C8" s="1">
        <v>746.0</v>
      </c>
      <c r="D8" s="2">
        <v>3.0</v>
      </c>
      <c r="E8" s="2">
        <v>0.3333333333333333</v>
      </c>
      <c r="G8" s="2">
        <v>0.618234375</v>
      </c>
      <c r="H8" s="2">
        <v>0.8872115651932164</v>
      </c>
      <c r="I8" s="2">
        <v>0.11278843480678354</v>
      </c>
      <c r="J8" s="2">
        <v>0.5485046874999999</v>
      </c>
      <c r="K8" s="2">
        <v>0.06972968750000007</v>
      </c>
      <c r="L8" s="2">
        <v>0.97</v>
      </c>
      <c r="M8" s="2">
        <v>0.8872115651932164</v>
      </c>
      <c r="N8" s="2">
        <v>0.5485046874999999</v>
      </c>
      <c r="O8" s="1">
        <v>0.0</v>
      </c>
      <c r="P8" s="1">
        <v>0.0</v>
      </c>
      <c r="Q8" s="1">
        <v>0.0</v>
      </c>
      <c r="S8" s="2">
        <v>0.2332421875</v>
      </c>
      <c r="T8" s="2">
        <v>0.9238030480656506</v>
      </c>
      <c r="U8" s="2">
        <v>0.07619695193434937</v>
      </c>
      <c r="V8" s="2">
        <v>0.21546984375</v>
      </c>
      <c r="W8" s="2">
        <v>0.017772343750000006</v>
      </c>
      <c r="X8" s="2">
        <v>0.98</v>
      </c>
      <c r="Y8" s="2">
        <v>0.9238030480656506</v>
      </c>
      <c r="Z8" s="2">
        <v>0.21546984375</v>
      </c>
      <c r="AA8" s="1">
        <v>0.0</v>
      </c>
      <c r="AB8" s="1">
        <v>0.0</v>
      </c>
      <c r="AC8" s="1">
        <v>0.0</v>
      </c>
    </row>
    <row r="9">
      <c r="C9" s="1">
        <v>2502.0</v>
      </c>
      <c r="D9" s="2">
        <v>4.0</v>
      </c>
      <c r="E9" s="2">
        <v>0.25</v>
      </c>
      <c r="G9" s="2">
        <v>0.422453125</v>
      </c>
      <c r="H9" s="2">
        <v>0.8834081074083664</v>
      </c>
      <c r="I9" s="2">
        <v>0.11659189259163362</v>
      </c>
      <c r="J9" s="2">
        <v>0.373198515625</v>
      </c>
      <c r="K9" s="2">
        <v>0.04925460937499997</v>
      </c>
      <c r="L9" s="2">
        <v>0.97</v>
      </c>
      <c r="M9" s="2">
        <v>0.8828015312349743</v>
      </c>
      <c r="N9" s="2">
        <v>0.372942265625</v>
      </c>
      <c r="O9" s="2">
        <v>0.05</v>
      </c>
      <c r="P9" s="2">
        <v>6.065761733920185E-4</v>
      </c>
      <c r="Q9" s="2">
        <v>2.263733275233939E-4</v>
      </c>
      <c r="S9" s="2">
        <v>0.1594375</v>
      </c>
      <c r="T9" s="2">
        <v>0.9035848686789495</v>
      </c>
      <c r="U9" s="2">
        <v>0.09641513132105053</v>
      </c>
      <c r="V9" s="2">
        <v>0.14406531250000001</v>
      </c>
      <c r="W9" s="2">
        <v>0.015372187499999995</v>
      </c>
      <c r="X9" s="2">
        <v>0.97</v>
      </c>
      <c r="Y9" s="2">
        <v>0.9032673461387691</v>
      </c>
      <c r="Z9" s="2">
        <v>0.14401468750000002</v>
      </c>
      <c r="AA9" s="2">
        <v>0.04</v>
      </c>
      <c r="AB9" s="2">
        <v>3.1752254018032147E-4</v>
      </c>
      <c r="AC9" s="2">
        <v>4.5743983976871824E-5</v>
      </c>
    </row>
    <row r="10">
      <c r="C10" s="1">
        <v>4754.0</v>
      </c>
      <c r="D10" s="2">
        <v>5.0</v>
      </c>
      <c r="E10" s="2">
        <v>0.2</v>
      </c>
      <c r="G10" s="2">
        <v>0.3061015625</v>
      </c>
      <c r="H10" s="2">
        <v>0.6718105714504479</v>
      </c>
      <c r="I10" s="2">
        <v>0.3281894285495521</v>
      </c>
      <c r="J10" s="2">
        <v>0.205642265625</v>
      </c>
      <c r="K10" s="2">
        <v>0.100459296875</v>
      </c>
      <c r="L10" s="2">
        <v>0.93</v>
      </c>
      <c r="M10" s="2">
        <v>0.5436729537275721</v>
      </c>
      <c r="N10" s="2">
        <v>0.166419140625</v>
      </c>
      <c r="O10" s="2">
        <v>0.72</v>
      </c>
      <c r="P10" s="2">
        <v>0.12813761772287588</v>
      </c>
      <c r="Q10" s="2">
        <v>0.02635051002032235</v>
      </c>
      <c r="S10" s="2">
        <v>0.103703125</v>
      </c>
      <c r="T10" s="2">
        <v>0.8154422178695194</v>
      </c>
      <c r="U10" s="2">
        <v>0.18455778213048063</v>
      </c>
      <c r="V10" s="2">
        <v>0.08456390625</v>
      </c>
      <c r="W10" s="2">
        <v>0.01913921875</v>
      </c>
      <c r="X10" s="2">
        <v>0.96</v>
      </c>
      <c r="Y10" s="2">
        <v>0.7889588669579629</v>
      </c>
      <c r="Z10" s="2">
        <v>0.08181749999999999</v>
      </c>
      <c r="AA10" s="2">
        <v>0.63</v>
      </c>
      <c r="AB10" s="2">
        <v>0.026483350911556427</v>
      </c>
      <c r="AC10" s="2">
        <v>0.0022395356036707097</v>
      </c>
    </row>
    <row r="11">
      <c r="C11" s="1">
        <v>5002.0</v>
      </c>
      <c r="D11" s="2">
        <v>6.0</v>
      </c>
      <c r="E11" s="2">
        <v>0.16666666666666666</v>
      </c>
      <c r="G11" s="2">
        <v>0.2969609375</v>
      </c>
      <c r="H11" s="2">
        <v>0.6994164847017968</v>
      </c>
      <c r="I11" s="2">
        <v>0.30058351529820315</v>
      </c>
      <c r="J11" s="2">
        <v>0.207699375</v>
      </c>
      <c r="K11" s="2">
        <v>0.0892615625</v>
      </c>
      <c r="L11" s="2">
        <v>0.96</v>
      </c>
      <c r="M11" s="2">
        <v>0.43207703033332456</v>
      </c>
      <c r="N11" s="2">
        <v>0.12831</v>
      </c>
      <c r="O11" s="2">
        <v>0.9</v>
      </c>
      <c r="P11" s="2">
        <v>0.21515613901239117</v>
      </c>
      <c r="Q11" s="2">
        <v>0.04468779560028676</v>
      </c>
      <c r="S11" s="2">
        <v>0.101328125</v>
      </c>
      <c r="T11" s="2">
        <v>0.7643037779491134</v>
      </c>
      <c r="U11" s="2">
        <v>0.23569622205088664</v>
      </c>
      <c r="V11" s="2">
        <v>0.07744546875000001</v>
      </c>
      <c r="W11" s="2">
        <v>0.023882656249999995</v>
      </c>
      <c r="X11" s="2">
        <v>0.95</v>
      </c>
      <c r="Y11" s="2">
        <v>0.6901966075558983</v>
      </c>
      <c r="Z11" s="2">
        <v>0.06993632812500002</v>
      </c>
      <c r="AA11" s="2">
        <v>0.69</v>
      </c>
      <c r="AB11" s="2">
        <v>0.05240169622205088</v>
      </c>
      <c r="AC11" s="2">
        <v>0.004058273927211835</v>
      </c>
    </row>
  </sheetData>
  <mergeCells count="1">
    <mergeCell ref="C4:L4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  <c r="G3" s="1" t="s">
        <v>2331</v>
      </c>
      <c r="H3" s="1">
        <v>3.0</v>
      </c>
    </row>
    <row r="4">
      <c r="C4" s="1">
        <v>5.0</v>
      </c>
    </row>
    <row r="6">
      <c r="C6" s="1" t="s">
        <v>2342</v>
      </c>
      <c r="D6" s="1" t="s">
        <v>2343</v>
      </c>
      <c r="E6" s="1">
        <v>0.0</v>
      </c>
      <c r="F6" s="1">
        <f t="shared" ref="F6:AD6" si="1">E6+1</f>
        <v>1</v>
      </c>
      <c r="G6" s="1">
        <f t="shared" si="1"/>
        <v>2</v>
      </c>
      <c r="H6" s="1">
        <f t="shared" si="1"/>
        <v>3</v>
      </c>
      <c r="I6" s="1">
        <f t="shared" si="1"/>
        <v>4</v>
      </c>
      <c r="J6" s="1">
        <f t="shared" si="1"/>
        <v>5</v>
      </c>
      <c r="K6" s="1">
        <f t="shared" si="1"/>
        <v>6</v>
      </c>
      <c r="L6" s="1">
        <f t="shared" si="1"/>
        <v>7</v>
      </c>
      <c r="M6" s="1">
        <f t="shared" si="1"/>
        <v>8</v>
      </c>
      <c r="N6" s="1">
        <f t="shared" si="1"/>
        <v>9</v>
      </c>
      <c r="O6" s="1">
        <f t="shared" si="1"/>
        <v>10</v>
      </c>
      <c r="P6" s="1">
        <f t="shared" si="1"/>
        <v>11</v>
      </c>
      <c r="Q6" s="1">
        <f t="shared" si="1"/>
        <v>12</v>
      </c>
      <c r="R6" s="1">
        <f t="shared" si="1"/>
        <v>13</v>
      </c>
      <c r="S6" s="1">
        <f t="shared" si="1"/>
        <v>14</v>
      </c>
      <c r="T6" s="1">
        <f t="shared" si="1"/>
        <v>15</v>
      </c>
      <c r="U6" s="1">
        <f t="shared" si="1"/>
        <v>16</v>
      </c>
      <c r="V6" s="1">
        <f t="shared" si="1"/>
        <v>17</v>
      </c>
      <c r="W6" s="1">
        <f t="shared" si="1"/>
        <v>18</v>
      </c>
      <c r="X6" s="1">
        <f t="shared" si="1"/>
        <v>19</v>
      </c>
      <c r="Y6" s="1">
        <f t="shared" si="1"/>
        <v>20</v>
      </c>
      <c r="Z6" s="1">
        <f t="shared" si="1"/>
        <v>21</v>
      </c>
      <c r="AA6" s="1">
        <f t="shared" si="1"/>
        <v>22</v>
      </c>
      <c r="AB6" s="1">
        <f t="shared" si="1"/>
        <v>23</v>
      </c>
      <c r="AC6" s="1">
        <f t="shared" si="1"/>
        <v>24</v>
      </c>
      <c r="AD6" s="1">
        <f t="shared" si="1"/>
        <v>25</v>
      </c>
      <c r="AE6" s="1"/>
      <c r="AF6" s="1" t="s">
        <v>29</v>
      </c>
    </row>
    <row r="7">
      <c r="C7" s="1">
        <v>0.0</v>
      </c>
      <c r="D7" s="2">
        <f t="shared" ref="D7:D17" si="3">AF7/$B$2</f>
        <v>0.9086896875</v>
      </c>
      <c r="E7" s="2">
        <f t="shared" ref="E7:P7" si="2">INDIRECT(CONCATENATE("'ClusterID",E$6,"'!H",$C7+$H$3+2))</f>
        <v>89674.9</v>
      </c>
      <c r="F7" s="2">
        <f t="shared" si="2"/>
        <v>26637.38</v>
      </c>
      <c r="G7" s="2">
        <f t="shared" si="2"/>
        <v>0</v>
      </c>
      <c r="H7" s="2">
        <f t="shared" si="2"/>
        <v>0</v>
      </c>
      <c r="I7" s="2">
        <f t="shared" si="2"/>
        <v>0</v>
      </c>
      <c r="J7" s="2">
        <f t="shared" si="2"/>
        <v>0</v>
      </c>
      <c r="K7" s="2">
        <f t="shared" si="2"/>
        <v>0</v>
      </c>
      <c r="L7" s="2">
        <f t="shared" si="2"/>
        <v>0</v>
      </c>
      <c r="M7" s="2">
        <f t="shared" si="2"/>
        <v>0</v>
      </c>
      <c r="N7" s="2">
        <f t="shared" si="2"/>
        <v>0</v>
      </c>
      <c r="O7" s="2">
        <f t="shared" si="2"/>
        <v>0</v>
      </c>
      <c r="P7" s="2">
        <f t="shared" si="2"/>
        <v>0</v>
      </c>
      <c r="AF7" s="2">
        <f t="shared" ref="AF7:AF16" si="5">Sum(E7:AD7)</f>
        <v>116312.28</v>
      </c>
    </row>
    <row r="8">
      <c r="C8" s="1">
        <v>1.0</v>
      </c>
      <c r="D8" s="2">
        <f t="shared" si="3"/>
        <v>0</v>
      </c>
      <c r="E8" s="2">
        <f t="shared" ref="E8:P8" si="4">INDIRECT(CONCATENATE("'ClusterID",E$6,"'!H",$C8+$H$3+2))</f>
        <v>0</v>
      </c>
      <c r="F8" s="2">
        <f t="shared" si="4"/>
        <v>0</v>
      </c>
      <c r="G8" s="2">
        <f t="shared" si="4"/>
        <v>0</v>
      </c>
      <c r="H8" s="2">
        <f t="shared" si="4"/>
        <v>0</v>
      </c>
      <c r="I8" s="2">
        <f t="shared" si="4"/>
        <v>0</v>
      </c>
      <c r="J8" s="2">
        <f t="shared" si="4"/>
        <v>0</v>
      </c>
      <c r="K8" s="2">
        <f t="shared" si="4"/>
        <v>0</v>
      </c>
      <c r="L8" s="2">
        <f t="shared" si="4"/>
        <v>0</v>
      </c>
      <c r="M8" s="2">
        <f t="shared" si="4"/>
        <v>0</v>
      </c>
      <c r="N8" s="2">
        <f t="shared" si="4"/>
        <v>0</v>
      </c>
      <c r="O8" s="2">
        <f t="shared" si="4"/>
        <v>0</v>
      </c>
      <c r="P8" s="2">
        <f t="shared" si="4"/>
        <v>0</v>
      </c>
      <c r="AF8" s="2">
        <f t="shared" si="5"/>
        <v>0</v>
      </c>
    </row>
    <row r="9">
      <c r="C9" s="1">
        <v>2.0</v>
      </c>
      <c r="D9" s="2">
        <f t="shared" si="3"/>
        <v>0</v>
      </c>
      <c r="E9" s="2">
        <f t="shared" ref="E9:P9" si="6">INDIRECT(CONCATENATE("'ClusterID",E$6,"'!H",$C9+$H$3+2))</f>
        <v>0</v>
      </c>
      <c r="F9" s="2">
        <f t="shared" si="6"/>
        <v>0</v>
      </c>
      <c r="G9" s="2">
        <f t="shared" si="6"/>
        <v>0</v>
      </c>
      <c r="H9" s="2">
        <f t="shared" si="6"/>
        <v>0</v>
      </c>
      <c r="I9" s="2">
        <f t="shared" si="6"/>
        <v>0</v>
      </c>
      <c r="J9" s="2">
        <f t="shared" si="6"/>
        <v>0</v>
      </c>
      <c r="K9" s="2">
        <f t="shared" si="6"/>
        <v>0</v>
      </c>
      <c r="L9" s="2">
        <f t="shared" si="6"/>
        <v>0</v>
      </c>
      <c r="M9" s="2">
        <f t="shared" si="6"/>
        <v>0</v>
      </c>
      <c r="N9" s="2">
        <f t="shared" si="6"/>
        <v>0</v>
      </c>
      <c r="O9" s="2">
        <f t="shared" si="6"/>
        <v>0</v>
      </c>
      <c r="P9" s="2">
        <f t="shared" si="6"/>
        <v>0</v>
      </c>
      <c r="AF9" s="2">
        <f t="shared" si="5"/>
        <v>0</v>
      </c>
    </row>
    <row r="10">
      <c r="C10" s="1">
        <v>3.0</v>
      </c>
      <c r="D10" s="2">
        <f t="shared" si="3"/>
        <v>0</v>
      </c>
      <c r="E10" s="2">
        <f t="shared" ref="E10:P10" si="7">INDIRECT(CONCATENATE("'ClusterID",E$6,"'!H",$C10+$H$3+2))</f>
        <v>0</v>
      </c>
      <c r="F10" s="2">
        <f t="shared" si="7"/>
        <v>0</v>
      </c>
      <c r="G10" s="2">
        <f t="shared" si="7"/>
        <v>0</v>
      </c>
      <c r="H10" s="2">
        <f t="shared" si="7"/>
        <v>0</v>
      </c>
      <c r="I10" s="2">
        <f t="shared" si="7"/>
        <v>0</v>
      </c>
      <c r="J10" s="2">
        <f t="shared" si="7"/>
        <v>0</v>
      </c>
      <c r="K10" s="2">
        <f t="shared" si="7"/>
        <v>0</v>
      </c>
      <c r="L10" s="2">
        <f t="shared" si="7"/>
        <v>0</v>
      </c>
      <c r="M10" s="2">
        <f t="shared" si="7"/>
        <v>0</v>
      </c>
      <c r="N10" s="2">
        <f t="shared" si="7"/>
        <v>0</v>
      </c>
      <c r="O10" s="2">
        <f t="shared" si="7"/>
        <v>0</v>
      </c>
      <c r="P10" s="2">
        <f t="shared" si="7"/>
        <v>0</v>
      </c>
      <c r="AF10" s="2">
        <f t="shared" si="5"/>
        <v>0</v>
      </c>
    </row>
    <row r="11">
      <c r="C11" s="1">
        <v>4.0</v>
      </c>
      <c r="D11" s="2">
        <f t="shared" si="3"/>
        <v>0</v>
      </c>
      <c r="E11" s="2">
        <f t="shared" ref="E11:P11" si="8">INDIRECT(CONCATENATE("'ClusterID",E$6,"'!H",$C11+$H$3+2))</f>
        <v>0</v>
      </c>
      <c r="F11" s="2">
        <f t="shared" si="8"/>
        <v>0</v>
      </c>
      <c r="G11" s="2">
        <f t="shared" si="8"/>
        <v>0</v>
      </c>
      <c r="H11" s="2">
        <f t="shared" si="8"/>
        <v>0</v>
      </c>
      <c r="I11" s="2">
        <f t="shared" si="8"/>
        <v>0</v>
      </c>
      <c r="J11" s="2">
        <f t="shared" si="8"/>
        <v>0</v>
      </c>
      <c r="K11" s="2">
        <f t="shared" si="8"/>
        <v>0</v>
      </c>
      <c r="L11" s="2">
        <f t="shared" si="8"/>
        <v>0</v>
      </c>
      <c r="M11" s="2">
        <f t="shared" si="8"/>
        <v>0</v>
      </c>
      <c r="N11" s="2">
        <f t="shared" si="8"/>
        <v>0</v>
      </c>
      <c r="O11" s="2">
        <f t="shared" si="8"/>
        <v>0</v>
      </c>
      <c r="P11" s="2">
        <f t="shared" si="8"/>
        <v>0</v>
      </c>
      <c r="AF11" s="2">
        <f t="shared" si="5"/>
        <v>0</v>
      </c>
    </row>
    <row r="12">
      <c r="C12" s="1">
        <v>5.0</v>
      </c>
      <c r="D12" s="2">
        <f t="shared" si="3"/>
        <v>0</v>
      </c>
      <c r="E12" s="2">
        <f t="shared" ref="E12:P12" si="9">INDIRECT(CONCATENATE("'ClusterID",E$6,"'!H",$C12+$H$3+2))</f>
        <v>0</v>
      </c>
      <c r="F12" s="2">
        <f t="shared" si="9"/>
        <v>0</v>
      </c>
      <c r="G12" s="2">
        <f t="shared" si="9"/>
        <v>0</v>
      </c>
      <c r="H12" s="2">
        <f t="shared" si="9"/>
        <v>0</v>
      </c>
      <c r="I12" s="2">
        <f t="shared" si="9"/>
        <v>0</v>
      </c>
      <c r="J12" s="2">
        <f t="shared" si="9"/>
        <v>0</v>
      </c>
      <c r="K12" s="2">
        <f t="shared" si="9"/>
        <v>0</v>
      </c>
      <c r="L12" s="2">
        <f t="shared" si="9"/>
        <v>0</v>
      </c>
      <c r="M12" s="2">
        <f t="shared" si="9"/>
        <v>0</v>
      </c>
      <c r="N12" s="2">
        <f t="shared" si="9"/>
        <v>0</v>
      </c>
      <c r="O12" s="2">
        <f t="shared" si="9"/>
        <v>0</v>
      </c>
      <c r="P12" s="2">
        <f t="shared" si="9"/>
        <v>0</v>
      </c>
      <c r="AF12" s="2">
        <f t="shared" si="5"/>
        <v>0</v>
      </c>
    </row>
    <row r="13">
      <c r="C13" s="1">
        <v>6.0</v>
      </c>
      <c r="D13" s="2">
        <f t="shared" si="3"/>
        <v>0</v>
      </c>
      <c r="E13" s="2">
        <f t="shared" ref="E13:P13" si="10">INDIRECT(CONCATENATE("'ClusterID",E$6,"'!H",$C13+$H$3+2))</f>
        <v>0</v>
      </c>
      <c r="F13" s="2">
        <f t="shared" si="10"/>
        <v>0</v>
      </c>
      <c r="G13" s="2">
        <f t="shared" si="10"/>
        <v>0</v>
      </c>
      <c r="H13" s="2">
        <f t="shared" si="10"/>
        <v>0</v>
      </c>
      <c r="I13" s="2">
        <f t="shared" si="10"/>
        <v>0</v>
      </c>
      <c r="J13" s="2">
        <f t="shared" si="10"/>
        <v>0</v>
      </c>
      <c r="K13" s="2">
        <f t="shared" si="10"/>
        <v>0</v>
      </c>
      <c r="L13" s="2">
        <f t="shared" si="10"/>
        <v>0</v>
      </c>
      <c r="M13" s="2">
        <f t="shared" si="10"/>
        <v>0</v>
      </c>
      <c r="N13" s="2">
        <f t="shared" si="10"/>
        <v>0</v>
      </c>
      <c r="O13" s="2">
        <f t="shared" si="10"/>
        <v>0</v>
      </c>
      <c r="P13" s="2">
        <f t="shared" si="10"/>
        <v>0</v>
      </c>
      <c r="AF13" s="2">
        <f t="shared" si="5"/>
        <v>0</v>
      </c>
    </row>
    <row r="14">
      <c r="C14" s="1">
        <v>7.0</v>
      </c>
      <c r="D14" s="2">
        <f t="shared" si="3"/>
        <v>0</v>
      </c>
      <c r="E14" s="2">
        <f t="shared" ref="E14:P14" si="11">INDIRECT(CONCATENATE("'ClusterID",E$6,"'!H",$C14+$H$3+2))</f>
        <v>0</v>
      </c>
      <c r="F14" s="2">
        <f t="shared" si="11"/>
        <v>0</v>
      </c>
      <c r="G14" s="2">
        <f t="shared" si="11"/>
        <v>0</v>
      </c>
      <c r="H14" s="2">
        <f t="shared" si="11"/>
        <v>0</v>
      </c>
      <c r="I14" s="2">
        <f t="shared" si="11"/>
        <v>0</v>
      </c>
      <c r="J14" s="2">
        <f t="shared" si="11"/>
        <v>0</v>
      </c>
      <c r="K14" s="2">
        <f t="shared" si="11"/>
        <v>0</v>
      </c>
      <c r="L14" s="2">
        <f t="shared" si="11"/>
        <v>0</v>
      </c>
      <c r="M14" s="2">
        <f t="shared" si="11"/>
        <v>0</v>
      </c>
      <c r="N14" s="2">
        <f t="shared" si="11"/>
        <v>0</v>
      </c>
      <c r="O14" s="2">
        <f t="shared" si="11"/>
        <v>0</v>
      </c>
      <c r="P14" s="2">
        <f t="shared" si="11"/>
        <v>0</v>
      </c>
      <c r="AF14" s="2">
        <f t="shared" si="5"/>
        <v>0</v>
      </c>
    </row>
    <row r="15">
      <c r="C15" s="1">
        <v>8.0</v>
      </c>
      <c r="D15" s="2">
        <f t="shared" si="3"/>
        <v>0</v>
      </c>
      <c r="E15" s="2">
        <f t="shared" ref="E15:P15" si="12">INDIRECT(CONCATENATE("'ClusterID",E$6,"'!H",$C15+$H$3+2))</f>
        <v>0</v>
      </c>
      <c r="F15" s="2">
        <f t="shared" si="12"/>
        <v>0</v>
      </c>
      <c r="G15" s="2">
        <f t="shared" si="12"/>
        <v>0</v>
      </c>
      <c r="H15" s="2">
        <f t="shared" si="12"/>
        <v>0</v>
      </c>
      <c r="I15" s="2">
        <f t="shared" si="12"/>
        <v>0</v>
      </c>
      <c r="J15" s="2">
        <f t="shared" si="12"/>
        <v>0</v>
      </c>
      <c r="K15" s="2">
        <f t="shared" si="12"/>
        <v>0</v>
      </c>
      <c r="L15" s="2">
        <f t="shared" si="12"/>
        <v>0</v>
      </c>
      <c r="M15" s="2">
        <f t="shared" si="12"/>
        <v>0</v>
      </c>
      <c r="N15" s="2">
        <f t="shared" si="12"/>
        <v>0</v>
      </c>
      <c r="O15" s="2">
        <f t="shared" si="12"/>
        <v>0</v>
      </c>
      <c r="P15" s="2">
        <f t="shared" si="12"/>
        <v>0</v>
      </c>
      <c r="AF15" s="2">
        <f t="shared" si="5"/>
        <v>0</v>
      </c>
    </row>
    <row r="16">
      <c r="C16" s="1">
        <v>9.0</v>
      </c>
      <c r="D16" s="2">
        <f t="shared" si="3"/>
        <v>0</v>
      </c>
      <c r="E16" s="2">
        <f t="shared" ref="E16:P16" si="13">INDIRECT(CONCATENATE("'ClusterID",E$6,"'!H",$C16+$H$3+2))</f>
        <v>0</v>
      </c>
      <c r="F16" s="2">
        <f t="shared" si="13"/>
        <v>0</v>
      </c>
      <c r="G16" s="2">
        <f t="shared" si="13"/>
        <v>0</v>
      </c>
      <c r="H16" s="2">
        <f t="shared" si="13"/>
        <v>0</v>
      </c>
      <c r="I16" s="2">
        <f t="shared" si="13"/>
        <v>0</v>
      </c>
      <c r="J16" s="2">
        <f t="shared" si="13"/>
        <v>0</v>
      </c>
      <c r="K16" s="2">
        <f t="shared" si="13"/>
        <v>0</v>
      </c>
      <c r="L16" s="2">
        <f t="shared" si="13"/>
        <v>0</v>
      </c>
      <c r="M16" s="2">
        <f t="shared" si="13"/>
        <v>0</v>
      </c>
      <c r="N16" s="2">
        <f t="shared" si="13"/>
        <v>0</v>
      </c>
      <c r="O16" s="2">
        <f t="shared" si="13"/>
        <v>0</v>
      </c>
      <c r="P16" s="2">
        <f t="shared" si="13"/>
        <v>0</v>
      </c>
      <c r="AF16" s="2">
        <f t="shared" si="5"/>
        <v>0</v>
      </c>
    </row>
    <row r="17">
      <c r="C17" s="1" t="s">
        <v>28</v>
      </c>
      <c r="D17" s="2">
        <f t="shared" si="3"/>
        <v>0.0913103125</v>
      </c>
      <c r="AF17" s="2">
        <f>$B$2-Sum(AF7:AF16)</f>
        <v>11687.72</v>
      </c>
    </row>
    <row r="33">
      <c r="C33" s="1" t="s">
        <v>6</v>
      </c>
      <c r="D33" s="2">
        <f>INDIRECT(CONCATENATE("Events!C",C34))</f>
        <v>2</v>
      </c>
      <c r="E33" s="1">
        <f>INDIRECT(CONCATENATE("Events!D",C34))</f>
        <v>999</v>
      </c>
      <c r="G33" s="1" t="s">
        <v>2331</v>
      </c>
      <c r="H33" s="1">
        <v>31.0</v>
      </c>
    </row>
    <row r="34">
      <c r="C34" s="1">
        <v>6.0</v>
      </c>
    </row>
    <row r="36">
      <c r="C36" s="1" t="s">
        <v>2342</v>
      </c>
      <c r="D36" s="1" t="s">
        <v>2343</v>
      </c>
      <c r="E36" s="1">
        <v>0.0</v>
      </c>
      <c r="F36" s="1">
        <v>1.0</v>
      </c>
      <c r="G36" s="1">
        <v>2.0</v>
      </c>
      <c r="H36" s="1">
        <v>3.0</v>
      </c>
      <c r="I36" s="1">
        <v>4.0</v>
      </c>
      <c r="J36" s="1">
        <v>5.0</v>
      </c>
      <c r="K36" s="1">
        <v>6.0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 t="s">
        <v>29</v>
      </c>
    </row>
    <row r="37">
      <c r="C37" s="1">
        <v>0.0</v>
      </c>
      <c r="D37" s="2">
        <f t="shared" ref="D37:D47" si="15">AF37/$B$2</f>
        <v>0.8689045313</v>
      </c>
      <c r="E37" s="2">
        <f t="shared" ref="E37:H37" si="14">INDIRECT(CONCATENATE("'ClusterID",E$6,"'!H",$C37+$H$33+2))</f>
        <v>67738.56</v>
      </c>
      <c r="F37" s="2">
        <f t="shared" si="14"/>
        <v>26555.69</v>
      </c>
      <c r="G37" s="2">
        <f t="shared" si="14"/>
        <v>16925.53</v>
      </c>
      <c r="H37" s="2">
        <f t="shared" si="14"/>
        <v>0</v>
      </c>
      <c r="AF37" s="2">
        <f t="shared" ref="AF37:AF46" si="17">Sum(E37:AD37)</f>
        <v>111219.78</v>
      </c>
    </row>
    <row r="38">
      <c r="C38" s="1">
        <v>1.0</v>
      </c>
      <c r="D38" s="2">
        <f t="shared" si="15"/>
        <v>0</v>
      </c>
      <c r="E38" s="2">
        <f t="shared" ref="E38:H38" si="16">INDIRECT(CONCATENATE("'ClusterID",E$6,"'!H",$C38+$H$33+2))</f>
        <v>0</v>
      </c>
      <c r="F38" s="2">
        <f t="shared" si="16"/>
        <v>0</v>
      </c>
      <c r="G38" s="2">
        <f t="shared" si="16"/>
        <v>0</v>
      </c>
      <c r="H38" s="2">
        <f t="shared" si="16"/>
        <v>0</v>
      </c>
      <c r="AF38" s="2">
        <f t="shared" si="17"/>
        <v>0</v>
      </c>
    </row>
    <row r="39">
      <c r="C39" s="1">
        <v>2.0</v>
      </c>
      <c r="D39" s="2">
        <f t="shared" si="15"/>
        <v>0</v>
      </c>
      <c r="E39" s="2">
        <f t="shared" ref="E39:H39" si="18">INDIRECT(CONCATENATE("'ClusterID",E$6,"'!H",$C39+$H$33+2))</f>
        <v>0</v>
      </c>
      <c r="F39" s="2">
        <f t="shared" si="18"/>
        <v>0</v>
      </c>
      <c r="G39" s="2">
        <f t="shared" si="18"/>
        <v>0</v>
      </c>
      <c r="H39" s="2">
        <f t="shared" si="18"/>
        <v>0</v>
      </c>
      <c r="AF39" s="2">
        <f t="shared" si="17"/>
        <v>0</v>
      </c>
    </row>
    <row r="40">
      <c r="C40" s="1">
        <v>3.0</v>
      </c>
      <c r="D40" s="2">
        <f t="shared" si="15"/>
        <v>0</v>
      </c>
      <c r="E40" s="2">
        <f t="shared" ref="E40:H40" si="19">INDIRECT(CONCATENATE("'ClusterID",E$6,"'!H",$C40+$H$33+2))</f>
        <v>0</v>
      </c>
      <c r="F40" s="2">
        <f t="shared" si="19"/>
        <v>0</v>
      </c>
      <c r="G40" s="2">
        <f t="shared" si="19"/>
        <v>0</v>
      </c>
      <c r="H40" s="2">
        <f t="shared" si="19"/>
        <v>0</v>
      </c>
      <c r="AF40" s="2">
        <f t="shared" si="17"/>
        <v>0</v>
      </c>
    </row>
    <row r="41">
      <c r="C41" s="1">
        <v>4.0</v>
      </c>
      <c r="D41" s="2">
        <f t="shared" si="15"/>
        <v>0</v>
      </c>
      <c r="E41" s="2">
        <f t="shared" ref="E41:H41" si="20">INDIRECT(CONCATENATE("'ClusterID",E$6,"'!H",$C41+$H$33+2))</f>
        <v>0</v>
      </c>
      <c r="F41" s="2">
        <f t="shared" si="20"/>
        <v>0</v>
      </c>
      <c r="G41" s="2">
        <f t="shared" si="20"/>
        <v>0</v>
      </c>
      <c r="H41" s="2">
        <f t="shared" si="20"/>
        <v>0</v>
      </c>
      <c r="AF41" s="2">
        <f t="shared" si="17"/>
        <v>0</v>
      </c>
    </row>
    <row r="42">
      <c r="C42" s="1">
        <v>5.0</v>
      </c>
      <c r="D42" s="2">
        <f t="shared" si="15"/>
        <v>0</v>
      </c>
      <c r="E42" s="2">
        <f t="shared" ref="E42:H42" si="21">INDIRECT(CONCATENATE("'ClusterID",E$6,"'!H",$C42+$H$33+2))</f>
        <v>0</v>
      </c>
      <c r="F42" s="2">
        <f t="shared" si="21"/>
        <v>0</v>
      </c>
      <c r="G42" s="2">
        <f t="shared" si="21"/>
        <v>0</v>
      </c>
      <c r="H42" s="2">
        <f t="shared" si="21"/>
        <v>0</v>
      </c>
      <c r="AF42" s="2">
        <f t="shared" si="17"/>
        <v>0</v>
      </c>
    </row>
    <row r="43">
      <c r="C43" s="1">
        <v>6.0</v>
      </c>
      <c r="D43" s="2">
        <f t="shared" si="15"/>
        <v>0</v>
      </c>
      <c r="E43" s="2">
        <f t="shared" ref="E43:H43" si="22">INDIRECT(CONCATENATE("'ClusterID",E$6,"'!H",$C43+$H$33+2))</f>
        <v>0</v>
      </c>
      <c r="F43" s="2">
        <f t="shared" si="22"/>
        <v>0</v>
      </c>
      <c r="G43" s="2">
        <f t="shared" si="22"/>
        <v>0</v>
      </c>
      <c r="H43" s="2">
        <f t="shared" si="22"/>
        <v>0</v>
      </c>
      <c r="AF43" s="2">
        <f t="shared" si="17"/>
        <v>0</v>
      </c>
    </row>
    <row r="44">
      <c r="C44" s="1">
        <v>7.0</v>
      </c>
      <c r="D44" s="2">
        <f t="shared" si="15"/>
        <v>0</v>
      </c>
      <c r="E44" s="2">
        <f t="shared" ref="E44:H44" si="23">INDIRECT(CONCATENATE("'ClusterID",E$6,"'!H",$C44+$H$33+2))</f>
        <v>0</v>
      </c>
      <c r="F44" s="2">
        <f t="shared" si="23"/>
        <v>0</v>
      </c>
      <c r="G44" s="2">
        <f t="shared" si="23"/>
        <v>0</v>
      </c>
      <c r="H44" s="2">
        <f t="shared" si="23"/>
        <v>0</v>
      </c>
      <c r="AF44" s="2">
        <f t="shared" si="17"/>
        <v>0</v>
      </c>
    </row>
    <row r="45">
      <c r="C45" s="1">
        <v>8.0</v>
      </c>
      <c r="D45" s="2">
        <f t="shared" si="15"/>
        <v>0</v>
      </c>
      <c r="E45" s="2">
        <f t="shared" ref="E45:H45" si="24">INDIRECT(CONCATENATE("'ClusterID",E$6,"'!H",$C45+$H$33+2))</f>
        <v>0</v>
      </c>
      <c r="F45" s="2">
        <f t="shared" si="24"/>
        <v>0</v>
      </c>
      <c r="G45" s="2">
        <f t="shared" si="24"/>
        <v>0</v>
      </c>
      <c r="H45" s="2">
        <f t="shared" si="24"/>
        <v>0</v>
      </c>
      <c r="AF45" s="2">
        <f t="shared" si="17"/>
        <v>0</v>
      </c>
    </row>
    <row r="46">
      <c r="C46" s="1">
        <v>9.0</v>
      </c>
      <c r="D46" s="2">
        <f t="shared" si="15"/>
        <v>0</v>
      </c>
      <c r="E46" s="2">
        <f t="shared" ref="E46:H46" si="25">INDIRECT(CONCATENATE("'ClusterID",E$6,"'!H",$C46+$H$33+2))</f>
        <v>0</v>
      </c>
      <c r="F46" s="2">
        <f t="shared" si="25"/>
        <v>0</v>
      </c>
      <c r="G46" s="2">
        <f t="shared" si="25"/>
        <v>0</v>
      </c>
      <c r="H46" s="2">
        <f t="shared" si="25"/>
        <v>0</v>
      </c>
      <c r="AF46" s="2">
        <f t="shared" si="17"/>
        <v>0</v>
      </c>
    </row>
    <row r="47">
      <c r="C47" s="1" t="s">
        <v>28</v>
      </c>
      <c r="D47" s="2">
        <f t="shared" si="15"/>
        <v>0.1310954688</v>
      </c>
      <c r="AF47" s="2">
        <f>$B$2-Sum(AF37:AF46)</f>
        <v>16780.22</v>
      </c>
    </row>
    <row r="63">
      <c r="C63" s="1" t="s">
        <v>6</v>
      </c>
      <c r="D63" s="2">
        <f>INDIRECT(CONCATENATE("Events!C",C64))</f>
        <v>3</v>
      </c>
      <c r="E63" s="1">
        <f>INDIRECT(CONCATENATE("Events!D",C64))</f>
        <v>1499</v>
      </c>
      <c r="G63" s="1" t="s">
        <v>2331</v>
      </c>
      <c r="H63" s="1">
        <v>62.0</v>
      </c>
    </row>
    <row r="64">
      <c r="C64" s="1">
        <v>7.0</v>
      </c>
    </row>
    <row r="66">
      <c r="C66" s="1" t="s">
        <v>2342</v>
      </c>
      <c r="D66" s="1" t="s">
        <v>2343</v>
      </c>
      <c r="E66" s="1">
        <v>0.0</v>
      </c>
      <c r="F66" s="1">
        <v>1.0</v>
      </c>
      <c r="G66" s="1">
        <v>2.0</v>
      </c>
      <c r="H66" s="1">
        <v>3.0</v>
      </c>
      <c r="I66" s="1">
        <v>4.0</v>
      </c>
      <c r="J66" s="1">
        <v>5.0</v>
      </c>
      <c r="K66" s="1">
        <v>6.0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 t="s">
        <v>29</v>
      </c>
    </row>
    <row r="67">
      <c r="C67" s="1">
        <v>0.0</v>
      </c>
      <c r="D67" s="2">
        <f t="shared" ref="D67:D77" si="27">AF67/$B$2</f>
        <v>0.88105</v>
      </c>
      <c r="E67" s="2">
        <f t="shared" ref="E67:H67" si="26">INDIRECT(CONCATENATE("'ClusterID",E$6,"'!H",$C67+$H$63+2))</f>
        <v>68883.84</v>
      </c>
      <c r="F67" s="2">
        <f t="shared" si="26"/>
        <v>26516.89</v>
      </c>
      <c r="G67" s="2">
        <f t="shared" si="26"/>
        <v>17373.67</v>
      </c>
      <c r="H67" s="2">
        <f t="shared" si="26"/>
        <v>0</v>
      </c>
      <c r="AF67" s="2">
        <f t="shared" ref="AF67:AF76" si="29">Sum(E67:AD67)</f>
        <v>112774.4</v>
      </c>
    </row>
    <row r="68">
      <c r="C68" s="1">
        <v>1.0</v>
      </c>
      <c r="D68" s="2">
        <f t="shared" si="27"/>
        <v>0</v>
      </c>
      <c r="E68" s="2">
        <f t="shared" ref="E68:H68" si="28">INDIRECT(CONCATENATE("'ClusterID",E$6,"'!H",$C68+$H$63+2))</f>
        <v>0</v>
      </c>
      <c r="F68" s="2">
        <f t="shared" si="28"/>
        <v>0</v>
      </c>
      <c r="G68" s="2">
        <f t="shared" si="28"/>
        <v>0</v>
      </c>
      <c r="H68" s="2">
        <f t="shared" si="28"/>
        <v>0</v>
      </c>
      <c r="AF68" s="2">
        <f t="shared" si="29"/>
        <v>0</v>
      </c>
    </row>
    <row r="69">
      <c r="C69" s="1">
        <v>2.0</v>
      </c>
      <c r="D69" s="2">
        <f t="shared" si="27"/>
        <v>0</v>
      </c>
      <c r="E69" s="2">
        <f t="shared" ref="E69:H69" si="30">INDIRECT(CONCATENATE("'ClusterID",E$6,"'!H",$C69+$H$63+2))</f>
        <v>0</v>
      </c>
      <c r="F69" s="2">
        <f t="shared" si="30"/>
        <v>0</v>
      </c>
      <c r="G69" s="2">
        <f t="shared" si="30"/>
        <v>0</v>
      </c>
      <c r="H69" s="2">
        <f t="shared" si="30"/>
        <v>0</v>
      </c>
      <c r="AF69" s="2">
        <f t="shared" si="29"/>
        <v>0</v>
      </c>
    </row>
    <row r="70">
      <c r="C70" s="1">
        <v>3.0</v>
      </c>
      <c r="D70" s="2">
        <f t="shared" si="27"/>
        <v>0</v>
      </c>
      <c r="E70" s="2">
        <f t="shared" ref="E70:H70" si="31">INDIRECT(CONCATENATE("'ClusterID",E$6,"'!H",$C70+$H$63+2))</f>
        <v>0</v>
      </c>
      <c r="F70" s="2">
        <f t="shared" si="31"/>
        <v>0</v>
      </c>
      <c r="G70" s="2">
        <f t="shared" si="31"/>
        <v>0</v>
      </c>
      <c r="H70" s="2">
        <f t="shared" si="31"/>
        <v>0</v>
      </c>
      <c r="AF70" s="2">
        <f t="shared" si="29"/>
        <v>0</v>
      </c>
    </row>
    <row r="71">
      <c r="C71" s="1">
        <v>4.0</v>
      </c>
      <c r="D71" s="2">
        <f t="shared" si="27"/>
        <v>0</v>
      </c>
      <c r="E71" s="2">
        <f t="shared" ref="E71:H71" si="32">INDIRECT(CONCATENATE("'ClusterID",E$6,"'!H",$C71+$H$63+2))</f>
        <v>0</v>
      </c>
      <c r="F71" s="2">
        <f t="shared" si="32"/>
        <v>0</v>
      </c>
      <c r="G71" s="2">
        <f t="shared" si="32"/>
        <v>0</v>
      </c>
      <c r="H71" s="2">
        <f t="shared" si="32"/>
        <v>0</v>
      </c>
      <c r="AF71" s="2">
        <f t="shared" si="29"/>
        <v>0</v>
      </c>
    </row>
    <row r="72">
      <c r="C72" s="1">
        <v>5.0</v>
      </c>
      <c r="D72" s="2">
        <f t="shared" si="27"/>
        <v>0</v>
      </c>
      <c r="E72" s="2">
        <f t="shared" ref="E72:H72" si="33">INDIRECT(CONCATENATE("'ClusterID",E$6,"'!H",$C72+$H$63+2))</f>
        <v>0</v>
      </c>
      <c r="F72" s="2">
        <f t="shared" si="33"/>
        <v>0</v>
      </c>
      <c r="G72" s="2">
        <f t="shared" si="33"/>
        <v>0</v>
      </c>
      <c r="H72" s="2">
        <f t="shared" si="33"/>
        <v>0</v>
      </c>
      <c r="AF72" s="2">
        <f t="shared" si="29"/>
        <v>0</v>
      </c>
    </row>
    <row r="73">
      <c r="C73" s="1">
        <v>6.0</v>
      </c>
      <c r="D73" s="2">
        <f t="shared" si="27"/>
        <v>0</v>
      </c>
      <c r="E73" s="2">
        <f t="shared" ref="E73:H73" si="34">INDIRECT(CONCATENATE("'ClusterID",E$6,"'!H",$C73+$H$63+2))</f>
        <v>0</v>
      </c>
      <c r="F73" s="2">
        <f t="shared" si="34"/>
        <v>0</v>
      </c>
      <c r="G73" s="2">
        <f t="shared" si="34"/>
        <v>0</v>
      </c>
      <c r="H73" s="2">
        <f t="shared" si="34"/>
        <v>0</v>
      </c>
      <c r="AF73" s="2">
        <f t="shared" si="29"/>
        <v>0</v>
      </c>
    </row>
    <row r="74">
      <c r="C74" s="1">
        <v>7.0</v>
      </c>
      <c r="D74" s="2">
        <f t="shared" si="27"/>
        <v>0</v>
      </c>
      <c r="E74" s="2">
        <f t="shared" ref="E74:H74" si="35">INDIRECT(CONCATENATE("'ClusterID",E$6,"'!H",$C74+$H$63+2))</f>
        <v>0</v>
      </c>
      <c r="F74" s="2">
        <f t="shared" si="35"/>
        <v>0</v>
      </c>
      <c r="G74" s="2">
        <f t="shared" si="35"/>
        <v>0</v>
      </c>
      <c r="H74" s="2">
        <f t="shared" si="35"/>
        <v>0</v>
      </c>
      <c r="AF74" s="2">
        <f t="shared" si="29"/>
        <v>0</v>
      </c>
    </row>
    <row r="75">
      <c r="C75" s="1">
        <v>8.0</v>
      </c>
      <c r="D75" s="2">
        <f t="shared" si="27"/>
        <v>0</v>
      </c>
      <c r="E75" s="2">
        <f t="shared" ref="E75:H75" si="36">INDIRECT(CONCATENATE("'ClusterID",E$6,"'!H",$C75+$H$63+2))</f>
        <v>0</v>
      </c>
      <c r="F75" s="2">
        <f t="shared" si="36"/>
        <v>0</v>
      </c>
      <c r="G75" s="2">
        <f t="shared" si="36"/>
        <v>0</v>
      </c>
      <c r="H75" s="2">
        <f t="shared" si="36"/>
        <v>0</v>
      </c>
      <c r="AF75" s="2">
        <f t="shared" si="29"/>
        <v>0</v>
      </c>
    </row>
    <row r="76">
      <c r="C76" s="1">
        <v>9.0</v>
      </c>
      <c r="D76" s="2">
        <f t="shared" si="27"/>
        <v>0</v>
      </c>
      <c r="E76" s="2">
        <f t="shared" ref="E76:H76" si="37">INDIRECT(CONCATENATE("'ClusterID",E$6,"'!H",$C76+$H$63+2))</f>
        <v>0</v>
      </c>
      <c r="F76" s="2">
        <f t="shared" si="37"/>
        <v>0</v>
      </c>
      <c r="G76" s="2">
        <f t="shared" si="37"/>
        <v>0</v>
      </c>
      <c r="H76" s="2">
        <f t="shared" si="37"/>
        <v>0</v>
      </c>
      <c r="AF76" s="2">
        <f t="shared" si="29"/>
        <v>0</v>
      </c>
    </row>
    <row r="77">
      <c r="C77" s="1" t="s">
        <v>28</v>
      </c>
      <c r="D77" s="2">
        <f t="shared" si="27"/>
        <v>0.11895</v>
      </c>
      <c r="AF77" s="2">
        <f>$B$2-Sum(AF67:AF76)</f>
        <v>15225.6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G93" s="1" t="s">
        <v>2331</v>
      </c>
      <c r="H93" s="1">
        <v>93.0</v>
      </c>
    </row>
    <row r="94">
      <c r="C94" s="1">
        <v>8.0</v>
      </c>
    </row>
    <row r="96">
      <c r="C96" s="1" t="s">
        <v>2342</v>
      </c>
      <c r="D96" s="1" t="s">
        <v>2343</v>
      </c>
      <c r="E96" s="1">
        <v>0.0</v>
      </c>
      <c r="F96" s="1">
        <v>1.0</v>
      </c>
      <c r="G96" s="1">
        <v>2.0</v>
      </c>
      <c r="H96" s="1">
        <v>3.0</v>
      </c>
      <c r="I96" s="1">
        <v>4.0</v>
      </c>
      <c r="J96" s="1">
        <v>5.0</v>
      </c>
      <c r="K96" s="1">
        <v>6.0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 t="s">
        <v>29</v>
      </c>
    </row>
    <row r="97">
      <c r="C97" s="1">
        <v>0.0</v>
      </c>
      <c r="D97" s="2">
        <f t="shared" ref="D97:D107" si="39">AF97/$B$2</f>
        <v>0.90736125</v>
      </c>
      <c r="E97" s="2">
        <f t="shared" ref="E97:I97" si="38">INDIRECT(CONCATENATE("'ClusterID",E$6,"'!H",$C97+$H$93+2))</f>
        <v>71441.47</v>
      </c>
      <c r="F97" s="2">
        <f t="shared" si="38"/>
        <v>27307.7</v>
      </c>
      <c r="G97" s="2">
        <f t="shared" si="38"/>
        <v>17393.07</v>
      </c>
      <c r="H97" s="2">
        <f t="shared" si="38"/>
        <v>0</v>
      </c>
      <c r="I97" s="2">
        <f t="shared" si="38"/>
        <v>0</v>
      </c>
      <c r="AF97" s="2">
        <f t="shared" ref="AF97:AF106" si="41">Sum(E97:AD97)</f>
        <v>116142.24</v>
      </c>
    </row>
    <row r="98">
      <c r="C98" s="1">
        <v>1.0</v>
      </c>
      <c r="D98" s="2">
        <f t="shared" si="39"/>
        <v>0</v>
      </c>
      <c r="E98" s="2">
        <f t="shared" ref="E98:I98" si="40">INDIRECT(CONCATENATE("'ClusterID",E$6,"'!H",$C98+$H$93+2))</f>
        <v>0</v>
      </c>
      <c r="F98" s="2">
        <f t="shared" si="40"/>
        <v>0</v>
      </c>
      <c r="G98" s="2">
        <f t="shared" si="40"/>
        <v>0</v>
      </c>
      <c r="H98" s="2">
        <f t="shared" si="40"/>
        <v>0</v>
      </c>
      <c r="I98" s="2">
        <f t="shared" si="40"/>
        <v>0</v>
      </c>
      <c r="AF98" s="2">
        <f t="shared" si="41"/>
        <v>0</v>
      </c>
    </row>
    <row r="99">
      <c r="C99" s="1">
        <v>2.0</v>
      </c>
      <c r="D99" s="2">
        <f t="shared" si="39"/>
        <v>0</v>
      </c>
      <c r="E99" s="2">
        <f t="shared" ref="E99:I99" si="42">INDIRECT(CONCATENATE("'ClusterID",E$6,"'!H",$C99+$H$93+2))</f>
        <v>0</v>
      </c>
      <c r="F99" s="2">
        <f t="shared" si="42"/>
        <v>0</v>
      </c>
      <c r="G99" s="2">
        <f t="shared" si="42"/>
        <v>0</v>
      </c>
      <c r="H99" s="2">
        <f t="shared" si="42"/>
        <v>0</v>
      </c>
      <c r="I99" s="2">
        <f t="shared" si="42"/>
        <v>0</v>
      </c>
      <c r="AF99" s="2">
        <f t="shared" si="41"/>
        <v>0</v>
      </c>
    </row>
    <row r="100">
      <c r="C100" s="1">
        <v>3.0</v>
      </c>
      <c r="D100" s="2">
        <f t="shared" si="39"/>
        <v>0</v>
      </c>
      <c r="E100" s="2">
        <f t="shared" ref="E100:I100" si="43">INDIRECT(CONCATENATE("'ClusterID",E$6,"'!H",$C100+$H$93+2))</f>
        <v>0</v>
      </c>
      <c r="F100" s="2">
        <f t="shared" si="43"/>
        <v>0</v>
      </c>
      <c r="G100" s="2">
        <f t="shared" si="43"/>
        <v>0</v>
      </c>
      <c r="H100" s="2">
        <f t="shared" si="43"/>
        <v>0</v>
      </c>
      <c r="I100" s="2">
        <f t="shared" si="43"/>
        <v>0</v>
      </c>
      <c r="AF100" s="2">
        <f t="shared" si="41"/>
        <v>0</v>
      </c>
    </row>
    <row r="101">
      <c r="C101" s="1">
        <v>4.0</v>
      </c>
      <c r="D101" s="2">
        <f t="shared" si="39"/>
        <v>0</v>
      </c>
      <c r="E101" s="2">
        <f t="shared" ref="E101:I101" si="44">INDIRECT(CONCATENATE("'ClusterID",E$6,"'!H",$C101+$H$93+2))</f>
        <v>0</v>
      </c>
      <c r="F101" s="2">
        <f t="shared" si="44"/>
        <v>0</v>
      </c>
      <c r="G101" s="2">
        <f t="shared" si="44"/>
        <v>0</v>
      </c>
      <c r="H101" s="2">
        <f t="shared" si="44"/>
        <v>0</v>
      </c>
      <c r="I101" s="2">
        <f t="shared" si="44"/>
        <v>0</v>
      </c>
      <c r="AF101" s="2">
        <f t="shared" si="41"/>
        <v>0</v>
      </c>
    </row>
    <row r="102">
      <c r="C102" s="1">
        <v>5.0</v>
      </c>
      <c r="D102" s="2">
        <f t="shared" si="39"/>
        <v>0</v>
      </c>
      <c r="E102" s="2">
        <f t="shared" ref="E102:I102" si="45">INDIRECT(CONCATENATE("'ClusterID",E$6,"'!H",$C102+$H$93+2))</f>
        <v>0</v>
      </c>
      <c r="F102" s="2">
        <f t="shared" si="45"/>
        <v>0</v>
      </c>
      <c r="G102" s="2">
        <f t="shared" si="45"/>
        <v>0</v>
      </c>
      <c r="H102" s="2">
        <f t="shared" si="45"/>
        <v>0</v>
      </c>
      <c r="I102" s="2">
        <f t="shared" si="45"/>
        <v>0</v>
      </c>
      <c r="AF102" s="2">
        <f t="shared" si="41"/>
        <v>0</v>
      </c>
    </row>
    <row r="103">
      <c r="C103" s="1">
        <v>6.0</v>
      </c>
      <c r="D103" s="2">
        <f t="shared" si="39"/>
        <v>0</v>
      </c>
      <c r="E103" s="2">
        <f t="shared" ref="E103:I103" si="46">INDIRECT(CONCATENATE("'ClusterID",E$6,"'!H",$C103+$H$93+2))</f>
        <v>0</v>
      </c>
      <c r="F103" s="2">
        <f t="shared" si="46"/>
        <v>0</v>
      </c>
      <c r="G103" s="2">
        <f t="shared" si="46"/>
        <v>0</v>
      </c>
      <c r="H103" s="2">
        <f t="shared" si="46"/>
        <v>0</v>
      </c>
      <c r="I103" s="2">
        <f t="shared" si="46"/>
        <v>0</v>
      </c>
      <c r="AF103" s="2">
        <f t="shared" si="41"/>
        <v>0</v>
      </c>
    </row>
    <row r="104">
      <c r="C104" s="1">
        <v>7.0</v>
      </c>
      <c r="D104" s="2">
        <f t="shared" si="39"/>
        <v>0</v>
      </c>
      <c r="E104" s="2">
        <f t="shared" ref="E104:I104" si="47">INDIRECT(CONCATENATE("'ClusterID",E$6,"'!H",$C104+$H$93+2))</f>
        <v>0</v>
      </c>
      <c r="F104" s="2">
        <f t="shared" si="47"/>
        <v>0</v>
      </c>
      <c r="G104" s="2">
        <f t="shared" si="47"/>
        <v>0</v>
      </c>
      <c r="H104" s="2">
        <f t="shared" si="47"/>
        <v>0</v>
      </c>
      <c r="I104" s="2">
        <f t="shared" si="47"/>
        <v>0</v>
      </c>
      <c r="AF104" s="2">
        <f t="shared" si="41"/>
        <v>0</v>
      </c>
    </row>
    <row r="105">
      <c r="C105" s="1">
        <v>8.0</v>
      </c>
      <c r="D105" s="2">
        <f t="shared" si="39"/>
        <v>0</v>
      </c>
      <c r="E105" s="2">
        <f t="shared" ref="E105:I105" si="48">INDIRECT(CONCATENATE("'ClusterID",E$6,"'!H",$C105+$H$93+2))</f>
        <v>0</v>
      </c>
      <c r="F105" s="2">
        <f t="shared" si="48"/>
        <v>0</v>
      </c>
      <c r="G105" s="2">
        <f t="shared" si="48"/>
        <v>0</v>
      </c>
      <c r="H105" s="2">
        <f t="shared" si="48"/>
        <v>0</v>
      </c>
      <c r="I105" s="2">
        <f t="shared" si="48"/>
        <v>0</v>
      </c>
      <c r="AF105" s="2">
        <f t="shared" si="41"/>
        <v>0</v>
      </c>
    </row>
    <row r="106">
      <c r="C106" s="1">
        <v>9.0</v>
      </c>
      <c r="D106" s="2">
        <f t="shared" si="39"/>
        <v>0</v>
      </c>
      <c r="E106" s="2">
        <f t="shared" ref="E106:I106" si="49">INDIRECT(CONCATENATE("'ClusterID",E$6,"'!H",$C106+$H$93+2))</f>
        <v>0</v>
      </c>
      <c r="F106" s="2">
        <f t="shared" si="49"/>
        <v>0</v>
      </c>
      <c r="G106" s="2">
        <f t="shared" si="49"/>
        <v>0</v>
      </c>
      <c r="H106" s="2">
        <f t="shared" si="49"/>
        <v>0</v>
      </c>
      <c r="I106" s="2">
        <f t="shared" si="49"/>
        <v>0</v>
      </c>
      <c r="AF106" s="2">
        <f t="shared" si="41"/>
        <v>0</v>
      </c>
    </row>
    <row r="107">
      <c r="C107" s="1" t="s">
        <v>28</v>
      </c>
      <c r="D107" s="2">
        <f t="shared" si="39"/>
        <v>0.09263875</v>
      </c>
      <c r="AF107" s="2">
        <f>$B$2-Sum(AF97:AF106)</f>
        <v>11857.76</v>
      </c>
    </row>
    <row r="123">
      <c r="C123" s="1" t="s">
        <v>6</v>
      </c>
      <c r="D123" s="2">
        <f>INDIRECT(CONCATENATE("Events!C",C124))</f>
        <v>5</v>
      </c>
      <c r="E123" s="1">
        <f>INDIRECT(CONCATENATE("Events!D",C124))</f>
        <v>2499</v>
      </c>
      <c r="G123" s="1" t="s">
        <v>2331</v>
      </c>
      <c r="H123" s="1">
        <v>124.0</v>
      </c>
    </row>
    <row r="124">
      <c r="C124" s="1">
        <v>9.0</v>
      </c>
    </row>
    <row r="126">
      <c r="C126" s="1" t="s">
        <v>2344</v>
      </c>
      <c r="D126" s="1" t="s">
        <v>2343</v>
      </c>
      <c r="E126" s="1">
        <v>0.0</v>
      </c>
      <c r="F126" s="1">
        <v>1.0</v>
      </c>
      <c r="G126" s="1">
        <v>2.0</v>
      </c>
      <c r="H126" s="1">
        <v>3.0</v>
      </c>
      <c r="I126" s="1">
        <v>4.0</v>
      </c>
      <c r="J126" s="1">
        <v>5.0</v>
      </c>
      <c r="K126" s="1">
        <v>6.0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 t="s">
        <v>29</v>
      </c>
    </row>
    <row r="127">
      <c r="C127" s="1">
        <v>0.0</v>
      </c>
      <c r="D127" s="2">
        <f t="shared" ref="D127:D137" si="51">AF127/$B$2</f>
        <v>0.8963415625</v>
      </c>
      <c r="E127" s="2">
        <f t="shared" ref="E127:K127" si="50">INDIRECT(CONCATENATE("'ClusterID",E$6,"'!H",$C127+$H$123+2))</f>
        <v>48476.16</v>
      </c>
      <c r="F127" s="2">
        <f t="shared" si="50"/>
        <v>20055.72</v>
      </c>
      <c r="G127" s="2">
        <f t="shared" si="50"/>
        <v>24847.52</v>
      </c>
      <c r="H127" s="2">
        <f t="shared" si="50"/>
        <v>21352.32</v>
      </c>
      <c r="I127" s="2">
        <f t="shared" si="50"/>
        <v>0</v>
      </c>
      <c r="J127" s="2">
        <f t="shared" si="50"/>
        <v>0</v>
      </c>
      <c r="K127" s="2">
        <f t="shared" si="50"/>
        <v>0</v>
      </c>
      <c r="AF127" s="2">
        <f t="shared" ref="AF127:AF136" si="53">Sum(E127:AD127)</f>
        <v>114731.72</v>
      </c>
    </row>
    <row r="128">
      <c r="C128" s="1">
        <v>1.0</v>
      </c>
      <c r="D128" s="2">
        <f t="shared" si="51"/>
        <v>0</v>
      </c>
      <c r="E128" s="2">
        <f t="shared" ref="E128:K128" si="52">INDIRECT(CONCATENATE("'ClusterID",E$6,"'!H",$C128+$H$123+2))</f>
        <v>0</v>
      </c>
      <c r="F128" s="2">
        <f t="shared" si="52"/>
        <v>0</v>
      </c>
      <c r="G128" s="2">
        <f t="shared" si="52"/>
        <v>0</v>
      </c>
      <c r="H128" s="2">
        <f t="shared" si="52"/>
        <v>0</v>
      </c>
      <c r="I128" s="2">
        <f t="shared" si="52"/>
        <v>0</v>
      </c>
      <c r="J128" s="2">
        <f t="shared" si="52"/>
        <v>0</v>
      </c>
      <c r="K128" s="2">
        <f t="shared" si="52"/>
        <v>0</v>
      </c>
      <c r="AF128" s="2">
        <f t="shared" si="53"/>
        <v>0</v>
      </c>
    </row>
    <row r="129">
      <c r="C129" s="1">
        <v>2.0</v>
      </c>
      <c r="D129" s="2">
        <f t="shared" si="51"/>
        <v>0</v>
      </c>
      <c r="E129" s="2">
        <f t="shared" ref="E129:K129" si="54">INDIRECT(CONCATENATE("'ClusterID",E$6,"'!H",$C129+$H$123+2))</f>
        <v>0</v>
      </c>
      <c r="F129" s="2">
        <f t="shared" si="54"/>
        <v>0</v>
      </c>
      <c r="G129" s="2">
        <f t="shared" si="54"/>
        <v>0</v>
      </c>
      <c r="H129" s="2">
        <f t="shared" si="54"/>
        <v>0</v>
      </c>
      <c r="I129" s="2">
        <f t="shared" si="54"/>
        <v>0</v>
      </c>
      <c r="J129" s="2">
        <f t="shared" si="54"/>
        <v>0</v>
      </c>
      <c r="K129" s="2">
        <f t="shared" si="54"/>
        <v>0</v>
      </c>
      <c r="AF129" s="2">
        <f t="shared" si="53"/>
        <v>0</v>
      </c>
    </row>
    <row r="130">
      <c r="C130" s="1">
        <v>3.0</v>
      </c>
      <c r="D130" s="2">
        <f t="shared" si="51"/>
        <v>0</v>
      </c>
      <c r="E130" s="2">
        <f t="shared" ref="E130:K130" si="55">INDIRECT(CONCATENATE("'ClusterID",E$6,"'!H",$C130+$H$123+2))</f>
        <v>0</v>
      </c>
      <c r="F130" s="2">
        <f t="shared" si="55"/>
        <v>0</v>
      </c>
      <c r="G130" s="2">
        <f t="shared" si="55"/>
        <v>0</v>
      </c>
      <c r="H130" s="2">
        <f t="shared" si="55"/>
        <v>0</v>
      </c>
      <c r="I130" s="2">
        <f t="shared" si="55"/>
        <v>0</v>
      </c>
      <c r="J130" s="2">
        <f t="shared" si="55"/>
        <v>0</v>
      </c>
      <c r="K130" s="2">
        <f t="shared" si="55"/>
        <v>0</v>
      </c>
      <c r="AF130" s="2">
        <f t="shared" si="53"/>
        <v>0</v>
      </c>
    </row>
    <row r="131">
      <c r="C131" s="1">
        <v>4.0</v>
      </c>
      <c r="D131" s="2">
        <f t="shared" si="51"/>
        <v>0</v>
      </c>
      <c r="E131" s="2">
        <f t="shared" ref="E131:K131" si="56">INDIRECT(CONCATENATE("'ClusterID",E$6,"'!H",$C131+$H$123+2))</f>
        <v>0</v>
      </c>
      <c r="F131" s="2">
        <f t="shared" si="56"/>
        <v>0</v>
      </c>
      <c r="G131" s="2">
        <f t="shared" si="56"/>
        <v>0</v>
      </c>
      <c r="H131" s="2">
        <f t="shared" si="56"/>
        <v>0</v>
      </c>
      <c r="I131" s="2">
        <f t="shared" si="56"/>
        <v>0</v>
      </c>
      <c r="J131" s="2">
        <f t="shared" si="56"/>
        <v>0</v>
      </c>
      <c r="K131" s="2">
        <f t="shared" si="56"/>
        <v>0</v>
      </c>
      <c r="AF131" s="2">
        <f t="shared" si="53"/>
        <v>0</v>
      </c>
    </row>
    <row r="132">
      <c r="C132" s="1">
        <v>5.0</v>
      </c>
      <c r="D132" s="2">
        <f t="shared" si="51"/>
        <v>0</v>
      </c>
      <c r="E132" s="2">
        <f t="shared" ref="E132:K132" si="57">INDIRECT(CONCATENATE("'ClusterID",E$6,"'!H",$C132+$H$123+2))</f>
        <v>0</v>
      </c>
      <c r="F132" s="2">
        <f t="shared" si="57"/>
        <v>0</v>
      </c>
      <c r="G132" s="2">
        <f t="shared" si="57"/>
        <v>0</v>
      </c>
      <c r="H132" s="2">
        <f t="shared" si="57"/>
        <v>0</v>
      </c>
      <c r="I132" s="2">
        <f t="shared" si="57"/>
        <v>0</v>
      </c>
      <c r="J132" s="2">
        <f t="shared" si="57"/>
        <v>0</v>
      </c>
      <c r="K132" s="2">
        <f t="shared" si="57"/>
        <v>0</v>
      </c>
      <c r="AF132" s="2">
        <f t="shared" si="53"/>
        <v>0</v>
      </c>
    </row>
    <row r="133">
      <c r="C133" s="1">
        <v>6.0</v>
      </c>
      <c r="D133" s="2">
        <f t="shared" si="51"/>
        <v>0</v>
      </c>
      <c r="E133" s="2">
        <f t="shared" ref="E133:K133" si="58">INDIRECT(CONCATENATE("'ClusterID",E$6,"'!H",$C133+$H$123+2))</f>
        <v>0</v>
      </c>
      <c r="F133" s="2">
        <f t="shared" si="58"/>
        <v>0</v>
      </c>
      <c r="G133" s="2">
        <f t="shared" si="58"/>
        <v>0</v>
      </c>
      <c r="H133" s="2">
        <f t="shared" si="58"/>
        <v>0</v>
      </c>
      <c r="I133" s="2">
        <f t="shared" si="58"/>
        <v>0</v>
      </c>
      <c r="J133" s="2">
        <f t="shared" si="58"/>
        <v>0</v>
      </c>
      <c r="K133" s="2">
        <f t="shared" si="58"/>
        <v>0</v>
      </c>
      <c r="AF133" s="2">
        <f t="shared" si="53"/>
        <v>0</v>
      </c>
    </row>
    <row r="134">
      <c r="C134" s="1">
        <v>7.0</v>
      </c>
      <c r="D134" s="2">
        <f t="shared" si="51"/>
        <v>0</v>
      </c>
      <c r="E134" s="2">
        <f t="shared" ref="E134:K134" si="59">INDIRECT(CONCATENATE("'ClusterID",E$6,"'!H",$C134+$H$123+2))</f>
        <v>0</v>
      </c>
      <c r="F134" s="2">
        <f t="shared" si="59"/>
        <v>0</v>
      </c>
      <c r="G134" s="2">
        <f t="shared" si="59"/>
        <v>0</v>
      </c>
      <c r="H134" s="2">
        <f t="shared" si="59"/>
        <v>0</v>
      </c>
      <c r="I134" s="2">
        <f t="shared" si="59"/>
        <v>0</v>
      </c>
      <c r="J134" s="2">
        <f t="shared" si="59"/>
        <v>0</v>
      </c>
      <c r="K134" s="2">
        <f t="shared" si="59"/>
        <v>0</v>
      </c>
      <c r="AF134" s="2">
        <f t="shared" si="53"/>
        <v>0</v>
      </c>
    </row>
    <row r="135">
      <c r="C135" s="1">
        <v>8.0</v>
      </c>
      <c r="D135" s="2">
        <f t="shared" si="51"/>
        <v>0</v>
      </c>
      <c r="E135" s="2">
        <f t="shared" ref="E135:K135" si="60">INDIRECT(CONCATENATE("'ClusterID",E$6,"'!H",$C135+$H$123+2))</f>
        <v>0</v>
      </c>
      <c r="F135" s="2">
        <f t="shared" si="60"/>
        <v>0</v>
      </c>
      <c r="G135" s="2">
        <f t="shared" si="60"/>
        <v>0</v>
      </c>
      <c r="H135" s="2">
        <f t="shared" si="60"/>
        <v>0</v>
      </c>
      <c r="I135" s="2">
        <f t="shared" si="60"/>
        <v>0</v>
      </c>
      <c r="J135" s="2">
        <f t="shared" si="60"/>
        <v>0</v>
      </c>
      <c r="K135" s="2">
        <f t="shared" si="60"/>
        <v>0</v>
      </c>
      <c r="AF135" s="2">
        <f t="shared" si="53"/>
        <v>0</v>
      </c>
    </row>
    <row r="136">
      <c r="C136" s="1">
        <v>9.0</v>
      </c>
      <c r="D136" s="2">
        <f t="shared" si="51"/>
        <v>0</v>
      </c>
      <c r="E136" s="2">
        <f t="shared" ref="E136:K136" si="61">INDIRECT(CONCATENATE("'ClusterID",E$6,"'!H",$C136+$H$123+2))</f>
        <v>0</v>
      </c>
      <c r="F136" s="2">
        <f t="shared" si="61"/>
        <v>0</v>
      </c>
      <c r="G136" s="2">
        <f t="shared" si="61"/>
        <v>0</v>
      </c>
      <c r="H136" s="2">
        <f t="shared" si="61"/>
        <v>0</v>
      </c>
      <c r="I136" s="2">
        <f t="shared" si="61"/>
        <v>0</v>
      </c>
      <c r="J136" s="2">
        <f t="shared" si="61"/>
        <v>0</v>
      </c>
      <c r="K136" s="2">
        <f t="shared" si="61"/>
        <v>0</v>
      </c>
      <c r="AF136" s="2">
        <f t="shared" si="53"/>
        <v>0</v>
      </c>
    </row>
    <row r="137">
      <c r="C137" s="1" t="s">
        <v>28</v>
      </c>
      <c r="D137" s="2">
        <f t="shared" si="51"/>
        <v>0.1036584375</v>
      </c>
      <c r="AF137" s="2">
        <f>$B$2-Sum(AF127:AF136)</f>
        <v>13268.28</v>
      </c>
    </row>
    <row r="153">
      <c r="C153" s="1" t="s">
        <v>6</v>
      </c>
      <c r="D153" s="2">
        <f>INDIRECT(CONCATENATE("Events!C",C154))</f>
        <v>6</v>
      </c>
      <c r="E153" s="1">
        <f>INDIRECT(CONCATENATE("Events!D",C154))</f>
        <v>2999</v>
      </c>
      <c r="G153" s="1" t="s">
        <v>2331</v>
      </c>
      <c r="H153" s="1">
        <v>155.0</v>
      </c>
    </row>
    <row r="154">
      <c r="C154" s="1">
        <v>10.0</v>
      </c>
    </row>
    <row r="156">
      <c r="C156" s="1" t="s">
        <v>2344</v>
      </c>
      <c r="D156" s="1" t="s">
        <v>2343</v>
      </c>
      <c r="E156" s="1">
        <v>0.0</v>
      </c>
      <c r="F156" s="1">
        <v>1.0</v>
      </c>
      <c r="G156" s="1">
        <v>2.0</v>
      </c>
      <c r="H156" s="1">
        <v>3.0</v>
      </c>
      <c r="I156" s="1">
        <v>4.0</v>
      </c>
      <c r="J156" s="1">
        <v>5.0</v>
      </c>
      <c r="K156" s="1">
        <v>6.0</v>
      </c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 t="s">
        <v>29</v>
      </c>
    </row>
    <row r="157">
      <c r="C157" s="1">
        <v>0.0</v>
      </c>
      <c r="D157" s="2">
        <f t="shared" ref="D157:D167" si="63">AF157/$B$2</f>
        <v>0.3470813281</v>
      </c>
      <c r="E157" s="2">
        <f t="shared" ref="E157:K157" si="62">INDIRECT(CONCATENATE("'ClusterID",E$6,"'!H",$C157+$H$153+2))</f>
        <v>14256</v>
      </c>
      <c r="F157" s="2">
        <f t="shared" si="62"/>
        <v>10603.92</v>
      </c>
      <c r="G157" s="2">
        <f t="shared" si="62"/>
        <v>13999.29</v>
      </c>
      <c r="H157" s="2">
        <f t="shared" si="62"/>
        <v>5059.12</v>
      </c>
      <c r="I157" s="2">
        <f t="shared" si="62"/>
        <v>508.08</v>
      </c>
      <c r="J157" s="2">
        <f t="shared" si="62"/>
        <v>0</v>
      </c>
      <c r="K157" s="2">
        <f t="shared" si="62"/>
        <v>0</v>
      </c>
      <c r="AF157" s="2">
        <f t="shared" ref="AF157:AF166" si="65">Sum(E157:AD157)</f>
        <v>44426.41</v>
      </c>
    </row>
    <row r="158">
      <c r="C158" s="1">
        <v>1.0</v>
      </c>
      <c r="D158" s="2">
        <f t="shared" si="63"/>
        <v>0.2841165625</v>
      </c>
      <c r="E158" s="2">
        <f t="shared" ref="E158:K158" si="64">INDIRECT(CONCATENATE("'ClusterID",E$6,"'!H",$C158+$H$153+2))</f>
        <v>14037.66</v>
      </c>
      <c r="F158" s="2">
        <f t="shared" si="64"/>
        <v>2046.8</v>
      </c>
      <c r="G158" s="2">
        <f t="shared" si="64"/>
        <v>3536.94</v>
      </c>
      <c r="H158" s="2">
        <f t="shared" si="64"/>
        <v>15542.56</v>
      </c>
      <c r="I158" s="2">
        <f t="shared" si="64"/>
        <v>1202.96</v>
      </c>
      <c r="J158" s="2">
        <f t="shared" si="64"/>
        <v>0</v>
      </c>
      <c r="K158" s="2">
        <f t="shared" si="64"/>
        <v>0</v>
      </c>
      <c r="AF158" s="2">
        <f t="shared" si="65"/>
        <v>36366.92</v>
      </c>
    </row>
    <row r="159">
      <c r="C159" s="1">
        <v>2.0</v>
      </c>
      <c r="D159" s="2">
        <f t="shared" si="63"/>
        <v>0</v>
      </c>
      <c r="E159" s="2">
        <f t="shared" ref="E159:K159" si="66">INDIRECT(CONCATENATE("'ClusterID",E$6,"'!H",$C159+$H$153+2))</f>
        <v>0</v>
      </c>
      <c r="F159" s="2">
        <f t="shared" si="66"/>
        <v>0</v>
      </c>
      <c r="G159" s="2">
        <f t="shared" si="66"/>
        <v>0</v>
      </c>
      <c r="H159" s="2">
        <f t="shared" si="66"/>
        <v>0</v>
      </c>
      <c r="I159" s="2">
        <f t="shared" si="66"/>
        <v>0</v>
      </c>
      <c r="J159" s="2">
        <f t="shared" si="66"/>
        <v>0</v>
      </c>
      <c r="K159" s="2">
        <f t="shared" si="66"/>
        <v>0</v>
      </c>
      <c r="AF159" s="2">
        <f t="shared" si="65"/>
        <v>0</v>
      </c>
    </row>
    <row r="160">
      <c r="C160" s="1">
        <v>3.0</v>
      </c>
      <c r="D160" s="2">
        <f t="shared" si="63"/>
        <v>0</v>
      </c>
      <c r="E160" s="2">
        <f t="shared" ref="E160:K160" si="67">INDIRECT(CONCATENATE("'ClusterID",E$6,"'!H",$C160+$H$153+2))</f>
        <v>0</v>
      </c>
      <c r="F160" s="2">
        <f t="shared" si="67"/>
        <v>0</v>
      </c>
      <c r="G160" s="2">
        <f t="shared" si="67"/>
        <v>0</v>
      </c>
      <c r="H160" s="2">
        <f t="shared" si="67"/>
        <v>0</v>
      </c>
      <c r="I160" s="2">
        <f t="shared" si="67"/>
        <v>0</v>
      </c>
      <c r="J160" s="2">
        <f t="shared" si="67"/>
        <v>0</v>
      </c>
      <c r="K160" s="2">
        <f t="shared" si="67"/>
        <v>0</v>
      </c>
      <c r="AF160" s="2">
        <f t="shared" si="65"/>
        <v>0</v>
      </c>
    </row>
    <row r="161">
      <c r="C161" s="1">
        <v>4.0</v>
      </c>
      <c r="D161" s="2">
        <f t="shared" si="63"/>
        <v>0</v>
      </c>
      <c r="E161" s="2">
        <f t="shared" ref="E161:K161" si="68">INDIRECT(CONCATENATE("'ClusterID",E$6,"'!H",$C161+$H$153+2))</f>
        <v>0</v>
      </c>
      <c r="F161" s="2">
        <f t="shared" si="68"/>
        <v>0</v>
      </c>
      <c r="G161" s="2">
        <f t="shared" si="68"/>
        <v>0</v>
      </c>
      <c r="H161" s="2">
        <f t="shared" si="68"/>
        <v>0</v>
      </c>
      <c r="I161" s="2">
        <f t="shared" si="68"/>
        <v>0</v>
      </c>
      <c r="J161" s="2">
        <f t="shared" si="68"/>
        <v>0</v>
      </c>
      <c r="K161" s="2">
        <f t="shared" si="68"/>
        <v>0</v>
      </c>
      <c r="AF161" s="2">
        <f t="shared" si="65"/>
        <v>0</v>
      </c>
    </row>
    <row r="162">
      <c r="C162" s="1">
        <v>5.0</v>
      </c>
      <c r="D162" s="2">
        <f t="shared" si="63"/>
        <v>0</v>
      </c>
      <c r="E162" s="2">
        <f t="shared" ref="E162:K162" si="69">INDIRECT(CONCATENATE("'ClusterID",E$6,"'!H",$C162+$H$153+2))</f>
        <v>0</v>
      </c>
      <c r="F162" s="2">
        <f t="shared" si="69"/>
        <v>0</v>
      </c>
      <c r="G162" s="2">
        <f t="shared" si="69"/>
        <v>0</v>
      </c>
      <c r="H162" s="2">
        <f t="shared" si="69"/>
        <v>0</v>
      </c>
      <c r="I162" s="2">
        <f t="shared" si="69"/>
        <v>0</v>
      </c>
      <c r="J162" s="2">
        <f t="shared" si="69"/>
        <v>0</v>
      </c>
      <c r="K162" s="2">
        <f t="shared" si="69"/>
        <v>0</v>
      </c>
      <c r="AF162" s="2">
        <f t="shared" si="65"/>
        <v>0</v>
      </c>
    </row>
    <row r="163">
      <c r="C163" s="1">
        <v>6.0</v>
      </c>
      <c r="D163" s="2">
        <f t="shared" si="63"/>
        <v>0</v>
      </c>
      <c r="E163" s="2">
        <f t="shared" ref="E163:K163" si="70">INDIRECT(CONCATENATE("'ClusterID",E$6,"'!H",$C163+$H$153+2))</f>
        <v>0</v>
      </c>
      <c r="F163" s="2">
        <f t="shared" si="70"/>
        <v>0</v>
      </c>
      <c r="G163" s="2">
        <f t="shared" si="70"/>
        <v>0</v>
      </c>
      <c r="H163" s="2">
        <f t="shared" si="70"/>
        <v>0</v>
      </c>
      <c r="I163" s="2">
        <f t="shared" si="70"/>
        <v>0</v>
      </c>
      <c r="J163" s="2">
        <f t="shared" si="70"/>
        <v>0</v>
      </c>
      <c r="K163" s="2">
        <f t="shared" si="70"/>
        <v>0</v>
      </c>
      <c r="AF163" s="2">
        <f t="shared" si="65"/>
        <v>0</v>
      </c>
    </row>
    <row r="164">
      <c r="C164" s="1">
        <v>7.0</v>
      </c>
      <c r="D164" s="2">
        <f t="shared" si="63"/>
        <v>0</v>
      </c>
      <c r="E164" s="2">
        <f t="shared" ref="E164:K164" si="71">INDIRECT(CONCATENATE("'ClusterID",E$6,"'!H",$C164+$H$153+2))</f>
        <v>0</v>
      </c>
      <c r="F164" s="2">
        <f t="shared" si="71"/>
        <v>0</v>
      </c>
      <c r="G164" s="2">
        <f t="shared" si="71"/>
        <v>0</v>
      </c>
      <c r="H164" s="2">
        <f t="shared" si="71"/>
        <v>0</v>
      </c>
      <c r="I164" s="2">
        <f t="shared" si="71"/>
        <v>0</v>
      </c>
      <c r="J164" s="2">
        <f t="shared" si="71"/>
        <v>0</v>
      </c>
      <c r="K164" s="2">
        <f t="shared" si="71"/>
        <v>0</v>
      </c>
      <c r="AF164" s="2">
        <f t="shared" si="65"/>
        <v>0</v>
      </c>
    </row>
    <row r="165">
      <c r="C165" s="1">
        <v>8.0</v>
      </c>
      <c r="D165" s="2">
        <f t="shared" si="63"/>
        <v>0</v>
      </c>
      <c r="E165" s="2">
        <f t="shared" ref="E165:K165" si="72">INDIRECT(CONCATENATE("'ClusterID",E$6,"'!H",$C165+$H$153+2))</f>
        <v>0</v>
      </c>
      <c r="F165" s="2">
        <f t="shared" si="72"/>
        <v>0</v>
      </c>
      <c r="G165" s="2">
        <f t="shared" si="72"/>
        <v>0</v>
      </c>
      <c r="H165" s="2">
        <f t="shared" si="72"/>
        <v>0</v>
      </c>
      <c r="I165" s="2">
        <f t="shared" si="72"/>
        <v>0</v>
      </c>
      <c r="J165" s="2">
        <f t="shared" si="72"/>
        <v>0</v>
      </c>
      <c r="K165" s="2">
        <f t="shared" si="72"/>
        <v>0</v>
      </c>
      <c r="AF165" s="2">
        <f t="shared" si="65"/>
        <v>0</v>
      </c>
    </row>
    <row r="166">
      <c r="C166" s="1">
        <v>9.0</v>
      </c>
      <c r="D166" s="2">
        <f t="shared" si="63"/>
        <v>0</v>
      </c>
      <c r="E166" s="2">
        <f t="shared" ref="E166:K166" si="73">INDIRECT(CONCATENATE("'ClusterID",E$6,"'!H",$C166+$H$153+2))</f>
        <v>0</v>
      </c>
      <c r="F166" s="2">
        <f t="shared" si="73"/>
        <v>0</v>
      </c>
      <c r="G166" s="2">
        <f t="shared" si="73"/>
        <v>0</v>
      </c>
      <c r="H166" s="2">
        <f t="shared" si="73"/>
        <v>0</v>
      </c>
      <c r="I166" s="2">
        <f t="shared" si="73"/>
        <v>0</v>
      </c>
      <c r="J166" s="2">
        <f t="shared" si="73"/>
        <v>0</v>
      </c>
      <c r="K166" s="2">
        <f t="shared" si="73"/>
        <v>0</v>
      </c>
      <c r="AF166" s="2">
        <f t="shared" si="65"/>
        <v>0</v>
      </c>
    </row>
    <row r="167">
      <c r="C167" s="1" t="s">
        <v>28</v>
      </c>
      <c r="D167" s="2">
        <f t="shared" si="63"/>
        <v>0.3688021094</v>
      </c>
      <c r="AF167" s="2">
        <f>$B$2-Sum(AF157:AF166)</f>
        <v>47206.67</v>
      </c>
    </row>
    <row r="183">
      <c r="C183" s="1" t="s">
        <v>6</v>
      </c>
      <c r="D183" s="2">
        <f>INDIRECT(CONCATENATE("Events!C",C184))</f>
        <v>7</v>
      </c>
      <c r="E183" s="1">
        <f>INDIRECT(CONCATENATE("Events!D",C184))</f>
        <v>3499</v>
      </c>
      <c r="G183" s="1" t="s">
        <v>2331</v>
      </c>
      <c r="H183" s="1">
        <v>186.0</v>
      </c>
    </row>
    <row r="184">
      <c r="C184" s="1">
        <v>11.0</v>
      </c>
    </row>
    <row r="186">
      <c r="C186" s="1" t="s">
        <v>2344</v>
      </c>
      <c r="D186" s="1" t="s">
        <v>2343</v>
      </c>
      <c r="E186" s="1">
        <v>0.0</v>
      </c>
      <c r="F186" s="1">
        <v>1.0</v>
      </c>
      <c r="G186" s="1">
        <v>2.0</v>
      </c>
      <c r="H186" s="1">
        <v>3.0</v>
      </c>
      <c r="I186" s="1">
        <v>4.0</v>
      </c>
      <c r="J186" s="1">
        <v>5.0</v>
      </c>
      <c r="K186" s="1">
        <v>6.0</v>
      </c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 t="s">
        <v>29</v>
      </c>
    </row>
    <row r="187">
      <c r="C187" s="1">
        <v>0.0</v>
      </c>
      <c r="D187" s="2">
        <f t="shared" ref="D187:D197" si="75">AF187/$B$2</f>
        <v>0.3005714844</v>
      </c>
      <c r="E187" s="2">
        <f t="shared" ref="E187:K187" si="74">INDIRECT(CONCATENATE("'ClusterID",E$6,"'!H",$C187+$H$183+2))</f>
        <v>10971.88</v>
      </c>
      <c r="F187" s="2">
        <f t="shared" si="74"/>
        <v>9747.01</v>
      </c>
      <c r="G187" s="2">
        <f t="shared" si="74"/>
        <v>13763.07</v>
      </c>
      <c r="H187" s="2">
        <f t="shared" si="74"/>
        <v>3692.84</v>
      </c>
      <c r="I187" s="2">
        <f t="shared" si="74"/>
        <v>298.35</v>
      </c>
      <c r="J187" s="2">
        <f t="shared" si="74"/>
        <v>0</v>
      </c>
      <c r="K187" s="2">
        <f t="shared" si="74"/>
        <v>0</v>
      </c>
      <c r="AF187" s="2">
        <f t="shared" ref="AF187:AF196" si="77">Sum(E187:AD187)</f>
        <v>38473.15</v>
      </c>
    </row>
    <row r="188">
      <c r="C188" s="1">
        <v>1.0</v>
      </c>
      <c r="D188" s="2">
        <f t="shared" si="75"/>
        <v>0.3161973438</v>
      </c>
      <c r="E188" s="2">
        <f t="shared" ref="E188:K188" si="76">INDIRECT(CONCATENATE("'ClusterID",E$6,"'!H",$C188+$H$183+2))</f>
        <v>16038.4</v>
      </c>
      <c r="F188" s="2">
        <f t="shared" si="76"/>
        <v>2240.76</v>
      </c>
      <c r="G188" s="2">
        <f t="shared" si="76"/>
        <v>3461.5</v>
      </c>
      <c r="H188" s="2">
        <f t="shared" si="76"/>
        <v>17221.5</v>
      </c>
      <c r="I188" s="2">
        <f t="shared" si="76"/>
        <v>1511.1</v>
      </c>
      <c r="J188" s="2">
        <f t="shared" si="76"/>
        <v>0</v>
      </c>
      <c r="K188" s="2">
        <f t="shared" si="76"/>
        <v>0</v>
      </c>
      <c r="AF188" s="2">
        <f t="shared" si="77"/>
        <v>40473.26</v>
      </c>
    </row>
    <row r="189">
      <c r="C189" s="1">
        <v>2.0</v>
      </c>
      <c r="D189" s="2">
        <f t="shared" si="75"/>
        <v>0</v>
      </c>
      <c r="E189" s="2">
        <f t="shared" ref="E189:K189" si="78">INDIRECT(CONCATENATE("'ClusterID",E$6,"'!H",$C189+$H$183+2))</f>
        <v>0</v>
      </c>
      <c r="F189" s="2">
        <f t="shared" si="78"/>
        <v>0</v>
      </c>
      <c r="G189" s="2">
        <f t="shared" si="78"/>
        <v>0</v>
      </c>
      <c r="H189" s="2">
        <f t="shared" si="78"/>
        <v>0</v>
      </c>
      <c r="I189" s="2">
        <f t="shared" si="78"/>
        <v>0</v>
      </c>
      <c r="J189" s="2">
        <f t="shared" si="78"/>
        <v>0</v>
      </c>
      <c r="K189" s="2">
        <f t="shared" si="78"/>
        <v>0</v>
      </c>
      <c r="AF189" s="2">
        <f t="shared" si="77"/>
        <v>0</v>
      </c>
    </row>
    <row r="190">
      <c r="C190" s="1">
        <v>3.0</v>
      </c>
      <c r="D190" s="2">
        <f t="shared" si="75"/>
        <v>0</v>
      </c>
      <c r="E190" s="2">
        <f t="shared" ref="E190:K190" si="79">INDIRECT(CONCATENATE("'ClusterID",E$6,"'!H",$C190+$H$183+2))</f>
        <v>0</v>
      </c>
      <c r="F190" s="2">
        <f t="shared" si="79"/>
        <v>0</v>
      </c>
      <c r="G190" s="2">
        <f t="shared" si="79"/>
        <v>0</v>
      </c>
      <c r="H190" s="2">
        <f t="shared" si="79"/>
        <v>0</v>
      </c>
      <c r="I190" s="2">
        <f t="shared" si="79"/>
        <v>0</v>
      </c>
      <c r="J190" s="2">
        <f t="shared" si="79"/>
        <v>0</v>
      </c>
      <c r="K190" s="2">
        <f t="shared" si="79"/>
        <v>0</v>
      </c>
      <c r="AF190" s="2">
        <f t="shared" si="77"/>
        <v>0</v>
      </c>
    </row>
    <row r="191">
      <c r="C191" s="1">
        <v>4.0</v>
      </c>
      <c r="D191" s="2">
        <f t="shared" si="75"/>
        <v>0</v>
      </c>
      <c r="E191" s="2">
        <f t="shared" ref="E191:K191" si="80">INDIRECT(CONCATENATE("'ClusterID",E$6,"'!H",$C191+$H$183+2))</f>
        <v>0</v>
      </c>
      <c r="F191" s="2">
        <f t="shared" si="80"/>
        <v>0</v>
      </c>
      <c r="G191" s="2">
        <f t="shared" si="80"/>
        <v>0</v>
      </c>
      <c r="H191" s="2">
        <f t="shared" si="80"/>
        <v>0</v>
      </c>
      <c r="I191" s="2">
        <f t="shared" si="80"/>
        <v>0</v>
      </c>
      <c r="J191" s="2">
        <f t="shared" si="80"/>
        <v>0</v>
      </c>
      <c r="K191" s="2">
        <f t="shared" si="80"/>
        <v>0</v>
      </c>
      <c r="AF191" s="2">
        <f t="shared" si="77"/>
        <v>0</v>
      </c>
    </row>
    <row r="192">
      <c r="C192" s="1">
        <v>5.0</v>
      </c>
      <c r="D192" s="2">
        <f t="shared" si="75"/>
        <v>0</v>
      </c>
      <c r="E192" s="2">
        <f t="shared" ref="E192:K192" si="81">INDIRECT(CONCATENATE("'ClusterID",E$6,"'!H",$C192+$H$183+2))</f>
        <v>0</v>
      </c>
      <c r="F192" s="2">
        <f t="shared" si="81"/>
        <v>0</v>
      </c>
      <c r="G192" s="2">
        <f t="shared" si="81"/>
        <v>0</v>
      </c>
      <c r="H192" s="2">
        <f t="shared" si="81"/>
        <v>0</v>
      </c>
      <c r="I192" s="2">
        <f t="shared" si="81"/>
        <v>0</v>
      </c>
      <c r="J192" s="2">
        <f t="shared" si="81"/>
        <v>0</v>
      </c>
      <c r="K192" s="2">
        <f t="shared" si="81"/>
        <v>0</v>
      </c>
      <c r="AF192" s="2">
        <f t="shared" si="77"/>
        <v>0</v>
      </c>
    </row>
    <row r="193">
      <c r="C193" s="1">
        <v>6.0</v>
      </c>
      <c r="D193" s="2">
        <f t="shared" si="75"/>
        <v>0</v>
      </c>
      <c r="E193" s="2">
        <f t="shared" ref="E193:K193" si="82">INDIRECT(CONCATENATE("'ClusterID",E$6,"'!H",$C193+$H$183+2))</f>
        <v>0</v>
      </c>
      <c r="F193" s="2">
        <f t="shared" si="82"/>
        <v>0</v>
      </c>
      <c r="G193" s="2">
        <f t="shared" si="82"/>
        <v>0</v>
      </c>
      <c r="H193" s="2">
        <f t="shared" si="82"/>
        <v>0</v>
      </c>
      <c r="I193" s="2">
        <f t="shared" si="82"/>
        <v>0</v>
      </c>
      <c r="J193" s="2">
        <f t="shared" si="82"/>
        <v>0</v>
      </c>
      <c r="K193" s="2">
        <f t="shared" si="82"/>
        <v>0</v>
      </c>
      <c r="AF193" s="2">
        <f t="shared" si="77"/>
        <v>0</v>
      </c>
    </row>
    <row r="194">
      <c r="C194" s="1">
        <v>7.0</v>
      </c>
      <c r="D194" s="2">
        <f t="shared" si="75"/>
        <v>0</v>
      </c>
      <c r="E194" s="2">
        <f t="shared" ref="E194:K194" si="83">INDIRECT(CONCATENATE("'ClusterID",E$6,"'!H",$C194+$H$183+2))</f>
        <v>0</v>
      </c>
      <c r="F194" s="2">
        <f t="shared" si="83"/>
        <v>0</v>
      </c>
      <c r="G194" s="2">
        <f t="shared" si="83"/>
        <v>0</v>
      </c>
      <c r="H194" s="2">
        <f t="shared" si="83"/>
        <v>0</v>
      </c>
      <c r="I194" s="2">
        <f t="shared" si="83"/>
        <v>0</v>
      </c>
      <c r="J194" s="2">
        <f t="shared" si="83"/>
        <v>0</v>
      </c>
      <c r="K194" s="2">
        <f t="shared" si="83"/>
        <v>0</v>
      </c>
      <c r="AF194" s="2">
        <f t="shared" si="77"/>
        <v>0</v>
      </c>
    </row>
    <row r="195">
      <c r="C195" s="1">
        <v>8.0</v>
      </c>
      <c r="D195" s="2">
        <f t="shared" si="75"/>
        <v>0</v>
      </c>
      <c r="E195" s="2">
        <f t="shared" ref="E195:K195" si="84">INDIRECT(CONCATENATE("'ClusterID",E$6,"'!H",$C195+$H$183+2))</f>
        <v>0</v>
      </c>
      <c r="F195" s="2">
        <f t="shared" si="84"/>
        <v>0</v>
      </c>
      <c r="G195" s="2">
        <f t="shared" si="84"/>
        <v>0</v>
      </c>
      <c r="H195" s="2">
        <f t="shared" si="84"/>
        <v>0</v>
      </c>
      <c r="I195" s="2">
        <f t="shared" si="84"/>
        <v>0</v>
      </c>
      <c r="J195" s="2">
        <f t="shared" si="84"/>
        <v>0</v>
      </c>
      <c r="K195" s="2">
        <f t="shared" si="84"/>
        <v>0</v>
      </c>
      <c r="AF195" s="2">
        <f t="shared" si="77"/>
        <v>0</v>
      </c>
    </row>
    <row r="196">
      <c r="C196" s="1">
        <v>9.0</v>
      </c>
      <c r="D196" s="2">
        <f t="shared" si="75"/>
        <v>0</v>
      </c>
      <c r="E196" s="2">
        <f t="shared" ref="E196:K196" si="85">INDIRECT(CONCATENATE("'ClusterID",E$6,"'!H",$C196+$H$183+2))</f>
        <v>0</v>
      </c>
      <c r="F196" s="2">
        <f t="shared" si="85"/>
        <v>0</v>
      </c>
      <c r="G196" s="2">
        <f t="shared" si="85"/>
        <v>0</v>
      </c>
      <c r="H196" s="2">
        <f t="shared" si="85"/>
        <v>0</v>
      </c>
      <c r="I196" s="2">
        <f t="shared" si="85"/>
        <v>0</v>
      </c>
      <c r="J196" s="2">
        <f t="shared" si="85"/>
        <v>0</v>
      </c>
      <c r="K196" s="2">
        <f t="shared" si="85"/>
        <v>0</v>
      </c>
      <c r="AF196" s="2">
        <f t="shared" si="77"/>
        <v>0</v>
      </c>
    </row>
    <row r="197">
      <c r="C197" s="1" t="s">
        <v>28</v>
      </c>
      <c r="D197" s="2">
        <f t="shared" si="75"/>
        <v>0.3832311719</v>
      </c>
      <c r="AF197" s="2">
        <f>$B$2-Sum(AF187:AF196)</f>
        <v>49053.59</v>
      </c>
    </row>
    <row r="213">
      <c r="C213" s="1" t="s">
        <v>6</v>
      </c>
      <c r="D213" s="2">
        <f>INDIRECT(CONCATENATE("Events!C",C214))</f>
        <v>8</v>
      </c>
      <c r="E213" s="1">
        <f>INDIRECT(CONCATENATE("Events!D",C214))</f>
        <v>3999</v>
      </c>
      <c r="G213" s="1" t="s">
        <v>2331</v>
      </c>
      <c r="H213" s="1">
        <v>217.0</v>
      </c>
    </row>
    <row r="214">
      <c r="C214" s="1">
        <v>12.0</v>
      </c>
    </row>
    <row r="216">
      <c r="C216" s="1" t="s">
        <v>2342</v>
      </c>
      <c r="D216" s="1" t="s">
        <v>2343</v>
      </c>
      <c r="E216" s="1">
        <v>0.0</v>
      </c>
      <c r="F216" s="1">
        <v>1.0</v>
      </c>
      <c r="G216" s="1">
        <v>2.0</v>
      </c>
      <c r="H216" s="1">
        <v>3.0</v>
      </c>
      <c r="I216" s="1">
        <v>4.0</v>
      </c>
      <c r="J216" s="1">
        <v>5.0</v>
      </c>
      <c r="K216" s="1">
        <v>6.0</v>
      </c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 t="s">
        <v>29</v>
      </c>
    </row>
    <row r="217">
      <c r="C217" s="1">
        <v>0.0</v>
      </c>
      <c r="D217" s="2">
        <f t="shared" ref="D217:D227" si="87">AF217/$B$2</f>
        <v>0.2839057031</v>
      </c>
      <c r="E217" s="2">
        <f t="shared" ref="E217:K217" si="86">INDIRECT(CONCATENATE("'ClusterID",E$6,"'!H",$C217+$H$213+2))</f>
        <v>9191.05</v>
      </c>
      <c r="F217" s="2">
        <f t="shared" si="86"/>
        <v>9739.73</v>
      </c>
      <c r="G217" s="2">
        <f t="shared" si="86"/>
        <v>14155.53</v>
      </c>
      <c r="H217" s="2">
        <f t="shared" si="86"/>
        <v>3060.12</v>
      </c>
      <c r="I217" s="2">
        <f t="shared" si="86"/>
        <v>193.5</v>
      </c>
      <c r="J217" s="2">
        <f t="shared" si="86"/>
        <v>0</v>
      </c>
      <c r="K217" s="2">
        <f t="shared" si="86"/>
        <v>0</v>
      </c>
      <c r="AF217" s="2">
        <f t="shared" ref="AF217:AF226" si="89">Sum(E217:AD217)</f>
        <v>36339.93</v>
      </c>
    </row>
    <row r="218">
      <c r="C218" s="1">
        <v>1.0</v>
      </c>
      <c r="D218" s="2">
        <f t="shared" si="87"/>
        <v>0.3292011719</v>
      </c>
      <c r="E218" s="2">
        <f t="shared" ref="E218:K218" si="88">INDIRECT(CONCATENATE("'ClusterID",E$6,"'!H",$C218+$H$213+2))</f>
        <v>16996</v>
      </c>
      <c r="F218" s="2">
        <f t="shared" si="88"/>
        <v>2116.8</v>
      </c>
      <c r="G218" s="2">
        <f t="shared" si="88"/>
        <v>3060.84</v>
      </c>
      <c r="H218" s="2">
        <f t="shared" si="88"/>
        <v>18201.39</v>
      </c>
      <c r="I218" s="2">
        <f t="shared" si="88"/>
        <v>1762.72</v>
      </c>
      <c r="J218" s="2">
        <f t="shared" si="88"/>
        <v>0</v>
      </c>
      <c r="K218" s="2">
        <f t="shared" si="88"/>
        <v>0</v>
      </c>
      <c r="AF218" s="2">
        <f t="shared" si="89"/>
        <v>42137.75</v>
      </c>
    </row>
    <row r="219">
      <c r="C219" s="1">
        <v>2.0</v>
      </c>
      <c r="D219" s="2">
        <f t="shared" si="87"/>
        <v>0</v>
      </c>
      <c r="E219" s="2">
        <f t="shared" ref="E219:K219" si="90">INDIRECT(CONCATENATE("'ClusterID",E$6,"'!H",$C219+$H$213+2))</f>
        <v>0</v>
      </c>
      <c r="F219" s="2">
        <f t="shared" si="90"/>
        <v>0</v>
      </c>
      <c r="G219" s="2">
        <f t="shared" si="90"/>
        <v>0</v>
      </c>
      <c r="H219" s="2">
        <f t="shared" si="90"/>
        <v>0</v>
      </c>
      <c r="I219" s="2">
        <f t="shared" si="90"/>
        <v>0</v>
      </c>
      <c r="J219" s="2">
        <f t="shared" si="90"/>
        <v>0</v>
      </c>
      <c r="K219" s="2">
        <f t="shared" si="90"/>
        <v>0</v>
      </c>
      <c r="AF219" s="2">
        <f t="shared" si="89"/>
        <v>0</v>
      </c>
    </row>
    <row r="220">
      <c r="C220" s="1">
        <v>3.0</v>
      </c>
      <c r="D220" s="2">
        <f t="shared" si="87"/>
        <v>0</v>
      </c>
      <c r="E220" s="2">
        <f t="shared" ref="E220:K220" si="91">INDIRECT(CONCATENATE("'ClusterID",E$6,"'!H",$C220+$H$213+2))</f>
        <v>0</v>
      </c>
      <c r="F220" s="2">
        <f t="shared" si="91"/>
        <v>0</v>
      </c>
      <c r="G220" s="2">
        <f t="shared" si="91"/>
        <v>0</v>
      </c>
      <c r="H220" s="2">
        <f t="shared" si="91"/>
        <v>0</v>
      </c>
      <c r="I220" s="2">
        <f t="shared" si="91"/>
        <v>0</v>
      </c>
      <c r="J220" s="2">
        <f t="shared" si="91"/>
        <v>0</v>
      </c>
      <c r="K220" s="2">
        <f t="shared" si="91"/>
        <v>0</v>
      </c>
      <c r="AF220" s="2">
        <f t="shared" si="89"/>
        <v>0</v>
      </c>
    </row>
    <row r="221">
      <c r="C221" s="1">
        <v>4.0</v>
      </c>
      <c r="D221" s="2">
        <f t="shared" si="87"/>
        <v>0</v>
      </c>
      <c r="E221" s="2">
        <f t="shared" ref="E221:K221" si="92">INDIRECT(CONCATENATE("'ClusterID",E$6,"'!H",$C221+$H$213+2))</f>
        <v>0</v>
      </c>
      <c r="F221" s="2">
        <f t="shared" si="92"/>
        <v>0</v>
      </c>
      <c r="G221" s="2">
        <f t="shared" si="92"/>
        <v>0</v>
      </c>
      <c r="H221" s="2">
        <f t="shared" si="92"/>
        <v>0</v>
      </c>
      <c r="I221" s="2">
        <f t="shared" si="92"/>
        <v>0</v>
      </c>
      <c r="J221" s="2">
        <f t="shared" si="92"/>
        <v>0</v>
      </c>
      <c r="K221" s="2">
        <f t="shared" si="92"/>
        <v>0</v>
      </c>
      <c r="AF221" s="2">
        <f t="shared" si="89"/>
        <v>0</v>
      </c>
    </row>
    <row r="222">
      <c r="C222" s="1">
        <v>5.0</v>
      </c>
      <c r="D222" s="2">
        <f t="shared" si="87"/>
        <v>0</v>
      </c>
      <c r="E222" s="2">
        <f t="shared" ref="E222:K222" si="93">INDIRECT(CONCATENATE("'ClusterID",E$6,"'!H",$C222+$H$213+2))</f>
        <v>0</v>
      </c>
      <c r="F222" s="2">
        <f t="shared" si="93"/>
        <v>0</v>
      </c>
      <c r="G222" s="2">
        <f t="shared" si="93"/>
        <v>0</v>
      </c>
      <c r="H222" s="2">
        <f t="shared" si="93"/>
        <v>0</v>
      </c>
      <c r="I222" s="2">
        <f t="shared" si="93"/>
        <v>0</v>
      </c>
      <c r="J222" s="2">
        <f t="shared" si="93"/>
        <v>0</v>
      </c>
      <c r="K222" s="2">
        <f t="shared" si="93"/>
        <v>0</v>
      </c>
      <c r="AF222" s="2">
        <f t="shared" si="89"/>
        <v>0</v>
      </c>
    </row>
    <row r="223">
      <c r="C223" s="1">
        <v>6.0</v>
      </c>
      <c r="D223" s="2">
        <f t="shared" si="87"/>
        <v>0</v>
      </c>
      <c r="E223" s="2">
        <f t="shared" ref="E223:K223" si="94">INDIRECT(CONCATENATE("'ClusterID",E$6,"'!H",$C223+$H$213+2))</f>
        <v>0</v>
      </c>
      <c r="F223" s="2">
        <f t="shared" si="94"/>
        <v>0</v>
      </c>
      <c r="G223" s="2">
        <f t="shared" si="94"/>
        <v>0</v>
      </c>
      <c r="H223" s="2">
        <f t="shared" si="94"/>
        <v>0</v>
      </c>
      <c r="I223" s="2">
        <f t="shared" si="94"/>
        <v>0</v>
      </c>
      <c r="J223" s="2">
        <f t="shared" si="94"/>
        <v>0</v>
      </c>
      <c r="K223" s="2">
        <f t="shared" si="94"/>
        <v>0</v>
      </c>
      <c r="AF223" s="2">
        <f t="shared" si="89"/>
        <v>0</v>
      </c>
    </row>
    <row r="224">
      <c r="C224" s="1">
        <v>7.0</v>
      </c>
      <c r="D224" s="2">
        <f t="shared" si="87"/>
        <v>0</v>
      </c>
      <c r="E224" s="2">
        <f t="shared" ref="E224:K224" si="95">INDIRECT(CONCATENATE("'ClusterID",E$6,"'!H",$C224+$H$213+2))</f>
        <v>0</v>
      </c>
      <c r="F224" s="2">
        <f t="shared" si="95"/>
        <v>0</v>
      </c>
      <c r="G224" s="2">
        <f t="shared" si="95"/>
        <v>0</v>
      </c>
      <c r="H224" s="2">
        <f t="shared" si="95"/>
        <v>0</v>
      </c>
      <c r="I224" s="2">
        <f t="shared" si="95"/>
        <v>0</v>
      </c>
      <c r="J224" s="2">
        <f t="shared" si="95"/>
        <v>0</v>
      </c>
      <c r="K224" s="2">
        <f t="shared" si="95"/>
        <v>0</v>
      </c>
      <c r="AF224" s="2">
        <f t="shared" si="89"/>
        <v>0</v>
      </c>
    </row>
    <row r="225">
      <c r="C225" s="1">
        <v>8.0</v>
      </c>
      <c r="D225" s="2">
        <f t="shared" si="87"/>
        <v>0</v>
      </c>
      <c r="E225" s="2">
        <f t="shared" ref="E225:K225" si="96">INDIRECT(CONCATENATE("'ClusterID",E$6,"'!H",$C225+$H$213+2))</f>
        <v>0</v>
      </c>
      <c r="F225" s="2">
        <f t="shared" si="96"/>
        <v>0</v>
      </c>
      <c r="G225" s="2">
        <f t="shared" si="96"/>
        <v>0</v>
      </c>
      <c r="H225" s="2">
        <f t="shared" si="96"/>
        <v>0</v>
      </c>
      <c r="I225" s="2">
        <f t="shared" si="96"/>
        <v>0</v>
      </c>
      <c r="J225" s="2">
        <f t="shared" si="96"/>
        <v>0</v>
      </c>
      <c r="K225" s="2">
        <f t="shared" si="96"/>
        <v>0</v>
      </c>
      <c r="AF225" s="2">
        <f t="shared" si="89"/>
        <v>0</v>
      </c>
    </row>
    <row r="226">
      <c r="C226" s="1">
        <v>9.0</v>
      </c>
      <c r="D226" s="2">
        <f t="shared" si="87"/>
        <v>0</v>
      </c>
      <c r="E226" s="2">
        <f t="shared" ref="E226:K226" si="97">INDIRECT(CONCATENATE("'ClusterID",E$6,"'!H",$C226+$H$213+2))</f>
        <v>0</v>
      </c>
      <c r="F226" s="2">
        <f t="shared" si="97"/>
        <v>0</v>
      </c>
      <c r="G226" s="2">
        <f t="shared" si="97"/>
        <v>0</v>
      </c>
      <c r="H226" s="2">
        <f t="shared" si="97"/>
        <v>0</v>
      </c>
      <c r="I226" s="2">
        <f t="shared" si="97"/>
        <v>0</v>
      </c>
      <c r="J226" s="2">
        <f t="shared" si="97"/>
        <v>0</v>
      </c>
      <c r="K226" s="2">
        <f t="shared" si="97"/>
        <v>0</v>
      </c>
      <c r="AF226" s="2">
        <f t="shared" si="89"/>
        <v>0</v>
      </c>
    </row>
    <row r="227">
      <c r="C227" s="1" t="s">
        <v>28</v>
      </c>
      <c r="D227" s="2">
        <f t="shared" si="87"/>
        <v>0.386893125</v>
      </c>
      <c r="AF227" s="2">
        <f>$B$2-Sum(AF217:AF226)</f>
        <v>49522.32</v>
      </c>
    </row>
    <row r="243">
      <c r="C243" s="1" t="s">
        <v>6</v>
      </c>
      <c r="D243" s="2">
        <f>INDIRECT(CONCATENATE("Events!C",C244))</f>
        <v>9</v>
      </c>
      <c r="E243" s="1">
        <f>INDIRECT(CONCATENATE("Events!D",C244))</f>
        <v>4499</v>
      </c>
      <c r="G243" s="1" t="s">
        <v>2331</v>
      </c>
      <c r="H243" s="1">
        <v>248.0</v>
      </c>
    </row>
    <row r="244">
      <c r="C244" s="1">
        <v>13.0</v>
      </c>
    </row>
    <row r="246">
      <c r="C246" s="1" t="s">
        <v>2342</v>
      </c>
      <c r="D246" s="1" t="s">
        <v>2343</v>
      </c>
      <c r="E246" s="1">
        <v>0.0</v>
      </c>
      <c r="F246" s="1">
        <v>1.0</v>
      </c>
      <c r="G246" s="1">
        <v>2.0</v>
      </c>
      <c r="H246" s="1">
        <v>3.0</v>
      </c>
      <c r="I246" s="1">
        <v>4.0</v>
      </c>
      <c r="J246" s="1">
        <v>5.0</v>
      </c>
      <c r="K246" s="1">
        <v>6.0</v>
      </c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 t="s">
        <v>29</v>
      </c>
    </row>
    <row r="247">
      <c r="C247" s="1">
        <v>0.0</v>
      </c>
      <c r="D247" s="2">
        <f t="shared" ref="D247:D257" si="99">AF247/$B$2</f>
        <v>0.2703122656</v>
      </c>
      <c r="E247" s="2">
        <f t="shared" ref="E247:K247" si="98">INDIRECT(CONCATENATE("'ClusterID",E$6,"'!H",$C247+$H$243+2))</f>
        <v>7270.2</v>
      </c>
      <c r="F247" s="2">
        <f t="shared" si="98"/>
        <v>9825.6</v>
      </c>
      <c r="G247" s="2">
        <f t="shared" si="98"/>
        <v>14864.19</v>
      </c>
      <c r="H247" s="2">
        <f t="shared" si="98"/>
        <v>2529.01</v>
      </c>
      <c r="I247" s="2">
        <f t="shared" si="98"/>
        <v>110.97</v>
      </c>
      <c r="J247" s="2">
        <f t="shared" si="98"/>
        <v>0</v>
      </c>
      <c r="K247" s="2">
        <f t="shared" si="98"/>
        <v>0</v>
      </c>
      <c r="AF247" s="2">
        <f t="shared" ref="AF247:AF256" si="101">Sum(E247:AD247)</f>
        <v>34599.97</v>
      </c>
    </row>
    <row r="248">
      <c r="C248" s="1">
        <v>1.0</v>
      </c>
      <c r="D248" s="2">
        <f t="shared" si="99"/>
        <v>0.341166875</v>
      </c>
      <c r="E248" s="2">
        <f t="shared" ref="E248:K248" si="100">INDIRECT(CONCATENATE("'ClusterID",E$6,"'!H",$C248+$H$243+2))</f>
        <v>18626.4</v>
      </c>
      <c r="F248" s="2">
        <f t="shared" si="100"/>
        <v>1846.44</v>
      </c>
      <c r="G248" s="2">
        <f t="shared" si="100"/>
        <v>2670.99</v>
      </c>
      <c r="H248" s="2">
        <f t="shared" si="100"/>
        <v>18658.85</v>
      </c>
      <c r="I248" s="2">
        <f t="shared" si="100"/>
        <v>1866.68</v>
      </c>
      <c r="J248" s="2">
        <f t="shared" si="100"/>
        <v>0</v>
      </c>
      <c r="K248" s="2">
        <f t="shared" si="100"/>
        <v>0</v>
      </c>
      <c r="AF248" s="2">
        <f t="shared" si="101"/>
        <v>43669.36</v>
      </c>
    </row>
    <row r="249">
      <c r="C249" s="1">
        <v>2.0</v>
      </c>
      <c r="D249" s="2">
        <f t="shared" si="99"/>
        <v>0</v>
      </c>
      <c r="E249" s="2">
        <f t="shared" ref="E249:K249" si="102">INDIRECT(CONCATENATE("'ClusterID",E$6,"'!H",$C249+$H$243+2))</f>
        <v>0</v>
      </c>
      <c r="F249" s="2">
        <f t="shared" si="102"/>
        <v>0</v>
      </c>
      <c r="G249" s="2">
        <f t="shared" si="102"/>
        <v>0</v>
      </c>
      <c r="H249" s="2">
        <f t="shared" si="102"/>
        <v>0</v>
      </c>
      <c r="I249" s="2">
        <f t="shared" si="102"/>
        <v>0</v>
      </c>
      <c r="J249" s="2">
        <f t="shared" si="102"/>
        <v>0</v>
      </c>
      <c r="K249" s="2">
        <f t="shared" si="102"/>
        <v>0</v>
      </c>
      <c r="AF249" s="2">
        <f t="shared" si="101"/>
        <v>0</v>
      </c>
    </row>
    <row r="250">
      <c r="C250" s="1">
        <v>3.0</v>
      </c>
      <c r="D250" s="2">
        <f t="shared" si="99"/>
        <v>0</v>
      </c>
      <c r="E250" s="2">
        <f t="shared" ref="E250:K250" si="103">INDIRECT(CONCATENATE("'ClusterID",E$6,"'!H",$C250+$H$243+2))</f>
        <v>0</v>
      </c>
      <c r="F250" s="2">
        <f t="shared" si="103"/>
        <v>0</v>
      </c>
      <c r="G250" s="2">
        <f t="shared" si="103"/>
        <v>0</v>
      </c>
      <c r="H250" s="2">
        <f t="shared" si="103"/>
        <v>0</v>
      </c>
      <c r="I250" s="2">
        <f t="shared" si="103"/>
        <v>0</v>
      </c>
      <c r="J250" s="2">
        <f t="shared" si="103"/>
        <v>0</v>
      </c>
      <c r="K250" s="2">
        <f t="shared" si="103"/>
        <v>0</v>
      </c>
      <c r="AF250" s="2">
        <f t="shared" si="101"/>
        <v>0</v>
      </c>
    </row>
    <row r="251">
      <c r="C251" s="1">
        <v>4.0</v>
      </c>
      <c r="D251" s="2">
        <f t="shared" si="99"/>
        <v>0</v>
      </c>
      <c r="E251" s="2">
        <f t="shared" ref="E251:K251" si="104">INDIRECT(CONCATENATE("'ClusterID",E$6,"'!H",$C251+$H$243+2))</f>
        <v>0</v>
      </c>
      <c r="F251" s="2">
        <f t="shared" si="104"/>
        <v>0</v>
      </c>
      <c r="G251" s="2">
        <f t="shared" si="104"/>
        <v>0</v>
      </c>
      <c r="H251" s="2">
        <f t="shared" si="104"/>
        <v>0</v>
      </c>
      <c r="I251" s="2">
        <f t="shared" si="104"/>
        <v>0</v>
      </c>
      <c r="J251" s="2">
        <f t="shared" si="104"/>
        <v>0</v>
      </c>
      <c r="K251" s="2">
        <f t="shared" si="104"/>
        <v>0</v>
      </c>
      <c r="AF251" s="2">
        <f t="shared" si="101"/>
        <v>0</v>
      </c>
    </row>
    <row r="252">
      <c r="C252" s="1">
        <v>5.0</v>
      </c>
      <c r="D252" s="2">
        <f t="shared" si="99"/>
        <v>0</v>
      </c>
      <c r="E252" s="2">
        <f t="shared" ref="E252:K252" si="105">INDIRECT(CONCATENATE("'ClusterID",E$6,"'!H",$C252+$H$243+2))</f>
        <v>0</v>
      </c>
      <c r="F252" s="2">
        <f t="shared" si="105"/>
        <v>0</v>
      </c>
      <c r="G252" s="2">
        <f t="shared" si="105"/>
        <v>0</v>
      </c>
      <c r="H252" s="2">
        <f t="shared" si="105"/>
        <v>0</v>
      </c>
      <c r="I252" s="2">
        <f t="shared" si="105"/>
        <v>0</v>
      </c>
      <c r="J252" s="2">
        <f t="shared" si="105"/>
        <v>0</v>
      </c>
      <c r="K252" s="2">
        <f t="shared" si="105"/>
        <v>0</v>
      </c>
      <c r="AF252" s="2">
        <f t="shared" si="101"/>
        <v>0</v>
      </c>
    </row>
    <row r="253">
      <c r="C253" s="1">
        <v>6.0</v>
      </c>
      <c r="D253" s="2">
        <f t="shared" si="99"/>
        <v>0</v>
      </c>
      <c r="E253" s="2">
        <f t="shared" ref="E253:K253" si="106">INDIRECT(CONCATENATE("'ClusterID",E$6,"'!H",$C253+$H$243+2))</f>
        <v>0</v>
      </c>
      <c r="F253" s="2">
        <f t="shared" si="106"/>
        <v>0</v>
      </c>
      <c r="G253" s="2">
        <f t="shared" si="106"/>
        <v>0</v>
      </c>
      <c r="H253" s="2">
        <f t="shared" si="106"/>
        <v>0</v>
      </c>
      <c r="I253" s="2">
        <f t="shared" si="106"/>
        <v>0</v>
      </c>
      <c r="J253" s="2">
        <f t="shared" si="106"/>
        <v>0</v>
      </c>
      <c r="K253" s="2">
        <f t="shared" si="106"/>
        <v>0</v>
      </c>
      <c r="AF253" s="2">
        <f t="shared" si="101"/>
        <v>0</v>
      </c>
    </row>
    <row r="254">
      <c r="C254" s="1">
        <v>7.0</v>
      </c>
      <c r="D254" s="2">
        <f t="shared" si="99"/>
        <v>0</v>
      </c>
      <c r="E254" s="2">
        <f t="shared" ref="E254:K254" si="107">INDIRECT(CONCATENATE("'ClusterID",E$6,"'!H",$C254+$H$243+2))</f>
        <v>0</v>
      </c>
      <c r="F254" s="2">
        <f t="shared" si="107"/>
        <v>0</v>
      </c>
      <c r="G254" s="2">
        <f t="shared" si="107"/>
        <v>0</v>
      </c>
      <c r="H254" s="2">
        <f t="shared" si="107"/>
        <v>0</v>
      </c>
      <c r="I254" s="2">
        <f t="shared" si="107"/>
        <v>0</v>
      </c>
      <c r="J254" s="2">
        <f t="shared" si="107"/>
        <v>0</v>
      </c>
      <c r="K254" s="2">
        <f t="shared" si="107"/>
        <v>0</v>
      </c>
      <c r="AF254" s="2">
        <f t="shared" si="101"/>
        <v>0</v>
      </c>
    </row>
    <row r="255">
      <c r="C255" s="1">
        <v>8.0</v>
      </c>
      <c r="D255" s="2">
        <f t="shared" si="99"/>
        <v>0</v>
      </c>
      <c r="E255" s="2">
        <f t="shared" ref="E255:K255" si="108">INDIRECT(CONCATENATE("'ClusterID",E$6,"'!H",$C255+$H$243+2))</f>
        <v>0</v>
      </c>
      <c r="F255" s="2">
        <f t="shared" si="108"/>
        <v>0</v>
      </c>
      <c r="G255" s="2">
        <f t="shared" si="108"/>
        <v>0</v>
      </c>
      <c r="H255" s="2">
        <f t="shared" si="108"/>
        <v>0</v>
      </c>
      <c r="I255" s="2">
        <f t="shared" si="108"/>
        <v>0</v>
      </c>
      <c r="J255" s="2">
        <f t="shared" si="108"/>
        <v>0</v>
      </c>
      <c r="K255" s="2">
        <f t="shared" si="108"/>
        <v>0</v>
      </c>
      <c r="AF255" s="2">
        <f t="shared" si="101"/>
        <v>0</v>
      </c>
    </row>
    <row r="256">
      <c r="C256" s="1">
        <v>9.0</v>
      </c>
      <c r="D256" s="2">
        <f t="shared" si="99"/>
        <v>0</v>
      </c>
      <c r="E256" s="2">
        <f t="shared" ref="E256:K256" si="109">INDIRECT(CONCATENATE("'ClusterID",E$6,"'!H",$C256+$H$243+2))</f>
        <v>0</v>
      </c>
      <c r="F256" s="2">
        <f t="shared" si="109"/>
        <v>0</v>
      </c>
      <c r="G256" s="2">
        <f t="shared" si="109"/>
        <v>0</v>
      </c>
      <c r="H256" s="2">
        <f t="shared" si="109"/>
        <v>0</v>
      </c>
      <c r="I256" s="2">
        <f t="shared" si="109"/>
        <v>0</v>
      </c>
      <c r="J256" s="2">
        <f t="shared" si="109"/>
        <v>0</v>
      </c>
      <c r="K256" s="2">
        <f t="shared" si="109"/>
        <v>0</v>
      </c>
      <c r="AF256" s="2">
        <f t="shared" si="101"/>
        <v>0</v>
      </c>
    </row>
    <row r="257">
      <c r="C257" s="1" t="s">
        <v>28</v>
      </c>
      <c r="D257" s="2">
        <f t="shared" si="99"/>
        <v>0.3885208594</v>
      </c>
      <c r="AF257" s="2">
        <f>$B$2-Sum(AF247:AF256)</f>
        <v>49730.67</v>
      </c>
    </row>
    <row r="273">
      <c r="C273" s="1" t="s">
        <v>6</v>
      </c>
      <c r="D273" s="2">
        <f>INDIRECT(CONCATENATE("Events!C",C274))</f>
        <v>10</v>
      </c>
      <c r="E273" s="1">
        <f>INDIRECT(CONCATENATE("Events!D",C274))</f>
        <v>4999</v>
      </c>
      <c r="G273" s="1" t="s">
        <v>2331</v>
      </c>
      <c r="H273" s="1">
        <v>278.0</v>
      </c>
    </row>
    <row r="274">
      <c r="C274" s="1">
        <v>14.0</v>
      </c>
    </row>
    <row r="276">
      <c r="C276" s="1" t="s">
        <v>2342</v>
      </c>
      <c r="D276" s="1" t="s">
        <v>2343</v>
      </c>
      <c r="E276" s="1">
        <v>0.0</v>
      </c>
      <c r="F276" s="1">
        <v>1.0</v>
      </c>
      <c r="G276" s="1">
        <v>2.0</v>
      </c>
      <c r="H276" s="1">
        <v>3.0</v>
      </c>
      <c r="I276" s="1">
        <v>4.0</v>
      </c>
      <c r="J276" s="1">
        <v>5.0</v>
      </c>
      <c r="K276" s="1">
        <v>6.0</v>
      </c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 t="s">
        <v>29</v>
      </c>
    </row>
    <row r="277">
      <c r="C277" s="1">
        <v>0.0</v>
      </c>
      <c r="D277" s="2">
        <f t="shared" ref="D277:D287" si="111">AF277/$B$2</f>
        <v>0.2572436719</v>
      </c>
      <c r="E277" s="2">
        <f t="shared" ref="E277:K277" si="110">INDIRECT(CONCATENATE("'ClusterID",E$6,"'!H",$C277+$H$273+2))</f>
        <v>5745.26</v>
      </c>
      <c r="F277" s="2">
        <f t="shared" si="110"/>
        <v>9873.5</v>
      </c>
      <c r="G277" s="2">
        <f t="shared" si="110"/>
        <v>15373.7</v>
      </c>
      <c r="H277" s="2">
        <f t="shared" si="110"/>
        <v>1873.53</v>
      </c>
      <c r="I277" s="2">
        <f t="shared" si="110"/>
        <v>61.2</v>
      </c>
      <c r="J277" s="2">
        <f t="shared" si="110"/>
        <v>0</v>
      </c>
      <c r="K277" s="2">
        <f t="shared" si="110"/>
        <v>0</v>
      </c>
      <c r="AF277" s="2">
        <f t="shared" ref="AF277:AF286" si="113">Sum(E277:AD277)</f>
        <v>32927.19</v>
      </c>
    </row>
    <row r="278">
      <c r="C278" s="1">
        <v>1.0</v>
      </c>
      <c r="D278" s="2">
        <f t="shared" si="111"/>
        <v>0.362588125</v>
      </c>
      <c r="E278" s="2">
        <f t="shared" ref="E278:K278" si="112">INDIRECT(CONCATENATE("'ClusterID",E$6,"'!H",$C278+$H$273+2))</f>
        <v>20168.19</v>
      </c>
      <c r="F278" s="2">
        <f t="shared" si="112"/>
        <v>1749.15</v>
      </c>
      <c r="G278" s="2">
        <f t="shared" si="112"/>
        <v>2376.5</v>
      </c>
      <c r="H278" s="2">
        <f t="shared" si="112"/>
        <v>20054.7</v>
      </c>
      <c r="I278" s="2">
        <f t="shared" si="112"/>
        <v>2062.74</v>
      </c>
      <c r="J278" s="2">
        <f t="shared" si="112"/>
        <v>0</v>
      </c>
      <c r="K278" s="2">
        <f t="shared" si="112"/>
        <v>0</v>
      </c>
      <c r="AF278" s="2">
        <f t="shared" si="113"/>
        <v>46411.28</v>
      </c>
    </row>
    <row r="279">
      <c r="C279" s="1">
        <v>2.0</v>
      </c>
      <c r="D279" s="2">
        <f t="shared" si="111"/>
        <v>0</v>
      </c>
      <c r="E279" s="2">
        <f t="shared" ref="E279:K279" si="114">INDIRECT(CONCATENATE("'ClusterID",E$6,"'!H",$C279+$H$273+2))</f>
        <v>0</v>
      </c>
      <c r="F279" s="2">
        <f t="shared" si="114"/>
        <v>0</v>
      </c>
      <c r="G279" s="2">
        <f t="shared" si="114"/>
        <v>0</v>
      </c>
      <c r="H279" s="2">
        <f t="shared" si="114"/>
        <v>0</v>
      </c>
      <c r="I279" s="2">
        <f t="shared" si="114"/>
        <v>0</v>
      </c>
      <c r="J279" s="2">
        <f t="shared" si="114"/>
        <v>0</v>
      </c>
      <c r="K279" s="2">
        <f t="shared" si="114"/>
        <v>0</v>
      </c>
      <c r="AF279" s="2">
        <f t="shared" si="113"/>
        <v>0</v>
      </c>
    </row>
    <row r="280">
      <c r="C280" s="1">
        <v>3.0</v>
      </c>
      <c r="D280" s="2">
        <f t="shared" si="111"/>
        <v>0</v>
      </c>
      <c r="E280" s="2">
        <f t="shared" ref="E280:K280" si="115">INDIRECT(CONCATENATE("'ClusterID",E$6,"'!H",$C280+$H$273+2))</f>
        <v>0</v>
      </c>
      <c r="F280" s="2">
        <f t="shared" si="115"/>
        <v>0</v>
      </c>
      <c r="G280" s="2">
        <f t="shared" si="115"/>
        <v>0</v>
      </c>
      <c r="H280" s="2">
        <f t="shared" si="115"/>
        <v>0</v>
      </c>
      <c r="I280" s="2">
        <f t="shared" si="115"/>
        <v>0</v>
      </c>
      <c r="J280" s="2">
        <f t="shared" si="115"/>
        <v>0</v>
      </c>
      <c r="K280" s="2">
        <f t="shared" si="115"/>
        <v>0</v>
      </c>
      <c r="AF280" s="2">
        <f t="shared" si="113"/>
        <v>0</v>
      </c>
    </row>
    <row r="281">
      <c r="C281" s="1">
        <v>4.0</v>
      </c>
      <c r="D281" s="2">
        <f t="shared" si="111"/>
        <v>0</v>
      </c>
      <c r="E281" s="2">
        <f t="shared" ref="E281:K281" si="116">INDIRECT(CONCATENATE("'ClusterID",E$6,"'!H",$C281+$H$273+2))</f>
        <v>0</v>
      </c>
      <c r="F281" s="2">
        <f t="shared" si="116"/>
        <v>0</v>
      </c>
      <c r="G281" s="2">
        <f t="shared" si="116"/>
        <v>0</v>
      </c>
      <c r="H281" s="2">
        <f t="shared" si="116"/>
        <v>0</v>
      </c>
      <c r="I281" s="2">
        <f t="shared" si="116"/>
        <v>0</v>
      </c>
      <c r="J281" s="2">
        <f t="shared" si="116"/>
        <v>0</v>
      </c>
      <c r="K281" s="2">
        <f t="shared" si="116"/>
        <v>0</v>
      </c>
      <c r="AF281" s="2">
        <f t="shared" si="113"/>
        <v>0</v>
      </c>
    </row>
    <row r="282">
      <c r="C282" s="1">
        <v>5.0</v>
      </c>
      <c r="D282" s="2">
        <f t="shared" si="111"/>
        <v>0</v>
      </c>
      <c r="E282" s="2">
        <f t="shared" ref="E282:K282" si="117">INDIRECT(CONCATENATE("'ClusterID",E$6,"'!H",$C282+$H$273+2))</f>
        <v>0</v>
      </c>
      <c r="F282" s="2">
        <f t="shared" si="117"/>
        <v>0</v>
      </c>
      <c r="G282" s="2">
        <f t="shared" si="117"/>
        <v>0</v>
      </c>
      <c r="H282" s="2">
        <f t="shared" si="117"/>
        <v>0</v>
      </c>
      <c r="I282" s="2">
        <f t="shared" si="117"/>
        <v>0</v>
      </c>
      <c r="J282" s="2">
        <f t="shared" si="117"/>
        <v>0</v>
      </c>
      <c r="K282" s="2">
        <f t="shared" si="117"/>
        <v>0</v>
      </c>
      <c r="AF282" s="2">
        <f t="shared" si="113"/>
        <v>0</v>
      </c>
    </row>
    <row r="283">
      <c r="C283" s="1">
        <v>6.0</v>
      </c>
      <c r="D283" s="2">
        <f t="shared" si="111"/>
        <v>0</v>
      </c>
      <c r="E283" s="2">
        <f t="shared" ref="E283:K283" si="118">INDIRECT(CONCATENATE("'ClusterID",E$6,"'!H",$C283+$H$273+2))</f>
        <v>0</v>
      </c>
      <c r="F283" s="2">
        <f t="shared" si="118"/>
        <v>0</v>
      </c>
      <c r="G283" s="2">
        <f t="shared" si="118"/>
        <v>0</v>
      </c>
      <c r="H283" s="2">
        <f t="shared" si="118"/>
        <v>0</v>
      </c>
      <c r="I283" s="2">
        <f t="shared" si="118"/>
        <v>0</v>
      </c>
      <c r="J283" s="2">
        <f t="shared" si="118"/>
        <v>0</v>
      </c>
      <c r="K283" s="2">
        <f t="shared" si="118"/>
        <v>0</v>
      </c>
      <c r="AF283" s="2">
        <f t="shared" si="113"/>
        <v>0</v>
      </c>
    </row>
    <row r="284">
      <c r="C284" s="1">
        <v>7.0</v>
      </c>
      <c r="D284" s="2">
        <f t="shared" si="111"/>
        <v>0</v>
      </c>
      <c r="E284" s="2">
        <f t="shared" ref="E284:K284" si="119">INDIRECT(CONCATENATE("'ClusterID",E$6,"'!H",$C284+$H$273+2))</f>
        <v>0</v>
      </c>
      <c r="F284" s="2">
        <f t="shared" si="119"/>
        <v>0</v>
      </c>
      <c r="G284" s="2">
        <f t="shared" si="119"/>
        <v>0</v>
      </c>
      <c r="H284" s="2">
        <f t="shared" si="119"/>
        <v>0</v>
      </c>
      <c r="I284" s="2">
        <f t="shared" si="119"/>
        <v>0</v>
      </c>
      <c r="J284" s="2">
        <f t="shared" si="119"/>
        <v>0</v>
      </c>
      <c r="K284" s="2">
        <f t="shared" si="119"/>
        <v>0</v>
      </c>
      <c r="AF284" s="2">
        <f t="shared" si="113"/>
        <v>0</v>
      </c>
    </row>
    <row r="285">
      <c r="C285" s="1">
        <v>8.0</v>
      </c>
      <c r="D285" s="2">
        <f t="shared" si="111"/>
        <v>0</v>
      </c>
      <c r="E285" s="2">
        <f t="shared" ref="E285:K285" si="120">INDIRECT(CONCATENATE("'ClusterID",E$6,"'!H",$C285+$H$273+2))</f>
        <v>0</v>
      </c>
      <c r="F285" s="2">
        <f t="shared" si="120"/>
        <v>0</v>
      </c>
      <c r="G285" s="2">
        <f t="shared" si="120"/>
        <v>0</v>
      </c>
      <c r="H285" s="2">
        <f t="shared" si="120"/>
        <v>0</v>
      </c>
      <c r="I285" s="2">
        <f t="shared" si="120"/>
        <v>0</v>
      </c>
      <c r="J285" s="2">
        <f t="shared" si="120"/>
        <v>0</v>
      </c>
      <c r="K285" s="2">
        <f t="shared" si="120"/>
        <v>0</v>
      </c>
      <c r="AF285" s="2">
        <f t="shared" si="113"/>
        <v>0</v>
      </c>
    </row>
    <row r="286">
      <c r="C286" s="1">
        <v>9.0</v>
      </c>
      <c r="D286" s="2">
        <f t="shared" si="111"/>
        <v>0</v>
      </c>
      <c r="E286" s="2">
        <f t="shared" ref="E286:K286" si="121">INDIRECT(CONCATENATE("'ClusterID",E$6,"'!H",$C286+$H$273+2))</f>
        <v>0</v>
      </c>
      <c r="F286" s="2">
        <f t="shared" si="121"/>
        <v>0</v>
      </c>
      <c r="G286" s="2">
        <f t="shared" si="121"/>
        <v>0</v>
      </c>
      <c r="H286" s="2">
        <f t="shared" si="121"/>
        <v>0</v>
      </c>
      <c r="I286" s="2">
        <f t="shared" si="121"/>
        <v>0</v>
      </c>
      <c r="J286" s="2">
        <f t="shared" si="121"/>
        <v>0</v>
      </c>
      <c r="K286" s="2">
        <f t="shared" si="121"/>
        <v>0</v>
      </c>
      <c r="AF286" s="2">
        <f t="shared" si="113"/>
        <v>0</v>
      </c>
    </row>
    <row r="287">
      <c r="C287" s="1" t="s">
        <v>28</v>
      </c>
      <c r="D287" s="2">
        <f t="shared" si="111"/>
        <v>0.3801682031</v>
      </c>
      <c r="AF287" s="2">
        <f>$B$2-Sum(AF277:AF286)</f>
        <v>48661.53</v>
      </c>
    </row>
    <row r="303">
      <c r="C303" s="1" t="s">
        <v>6</v>
      </c>
      <c r="D303" s="2">
        <f>INDIRECT(CONCATENATE("Events!C",C304))</f>
        <v>11</v>
      </c>
      <c r="E303" s="1">
        <f>INDIRECT(CONCATENATE("Events!D",C304))</f>
        <v>5499</v>
      </c>
      <c r="G303" s="1" t="s">
        <v>2331</v>
      </c>
      <c r="H303" s="1">
        <f>H273+30</f>
        <v>308</v>
      </c>
    </row>
    <row r="304">
      <c r="C304" s="1">
        <f>C274+1</f>
        <v>15</v>
      </c>
    </row>
    <row r="306">
      <c r="C306" s="1" t="s">
        <v>2342</v>
      </c>
      <c r="D306" s="1" t="s">
        <v>2343</v>
      </c>
      <c r="E306" s="1">
        <v>0.0</v>
      </c>
      <c r="F306" s="1">
        <v>1.0</v>
      </c>
      <c r="G306" s="1">
        <v>2.0</v>
      </c>
      <c r="H306" s="1">
        <v>3.0</v>
      </c>
      <c r="I306" s="1">
        <v>4.0</v>
      </c>
      <c r="J306" s="1">
        <v>5.0</v>
      </c>
      <c r="K306" s="1">
        <v>6.0</v>
      </c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 t="s">
        <v>29</v>
      </c>
    </row>
    <row r="307">
      <c r="C307" s="1">
        <v>0.0</v>
      </c>
      <c r="D307" s="2">
        <f t="shared" ref="D307:D317" si="123">AF307/$B$2</f>
        <v>0.08270773438</v>
      </c>
      <c r="E307" s="2">
        <f t="shared" ref="E307:O307" si="122">INDIRECT(CONCATENATE("'ClusterID",E$6,"'!H",$C307+$H$303+2))</f>
        <v>1275.87</v>
      </c>
      <c r="F307" s="2">
        <f t="shared" si="122"/>
        <v>4544.95</v>
      </c>
      <c r="G307" s="2">
        <f t="shared" si="122"/>
        <v>4358.48</v>
      </c>
      <c r="H307" s="2">
        <f t="shared" si="122"/>
        <v>304.26</v>
      </c>
      <c r="I307" s="2">
        <f t="shared" si="122"/>
        <v>59.85</v>
      </c>
      <c r="J307" s="2">
        <f t="shared" si="122"/>
        <v>2</v>
      </c>
      <c r="K307" s="2">
        <f t="shared" si="122"/>
        <v>41.18</v>
      </c>
      <c r="L307" s="2">
        <f t="shared" si="122"/>
        <v>0</v>
      </c>
      <c r="M307" s="2">
        <f t="shared" si="122"/>
        <v>0</v>
      </c>
      <c r="N307" s="2">
        <f t="shared" si="122"/>
        <v>0</v>
      </c>
      <c r="O307" s="2">
        <f t="shared" si="122"/>
        <v>0</v>
      </c>
      <c r="AF307" s="2">
        <f t="shared" ref="AF307:AF316" si="125">Sum(E307:AD307)</f>
        <v>10586.59</v>
      </c>
    </row>
    <row r="308">
      <c r="C308" s="1">
        <v>1.0</v>
      </c>
      <c r="D308" s="2">
        <f t="shared" si="123"/>
        <v>0.3265298438</v>
      </c>
      <c r="E308" s="2">
        <f t="shared" ref="E308:O308" si="124">INDIRECT(CONCATENATE("'ClusterID",E$6,"'!H",$C308+$H$303+2))</f>
        <v>10421.18</v>
      </c>
      <c r="F308" s="2">
        <f t="shared" si="124"/>
        <v>806.53</v>
      </c>
      <c r="G308" s="2">
        <f t="shared" si="124"/>
        <v>970.48</v>
      </c>
      <c r="H308" s="2">
        <f t="shared" si="124"/>
        <v>9584.28</v>
      </c>
      <c r="I308" s="2">
        <f t="shared" si="124"/>
        <v>6721.8</v>
      </c>
      <c r="J308" s="2">
        <f t="shared" si="124"/>
        <v>13270.55</v>
      </c>
      <c r="K308" s="2">
        <f t="shared" si="124"/>
        <v>21</v>
      </c>
      <c r="L308" s="2">
        <f t="shared" si="124"/>
        <v>0</v>
      </c>
      <c r="M308" s="2">
        <f t="shared" si="124"/>
        <v>0</v>
      </c>
      <c r="N308" s="2">
        <f t="shared" si="124"/>
        <v>0</v>
      </c>
      <c r="O308" s="2">
        <f t="shared" si="124"/>
        <v>0</v>
      </c>
      <c r="AF308" s="2">
        <f t="shared" si="125"/>
        <v>41795.82</v>
      </c>
    </row>
    <row r="309">
      <c r="C309" s="1">
        <v>2.0</v>
      </c>
      <c r="D309" s="2">
        <f t="shared" si="123"/>
        <v>0.3014076563</v>
      </c>
      <c r="E309" s="2">
        <f t="shared" ref="E309:O309" si="126">INDIRECT(CONCATENATE("'ClusterID",E$6,"'!H",$C309+$H$303+2))</f>
        <v>9921.04</v>
      </c>
      <c r="F309" s="2">
        <f t="shared" si="126"/>
        <v>4004.52</v>
      </c>
      <c r="G309" s="2">
        <f t="shared" si="126"/>
        <v>9868.41</v>
      </c>
      <c r="H309" s="2">
        <f t="shared" si="126"/>
        <v>10183.58</v>
      </c>
      <c r="I309" s="2">
        <f t="shared" si="126"/>
        <v>3381.99</v>
      </c>
      <c r="J309" s="2">
        <f t="shared" si="126"/>
        <v>973</v>
      </c>
      <c r="K309" s="2">
        <f t="shared" si="126"/>
        <v>247.64</v>
      </c>
      <c r="L309" s="2">
        <f t="shared" si="126"/>
        <v>0</v>
      </c>
      <c r="M309" s="2">
        <f t="shared" si="126"/>
        <v>0</v>
      </c>
      <c r="N309" s="2">
        <f t="shared" si="126"/>
        <v>0</v>
      </c>
      <c r="O309" s="2">
        <f t="shared" si="126"/>
        <v>0</v>
      </c>
      <c r="AF309" s="2">
        <f t="shared" si="125"/>
        <v>38580.18</v>
      </c>
    </row>
    <row r="310">
      <c r="C310" s="1">
        <v>3.0</v>
      </c>
      <c r="D310" s="2">
        <f t="shared" si="123"/>
        <v>0</v>
      </c>
      <c r="E310" s="2">
        <f t="shared" ref="E310:O310" si="127">INDIRECT(CONCATENATE("'ClusterID",E$6,"'!H",$C310+$H$303+2))</f>
        <v>0</v>
      </c>
      <c r="F310" s="2">
        <f t="shared" si="127"/>
        <v>0</v>
      </c>
      <c r="G310" s="2">
        <f t="shared" si="127"/>
        <v>0</v>
      </c>
      <c r="H310" s="2">
        <f t="shared" si="127"/>
        <v>0</v>
      </c>
      <c r="I310" s="2">
        <f t="shared" si="127"/>
        <v>0</v>
      </c>
      <c r="J310" s="2">
        <f t="shared" si="127"/>
        <v>0</v>
      </c>
      <c r="K310" s="2">
        <f t="shared" si="127"/>
        <v>0</v>
      </c>
      <c r="L310" s="2">
        <f t="shared" si="127"/>
        <v>0</v>
      </c>
      <c r="M310" s="2">
        <f t="shared" si="127"/>
        <v>0</v>
      </c>
      <c r="N310" s="2">
        <f t="shared" si="127"/>
        <v>0</v>
      </c>
      <c r="O310" s="2">
        <f t="shared" si="127"/>
        <v>0</v>
      </c>
      <c r="AF310" s="2">
        <f t="shared" si="125"/>
        <v>0</v>
      </c>
    </row>
    <row r="311">
      <c r="C311" s="1">
        <v>4.0</v>
      </c>
      <c r="D311" s="2">
        <f t="shared" si="123"/>
        <v>0</v>
      </c>
      <c r="E311" s="2">
        <f t="shared" ref="E311:O311" si="128">INDIRECT(CONCATENATE("'ClusterID",E$6,"'!H",$C311+$H$303+2))</f>
        <v>0</v>
      </c>
      <c r="F311" s="2">
        <f t="shared" si="128"/>
        <v>0</v>
      </c>
      <c r="G311" s="2">
        <f t="shared" si="128"/>
        <v>0</v>
      </c>
      <c r="H311" s="2">
        <f t="shared" si="128"/>
        <v>0</v>
      </c>
      <c r="I311" s="2">
        <f t="shared" si="128"/>
        <v>0</v>
      </c>
      <c r="J311" s="2">
        <f t="shared" si="128"/>
        <v>0</v>
      </c>
      <c r="K311" s="2">
        <f t="shared" si="128"/>
        <v>0</v>
      </c>
      <c r="L311" s="2">
        <f t="shared" si="128"/>
        <v>0</v>
      </c>
      <c r="M311" s="2">
        <f t="shared" si="128"/>
        <v>0</v>
      </c>
      <c r="N311" s="2">
        <f t="shared" si="128"/>
        <v>0</v>
      </c>
      <c r="O311" s="2">
        <f t="shared" si="128"/>
        <v>0</v>
      </c>
      <c r="AF311" s="2">
        <f t="shared" si="125"/>
        <v>0</v>
      </c>
    </row>
    <row r="312">
      <c r="C312" s="1">
        <v>5.0</v>
      </c>
      <c r="D312" s="2">
        <f t="shared" si="123"/>
        <v>0</v>
      </c>
      <c r="E312" s="2">
        <f t="shared" ref="E312:O312" si="129">INDIRECT(CONCATENATE("'ClusterID",E$6,"'!H",$C312+$H$303+2))</f>
        <v>0</v>
      </c>
      <c r="F312" s="2">
        <f t="shared" si="129"/>
        <v>0</v>
      </c>
      <c r="G312" s="2">
        <f t="shared" si="129"/>
        <v>0</v>
      </c>
      <c r="H312" s="2">
        <f t="shared" si="129"/>
        <v>0</v>
      </c>
      <c r="I312" s="2">
        <f t="shared" si="129"/>
        <v>0</v>
      </c>
      <c r="J312" s="2">
        <f t="shared" si="129"/>
        <v>0</v>
      </c>
      <c r="K312" s="2">
        <f t="shared" si="129"/>
        <v>0</v>
      </c>
      <c r="L312" s="2">
        <f t="shared" si="129"/>
        <v>0</v>
      </c>
      <c r="M312" s="2">
        <f t="shared" si="129"/>
        <v>0</v>
      </c>
      <c r="N312" s="2">
        <f t="shared" si="129"/>
        <v>0</v>
      </c>
      <c r="O312" s="2">
        <f t="shared" si="129"/>
        <v>0</v>
      </c>
      <c r="AF312" s="2">
        <f t="shared" si="125"/>
        <v>0</v>
      </c>
    </row>
    <row r="313">
      <c r="C313" s="1">
        <v>6.0</v>
      </c>
      <c r="D313" s="2">
        <f t="shared" si="123"/>
        <v>0</v>
      </c>
      <c r="E313" s="2">
        <f t="shared" ref="E313:O313" si="130">INDIRECT(CONCATENATE("'ClusterID",E$6,"'!H",$C313+$H$303+2))</f>
        <v>0</v>
      </c>
      <c r="F313" s="2">
        <f t="shared" si="130"/>
        <v>0</v>
      </c>
      <c r="G313" s="2">
        <f t="shared" si="130"/>
        <v>0</v>
      </c>
      <c r="H313" s="2">
        <f t="shared" si="130"/>
        <v>0</v>
      </c>
      <c r="I313" s="2">
        <f t="shared" si="130"/>
        <v>0</v>
      </c>
      <c r="J313" s="2">
        <f t="shared" si="130"/>
        <v>0</v>
      </c>
      <c r="K313" s="2">
        <f t="shared" si="130"/>
        <v>0</v>
      </c>
      <c r="L313" s="2">
        <f t="shared" si="130"/>
        <v>0</v>
      </c>
      <c r="M313" s="2">
        <f t="shared" si="130"/>
        <v>0</v>
      </c>
      <c r="N313" s="2">
        <f t="shared" si="130"/>
        <v>0</v>
      </c>
      <c r="O313" s="2">
        <f t="shared" si="130"/>
        <v>0</v>
      </c>
      <c r="AF313" s="2">
        <f t="shared" si="125"/>
        <v>0</v>
      </c>
    </row>
    <row r="314">
      <c r="C314" s="1">
        <v>7.0</v>
      </c>
      <c r="D314" s="2">
        <f t="shared" si="123"/>
        <v>0</v>
      </c>
      <c r="E314" s="2">
        <f t="shared" ref="E314:O314" si="131">INDIRECT(CONCATENATE("'ClusterID",E$6,"'!H",$C314+$H$303+2))</f>
        <v>0</v>
      </c>
      <c r="F314" s="2">
        <f t="shared" si="131"/>
        <v>0</v>
      </c>
      <c r="G314" s="2">
        <f t="shared" si="131"/>
        <v>0</v>
      </c>
      <c r="H314" s="2">
        <f t="shared" si="131"/>
        <v>0</v>
      </c>
      <c r="I314" s="2">
        <f t="shared" si="131"/>
        <v>0</v>
      </c>
      <c r="J314" s="2">
        <f t="shared" si="131"/>
        <v>0</v>
      </c>
      <c r="K314" s="2">
        <f t="shared" si="131"/>
        <v>0</v>
      </c>
      <c r="L314" s="2">
        <f t="shared" si="131"/>
        <v>0</v>
      </c>
      <c r="M314" s="2">
        <f t="shared" si="131"/>
        <v>0</v>
      </c>
      <c r="N314" s="2">
        <f t="shared" si="131"/>
        <v>0</v>
      </c>
      <c r="O314" s="2">
        <f t="shared" si="131"/>
        <v>0</v>
      </c>
      <c r="AF314" s="2">
        <f t="shared" si="125"/>
        <v>0</v>
      </c>
    </row>
    <row r="315">
      <c r="C315" s="1">
        <v>8.0</v>
      </c>
      <c r="D315" s="2">
        <f t="shared" si="123"/>
        <v>0</v>
      </c>
      <c r="E315" s="2">
        <f t="shared" ref="E315:O315" si="132">INDIRECT(CONCATENATE("'ClusterID",E$6,"'!H",$C315+$H$303+2))</f>
        <v>0</v>
      </c>
      <c r="F315" s="2">
        <f t="shared" si="132"/>
        <v>0</v>
      </c>
      <c r="G315" s="2">
        <f t="shared" si="132"/>
        <v>0</v>
      </c>
      <c r="H315" s="2">
        <f t="shared" si="132"/>
        <v>0</v>
      </c>
      <c r="I315" s="2">
        <f t="shared" si="132"/>
        <v>0</v>
      </c>
      <c r="J315" s="2">
        <f t="shared" si="132"/>
        <v>0</v>
      </c>
      <c r="K315" s="2">
        <f t="shared" si="132"/>
        <v>0</v>
      </c>
      <c r="L315" s="2">
        <f t="shared" si="132"/>
        <v>0</v>
      </c>
      <c r="M315" s="2">
        <f t="shared" si="132"/>
        <v>0</v>
      </c>
      <c r="N315" s="2">
        <f t="shared" si="132"/>
        <v>0</v>
      </c>
      <c r="O315" s="2">
        <f t="shared" si="132"/>
        <v>0</v>
      </c>
      <c r="AF315" s="2">
        <f t="shared" si="125"/>
        <v>0</v>
      </c>
    </row>
    <row r="316">
      <c r="C316" s="1">
        <v>9.0</v>
      </c>
      <c r="D316" s="2">
        <f t="shared" si="123"/>
        <v>0</v>
      </c>
      <c r="E316" s="2">
        <f t="shared" ref="E316:O316" si="133">INDIRECT(CONCATENATE("'ClusterID",E$6,"'!H",$C316+$H$303+2))</f>
        <v>0</v>
      </c>
      <c r="F316" s="2">
        <f t="shared" si="133"/>
        <v>0</v>
      </c>
      <c r="G316" s="2">
        <f t="shared" si="133"/>
        <v>0</v>
      </c>
      <c r="H316" s="2">
        <f t="shared" si="133"/>
        <v>0</v>
      </c>
      <c r="I316" s="2">
        <f t="shared" si="133"/>
        <v>0</v>
      </c>
      <c r="J316" s="2">
        <f t="shared" si="133"/>
        <v>0</v>
      </c>
      <c r="K316" s="2">
        <f t="shared" si="133"/>
        <v>0</v>
      </c>
      <c r="L316" s="2">
        <f t="shared" si="133"/>
        <v>0</v>
      </c>
      <c r="M316" s="2">
        <f t="shared" si="133"/>
        <v>0</v>
      </c>
      <c r="N316" s="2">
        <f t="shared" si="133"/>
        <v>0</v>
      </c>
      <c r="O316" s="2">
        <f t="shared" si="133"/>
        <v>0</v>
      </c>
      <c r="AF316" s="2">
        <f t="shared" si="125"/>
        <v>0</v>
      </c>
    </row>
    <row r="317">
      <c r="C317" s="1" t="s">
        <v>28</v>
      </c>
      <c r="D317" s="2">
        <f t="shared" si="123"/>
        <v>0.2893547656</v>
      </c>
      <c r="AF317" s="2">
        <f>$B$2-Sum(AF307:AF316)</f>
        <v>37037.41</v>
      </c>
    </row>
    <row r="333">
      <c r="C333" s="1" t="s">
        <v>6</v>
      </c>
      <c r="D333" s="2">
        <f>INDIRECT(CONCATENATE("Events!C",C334))</f>
        <v>12</v>
      </c>
      <c r="E333" s="1">
        <f>INDIRECT(CONCATENATE("Events!D",C334))</f>
        <v>5999</v>
      </c>
      <c r="G333" s="1" t="s">
        <v>2331</v>
      </c>
      <c r="H333" s="1">
        <f>H303+30</f>
        <v>338</v>
      </c>
    </row>
    <row r="334">
      <c r="C334" s="1">
        <f>C304+1</f>
        <v>16</v>
      </c>
    </row>
    <row r="336">
      <c r="C336" s="1" t="s">
        <v>2342</v>
      </c>
      <c r="D336" s="1" t="s">
        <v>2343</v>
      </c>
      <c r="E336" s="1">
        <v>0.0</v>
      </c>
      <c r="F336" s="1">
        <v>1.0</v>
      </c>
      <c r="G336" s="1">
        <v>2.0</v>
      </c>
      <c r="H336" s="1">
        <v>3.0</v>
      </c>
      <c r="I336" s="1">
        <v>4.0</v>
      </c>
      <c r="J336" s="1">
        <v>5.0</v>
      </c>
      <c r="K336" s="1">
        <v>6.0</v>
      </c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 t="s">
        <v>29</v>
      </c>
    </row>
    <row r="337">
      <c r="C337" s="1">
        <v>0.0</v>
      </c>
      <c r="D337" s="2">
        <f t="shared" ref="D337:D347" si="135">AF337/$B$2</f>
        <v>0.0487659375</v>
      </c>
      <c r="E337" s="2">
        <f t="shared" ref="E337:O337" si="134">INDIRECT(CONCATENATE("'ClusterID",E$6,"'!H",$C337+$H$333+2))</f>
        <v>636.12</v>
      </c>
      <c r="F337" s="2">
        <f t="shared" si="134"/>
        <v>3068.28</v>
      </c>
      <c r="G337" s="2">
        <f t="shared" si="134"/>
        <v>2298.4</v>
      </c>
      <c r="H337" s="2">
        <f t="shared" si="134"/>
        <v>142.24</v>
      </c>
      <c r="I337" s="2">
        <f t="shared" si="134"/>
        <v>22.95</v>
      </c>
      <c r="J337" s="2">
        <f t="shared" si="134"/>
        <v>1</v>
      </c>
      <c r="K337" s="2">
        <f t="shared" si="134"/>
        <v>56.95</v>
      </c>
      <c r="L337" s="2">
        <f t="shared" si="134"/>
        <v>16.1</v>
      </c>
      <c r="M337" s="2">
        <f t="shared" si="134"/>
        <v>0</v>
      </c>
      <c r="N337" s="2">
        <f t="shared" si="134"/>
        <v>0</v>
      </c>
      <c r="O337" s="2">
        <f t="shared" si="134"/>
        <v>0</v>
      </c>
      <c r="AF337" s="2">
        <f t="shared" ref="AF337:AF346" si="137">Sum(E337:AD337)</f>
        <v>6242.04</v>
      </c>
    </row>
    <row r="338">
      <c r="C338" s="1">
        <v>1.0</v>
      </c>
      <c r="D338" s="2">
        <f t="shared" si="135"/>
        <v>0.2406913281</v>
      </c>
      <c r="E338" s="2">
        <f t="shared" ref="E338:O338" si="136">INDIRECT(CONCATENATE("'ClusterID",E$6,"'!H",$C338+$H$333+2))</f>
        <v>8184.4</v>
      </c>
      <c r="F338" s="2">
        <f t="shared" si="136"/>
        <v>638</v>
      </c>
      <c r="G338" s="2">
        <f t="shared" si="136"/>
        <v>549.5</v>
      </c>
      <c r="H338" s="2">
        <f t="shared" si="136"/>
        <v>5490.72</v>
      </c>
      <c r="I338" s="2">
        <f t="shared" si="136"/>
        <v>4486.56</v>
      </c>
      <c r="J338" s="2">
        <f t="shared" si="136"/>
        <v>11393.28</v>
      </c>
      <c r="K338" s="2">
        <f t="shared" si="136"/>
        <v>58.05</v>
      </c>
      <c r="L338" s="2">
        <f t="shared" si="136"/>
        <v>7.98</v>
      </c>
      <c r="M338" s="2">
        <f t="shared" si="136"/>
        <v>0</v>
      </c>
      <c r="N338" s="2">
        <f t="shared" si="136"/>
        <v>0</v>
      </c>
      <c r="O338" s="2">
        <f t="shared" si="136"/>
        <v>0</v>
      </c>
      <c r="AF338" s="2">
        <f t="shared" si="137"/>
        <v>30808.49</v>
      </c>
    </row>
    <row r="339">
      <c r="C339" s="1">
        <v>2.0</v>
      </c>
      <c r="D339" s="2">
        <f t="shared" si="135"/>
        <v>0.4470960156</v>
      </c>
      <c r="E339" s="2">
        <f t="shared" ref="E339:O339" si="138">INDIRECT(CONCATENATE("'ClusterID",E$6,"'!H",$C339+$H$333+2))</f>
        <v>13061.07</v>
      </c>
      <c r="F339" s="2">
        <f t="shared" si="138"/>
        <v>5872.5</v>
      </c>
      <c r="G339" s="2">
        <f t="shared" si="138"/>
        <v>14576.4</v>
      </c>
      <c r="H339" s="2">
        <f t="shared" si="138"/>
        <v>15070.64</v>
      </c>
      <c r="I339" s="2">
        <f t="shared" si="138"/>
        <v>5178.3</v>
      </c>
      <c r="J339" s="2">
        <f t="shared" si="138"/>
        <v>1362.9</v>
      </c>
      <c r="K339" s="2">
        <f t="shared" si="138"/>
        <v>1628.4</v>
      </c>
      <c r="L339" s="2">
        <f t="shared" si="138"/>
        <v>478.08</v>
      </c>
      <c r="M339" s="2">
        <f t="shared" si="138"/>
        <v>0</v>
      </c>
      <c r="N339" s="2">
        <f t="shared" si="138"/>
        <v>0</v>
      </c>
      <c r="O339" s="2">
        <f t="shared" si="138"/>
        <v>0</v>
      </c>
      <c r="AF339" s="2">
        <f t="shared" si="137"/>
        <v>57228.29</v>
      </c>
    </row>
    <row r="340">
      <c r="C340" s="1">
        <v>3.0</v>
      </c>
      <c r="D340" s="2">
        <f t="shared" si="135"/>
        <v>0</v>
      </c>
      <c r="E340" s="2">
        <f t="shared" ref="E340:O340" si="139">INDIRECT(CONCATENATE("'ClusterID",E$6,"'!H",$C340+$H$333+2))</f>
        <v>0</v>
      </c>
      <c r="F340" s="2">
        <f t="shared" si="139"/>
        <v>0</v>
      </c>
      <c r="G340" s="2">
        <f t="shared" si="139"/>
        <v>0</v>
      </c>
      <c r="H340" s="2">
        <f t="shared" si="139"/>
        <v>0</v>
      </c>
      <c r="I340" s="2">
        <f t="shared" si="139"/>
        <v>0</v>
      </c>
      <c r="J340" s="2">
        <f t="shared" si="139"/>
        <v>0</v>
      </c>
      <c r="K340" s="2">
        <f t="shared" si="139"/>
        <v>0</v>
      </c>
      <c r="L340" s="2">
        <f t="shared" si="139"/>
        <v>0</v>
      </c>
      <c r="M340" s="2">
        <f t="shared" si="139"/>
        <v>0</v>
      </c>
      <c r="N340" s="2">
        <f t="shared" si="139"/>
        <v>0</v>
      </c>
      <c r="O340" s="2">
        <f t="shared" si="139"/>
        <v>0</v>
      </c>
      <c r="AF340" s="2">
        <f t="shared" si="137"/>
        <v>0</v>
      </c>
    </row>
    <row r="341">
      <c r="C341" s="1">
        <v>4.0</v>
      </c>
      <c r="D341" s="2">
        <f t="shared" si="135"/>
        <v>0</v>
      </c>
      <c r="E341" s="2">
        <f t="shared" ref="E341:O341" si="140">INDIRECT(CONCATENATE("'ClusterID",E$6,"'!H",$C341+$H$333+2))</f>
        <v>0</v>
      </c>
      <c r="F341" s="2">
        <f t="shared" si="140"/>
        <v>0</v>
      </c>
      <c r="G341" s="2">
        <f t="shared" si="140"/>
        <v>0</v>
      </c>
      <c r="H341" s="2">
        <f t="shared" si="140"/>
        <v>0</v>
      </c>
      <c r="I341" s="2">
        <f t="shared" si="140"/>
        <v>0</v>
      </c>
      <c r="J341" s="2">
        <f t="shared" si="140"/>
        <v>0</v>
      </c>
      <c r="K341" s="2">
        <f t="shared" si="140"/>
        <v>0</v>
      </c>
      <c r="L341" s="2">
        <f t="shared" si="140"/>
        <v>0</v>
      </c>
      <c r="M341" s="2">
        <f t="shared" si="140"/>
        <v>0</v>
      </c>
      <c r="N341" s="2">
        <f t="shared" si="140"/>
        <v>0</v>
      </c>
      <c r="O341" s="2">
        <f t="shared" si="140"/>
        <v>0</v>
      </c>
      <c r="AF341" s="2">
        <f t="shared" si="137"/>
        <v>0</v>
      </c>
    </row>
    <row r="342">
      <c r="C342" s="1">
        <v>5.0</v>
      </c>
      <c r="D342" s="2">
        <f t="shared" si="135"/>
        <v>0</v>
      </c>
      <c r="E342" s="2">
        <f t="shared" ref="E342:O342" si="141">INDIRECT(CONCATENATE("'ClusterID",E$6,"'!H",$C342+$H$333+2))</f>
        <v>0</v>
      </c>
      <c r="F342" s="2">
        <f t="shared" si="141"/>
        <v>0</v>
      </c>
      <c r="G342" s="2">
        <f t="shared" si="141"/>
        <v>0</v>
      </c>
      <c r="H342" s="2">
        <f t="shared" si="141"/>
        <v>0</v>
      </c>
      <c r="I342" s="2">
        <f t="shared" si="141"/>
        <v>0</v>
      </c>
      <c r="J342" s="2">
        <f t="shared" si="141"/>
        <v>0</v>
      </c>
      <c r="K342" s="2">
        <f t="shared" si="141"/>
        <v>0</v>
      </c>
      <c r="L342" s="2">
        <f t="shared" si="141"/>
        <v>0</v>
      </c>
      <c r="M342" s="2">
        <f t="shared" si="141"/>
        <v>0</v>
      </c>
      <c r="N342" s="2">
        <f t="shared" si="141"/>
        <v>0</v>
      </c>
      <c r="O342" s="2">
        <f t="shared" si="141"/>
        <v>0</v>
      </c>
      <c r="AF342" s="2">
        <f t="shared" si="137"/>
        <v>0</v>
      </c>
    </row>
    <row r="343">
      <c r="C343" s="1">
        <v>6.0</v>
      </c>
      <c r="D343" s="2">
        <f t="shared" si="135"/>
        <v>0</v>
      </c>
      <c r="E343" s="2">
        <f t="shared" ref="E343:O343" si="142">INDIRECT(CONCATENATE("'ClusterID",E$6,"'!H",$C343+$H$333+2))</f>
        <v>0</v>
      </c>
      <c r="F343" s="2">
        <f t="shared" si="142"/>
        <v>0</v>
      </c>
      <c r="G343" s="2">
        <f t="shared" si="142"/>
        <v>0</v>
      </c>
      <c r="H343" s="2">
        <f t="shared" si="142"/>
        <v>0</v>
      </c>
      <c r="I343" s="2">
        <f t="shared" si="142"/>
        <v>0</v>
      </c>
      <c r="J343" s="2">
        <f t="shared" si="142"/>
        <v>0</v>
      </c>
      <c r="K343" s="2">
        <f t="shared" si="142"/>
        <v>0</v>
      </c>
      <c r="L343" s="2">
        <f t="shared" si="142"/>
        <v>0</v>
      </c>
      <c r="M343" s="2">
        <f t="shared" si="142"/>
        <v>0</v>
      </c>
      <c r="N343" s="2">
        <f t="shared" si="142"/>
        <v>0</v>
      </c>
      <c r="O343" s="2">
        <f t="shared" si="142"/>
        <v>0</v>
      </c>
      <c r="AF343" s="2">
        <f t="shared" si="137"/>
        <v>0</v>
      </c>
    </row>
    <row r="344">
      <c r="C344" s="1">
        <v>7.0</v>
      </c>
      <c r="D344" s="2">
        <f t="shared" si="135"/>
        <v>0</v>
      </c>
      <c r="E344" s="2">
        <f t="shared" ref="E344:O344" si="143">INDIRECT(CONCATENATE("'ClusterID",E$6,"'!H",$C344+$H$333+2))</f>
        <v>0</v>
      </c>
      <c r="F344" s="2">
        <f t="shared" si="143"/>
        <v>0</v>
      </c>
      <c r="G344" s="2">
        <f t="shared" si="143"/>
        <v>0</v>
      </c>
      <c r="H344" s="2">
        <f t="shared" si="143"/>
        <v>0</v>
      </c>
      <c r="I344" s="2">
        <f t="shared" si="143"/>
        <v>0</v>
      </c>
      <c r="J344" s="2">
        <f t="shared" si="143"/>
        <v>0</v>
      </c>
      <c r="K344" s="2">
        <f t="shared" si="143"/>
        <v>0</v>
      </c>
      <c r="L344" s="2">
        <f t="shared" si="143"/>
        <v>0</v>
      </c>
      <c r="M344" s="2">
        <f t="shared" si="143"/>
        <v>0</v>
      </c>
      <c r="N344" s="2">
        <f t="shared" si="143"/>
        <v>0</v>
      </c>
      <c r="O344" s="2">
        <f t="shared" si="143"/>
        <v>0</v>
      </c>
      <c r="AF344" s="2">
        <f t="shared" si="137"/>
        <v>0</v>
      </c>
    </row>
    <row r="345">
      <c r="C345" s="1">
        <v>8.0</v>
      </c>
      <c r="D345" s="2">
        <f t="shared" si="135"/>
        <v>0</v>
      </c>
      <c r="E345" s="2">
        <f t="shared" ref="E345:O345" si="144">INDIRECT(CONCATENATE("'ClusterID",E$6,"'!H",$C345+$H$333+2))</f>
        <v>0</v>
      </c>
      <c r="F345" s="2">
        <f t="shared" si="144"/>
        <v>0</v>
      </c>
      <c r="G345" s="2">
        <f t="shared" si="144"/>
        <v>0</v>
      </c>
      <c r="H345" s="2">
        <f t="shared" si="144"/>
        <v>0</v>
      </c>
      <c r="I345" s="2">
        <f t="shared" si="144"/>
        <v>0</v>
      </c>
      <c r="J345" s="2">
        <f t="shared" si="144"/>
        <v>0</v>
      </c>
      <c r="K345" s="2">
        <f t="shared" si="144"/>
        <v>0</v>
      </c>
      <c r="L345" s="2">
        <f t="shared" si="144"/>
        <v>0</v>
      </c>
      <c r="M345" s="2">
        <f t="shared" si="144"/>
        <v>0</v>
      </c>
      <c r="N345" s="2">
        <f t="shared" si="144"/>
        <v>0</v>
      </c>
      <c r="O345" s="2">
        <f t="shared" si="144"/>
        <v>0</v>
      </c>
      <c r="AF345" s="2">
        <f t="shared" si="137"/>
        <v>0</v>
      </c>
    </row>
    <row r="346">
      <c r="C346" s="1">
        <v>9.0</v>
      </c>
      <c r="D346" s="2">
        <f t="shared" si="135"/>
        <v>0</v>
      </c>
      <c r="E346" s="2">
        <f t="shared" ref="E346:O346" si="145">INDIRECT(CONCATENATE("'ClusterID",E$6,"'!H",$C346+$H$333+2))</f>
        <v>0</v>
      </c>
      <c r="F346" s="2">
        <f t="shared" si="145"/>
        <v>0</v>
      </c>
      <c r="G346" s="2">
        <f t="shared" si="145"/>
        <v>0</v>
      </c>
      <c r="H346" s="2">
        <f t="shared" si="145"/>
        <v>0</v>
      </c>
      <c r="I346" s="2">
        <f t="shared" si="145"/>
        <v>0</v>
      </c>
      <c r="J346" s="2">
        <f t="shared" si="145"/>
        <v>0</v>
      </c>
      <c r="K346" s="2">
        <f t="shared" si="145"/>
        <v>0</v>
      </c>
      <c r="L346" s="2">
        <f t="shared" si="145"/>
        <v>0</v>
      </c>
      <c r="M346" s="2">
        <f t="shared" si="145"/>
        <v>0</v>
      </c>
      <c r="N346" s="2">
        <f t="shared" si="145"/>
        <v>0</v>
      </c>
      <c r="O346" s="2">
        <f t="shared" si="145"/>
        <v>0</v>
      </c>
      <c r="AF346" s="2">
        <f t="shared" si="137"/>
        <v>0</v>
      </c>
    </row>
    <row r="347">
      <c r="C347" s="1" t="s">
        <v>28</v>
      </c>
      <c r="D347" s="2">
        <f t="shared" si="135"/>
        <v>0.2634467188</v>
      </c>
      <c r="AF347" s="2">
        <f>$B$2-Sum(AF337:AF346)</f>
        <v>33721.18</v>
      </c>
    </row>
    <row r="363">
      <c r="C363" s="1" t="s">
        <v>6</v>
      </c>
      <c r="D363" s="2">
        <f>INDIRECT(CONCATENATE("Events!C",C364))</f>
        <v>13</v>
      </c>
      <c r="E363" s="1">
        <f>INDIRECT(CONCATENATE("Events!D",C364))</f>
        <v>6499</v>
      </c>
      <c r="G363" s="1" t="s">
        <v>2331</v>
      </c>
      <c r="H363" s="1">
        <f>H333+30</f>
        <v>368</v>
      </c>
    </row>
    <row r="364">
      <c r="C364" s="1">
        <f>C334+1</f>
        <v>17</v>
      </c>
    </row>
    <row r="366">
      <c r="C366" s="1" t="s">
        <v>2342</v>
      </c>
      <c r="D366" s="1" t="s">
        <v>2343</v>
      </c>
      <c r="E366" s="1">
        <v>0.0</v>
      </c>
      <c r="F366" s="1">
        <v>1.0</v>
      </c>
      <c r="G366" s="1">
        <v>2.0</v>
      </c>
      <c r="H366" s="1">
        <v>3.0</v>
      </c>
      <c r="I366" s="1">
        <v>4.0</v>
      </c>
      <c r="J366" s="1">
        <v>5.0</v>
      </c>
      <c r="K366" s="1">
        <v>6.0</v>
      </c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 t="s">
        <v>29</v>
      </c>
    </row>
    <row r="367">
      <c r="C367" s="1">
        <v>0.0</v>
      </c>
      <c r="D367" s="2">
        <f t="shared" ref="D367:D377" si="147">AF367/$B$2</f>
        <v>0.03413960938</v>
      </c>
      <c r="E367" s="2">
        <f t="shared" ref="E367:P367" si="146">INDIRECT(CONCATENATE("'ClusterID",E$6,"'!H",$C367+$H$363+2))</f>
        <v>414.12</v>
      </c>
      <c r="F367" s="2">
        <f t="shared" si="146"/>
        <v>2301.75</v>
      </c>
      <c r="G367" s="2">
        <f t="shared" si="146"/>
        <v>1419.85</v>
      </c>
      <c r="H367" s="2">
        <f t="shared" si="146"/>
        <v>76.44</v>
      </c>
      <c r="I367" s="2">
        <f t="shared" si="146"/>
        <v>30.74</v>
      </c>
      <c r="J367" s="2">
        <f t="shared" si="146"/>
        <v>1</v>
      </c>
      <c r="K367" s="2">
        <f t="shared" si="146"/>
        <v>69.12</v>
      </c>
      <c r="L367" s="2">
        <f t="shared" si="146"/>
        <v>26.04</v>
      </c>
      <c r="M367" s="2">
        <f t="shared" si="146"/>
        <v>30.81</v>
      </c>
      <c r="N367" s="2">
        <f t="shared" si="146"/>
        <v>0</v>
      </c>
      <c r="O367" s="2">
        <f t="shared" si="146"/>
        <v>0</v>
      </c>
      <c r="P367" s="2">
        <f t="shared" si="146"/>
        <v>0</v>
      </c>
      <c r="AF367" s="2">
        <f t="shared" ref="AF367:AF376" si="149">Sum(E367:AD367)</f>
        <v>4369.87</v>
      </c>
    </row>
    <row r="368">
      <c r="C368" s="1">
        <v>1.0</v>
      </c>
      <c r="D368" s="2">
        <f t="shared" si="147"/>
        <v>0.1812517188</v>
      </c>
      <c r="E368" s="2">
        <f t="shared" ref="E368:P368" si="148">INDIRECT(CONCATENATE("'ClusterID",E$6,"'!H",$C368+$H$363+2))</f>
        <v>6136.9</v>
      </c>
      <c r="F368" s="2">
        <f t="shared" si="148"/>
        <v>604.8</v>
      </c>
      <c r="G368" s="2">
        <f t="shared" si="148"/>
        <v>320.16</v>
      </c>
      <c r="H368" s="2">
        <f t="shared" si="148"/>
        <v>3334.04</v>
      </c>
      <c r="I368" s="2">
        <f t="shared" si="148"/>
        <v>3113.72</v>
      </c>
      <c r="J368" s="2">
        <f t="shared" si="148"/>
        <v>9583.21</v>
      </c>
      <c r="K368" s="2">
        <f t="shared" si="148"/>
        <v>67.24</v>
      </c>
      <c r="L368" s="2">
        <f t="shared" si="148"/>
        <v>16</v>
      </c>
      <c r="M368" s="2">
        <f t="shared" si="148"/>
        <v>24.15</v>
      </c>
      <c r="N368" s="2">
        <f t="shared" si="148"/>
        <v>0</v>
      </c>
      <c r="O368" s="2">
        <f t="shared" si="148"/>
        <v>0</v>
      </c>
      <c r="P368" s="2">
        <f t="shared" si="148"/>
        <v>0</v>
      </c>
      <c r="AF368" s="2">
        <f t="shared" si="149"/>
        <v>23200.22</v>
      </c>
    </row>
    <row r="369">
      <c r="C369" s="1">
        <v>2.0</v>
      </c>
      <c r="D369" s="2">
        <f t="shared" si="147"/>
        <v>0.5588936719</v>
      </c>
      <c r="E369" s="2">
        <f t="shared" ref="E369:P369" si="150">INDIRECT(CONCATENATE("'ClusterID",E$6,"'!H",$C369+$H$363+2))</f>
        <v>14702.6</v>
      </c>
      <c r="F369" s="2">
        <f t="shared" si="150"/>
        <v>6638.34</v>
      </c>
      <c r="G369" s="2">
        <f t="shared" si="150"/>
        <v>16877.4</v>
      </c>
      <c r="H369" s="2">
        <f t="shared" si="150"/>
        <v>17007.01</v>
      </c>
      <c r="I369" s="2">
        <f t="shared" si="150"/>
        <v>6468.5</v>
      </c>
      <c r="J369" s="2">
        <f t="shared" si="150"/>
        <v>1632.24</v>
      </c>
      <c r="K369" s="2">
        <f t="shared" si="150"/>
        <v>3914</v>
      </c>
      <c r="L369" s="2">
        <f t="shared" si="150"/>
        <v>3338.74</v>
      </c>
      <c r="M369" s="2">
        <f t="shared" si="150"/>
        <v>959.56</v>
      </c>
      <c r="N369" s="2">
        <f t="shared" si="150"/>
        <v>0</v>
      </c>
      <c r="O369" s="2">
        <f t="shared" si="150"/>
        <v>0</v>
      </c>
      <c r="P369" s="2">
        <f t="shared" si="150"/>
        <v>0</v>
      </c>
      <c r="AF369" s="2">
        <f t="shared" si="149"/>
        <v>71538.39</v>
      </c>
    </row>
    <row r="370">
      <c r="C370" s="1">
        <v>3.0</v>
      </c>
      <c r="D370" s="2">
        <f t="shared" si="147"/>
        <v>0</v>
      </c>
      <c r="E370" s="2">
        <f t="shared" ref="E370:P370" si="151">INDIRECT(CONCATENATE("'ClusterID",E$6,"'!H",$C370+$H$363+2))</f>
        <v>0</v>
      </c>
      <c r="F370" s="2">
        <f t="shared" si="151"/>
        <v>0</v>
      </c>
      <c r="G370" s="2">
        <f t="shared" si="151"/>
        <v>0</v>
      </c>
      <c r="H370" s="2">
        <f t="shared" si="151"/>
        <v>0</v>
      </c>
      <c r="I370" s="2">
        <f t="shared" si="151"/>
        <v>0</v>
      </c>
      <c r="J370" s="2">
        <f t="shared" si="151"/>
        <v>0</v>
      </c>
      <c r="K370" s="2">
        <f t="shared" si="151"/>
        <v>0</v>
      </c>
      <c r="L370" s="2">
        <f t="shared" si="151"/>
        <v>0</v>
      </c>
      <c r="M370" s="2">
        <f t="shared" si="151"/>
        <v>0</v>
      </c>
      <c r="N370" s="2">
        <f t="shared" si="151"/>
        <v>0</v>
      </c>
      <c r="O370" s="2">
        <f t="shared" si="151"/>
        <v>0</v>
      </c>
      <c r="P370" s="2">
        <f t="shared" si="151"/>
        <v>0</v>
      </c>
      <c r="AF370" s="2">
        <f t="shared" si="149"/>
        <v>0</v>
      </c>
    </row>
    <row r="371">
      <c r="C371" s="1">
        <v>4.0</v>
      </c>
      <c r="D371" s="2">
        <f t="shared" si="147"/>
        <v>0</v>
      </c>
      <c r="E371" s="2">
        <f t="shared" ref="E371:P371" si="152">INDIRECT(CONCATENATE("'ClusterID",E$6,"'!H",$C371+$H$363+2))</f>
        <v>0</v>
      </c>
      <c r="F371" s="2">
        <f t="shared" si="152"/>
        <v>0</v>
      </c>
      <c r="G371" s="2">
        <f t="shared" si="152"/>
        <v>0</v>
      </c>
      <c r="H371" s="2">
        <f t="shared" si="152"/>
        <v>0</v>
      </c>
      <c r="I371" s="2">
        <f t="shared" si="152"/>
        <v>0</v>
      </c>
      <c r="J371" s="2">
        <f t="shared" si="152"/>
        <v>0</v>
      </c>
      <c r="K371" s="2">
        <f t="shared" si="152"/>
        <v>0</v>
      </c>
      <c r="L371" s="2">
        <f t="shared" si="152"/>
        <v>0</v>
      </c>
      <c r="M371" s="2">
        <f t="shared" si="152"/>
        <v>0</v>
      </c>
      <c r="N371" s="2">
        <f t="shared" si="152"/>
        <v>0</v>
      </c>
      <c r="O371" s="2">
        <f t="shared" si="152"/>
        <v>0</v>
      </c>
      <c r="P371" s="2">
        <f t="shared" si="152"/>
        <v>0</v>
      </c>
      <c r="AF371" s="2">
        <f t="shared" si="149"/>
        <v>0</v>
      </c>
    </row>
    <row r="372">
      <c r="C372" s="1">
        <v>5.0</v>
      </c>
      <c r="D372" s="2">
        <f t="shared" si="147"/>
        <v>0</v>
      </c>
      <c r="E372" s="2">
        <f t="shared" ref="E372:P372" si="153">INDIRECT(CONCATENATE("'ClusterID",E$6,"'!H",$C372+$H$363+2))</f>
        <v>0</v>
      </c>
      <c r="F372" s="2">
        <f t="shared" si="153"/>
        <v>0</v>
      </c>
      <c r="G372" s="2">
        <f t="shared" si="153"/>
        <v>0</v>
      </c>
      <c r="H372" s="2">
        <f t="shared" si="153"/>
        <v>0</v>
      </c>
      <c r="I372" s="2">
        <f t="shared" si="153"/>
        <v>0</v>
      </c>
      <c r="J372" s="2">
        <f t="shared" si="153"/>
        <v>0</v>
      </c>
      <c r="K372" s="2">
        <f t="shared" si="153"/>
        <v>0</v>
      </c>
      <c r="L372" s="2">
        <f t="shared" si="153"/>
        <v>0</v>
      </c>
      <c r="M372" s="2">
        <f t="shared" si="153"/>
        <v>0</v>
      </c>
      <c r="N372" s="2">
        <f t="shared" si="153"/>
        <v>0</v>
      </c>
      <c r="O372" s="2">
        <f t="shared" si="153"/>
        <v>0</v>
      </c>
      <c r="P372" s="2">
        <f t="shared" si="153"/>
        <v>0</v>
      </c>
      <c r="AF372" s="2">
        <f t="shared" si="149"/>
        <v>0</v>
      </c>
    </row>
    <row r="373">
      <c r="C373" s="1">
        <v>6.0</v>
      </c>
      <c r="D373" s="2">
        <f t="shared" si="147"/>
        <v>0</v>
      </c>
      <c r="E373" s="2">
        <f t="shared" ref="E373:P373" si="154">INDIRECT(CONCATENATE("'ClusterID",E$6,"'!H",$C373+$H$363+2))</f>
        <v>0</v>
      </c>
      <c r="F373" s="2">
        <f t="shared" si="154"/>
        <v>0</v>
      </c>
      <c r="G373" s="2">
        <f t="shared" si="154"/>
        <v>0</v>
      </c>
      <c r="H373" s="2">
        <f t="shared" si="154"/>
        <v>0</v>
      </c>
      <c r="I373" s="2">
        <f t="shared" si="154"/>
        <v>0</v>
      </c>
      <c r="J373" s="2">
        <f t="shared" si="154"/>
        <v>0</v>
      </c>
      <c r="K373" s="2">
        <f t="shared" si="154"/>
        <v>0</v>
      </c>
      <c r="L373" s="2">
        <f t="shared" si="154"/>
        <v>0</v>
      </c>
      <c r="M373" s="2">
        <f t="shared" si="154"/>
        <v>0</v>
      </c>
      <c r="N373" s="2">
        <f t="shared" si="154"/>
        <v>0</v>
      </c>
      <c r="O373" s="2">
        <f t="shared" si="154"/>
        <v>0</v>
      </c>
      <c r="P373" s="2">
        <f t="shared" si="154"/>
        <v>0</v>
      </c>
      <c r="AF373" s="2">
        <f t="shared" si="149"/>
        <v>0</v>
      </c>
    </row>
    <row r="374">
      <c r="C374" s="1">
        <v>7.0</v>
      </c>
      <c r="D374" s="2">
        <f t="shared" si="147"/>
        <v>0</v>
      </c>
      <c r="E374" s="2">
        <f t="shared" ref="E374:P374" si="155">INDIRECT(CONCATENATE("'ClusterID",E$6,"'!H",$C374+$H$363+2))</f>
        <v>0</v>
      </c>
      <c r="F374" s="2">
        <f t="shared" si="155"/>
        <v>0</v>
      </c>
      <c r="G374" s="2">
        <f t="shared" si="155"/>
        <v>0</v>
      </c>
      <c r="H374" s="2">
        <f t="shared" si="155"/>
        <v>0</v>
      </c>
      <c r="I374" s="2">
        <f t="shared" si="155"/>
        <v>0</v>
      </c>
      <c r="J374" s="2">
        <f t="shared" si="155"/>
        <v>0</v>
      </c>
      <c r="K374" s="2">
        <f t="shared" si="155"/>
        <v>0</v>
      </c>
      <c r="L374" s="2">
        <f t="shared" si="155"/>
        <v>0</v>
      </c>
      <c r="M374" s="2">
        <f t="shared" si="155"/>
        <v>0</v>
      </c>
      <c r="N374" s="2">
        <f t="shared" si="155"/>
        <v>0</v>
      </c>
      <c r="O374" s="2">
        <f t="shared" si="155"/>
        <v>0</v>
      </c>
      <c r="P374" s="2">
        <f t="shared" si="155"/>
        <v>0</v>
      </c>
      <c r="AF374" s="2">
        <f t="shared" si="149"/>
        <v>0</v>
      </c>
    </row>
    <row r="375">
      <c r="C375" s="1">
        <v>8.0</v>
      </c>
      <c r="D375" s="2">
        <f t="shared" si="147"/>
        <v>0</v>
      </c>
      <c r="E375" s="2">
        <f t="shared" ref="E375:P375" si="156">INDIRECT(CONCATENATE("'ClusterID",E$6,"'!H",$C375+$H$363+2))</f>
        <v>0</v>
      </c>
      <c r="F375" s="2">
        <f t="shared" si="156"/>
        <v>0</v>
      </c>
      <c r="G375" s="2">
        <f t="shared" si="156"/>
        <v>0</v>
      </c>
      <c r="H375" s="2">
        <f t="shared" si="156"/>
        <v>0</v>
      </c>
      <c r="I375" s="2">
        <f t="shared" si="156"/>
        <v>0</v>
      </c>
      <c r="J375" s="2">
        <f t="shared" si="156"/>
        <v>0</v>
      </c>
      <c r="K375" s="2">
        <f t="shared" si="156"/>
        <v>0</v>
      </c>
      <c r="L375" s="2">
        <f t="shared" si="156"/>
        <v>0</v>
      </c>
      <c r="M375" s="2">
        <f t="shared" si="156"/>
        <v>0</v>
      </c>
      <c r="N375" s="2">
        <f t="shared" si="156"/>
        <v>0</v>
      </c>
      <c r="O375" s="2">
        <f t="shared" si="156"/>
        <v>0</v>
      </c>
      <c r="P375" s="2">
        <f t="shared" si="156"/>
        <v>0</v>
      </c>
      <c r="AF375" s="2">
        <f t="shared" si="149"/>
        <v>0</v>
      </c>
    </row>
    <row r="376">
      <c r="C376" s="1">
        <v>9.0</v>
      </c>
      <c r="D376" s="2">
        <f t="shared" si="147"/>
        <v>0</v>
      </c>
      <c r="E376" s="2">
        <f t="shared" ref="E376:P376" si="157">INDIRECT(CONCATENATE("'ClusterID",E$6,"'!H",$C376+$H$363+2))</f>
        <v>0</v>
      </c>
      <c r="F376" s="2">
        <f t="shared" si="157"/>
        <v>0</v>
      </c>
      <c r="G376" s="2">
        <f t="shared" si="157"/>
        <v>0</v>
      </c>
      <c r="H376" s="2">
        <f t="shared" si="157"/>
        <v>0</v>
      </c>
      <c r="I376" s="2">
        <f t="shared" si="157"/>
        <v>0</v>
      </c>
      <c r="J376" s="2">
        <f t="shared" si="157"/>
        <v>0</v>
      </c>
      <c r="K376" s="2">
        <f t="shared" si="157"/>
        <v>0</v>
      </c>
      <c r="L376" s="2">
        <f t="shared" si="157"/>
        <v>0</v>
      </c>
      <c r="M376" s="2">
        <f t="shared" si="157"/>
        <v>0</v>
      </c>
      <c r="N376" s="2">
        <f t="shared" si="157"/>
        <v>0</v>
      </c>
      <c r="O376" s="2">
        <f t="shared" si="157"/>
        <v>0</v>
      </c>
      <c r="P376" s="2">
        <f t="shared" si="157"/>
        <v>0</v>
      </c>
      <c r="AF376" s="2">
        <f t="shared" si="149"/>
        <v>0</v>
      </c>
    </row>
    <row r="377">
      <c r="C377" s="1" t="s">
        <v>28</v>
      </c>
      <c r="D377" s="2">
        <f t="shared" si="147"/>
        <v>0.225715</v>
      </c>
      <c r="AF377" s="2">
        <f>$B$2-Sum(AF367:AF376)</f>
        <v>28891.52</v>
      </c>
    </row>
    <row r="393">
      <c r="C393" s="1" t="s">
        <v>6</v>
      </c>
      <c r="D393" s="2">
        <f>INDIRECT(CONCATENATE("Events!C",C394))</f>
        <v>14</v>
      </c>
      <c r="E393" s="1">
        <f>INDIRECT(CONCATENATE("Events!D",C394))</f>
        <v>6999</v>
      </c>
      <c r="G393" s="1" t="s">
        <v>2331</v>
      </c>
      <c r="H393" s="1">
        <f>H363+30</f>
        <v>398</v>
      </c>
    </row>
    <row r="394">
      <c r="C394" s="1">
        <f>C364+1</f>
        <v>18</v>
      </c>
    </row>
    <row r="396">
      <c r="C396" s="1" t="s">
        <v>2342</v>
      </c>
      <c r="D396" s="1" t="s">
        <v>2343</v>
      </c>
      <c r="E396" s="1">
        <v>0.0</v>
      </c>
      <c r="F396" s="1">
        <v>1.0</v>
      </c>
      <c r="G396" s="1">
        <v>2.0</v>
      </c>
      <c r="H396" s="1">
        <v>3.0</v>
      </c>
      <c r="I396" s="1">
        <v>4.0</v>
      </c>
      <c r="J396" s="1">
        <v>5.0</v>
      </c>
      <c r="K396" s="1">
        <v>6.0</v>
      </c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 t="s">
        <v>29</v>
      </c>
    </row>
    <row r="397">
      <c r="C397" s="1">
        <v>0.0</v>
      </c>
      <c r="D397" s="2">
        <f t="shared" ref="D397:D407" si="159">AF397/$B$2</f>
        <v>0.02769851563</v>
      </c>
      <c r="E397" s="2">
        <f t="shared" ref="E397:P397" si="158">INDIRECT(CONCATENATE("'ClusterID",E$6,"'!H",$C397+$H$393+2))</f>
        <v>296.92</v>
      </c>
      <c r="F397" s="2">
        <f t="shared" si="158"/>
        <v>1944.75</v>
      </c>
      <c r="G397" s="2">
        <f t="shared" si="158"/>
        <v>1136.71</v>
      </c>
      <c r="H397" s="2">
        <f t="shared" si="158"/>
        <v>57.81</v>
      </c>
      <c r="I397" s="2">
        <f t="shared" si="158"/>
        <v>24.99</v>
      </c>
      <c r="J397" s="2">
        <f t="shared" si="158"/>
        <v>1</v>
      </c>
      <c r="K397" s="2">
        <f t="shared" si="158"/>
        <v>50.32</v>
      </c>
      <c r="L397" s="2">
        <f t="shared" si="158"/>
        <v>20.01</v>
      </c>
      <c r="M397" s="2">
        <f t="shared" si="158"/>
        <v>12.9</v>
      </c>
      <c r="N397" s="2">
        <f t="shared" si="158"/>
        <v>0</v>
      </c>
      <c r="O397" s="2">
        <f t="shared" si="158"/>
        <v>0</v>
      </c>
      <c r="P397" s="2">
        <f t="shared" si="158"/>
        <v>0</v>
      </c>
      <c r="AF397" s="2">
        <f t="shared" ref="AF397:AF406" si="161">Sum(E397:AD397)</f>
        <v>3545.41</v>
      </c>
    </row>
    <row r="398">
      <c r="C398" s="1">
        <v>1.0</v>
      </c>
      <c r="D398" s="2">
        <f t="shared" si="159"/>
        <v>0.1776735156</v>
      </c>
      <c r="E398" s="2">
        <f t="shared" ref="E398:P398" si="160">INDIRECT(CONCATENATE("'ClusterID",E$6,"'!H",$C398+$H$393+2))</f>
        <v>6197.59</v>
      </c>
      <c r="F398" s="2">
        <f t="shared" si="160"/>
        <v>651.84</v>
      </c>
      <c r="G398" s="2">
        <f t="shared" si="160"/>
        <v>235.06</v>
      </c>
      <c r="H398" s="2">
        <f t="shared" si="160"/>
        <v>2766.72</v>
      </c>
      <c r="I398" s="2">
        <f t="shared" si="160"/>
        <v>2963.24</v>
      </c>
      <c r="J398" s="2">
        <f t="shared" si="160"/>
        <v>9844.38</v>
      </c>
      <c r="K398" s="2">
        <f t="shared" si="160"/>
        <v>54.4</v>
      </c>
      <c r="L398" s="2">
        <f t="shared" si="160"/>
        <v>10.08</v>
      </c>
      <c r="M398" s="2">
        <f t="shared" si="160"/>
        <v>18.9</v>
      </c>
      <c r="N398" s="2">
        <f t="shared" si="160"/>
        <v>0</v>
      </c>
      <c r="O398" s="2">
        <f t="shared" si="160"/>
        <v>0</v>
      </c>
      <c r="P398" s="2">
        <f t="shared" si="160"/>
        <v>0</v>
      </c>
      <c r="AF398" s="2">
        <f t="shared" si="161"/>
        <v>22742.21</v>
      </c>
    </row>
    <row r="399">
      <c r="C399" s="1">
        <v>2.0</v>
      </c>
      <c r="D399" s="2">
        <f t="shared" si="159"/>
        <v>0.5780183594</v>
      </c>
      <c r="E399" s="2">
        <f t="shared" ref="E399:P399" si="162">INDIRECT(CONCATENATE("'ClusterID",E$6,"'!H",$C399+$H$393+2))</f>
        <v>14686.11</v>
      </c>
      <c r="F399" s="2">
        <f t="shared" si="162"/>
        <v>6943.78</v>
      </c>
      <c r="G399" s="2">
        <f t="shared" si="162"/>
        <v>17743.47</v>
      </c>
      <c r="H399" s="2">
        <f t="shared" si="162"/>
        <v>17904.6</v>
      </c>
      <c r="I399" s="2">
        <f t="shared" si="162"/>
        <v>6749.85</v>
      </c>
      <c r="J399" s="2">
        <f t="shared" si="162"/>
        <v>1503.6</v>
      </c>
      <c r="K399" s="2">
        <f t="shared" si="162"/>
        <v>3993.8</v>
      </c>
      <c r="L399" s="2">
        <f t="shared" si="162"/>
        <v>3403.73</v>
      </c>
      <c r="M399" s="2">
        <f t="shared" si="162"/>
        <v>1057.41</v>
      </c>
      <c r="N399" s="2">
        <f t="shared" si="162"/>
        <v>0</v>
      </c>
      <c r="O399" s="2">
        <f t="shared" si="162"/>
        <v>0</v>
      </c>
      <c r="P399" s="2">
        <f t="shared" si="162"/>
        <v>0</v>
      </c>
      <c r="AF399" s="2">
        <f t="shared" si="161"/>
        <v>73986.35</v>
      </c>
    </row>
    <row r="400">
      <c r="C400" s="1">
        <v>3.0</v>
      </c>
      <c r="D400" s="2">
        <f t="shared" si="159"/>
        <v>0</v>
      </c>
      <c r="E400" s="2">
        <f t="shared" ref="E400:P400" si="163">INDIRECT(CONCATENATE("'ClusterID",E$6,"'!H",$C400+$H$393+2))</f>
        <v>0</v>
      </c>
      <c r="F400" s="2">
        <f t="shared" si="163"/>
        <v>0</v>
      </c>
      <c r="G400" s="2">
        <f t="shared" si="163"/>
        <v>0</v>
      </c>
      <c r="H400" s="2">
        <f t="shared" si="163"/>
        <v>0</v>
      </c>
      <c r="I400" s="2">
        <f t="shared" si="163"/>
        <v>0</v>
      </c>
      <c r="J400" s="2">
        <f t="shared" si="163"/>
        <v>0</v>
      </c>
      <c r="K400" s="2">
        <f t="shared" si="163"/>
        <v>0</v>
      </c>
      <c r="L400" s="2">
        <f t="shared" si="163"/>
        <v>0</v>
      </c>
      <c r="M400" s="2">
        <f t="shared" si="163"/>
        <v>0</v>
      </c>
      <c r="N400" s="2">
        <f t="shared" si="163"/>
        <v>0</v>
      </c>
      <c r="O400" s="2">
        <f t="shared" si="163"/>
        <v>0</v>
      </c>
      <c r="P400" s="2">
        <f t="shared" si="163"/>
        <v>0</v>
      </c>
      <c r="AF400" s="2">
        <f t="shared" si="161"/>
        <v>0</v>
      </c>
    </row>
    <row r="401">
      <c r="C401" s="1">
        <v>4.0</v>
      </c>
      <c r="D401" s="2">
        <f t="shared" si="159"/>
        <v>0</v>
      </c>
      <c r="E401" s="2">
        <f t="shared" ref="E401:P401" si="164">INDIRECT(CONCATENATE("'ClusterID",E$6,"'!H",$C401+$H$393+2))</f>
        <v>0</v>
      </c>
      <c r="F401" s="2">
        <f t="shared" si="164"/>
        <v>0</v>
      </c>
      <c r="G401" s="2">
        <f t="shared" si="164"/>
        <v>0</v>
      </c>
      <c r="H401" s="2">
        <f t="shared" si="164"/>
        <v>0</v>
      </c>
      <c r="I401" s="2">
        <f t="shared" si="164"/>
        <v>0</v>
      </c>
      <c r="J401" s="2">
        <f t="shared" si="164"/>
        <v>0</v>
      </c>
      <c r="K401" s="2">
        <f t="shared" si="164"/>
        <v>0</v>
      </c>
      <c r="L401" s="2">
        <f t="shared" si="164"/>
        <v>0</v>
      </c>
      <c r="M401" s="2">
        <f t="shared" si="164"/>
        <v>0</v>
      </c>
      <c r="N401" s="2">
        <f t="shared" si="164"/>
        <v>0</v>
      </c>
      <c r="O401" s="2">
        <f t="shared" si="164"/>
        <v>0</v>
      </c>
      <c r="P401" s="2">
        <f t="shared" si="164"/>
        <v>0</v>
      </c>
      <c r="AF401" s="2">
        <f t="shared" si="161"/>
        <v>0</v>
      </c>
    </row>
    <row r="402">
      <c r="C402" s="1">
        <v>5.0</v>
      </c>
      <c r="D402" s="2">
        <f t="shared" si="159"/>
        <v>0</v>
      </c>
      <c r="E402" s="2">
        <f t="shared" ref="E402:P402" si="165">INDIRECT(CONCATENATE("'ClusterID",E$6,"'!H",$C402+$H$393+2))</f>
        <v>0</v>
      </c>
      <c r="F402" s="2">
        <f t="shared" si="165"/>
        <v>0</v>
      </c>
      <c r="G402" s="2">
        <f t="shared" si="165"/>
        <v>0</v>
      </c>
      <c r="H402" s="2">
        <f t="shared" si="165"/>
        <v>0</v>
      </c>
      <c r="I402" s="2">
        <f t="shared" si="165"/>
        <v>0</v>
      </c>
      <c r="J402" s="2">
        <f t="shared" si="165"/>
        <v>0</v>
      </c>
      <c r="K402" s="2">
        <f t="shared" si="165"/>
        <v>0</v>
      </c>
      <c r="L402" s="2">
        <f t="shared" si="165"/>
        <v>0</v>
      </c>
      <c r="M402" s="2">
        <f t="shared" si="165"/>
        <v>0</v>
      </c>
      <c r="N402" s="2">
        <f t="shared" si="165"/>
        <v>0</v>
      </c>
      <c r="O402" s="2">
        <f t="shared" si="165"/>
        <v>0</v>
      </c>
      <c r="P402" s="2">
        <f t="shared" si="165"/>
        <v>0</v>
      </c>
      <c r="AF402" s="2">
        <f t="shared" si="161"/>
        <v>0</v>
      </c>
    </row>
    <row r="403">
      <c r="C403" s="1">
        <v>6.0</v>
      </c>
      <c r="D403" s="2">
        <f t="shared" si="159"/>
        <v>0</v>
      </c>
      <c r="E403" s="2">
        <f t="shared" ref="E403:P403" si="166">INDIRECT(CONCATENATE("'ClusterID",E$6,"'!H",$C403+$H$393+2))</f>
        <v>0</v>
      </c>
      <c r="F403" s="2">
        <f t="shared" si="166"/>
        <v>0</v>
      </c>
      <c r="G403" s="2">
        <f t="shared" si="166"/>
        <v>0</v>
      </c>
      <c r="H403" s="2">
        <f t="shared" si="166"/>
        <v>0</v>
      </c>
      <c r="I403" s="2">
        <f t="shared" si="166"/>
        <v>0</v>
      </c>
      <c r="J403" s="2">
        <f t="shared" si="166"/>
        <v>0</v>
      </c>
      <c r="K403" s="2">
        <f t="shared" si="166"/>
        <v>0</v>
      </c>
      <c r="L403" s="2">
        <f t="shared" si="166"/>
        <v>0</v>
      </c>
      <c r="M403" s="2">
        <f t="shared" si="166"/>
        <v>0</v>
      </c>
      <c r="N403" s="2">
        <f t="shared" si="166"/>
        <v>0</v>
      </c>
      <c r="O403" s="2">
        <f t="shared" si="166"/>
        <v>0</v>
      </c>
      <c r="P403" s="2">
        <f t="shared" si="166"/>
        <v>0</v>
      </c>
      <c r="AF403" s="2">
        <f t="shared" si="161"/>
        <v>0</v>
      </c>
    </row>
    <row r="404">
      <c r="C404" s="1">
        <v>7.0</v>
      </c>
      <c r="D404" s="2">
        <f t="shared" si="159"/>
        <v>0</v>
      </c>
      <c r="E404" s="2">
        <f t="shared" ref="E404:P404" si="167">INDIRECT(CONCATENATE("'ClusterID",E$6,"'!H",$C404+$H$393+2))</f>
        <v>0</v>
      </c>
      <c r="F404" s="2">
        <f t="shared" si="167"/>
        <v>0</v>
      </c>
      <c r="G404" s="2">
        <f t="shared" si="167"/>
        <v>0</v>
      </c>
      <c r="H404" s="2">
        <f t="shared" si="167"/>
        <v>0</v>
      </c>
      <c r="I404" s="2">
        <f t="shared" si="167"/>
        <v>0</v>
      </c>
      <c r="J404" s="2">
        <f t="shared" si="167"/>
        <v>0</v>
      </c>
      <c r="K404" s="2">
        <f t="shared" si="167"/>
        <v>0</v>
      </c>
      <c r="L404" s="2">
        <f t="shared" si="167"/>
        <v>0</v>
      </c>
      <c r="M404" s="2">
        <f t="shared" si="167"/>
        <v>0</v>
      </c>
      <c r="N404" s="2">
        <f t="shared" si="167"/>
        <v>0</v>
      </c>
      <c r="O404" s="2">
        <f t="shared" si="167"/>
        <v>0</v>
      </c>
      <c r="P404" s="2">
        <f t="shared" si="167"/>
        <v>0</v>
      </c>
      <c r="AF404" s="2">
        <f t="shared" si="161"/>
        <v>0</v>
      </c>
    </row>
    <row r="405">
      <c r="C405" s="1">
        <v>8.0</v>
      </c>
      <c r="D405" s="2">
        <f t="shared" si="159"/>
        <v>0</v>
      </c>
      <c r="E405" s="2">
        <f t="shared" ref="E405:P405" si="168">INDIRECT(CONCATENATE("'ClusterID",E$6,"'!H",$C405+$H$393+2))</f>
        <v>0</v>
      </c>
      <c r="F405" s="2">
        <f t="shared" si="168"/>
        <v>0</v>
      </c>
      <c r="G405" s="2">
        <f t="shared" si="168"/>
        <v>0</v>
      </c>
      <c r="H405" s="2">
        <f t="shared" si="168"/>
        <v>0</v>
      </c>
      <c r="I405" s="2">
        <f t="shared" si="168"/>
        <v>0</v>
      </c>
      <c r="J405" s="2">
        <f t="shared" si="168"/>
        <v>0</v>
      </c>
      <c r="K405" s="2">
        <f t="shared" si="168"/>
        <v>0</v>
      </c>
      <c r="L405" s="2">
        <f t="shared" si="168"/>
        <v>0</v>
      </c>
      <c r="M405" s="2">
        <f t="shared" si="168"/>
        <v>0</v>
      </c>
      <c r="N405" s="2">
        <f t="shared" si="168"/>
        <v>0</v>
      </c>
      <c r="O405" s="2">
        <f t="shared" si="168"/>
        <v>0</v>
      </c>
      <c r="P405" s="2">
        <f t="shared" si="168"/>
        <v>0</v>
      </c>
      <c r="AF405" s="2">
        <f t="shared" si="161"/>
        <v>0</v>
      </c>
    </row>
    <row r="406">
      <c r="C406" s="1">
        <v>9.0</v>
      </c>
      <c r="D406" s="2">
        <f t="shared" si="159"/>
        <v>0</v>
      </c>
      <c r="E406" s="2">
        <f t="shared" ref="E406:P406" si="169">INDIRECT(CONCATENATE("'ClusterID",E$6,"'!H",$C406+$H$393+2))</f>
        <v>0</v>
      </c>
      <c r="F406" s="2">
        <f t="shared" si="169"/>
        <v>0</v>
      </c>
      <c r="G406" s="2">
        <f t="shared" si="169"/>
        <v>0</v>
      </c>
      <c r="H406" s="2">
        <f t="shared" si="169"/>
        <v>0</v>
      </c>
      <c r="I406" s="2">
        <f t="shared" si="169"/>
        <v>0</v>
      </c>
      <c r="J406" s="2">
        <f t="shared" si="169"/>
        <v>0</v>
      </c>
      <c r="K406" s="2">
        <f t="shared" si="169"/>
        <v>0</v>
      </c>
      <c r="L406" s="2">
        <f t="shared" si="169"/>
        <v>0</v>
      </c>
      <c r="M406" s="2">
        <f t="shared" si="169"/>
        <v>0</v>
      </c>
      <c r="N406" s="2">
        <f t="shared" si="169"/>
        <v>0</v>
      </c>
      <c r="O406" s="2">
        <f t="shared" si="169"/>
        <v>0</v>
      </c>
      <c r="P406" s="2">
        <f t="shared" si="169"/>
        <v>0</v>
      </c>
      <c r="AF406" s="2">
        <f t="shared" si="161"/>
        <v>0</v>
      </c>
    </row>
    <row r="407">
      <c r="C407" s="1" t="s">
        <v>28</v>
      </c>
      <c r="D407" s="2">
        <f t="shared" si="159"/>
        <v>0.2166096094</v>
      </c>
      <c r="AF407" s="2">
        <f>$B$2-Sum(AF397:AF406)</f>
        <v>27726.03</v>
      </c>
    </row>
    <row r="423">
      <c r="C423" s="1" t="s">
        <v>6</v>
      </c>
      <c r="D423" s="2">
        <f>INDIRECT(CONCATENATE("Events!C",C424))</f>
        <v>15</v>
      </c>
      <c r="E423" s="1">
        <f>INDIRECT(CONCATENATE("Events!D",C424))</f>
        <v>7499</v>
      </c>
      <c r="G423" s="1" t="s">
        <v>2331</v>
      </c>
      <c r="H423" s="1">
        <f>H393+30</f>
        <v>428</v>
      </c>
    </row>
    <row r="424">
      <c r="C424" s="1">
        <f>C394+1</f>
        <v>19</v>
      </c>
    </row>
    <row r="426">
      <c r="C426" s="1" t="s">
        <v>2342</v>
      </c>
      <c r="D426" s="1" t="s">
        <v>2343</v>
      </c>
      <c r="E426" s="1">
        <v>0.0</v>
      </c>
      <c r="F426" s="1">
        <v>1.0</v>
      </c>
      <c r="G426" s="1">
        <v>2.0</v>
      </c>
      <c r="H426" s="1">
        <v>3.0</v>
      </c>
      <c r="I426" s="1">
        <v>4.0</v>
      </c>
      <c r="J426" s="1">
        <v>5.0</v>
      </c>
      <c r="K426" s="1">
        <v>6.0</v>
      </c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 t="s">
        <v>29</v>
      </c>
    </row>
    <row r="427">
      <c r="C427" s="1">
        <v>0.0</v>
      </c>
      <c r="D427" s="2">
        <f t="shared" ref="D427:D437" si="171">AF427/$B$2</f>
        <v>0.02580140625</v>
      </c>
      <c r="E427" s="2">
        <f t="shared" ref="E427:P427" si="170">INDIRECT(CONCATENATE("'ClusterID",E$6,"'!H",$C427+$H$423+2))</f>
        <v>328.07</v>
      </c>
      <c r="F427" s="2">
        <f t="shared" si="170"/>
        <v>1781.28</v>
      </c>
      <c r="G427" s="2">
        <f t="shared" si="170"/>
        <v>1051.51</v>
      </c>
      <c r="H427" s="2">
        <f t="shared" si="170"/>
        <v>47.56</v>
      </c>
      <c r="I427" s="2">
        <f t="shared" si="170"/>
        <v>18.92</v>
      </c>
      <c r="J427" s="2">
        <f t="shared" si="170"/>
        <v>0</v>
      </c>
      <c r="K427" s="2">
        <f t="shared" si="170"/>
        <v>55.3</v>
      </c>
      <c r="L427" s="2">
        <f t="shared" si="170"/>
        <v>7.98</v>
      </c>
      <c r="M427" s="2">
        <f t="shared" si="170"/>
        <v>11.96</v>
      </c>
      <c r="N427" s="2">
        <f t="shared" si="170"/>
        <v>0</v>
      </c>
      <c r="O427" s="2">
        <f t="shared" si="170"/>
        <v>0</v>
      </c>
      <c r="P427" s="2">
        <f t="shared" si="170"/>
        <v>0</v>
      </c>
      <c r="AF427" s="2">
        <f t="shared" ref="AF427:AF436" si="173">Sum(E427:AD427)</f>
        <v>3302.58</v>
      </c>
    </row>
    <row r="428">
      <c r="C428" s="1">
        <v>1.0</v>
      </c>
      <c r="D428" s="2">
        <f t="shared" si="171"/>
        <v>0.1749798438</v>
      </c>
      <c r="E428" s="2">
        <f t="shared" ref="E428:P428" si="172">INDIRECT(CONCATENATE("'ClusterID",E$6,"'!H",$C428+$H$423+2))</f>
        <v>6066.2</v>
      </c>
      <c r="F428" s="2">
        <f t="shared" si="172"/>
        <v>610.56</v>
      </c>
      <c r="G428" s="2">
        <f t="shared" si="172"/>
        <v>177.24</v>
      </c>
      <c r="H428" s="2">
        <f t="shared" si="172"/>
        <v>2517.12</v>
      </c>
      <c r="I428" s="2">
        <f t="shared" si="172"/>
        <v>2951.12</v>
      </c>
      <c r="J428" s="2">
        <f t="shared" si="172"/>
        <v>10001.81</v>
      </c>
      <c r="K428" s="2">
        <f t="shared" si="172"/>
        <v>45.36</v>
      </c>
      <c r="L428" s="2">
        <f t="shared" si="172"/>
        <v>8.93</v>
      </c>
      <c r="M428" s="2">
        <f t="shared" si="172"/>
        <v>19.08</v>
      </c>
      <c r="N428" s="2">
        <f t="shared" si="172"/>
        <v>0</v>
      </c>
      <c r="O428" s="2">
        <f t="shared" si="172"/>
        <v>0</v>
      </c>
      <c r="P428" s="2">
        <f t="shared" si="172"/>
        <v>0</v>
      </c>
      <c r="AF428" s="2">
        <f t="shared" si="173"/>
        <v>22397.42</v>
      </c>
    </row>
    <row r="429">
      <c r="C429" s="1">
        <v>2.0</v>
      </c>
      <c r="D429" s="2">
        <f t="shared" si="171"/>
        <v>0.5725470313</v>
      </c>
      <c r="E429" s="2">
        <f t="shared" ref="E429:P429" si="174">INDIRECT(CONCATENATE("'ClusterID",E$6,"'!H",$C429+$H$423+2))</f>
        <v>14181.6</v>
      </c>
      <c r="F429" s="2">
        <f t="shared" si="174"/>
        <v>6962.04</v>
      </c>
      <c r="G429" s="2">
        <f t="shared" si="174"/>
        <v>18018.75</v>
      </c>
      <c r="H429" s="2">
        <f t="shared" si="174"/>
        <v>17987.4</v>
      </c>
      <c r="I429" s="2">
        <f t="shared" si="174"/>
        <v>6395.15</v>
      </c>
      <c r="J429" s="2">
        <f t="shared" si="174"/>
        <v>1221.28</v>
      </c>
      <c r="K429" s="2">
        <f t="shared" si="174"/>
        <v>3919.7</v>
      </c>
      <c r="L429" s="2">
        <f t="shared" si="174"/>
        <v>3563.28</v>
      </c>
      <c r="M429" s="2">
        <f t="shared" si="174"/>
        <v>1036.82</v>
      </c>
      <c r="N429" s="2">
        <f t="shared" si="174"/>
        <v>0</v>
      </c>
      <c r="O429" s="2">
        <f t="shared" si="174"/>
        <v>0</v>
      </c>
      <c r="P429" s="2">
        <f t="shared" si="174"/>
        <v>0</v>
      </c>
      <c r="AF429" s="2">
        <f t="shared" si="173"/>
        <v>73286.02</v>
      </c>
    </row>
    <row r="430">
      <c r="C430" s="1">
        <v>3.0</v>
      </c>
      <c r="D430" s="2">
        <f t="shared" si="171"/>
        <v>0</v>
      </c>
      <c r="E430" s="2">
        <f t="shared" ref="E430:P430" si="175">INDIRECT(CONCATENATE("'ClusterID",E$6,"'!H",$C430+$H$423+2))</f>
        <v>0</v>
      </c>
      <c r="F430" s="2">
        <f t="shared" si="175"/>
        <v>0</v>
      </c>
      <c r="G430" s="2">
        <f t="shared" si="175"/>
        <v>0</v>
      </c>
      <c r="H430" s="2">
        <f t="shared" si="175"/>
        <v>0</v>
      </c>
      <c r="I430" s="2">
        <f t="shared" si="175"/>
        <v>0</v>
      </c>
      <c r="J430" s="2">
        <f t="shared" si="175"/>
        <v>0</v>
      </c>
      <c r="K430" s="2">
        <f t="shared" si="175"/>
        <v>0</v>
      </c>
      <c r="L430" s="2">
        <f t="shared" si="175"/>
        <v>0</v>
      </c>
      <c r="M430" s="2">
        <f t="shared" si="175"/>
        <v>0</v>
      </c>
      <c r="N430" s="2">
        <f t="shared" si="175"/>
        <v>0</v>
      </c>
      <c r="O430" s="2">
        <f t="shared" si="175"/>
        <v>0</v>
      </c>
      <c r="P430" s="2">
        <f t="shared" si="175"/>
        <v>0</v>
      </c>
      <c r="AF430" s="2">
        <f t="shared" si="173"/>
        <v>0</v>
      </c>
    </row>
    <row r="431">
      <c r="C431" s="1">
        <v>4.0</v>
      </c>
      <c r="D431" s="2">
        <f t="shared" si="171"/>
        <v>0</v>
      </c>
      <c r="E431" s="2">
        <f t="shared" ref="E431:P431" si="176">INDIRECT(CONCATENATE("'ClusterID",E$6,"'!H",$C431+$H$423+2))</f>
        <v>0</v>
      </c>
      <c r="F431" s="2">
        <f t="shared" si="176"/>
        <v>0</v>
      </c>
      <c r="G431" s="2">
        <f t="shared" si="176"/>
        <v>0</v>
      </c>
      <c r="H431" s="2">
        <f t="shared" si="176"/>
        <v>0</v>
      </c>
      <c r="I431" s="2">
        <f t="shared" si="176"/>
        <v>0</v>
      </c>
      <c r="J431" s="2">
        <f t="shared" si="176"/>
        <v>0</v>
      </c>
      <c r="K431" s="2">
        <f t="shared" si="176"/>
        <v>0</v>
      </c>
      <c r="L431" s="2">
        <f t="shared" si="176"/>
        <v>0</v>
      </c>
      <c r="M431" s="2">
        <f t="shared" si="176"/>
        <v>0</v>
      </c>
      <c r="N431" s="2">
        <f t="shared" si="176"/>
        <v>0</v>
      </c>
      <c r="O431" s="2">
        <f t="shared" si="176"/>
        <v>0</v>
      </c>
      <c r="P431" s="2">
        <f t="shared" si="176"/>
        <v>0</v>
      </c>
      <c r="AF431" s="2">
        <f t="shared" si="173"/>
        <v>0</v>
      </c>
    </row>
    <row r="432">
      <c r="C432" s="1">
        <v>5.0</v>
      </c>
      <c r="D432" s="2">
        <f t="shared" si="171"/>
        <v>0</v>
      </c>
      <c r="E432" s="2">
        <f t="shared" ref="E432:P432" si="177">INDIRECT(CONCATENATE("'ClusterID",E$6,"'!H",$C432+$H$423+2))</f>
        <v>0</v>
      </c>
      <c r="F432" s="2">
        <f t="shared" si="177"/>
        <v>0</v>
      </c>
      <c r="G432" s="2">
        <f t="shared" si="177"/>
        <v>0</v>
      </c>
      <c r="H432" s="2">
        <f t="shared" si="177"/>
        <v>0</v>
      </c>
      <c r="I432" s="2">
        <f t="shared" si="177"/>
        <v>0</v>
      </c>
      <c r="J432" s="2">
        <f t="shared" si="177"/>
        <v>0</v>
      </c>
      <c r="K432" s="2">
        <f t="shared" si="177"/>
        <v>0</v>
      </c>
      <c r="L432" s="2">
        <f t="shared" si="177"/>
        <v>0</v>
      </c>
      <c r="M432" s="2">
        <f t="shared" si="177"/>
        <v>0</v>
      </c>
      <c r="N432" s="2">
        <f t="shared" si="177"/>
        <v>0</v>
      </c>
      <c r="O432" s="2">
        <f t="shared" si="177"/>
        <v>0</v>
      </c>
      <c r="P432" s="2">
        <f t="shared" si="177"/>
        <v>0</v>
      </c>
      <c r="AF432" s="2">
        <f t="shared" si="173"/>
        <v>0</v>
      </c>
    </row>
    <row r="433">
      <c r="C433" s="1">
        <v>6.0</v>
      </c>
      <c r="D433" s="2">
        <f t="shared" si="171"/>
        <v>0</v>
      </c>
      <c r="E433" s="2">
        <f t="shared" ref="E433:P433" si="178">INDIRECT(CONCATENATE("'ClusterID",E$6,"'!H",$C433+$H$423+2))</f>
        <v>0</v>
      </c>
      <c r="F433" s="2">
        <f t="shared" si="178"/>
        <v>0</v>
      </c>
      <c r="G433" s="2">
        <f t="shared" si="178"/>
        <v>0</v>
      </c>
      <c r="H433" s="2">
        <f t="shared" si="178"/>
        <v>0</v>
      </c>
      <c r="I433" s="2">
        <f t="shared" si="178"/>
        <v>0</v>
      </c>
      <c r="J433" s="2">
        <f t="shared" si="178"/>
        <v>0</v>
      </c>
      <c r="K433" s="2">
        <f t="shared" si="178"/>
        <v>0</v>
      </c>
      <c r="L433" s="2">
        <f t="shared" si="178"/>
        <v>0</v>
      </c>
      <c r="M433" s="2">
        <f t="shared" si="178"/>
        <v>0</v>
      </c>
      <c r="N433" s="2">
        <f t="shared" si="178"/>
        <v>0</v>
      </c>
      <c r="O433" s="2">
        <f t="shared" si="178"/>
        <v>0</v>
      </c>
      <c r="P433" s="2">
        <f t="shared" si="178"/>
        <v>0</v>
      </c>
      <c r="AF433" s="2">
        <f t="shared" si="173"/>
        <v>0</v>
      </c>
    </row>
    <row r="434">
      <c r="C434" s="1">
        <v>7.0</v>
      </c>
      <c r="D434" s="2">
        <f t="shared" si="171"/>
        <v>0</v>
      </c>
      <c r="E434" s="2">
        <f t="shared" ref="E434:P434" si="179">INDIRECT(CONCATENATE("'ClusterID",E$6,"'!H",$C434+$H$423+2))</f>
        <v>0</v>
      </c>
      <c r="F434" s="2">
        <f t="shared" si="179"/>
        <v>0</v>
      </c>
      <c r="G434" s="2">
        <f t="shared" si="179"/>
        <v>0</v>
      </c>
      <c r="H434" s="2">
        <f t="shared" si="179"/>
        <v>0</v>
      </c>
      <c r="I434" s="2">
        <f t="shared" si="179"/>
        <v>0</v>
      </c>
      <c r="J434" s="2">
        <f t="shared" si="179"/>
        <v>0</v>
      </c>
      <c r="K434" s="2">
        <f t="shared" si="179"/>
        <v>0</v>
      </c>
      <c r="L434" s="2">
        <f t="shared" si="179"/>
        <v>0</v>
      </c>
      <c r="M434" s="2">
        <f t="shared" si="179"/>
        <v>0</v>
      </c>
      <c r="N434" s="2">
        <f t="shared" si="179"/>
        <v>0</v>
      </c>
      <c r="O434" s="2">
        <f t="shared" si="179"/>
        <v>0</v>
      </c>
      <c r="P434" s="2">
        <f t="shared" si="179"/>
        <v>0</v>
      </c>
      <c r="AF434" s="2">
        <f t="shared" si="173"/>
        <v>0</v>
      </c>
    </row>
    <row r="435">
      <c r="C435" s="1">
        <v>8.0</v>
      </c>
      <c r="D435" s="2">
        <f t="shared" si="171"/>
        <v>0</v>
      </c>
      <c r="E435" s="2">
        <f t="shared" ref="E435:P435" si="180">INDIRECT(CONCATENATE("'ClusterID",E$6,"'!H",$C435+$H$423+2))</f>
        <v>0</v>
      </c>
      <c r="F435" s="2">
        <f t="shared" si="180"/>
        <v>0</v>
      </c>
      <c r="G435" s="2">
        <f t="shared" si="180"/>
        <v>0</v>
      </c>
      <c r="H435" s="2">
        <f t="shared" si="180"/>
        <v>0</v>
      </c>
      <c r="I435" s="2">
        <f t="shared" si="180"/>
        <v>0</v>
      </c>
      <c r="J435" s="2">
        <f t="shared" si="180"/>
        <v>0</v>
      </c>
      <c r="K435" s="2">
        <f t="shared" si="180"/>
        <v>0</v>
      </c>
      <c r="L435" s="2">
        <f t="shared" si="180"/>
        <v>0</v>
      </c>
      <c r="M435" s="2">
        <f t="shared" si="180"/>
        <v>0</v>
      </c>
      <c r="N435" s="2">
        <f t="shared" si="180"/>
        <v>0</v>
      </c>
      <c r="O435" s="2">
        <f t="shared" si="180"/>
        <v>0</v>
      </c>
      <c r="P435" s="2">
        <f t="shared" si="180"/>
        <v>0</v>
      </c>
      <c r="AF435" s="2">
        <f t="shared" si="173"/>
        <v>0</v>
      </c>
    </row>
    <row r="436">
      <c r="C436" s="1">
        <v>9.0</v>
      </c>
      <c r="D436" s="2">
        <f t="shared" si="171"/>
        <v>0</v>
      </c>
      <c r="E436" s="2">
        <f t="shared" ref="E436:P436" si="181">INDIRECT(CONCATENATE("'ClusterID",E$6,"'!H",$C436+$H$423+2))</f>
        <v>0</v>
      </c>
      <c r="F436" s="2">
        <f t="shared" si="181"/>
        <v>0</v>
      </c>
      <c r="G436" s="2">
        <f t="shared" si="181"/>
        <v>0</v>
      </c>
      <c r="H436" s="2">
        <f t="shared" si="181"/>
        <v>0</v>
      </c>
      <c r="I436" s="2">
        <f t="shared" si="181"/>
        <v>0</v>
      </c>
      <c r="J436" s="2">
        <f t="shared" si="181"/>
        <v>0</v>
      </c>
      <c r="K436" s="2">
        <f t="shared" si="181"/>
        <v>0</v>
      </c>
      <c r="L436" s="2">
        <f t="shared" si="181"/>
        <v>0</v>
      </c>
      <c r="M436" s="2">
        <f t="shared" si="181"/>
        <v>0</v>
      </c>
      <c r="N436" s="2">
        <f t="shared" si="181"/>
        <v>0</v>
      </c>
      <c r="O436" s="2">
        <f t="shared" si="181"/>
        <v>0</v>
      </c>
      <c r="P436" s="2">
        <f t="shared" si="181"/>
        <v>0</v>
      </c>
      <c r="AF436" s="2">
        <f t="shared" si="173"/>
        <v>0</v>
      </c>
    </row>
    <row r="437">
      <c r="C437" s="1" t="s">
        <v>28</v>
      </c>
      <c r="D437" s="2">
        <f t="shared" si="171"/>
        <v>0.2266717188</v>
      </c>
      <c r="AF437" s="2">
        <f>$B$2-Sum(AF427:AF436)</f>
        <v>29013.98</v>
      </c>
    </row>
    <row r="453">
      <c r="C453" s="1" t="s">
        <v>6</v>
      </c>
      <c r="D453" s="2">
        <f>INDIRECT(CONCATENATE("Events!C",C454))</f>
        <v>16</v>
      </c>
      <c r="E453" s="1">
        <f>INDIRECT(CONCATENATE("Events!D",C454))</f>
        <v>7999</v>
      </c>
      <c r="G453" s="1" t="s">
        <v>2331</v>
      </c>
      <c r="H453" s="1">
        <f>H423+30</f>
        <v>458</v>
      </c>
    </row>
    <row r="454">
      <c r="C454" s="1">
        <f>C424+1</f>
        <v>20</v>
      </c>
    </row>
    <row r="456">
      <c r="C456" s="1" t="s">
        <v>2342</v>
      </c>
      <c r="D456" s="1" t="s">
        <v>2343</v>
      </c>
      <c r="E456" s="1">
        <v>0.0</v>
      </c>
      <c r="F456" s="1">
        <v>1.0</v>
      </c>
      <c r="G456" s="1">
        <v>2.0</v>
      </c>
      <c r="H456" s="1">
        <v>3.0</v>
      </c>
      <c r="I456" s="1">
        <v>4.0</v>
      </c>
      <c r="J456" s="1">
        <v>5.0</v>
      </c>
      <c r="K456" s="1">
        <v>6.0</v>
      </c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 t="s">
        <v>29</v>
      </c>
    </row>
    <row r="457">
      <c r="C457" s="1">
        <v>0.0</v>
      </c>
      <c r="D457" s="2">
        <f t="shared" ref="D457:D467" si="183">AF457/$B$2</f>
        <v>0.03021382813</v>
      </c>
      <c r="E457" s="2">
        <f t="shared" ref="E457:P457" si="182">INDIRECT(CONCATENATE("'ClusterID",E$6,"'!H",$C457+$H$453+2))</f>
        <v>476.5</v>
      </c>
      <c r="F457" s="2">
        <f t="shared" si="182"/>
        <v>1813.32</v>
      </c>
      <c r="G457" s="2">
        <f t="shared" si="182"/>
        <v>1111.86</v>
      </c>
      <c r="H457" s="2">
        <f t="shared" si="182"/>
        <v>134.64</v>
      </c>
      <c r="I457" s="2">
        <f t="shared" si="182"/>
        <v>15</v>
      </c>
      <c r="J457" s="2">
        <f t="shared" si="182"/>
        <v>0</v>
      </c>
      <c r="K457" s="2">
        <f t="shared" si="182"/>
        <v>172.25</v>
      </c>
      <c r="L457" s="2">
        <f t="shared" si="182"/>
        <v>22.94</v>
      </c>
      <c r="M457" s="2">
        <f t="shared" si="182"/>
        <v>60.16</v>
      </c>
      <c r="N457" s="2">
        <f t="shared" si="182"/>
        <v>56.7</v>
      </c>
      <c r="O457" s="2">
        <f t="shared" si="182"/>
        <v>4</v>
      </c>
      <c r="P457" s="2">
        <f t="shared" si="182"/>
        <v>0</v>
      </c>
      <c r="AF457" s="2">
        <f t="shared" ref="AF457:AF466" si="185">Sum(E457:AD457)</f>
        <v>3867.37</v>
      </c>
    </row>
    <row r="458">
      <c r="C458" s="1">
        <v>1.0</v>
      </c>
      <c r="D458" s="2">
        <f t="shared" si="183"/>
        <v>0.1105494531</v>
      </c>
      <c r="E458" s="2">
        <f t="shared" ref="E458:P458" si="184">INDIRECT(CONCATENATE("'ClusterID",E$6,"'!H",$C458+$H$453+2))</f>
        <v>3821.68</v>
      </c>
      <c r="F458" s="2">
        <f t="shared" si="184"/>
        <v>387.1</v>
      </c>
      <c r="G458" s="2">
        <f t="shared" si="184"/>
        <v>89.6</v>
      </c>
      <c r="H458" s="2">
        <f t="shared" si="184"/>
        <v>828.92</v>
      </c>
      <c r="I458" s="2">
        <f t="shared" si="184"/>
        <v>1603.44</v>
      </c>
      <c r="J458" s="2">
        <f t="shared" si="184"/>
        <v>7319.36</v>
      </c>
      <c r="K458" s="2">
        <f t="shared" si="184"/>
        <v>54.45</v>
      </c>
      <c r="L458" s="2">
        <f t="shared" si="184"/>
        <v>4.08</v>
      </c>
      <c r="M458" s="2">
        <f t="shared" si="184"/>
        <v>26.8</v>
      </c>
      <c r="N458" s="2">
        <f t="shared" si="184"/>
        <v>11.9</v>
      </c>
      <c r="O458" s="2">
        <f t="shared" si="184"/>
        <v>3</v>
      </c>
      <c r="P458" s="2">
        <f t="shared" si="184"/>
        <v>0</v>
      </c>
      <c r="AF458" s="2">
        <f t="shared" si="185"/>
        <v>14150.33</v>
      </c>
    </row>
    <row r="459">
      <c r="C459" s="1">
        <v>2.0</v>
      </c>
      <c r="D459" s="2">
        <f t="shared" si="183"/>
        <v>0.3217580469</v>
      </c>
      <c r="E459" s="2">
        <f t="shared" ref="E459:P459" si="186">INDIRECT(CONCATENATE("'ClusterID",E$6,"'!H",$C459+$H$453+2))</f>
        <v>10455.32</v>
      </c>
      <c r="F459" s="2">
        <f t="shared" si="186"/>
        <v>2791.01</v>
      </c>
      <c r="G459" s="2">
        <f t="shared" si="186"/>
        <v>4938.96</v>
      </c>
      <c r="H459" s="2">
        <f t="shared" si="186"/>
        <v>9036.35</v>
      </c>
      <c r="I459" s="2">
        <f t="shared" si="186"/>
        <v>5326.44</v>
      </c>
      <c r="J459" s="2">
        <f t="shared" si="186"/>
        <v>1460.2</v>
      </c>
      <c r="K459" s="2">
        <f t="shared" si="186"/>
        <v>4042.38</v>
      </c>
      <c r="L459" s="2">
        <f t="shared" si="186"/>
        <v>1122.4</v>
      </c>
      <c r="M459" s="2">
        <f t="shared" si="186"/>
        <v>1376.15</v>
      </c>
      <c r="N459" s="2">
        <f t="shared" si="186"/>
        <v>604</v>
      </c>
      <c r="O459" s="2">
        <f t="shared" si="186"/>
        <v>31.82</v>
      </c>
      <c r="P459" s="2">
        <f t="shared" si="186"/>
        <v>0</v>
      </c>
      <c r="AF459" s="2">
        <f t="shared" si="185"/>
        <v>41185.03</v>
      </c>
    </row>
    <row r="460">
      <c r="C460" s="1">
        <v>3.0</v>
      </c>
      <c r="D460" s="2">
        <f t="shared" si="183"/>
        <v>0.2975458594</v>
      </c>
      <c r="E460" s="2">
        <f t="shared" ref="E460:P460" si="187">INDIRECT(CONCATENATE("'ClusterID",E$6,"'!H",$C460+$H$453+2))</f>
        <v>2097.46</v>
      </c>
      <c r="F460" s="2">
        <f t="shared" si="187"/>
        <v>2945.76</v>
      </c>
      <c r="G460" s="2">
        <f t="shared" si="187"/>
        <v>11238.03</v>
      </c>
      <c r="H460" s="2">
        <f t="shared" si="187"/>
        <v>8810.25</v>
      </c>
      <c r="I460" s="2">
        <f t="shared" si="187"/>
        <v>1533.75</v>
      </c>
      <c r="J460" s="2">
        <f t="shared" si="187"/>
        <v>131.15</v>
      </c>
      <c r="K460" s="2">
        <f t="shared" si="187"/>
        <v>1632.93</v>
      </c>
      <c r="L460" s="2">
        <f t="shared" si="187"/>
        <v>6732.28</v>
      </c>
      <c r="M460" s="2">
        <f t="shared" si="187"/>
        <v>2165.37</v>
      </c>
      <c r="N460" s="2">
        <f t="shared" si="187"/>
        <v>691.39</v>
      </c>
      <c r="O460" s="2">
        <f t="shared" si="187"/>
        <v>107.5</v>
      </c>
      <c r="P460" s="2">
        <f t="shared" si="187"/>
        <v>0</v>
      </c>
      <c r="AF460" s="2">
        <f t="shared" si="185"/>
        <v>38085.87</v>
      </c>
    </row>
    <row r="461">
      <c r="C461" s="1">
        <v>4.0</v>
      </c>
      <c r="D461" s="2">
        <f t="shared" si="183"/>
        <v>0</v>
      </c>
      <c r="E461" s="2">
        <f t="shared" ref="E461:P461" si="188">INDIRECT(CONCATENATE("'ClusterID",E$6,"'!H",$C461+$H$453+2))</f>
        <v>0</v>
      </c>
      <c r="F461" s="2">
        <f t="shared" si="188"/>
        <v>0</v>
      </c>
      <c r="G461" s="2">
        <f t="shared" si="188"/>
        <v>0</v>
      </c>
      <c r="H461" s="2">
        <f t="shared" si="188"/>
        <v>0</v>
      </c>
      <c r="I461" s="2">
        <f t="shared" si="188"/>
        <v>0</v>
      </c>
      <c r="J461" s="2">
        <f t="shared" si="188"/>
        <v>0</v>
      </c>
      <c r="K461" s="2">
        <f t="shared" si="188"/>
        <v>0</v>
      </c>
      <c r="L461" s="2">
        <f t="shared" si="188"/>
        <v>0</v>
      </c>
      <c r="M461" s="2">
        <f t="shared" si="188"/>
        <v>0</v>
      </c>
      <c r="N461" s="2">
        <f t="shared" si="188"/>
        <v>0</v>
      </c>
      <c r="O461" s="2">
        <f t="shared" si="188"/>
        <v>0</v>
      </c>
      <c r="P461" s="2">
        <f t="shared" si="188"/>
        <v>0</v>
      </c>
      <c r="AF461" s="2">
        <f t="shared" si="185"/>
        <v>0</v>
      </c>
    </row>
    <row r="462">
      <c r="C462" s="1">
        <v>5.0</v>
      </c>
      <c r="D462" s="2">
        <f t="shared" si="183"/>
        <v>0</v>
      </c>
      <c r="E462" s="2">
        <f t="shared" ref="E462:P462" si="189">INDIRECT(CONCATENATE("'ClusterID",E$6,"'!H",$C462+$H$453+2))</f>
        <v>0</v>
      </c>
      <c r="F462" s="2">
        <f t="shared" si="189"/>
        <v>0</v>
      </c>
      <c r="G462" s="2">
        <f t="shared" si="189"/>
        <v>0</v>
      </c>
      <c r="H462" s="2">
        <f t="shared" si="189"/>
        <v>0</v>
      </c>
      <c r="I462" s="2">
        <f t="shared" si="189"/>
        <v>0</v>
      </c>
      <c r="J462" s="2">
        <f t="shared" si="189"/>
        <v>0</v>
      </c>
      <c r="K462" s="2">
        <f t="shared" si="189"/>
        <v>0</v>
      </c>
      <c r="L462" s="2">
        <f t="shared" si="189"/>
        <v>0</v>
      </c>
      <c r="M462" s="2">
        <f t="shared" si="189"/>
        <v>0</v>
      </c>
      <c r="N462" s="2">
        <f t="shared" si="189"/>
        <v>0</v>
      </c>
      <c r="O462" s="2">
        <f t="shared" si="189"/>
        <v>0</v>
      </c>
      <c r="P462" s="2">
        <f t="shared" si="189"/>
        <v>0</v>
      </c>
      <c r="AF462" s="2">
        <f t="shared" si="185"/>
        <v>0</v>
      </c>
    </row>
    <row r="463">
      <c r="C463" s="1">
        <v>6.0</v>
      </c>
      <c r="D463" s="2">
        <f t="shared" si="183"/>
        <v>0</v>
      </c>
      <c r="E463" s="2">
        <f t="shared" ref="E463:P463" si="190">INDIRECT(CONCATENATE("'ClusterID",E$6,"'!H",$C463+$H$453+2))</f>
        <v>0</v>
      </c>
      <c r="F463" s="2">
        <f t="shared" si="190"/>
        <v>0</v>
      </c>
      <c r="G463" s="2">
        <f t="shared" si="190"/>
        <v>0</v>
      </c>
      <c r="H463" s="2">
        <f t="shared" si="190"/>
        <v>0</v>
      </c>
      <c r="I463" s="2">
        <f t="shared" si="190"/>
        <v>0</v>
      </c>
      <c r="J463" s="2">
        <f t="shared" si="190"/>
        <v>0</v>
      </c>
      <c r="K463" s="2">
        <f t="shared" si="190"/>
        <v>0</v>
      </c>
      <c r="L463" s="2">
        <f t="shared" si="190"/>
        <v>0</v>
      </c>
      <c r="M463" s="2">
        <f t="shared" si="190"/>
        <v>0</v>
      </c>
      <c r="N463" s="2">
        <f t="shared" si="190"/>
        <v>0</v>
      </c>
      <c r="O463" s="2">
        <f t="shared" si="190"/>
        <v>0</v>
      </c>
      <c r="P463" s="2">
        <f t="shared" si="190"/>
        <v>0</v>
      </c>
      <c r="AF463" s="2">
        <f t="shared" si="185"/>
        <v>0</v>
      </c>
    </row>
    <row r="464">
      <c r="C464" s="1">
        <v>7.0</v>
      </c>
      <c r="D464" s="2">
        <f t="shared" si="183"/>
        <v>0</v>
      </c>
      <c r="E464" s="2">
        <f t="shared" ref="E464:P464" si="191">INDIRECT(CONCATENATE("'ClusterID",E$6,"'!H",$C464+$H$453+2))</f>
        <v>0</v>
      </c>
      <c r="F464" s="2">
        <f t="shared" si="191"/>
        <v>0</v>
      </c>
      <c r="G464" s="2">
        <f t="shared" si="191"/>
        <v>0</v>
      </c>
      <c r="H464" s="2">
        <f t="shared" si="191"/>
        <v>0</v>
      </c>
      <c r="I464" s="2">
        <f t="shared" si="191"/>
        <v>0</v>
      </c>
      <c r="J464" s="2">
        <f t="shared" si="191"/>
        <v>0</v>
      </c>
      <c r="K464" s="2">
        <f t="shared" si="191"/>
        <v>0</v>
      </c>
      <c r="L464" s="2">
        <f t="shared" si="191"/>
        <v>0</v>
      </c>
      <c r="M464" s="2">
        <f t="shared" si="191"/>
        <v>0</v>
      </c>
      <c r="N464" s="2">
        <f t="shared" si="191"/>
        <v>0</v>
      </c>
      <c r="O464" s="2">
        <f t="shared" si="191"/>
        <v>0</v>
      </c>
      <c r="P464" s="2">
        <f t="shared" si="191"/>
        <v>0</v>
      </c>
      <c r="AF464" s="2">
        <f t="shared" si="185"/>
        <v>0</v>
      </c>
    </row>
    <row r="465">
      <c r="C465" s="1">
        <v>8.0</v>
      </c>
      <c r="D465" s="2">
        <f t="shared" si="183"/>
        <v>0</v>
      </c>
      <c r="E465" s="2">
        <f t="shared" ref="E465:P465" si="192">INDIRECT(CONCATENATE("'ClusterID",E$6,"'!H",$C465+$H$453+2))</f>
        <v>0</v>
      </c>
      <c r="F465" s="2">
        <f t="shared" si="192"/>
        <v>0</v>
      </c>
      <c r="G465" s="2">
        <f t="shared" si="192"/>
        <v>0</v>
      </c>
      <c r="H465" s="2">
        <f t="shared" si="192"/>
        <v>0</v>
      </c>
      <c r="I465" s="2">
        <f t="shared" si="192"/>
        <v>0</v>
      </c>
      <c r="J465" s="2">
        <f t="shared" si="192"/>
        <v>0</v>
      </c>
      <c r="K465" s="2">
        <f t="shared" si="192"/>
        <v>0</v>
      </c>
      <c r="L465" s="2">
        <f t="shared" si="192"/>
        <v>0</v>
      </c>
      <c r="M465" s="2">
        <f t="shared" si="192"/>
        <v>0</v>
      </c>
      <c r="N465" s="2">
        <f t="shared" si="192"/>
        <v>0</v>
      </c>
      <c r="O465" s="2">
        <f t="shared" si="192"/>
        <v>0</v>
      </c>
      <c r="P465" s="2">
        <f t="shared" si="192"/>
        <v>0</v>
      </c>
      <c r="AF465" s="2">
        <f t="shared" si="185"/>
        <v>0</v>
      </c>
    </row>
    <row r="466">
      <c r="C466" s="1">
        <v>9.0</v>
      </c>
      <c r="D466" s="2">
        <f t="shared" si="183"/>
        <v>0</v>
      </c>
      <c r="E466" s="2">
        <f t="shared" ref="E466:P466" si="193">INDIRECT(CONCATENATE("'ClusterID",E$6,"'!H",$C466+$H$453+2))</f>
        <v>0</v>
      </c>
      <c r="F466" s="2">
        <f t="shared" si="193"/>
        <v>0</v>
      </c>
      <c r="G466" s="2">
        <f t="shared" si="193"/>
        <v>0</v>
      </c>
      <c r="H466" s="2">
        <f t="shared" si="193"/>
        <v>0</v>
      </c>
      <c r="I466" s="2">
        <f t="shared" si="193"/>
        <v>0</v>
      </c>
      <c r="J466" s="2">
        <f t="shared" si="193"/>
        <v>0</v>
      </c>
      <c r="K466" s="2">
        <f t="shared" si="193"/>
        <v>0</v>
      </c>
      <c r="L466" s="2">
        <f t="shared" si="193"/>
        <v>0</v>
      </c>
      <c r="M466" s="2">
        <f t="shared" si="193"/>
        <v>0</v>
      </c>
      <c r="N466" s="2">
        <f t="shared" si="193"/>
        <v>0</v>
      </c>
      <c r="O466" s="2">
        <f t="shared" si="193"/>
        <v>0</v>
      </c>
      <c r="P466" s="2">
        <f t="shared" si="193"/>
        <v>0</v>
      </c>
      <c r="AF466" s="2">
        <f t="shared" si="185"/>
        <v>0</v>
      </c>
    </row>
    <row r="467">
      <c r="C467" s="1" t="s">
        <v>28</v>
      </c>
      <c r="D467" s="2">
        <f t="shared" si="183"/>
        <v>0.2399328125</v>
      </c>
      <c r="AF467" s="2">
        <f>$B$2-Sum(AF457:AF466)</f>
        <v>30711.4</v>
      </c>
    </row>
    <row r="483">
      <c r="C483" s="1" t="s">
        <v>6</v>
      </c>
      <c r="D483" s="2">
        <f>INDIRECT(CONCATENATE("Events!C",C484))</f>
        <v>17</v>
      </c>
      <c r="E483" s="1">
        <f>INDIRECT(CONCATENATE("Events!D",C484))</f>
        <v>8499</v>
      </c>
      <c r="G483" s="1" t="s">
        <v>2331</v>
      </c>
      <c r="H483" s="1">
        <f>H453+30</f>
        <v>488</v>
      </c>
    </row>
    <row r="484">
      <c r="C484" s="1">
        <f>C454+1</f>
        <v>21</v>
      </c>
    </row>
    <row r="486">
      <c r="C486" s="1" t="s">
        <v>2342</v>
      </c>
      <c r="D486" s="1" t="s">
        <v>2343</v>
      </c>
      <c r="E486" s="1">
        <v>0.0</v>
      </c>
      <c r="F486" s="1">
        <v>1.0</v>
      </c>
      <c r="G486" s="1">
        <v>2.0</v>
      </c>
      <c r="H486" s="1">
        <v>3.0</v>
      </c>
      <c r="I486" s="1">
        <v>4.0</v>
      </c>
      <c r="J486" s="1">
        <v>5.0</v>
      </c>
      <c r="K486" s="1">
        <v>6.0</v>
      </c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 t="s">
        <v>29</v>
      </c>
    </row>
    <row r="487">
      <c r="C487" s="1">
        <v>0.0</v>
      </c>
      <c r="D487" s="2">
        <f t="shared" ref="D487:D497" si="195">AF487/$B$2</f>
        <v>0.02054234375</v>
      </c>
      <c r="E487" s="2">
        <f t="shared" ref="E487:P487" si="194">INDIRECT(CONCATENATE("'ClusterID",E$6,"'!H",$C487+$H$483+2))</f>
        <v>353.74</v>
      </c>
      <c r="F487" s="2">
        <f t="shared" si="194"/>
        <v>1395.18</v>
      </c>
      <c r="G487" s="2">
        <f t="shared" si="194"/>
        <v>586.24</v>
      </c>
      <c r="H487" s="2">
        <f t="shared" si="194"/>
        <v>112.14</v>
      </c>
      <c r="I487" s="2">
        <f t="shared" si="194"/>
        <v>8.16</v>
      </c>
      <c r="J487" s="2">
        <f t="shared" si="194"/>
        <v>1</v>
      </c>
      <c r="K487" s="2">
        <f t="shared" si="194"/>
        <v>89.6</v>
      </c>
      <c r="L487" s="2">
        <f t="shared" si="194"/>
        <v>4.06</v>
      </c>
      <c r="M487" s="2">
        <f t="shared" si="194"/>
        <v>34.2</v>
      </c>
      <c r="N487" s="2">
        <f t="shared" si="194"/>
        <v>44.1</v>
      </c>
      <c r="O487" s="2">
        <f t="shared" si="194"/>
        <v>1</v>
      </c>
      <c r="P487" s="2">
        <f t="shared" si="194"/>
        <v>0</v>
      </c>
      <c r="AF487" s="2">
        <f t="shared" ref="AF487:AF496" si="197">Sum(E487:AD487)</f>
        <v>2629.42</v>
      </c>
    </row>
    <row r="488">
      <c r="C488" s="1">
        <v>1.0</v>
      </c>
      <c r="D488" s="2">
        <f t="shared" si="195"/>
        <v>0.1011298438</v>
      </c>
      <c r="E488" s="2">
        <f t="shared" ref="E488:P488" si="196">INDIRECT(CONCATENATE("'ClusterID",E$6,"'!H",$C488+$H$483+2))</f>
        <v>3302</v>
      </c>
      <c r="F488" s="2">
        <f t="shared" si="196"/>
        <v>349.86</v>
      </c>
      <c r="G488" s="2">
        <f t="shared" si="196"/>
        <v>66.5</v>
      </c>
      <c r="H488" s="2">
        <f t="shared" si="196"/>
        <v>699.4</v>
      </c>
      <c r="I488" s="2">
        <f t="shared" si="196"/>
        <v>1311.66</v>
      </c>
      <c r="J488" s="2">
        <f t="shared" si="196"/>
        <v>7146.7</v>
      </c>
      <c r="K488" s="2">
        <f t="shared" si="196"/>
        <v>47.5</v>
      </c>
      <c r="L488" s="2">
        <f t="shared" si="196"/>
        <v>0</v>
      </c>
      <c r="M488" s="2">
        <f t="shared" si="196"/>
        <v>7.98</v>
      </c>
      <c r="N488" s="2">
        <f t="shared" si="196"/>
        <v>11.02</v>
      </c>
      <c r="O488" s="2">
        <f t="shared" si="196"/>
        <v>2</v>
      </c>
      <c r="P488" s="2">
        <f t="shared" si="196"/>
        <v>0</v>
      </c>
      <c r="AF488" s="2">
        <f t="shared" si="197"/>
        <v>12944.62</v>
      </c>
    </row>
    <row r="489">
      <c r="C489" s="1">
        <v>2.0</v>
      </c>
      <c r="D489" s="2">
        <f t="shared" si="195"/>
        <v>0.2875248438</v>
      </c>
      <c r="E489" s="2">
        <f t="shared" ref="E489:P489" si="198">INDIRECT(CONCATENATE("'ClusterID",E$6,"'!H",$C489+$H$483+2))</f>
        <v>11341.33</v>
      </c>
      <c r="F489" s="2">
        <f t="shared" si="198"/>
        <v>2643.9</v>
      </c>
      <c r="G489" s="2">
        <f t="shared" si="198"/>
        <v>3057.67</v>
      </c>
      <c r="H489" s="2">
        <f t="shared" si="198"/>
        <v>7852.32</v>
      </c>
      <c r="I489" s="2">
        <f t="shared" si="198"/>
        <v>5443.4</v>
      </c>
      <c r="J489" s="2">
        <f t="shared" si="198"/>
        <v>1387.88</v>
      </c>
      <c r="K489" s="2">
        <f t="shared" si="198"/>
        <v>3419.1</v>
      </c>
      <c r="L489" s="2">
        <f t="shared" si="198"/>
        <v>428.22</v>
      </c>
      <c r="M489" s="2">
        <f t="shared" si="198"/>
        <v>864.86</v>
      </c>
      <c r="N489" s="2">
        <f t="shared" si="198"/>
        <v>352.5</v>
      </c>
      <c r="O489" s="2">
        <f t="shared" si="198"/>
        <v>12</v>
      </c>
      <c r="P489" s="2">
        <f t="shared" si="198"/>
        <v>0</v>
      </c>
      <c r="AF489" s="2">
        <f t="shared" si="197"/>
        <v>36803.18</v>
      </c>
    </row>
    <row r="490">
      <c r="C490" s="1">
        <v>3.0</v>
      </c>
      <c r="D490" s="2">
        <f t="shared" si="195"/>
        <v>0.3687696875</v>
      </c>
      <c r="E490" s="2">
        <f t="shared" ref="E490:P490" si="199">INDIRECT(CONCATENATE("'ClusterID",E$6,"'!H",$C490+$H$483+2))</f>
        <v>2104.28</v>
      </c>
      <c r="F490" s="2">
        <f t="shared" si="199"/>
        <v>3569.22</v>
      </c>
      <c r="G490" s="2">
        <f t="shared" si="199"/>
        <v>14984.96</v>
      </c>
      <c r="H490" s="2">
        <f t="shared" si="199"/>
        <v>10780.88</v>
      </c>
      <c r="I490" s="2">
        <f t="shared" si="199"/>
        <v>1605.88</v>
      </c>
      <c r="J490" s="2">
        <f t="shared" si="199"/>
        <v>121.32</v>
      </c>
      <c r="K490" s="2">
        <f t="shared" si="199"/>
        <v>2352</v>
      </c>
      <c r="L490" s="2">
        <f t="shared" si="199"/>
        <v>7596.07</v>
      </c>
      <c r="M490" s="2">
        <f t="shared" si="199"/>
        <v>2925.78</v>
      </c>
      <c r="N490" s="2">
        <f t="shared" si="199"/>
        <v>1015.49</v>
      </c>
      <c r="O490" s="2">
        <f t="shared" si="199"/>
        <v>146.64</v>
      </c>
      <c r="P490" s="2">
        <f t="shared" si="199"/>
        <v>0</v>
      </c>
      <c r="AF490" s="2">
        <f t="shared" si="197"/>
        <v>47202.52</v>
      </c>
    </row>
    <row r="491">
      <c r="C491" s="1">
        <v>4.0</v>
      </c>
      <c r="D491" s="2">
        <f t="shared" si="195"/>
        <v>0</v>
      </c>
      <c r="E491" s="2">
        <f t="shared" ref="E491:P491" si="200">INDIRECT(CONCATENATE("'ClusterID",E$6,"'!H",$C491+$H$483+2))</f>
        <v>0</v>
      </c>
      <c r="F491" s="2">
        <f t="shared" si="200"/>
        <v>0</v>
      </c>
      <c r="G491" s="2">
        <f t="shared" si="200"/>
        <v>0</v>
      </c>
      <c r="H491" s="2">
        <f t="shared" si="200"/>
        <v>0</v>
      </c>
      <c r="I491" s="2">
        <f t="shared" si="200"/>
        <v>0</v>
      </c>
      <c r="J491" s="2">
        <f t="shared" si="200"/>
        <v>0</v>
      </c>
      <c r="K491" s="2">
        <f t="shared" si="200"/>
        <v>0</v>
      </c>
      <c r="L491" s="2">
        <f t="shared" si="200"/>
        <v>0</v>
      </c>
      <c r="M491" s="2">
        <f t="shared" si="200"/>
        <v>0</v>
      </c>
      <c r="N491" s="2">
        <f t="shared" si="200"/>
        <v>0</v>
      </c>
      <c r="O491" s="2">
        <f t="shared" si="200"/>
        <v>0</v>
      </c>
      <c r="P491" s="2">
        <f t="shared" si="200"/>
        <v>0</v>
      </c>
      <c r="AF491" s="2">
        <f t="shared" si="197"/>
        <v>0</v>
      </c>
    </row>
    <row r="492">
      <c r="C492" s="1">
        <v>5.0</v>
      </c>
      <c r="D492" s="2">
        <f t="shared" si="195"/>
        <v>0</v>
      </c>
      <c r="E492" s="2">
        <f t="shared" ref="E492:P492" si="201">INDIRECT(CONCATENATE("'ClusterID",E$6,"'!H",$C492+$H$483+2))</f>
        <v>0</v>
      </c>
      <c r="F492" s="2">
        <f t="shared" si="201"/>
        <v>0</v>
      </c>
      <c r="G492" s="2">
        <f t="shared" si="201"/>
        <v>0</v>
      </c>
      <c r="H492" s="2">
        <f t="shared" si="201"/>
        <v>0</v>
      </c>
      <c r="I492" s="2">
        <f t="shared" si="201"/>
        <v>0</v>
      </c>
      <c r="J492" s="2">
        <f t="shared" si="201"/>
        <v>0</v>
      </c>
      <c r="K492" s="2">
        <f t="shared" si="201"/>
        <v>0</v>
      </c>
      <c r="L492" s="2">
        <f t="shared" si="201"/>
        <v>0</v>
      </c>
      <c r="M492" s="2">
        <f t="shared" si="201"/>
        <v>0</v>
      </c>
      <c r="N492" s="2">
        <f t="shared" si="201"/>
        <v>0</v>
      </c>
      <c r="O492" s="2">
        <f t="shared" si="201"/>
        <v>0</v>
      </c>
      <c r="P492" s="2">
        <f t="shared" si="201"/>
        <v>0</v>
      </c>
      <c r="AF492" s="2">
        <f t="shared" si="197"/>
        <v>0</v>
      </c>
    </row>
    <row r="493">
      <c r="C493" s="1">
        <v>6.0</v>
      </c>
      <c r="D493" s="2">
        <f t="shared" si="195"/>
        <v>0</v>
      </c>
      <c r="E493" s="2">
        <f t="shared" ref="E493:P493" si="202">INDIRECT(CONCATENATE("'ClusterID",E$6,"'!H",$C493+$H$483+2))</f>
        <v>0</v>
      </c>
      <c r="F493" s="2">
        <f t="shared" si="202"/>
        <v>0</v>
      </c>
      <c r="G493" s="2">
        <f t="shared" si="202"/>
        <v>0</v>
      </c>
      <c r="H493" s="2">
        <f t="shared" si="202"/>
        <v>0</v>
      </c>
      <c r="I493" s="2">
        <f t="shared" si="202"/>
        <v>0</v>
      </c>
      <c r="J493" s="2">
        <f t="shared" si="202"/>
        <v>0</v>
      </c>
      <c r="K493" s="2">
        <f t="shared" si="202"/>
        <v>0</v>
      </c>
      <c r="L493" s="2">
        <f t="shared" si="202"/>
        <v>0</v>
      </c>
      <c r="M493" s="2">
        <f t="shared" si="202"/>
        <v>0</v>
      </c>
      <c r="N493" s="2">
        <f t="shared" si="202"/>
        <v>0</v>
      </c>
      <c r="O493" s="2">
        <f t="shared" si="202"/>
        <v>0</v>
      </c>
      <c r="P493" s="2">
        <f t="shared" si="202"/>
        <v>0</v>
      </c>
      <c r="AF493" s="2">
        <f t="shared" si="197"/>
        <v>0</v>
      </c>
    </row>
    <row r="494">
      <c r="C494" s="1">
        <v>7.0</v>
      </c>
      <c r="D494" s="2">
        <f t="shared" si="195"/>
        <v>0</v>
      </c>
      <c r="E494" s="2">
        <f t="shared" ref="E494:P494" si="203">INDIRECT(CONCATENATE("'ClusterID",E$6,"'!H",$C494+$H$483+2))</f>
        <v>0</v>
      </c>
      <c r="F494" s="2">
        <f t="shared" si="203"/>
        <v>0</v>
      </c>
      <c r="G494" s="2">
        <f t="shared" si="203"/>
        <v>0</v>
      </c>
      <c r="H494" s="2">
        <f t="shared" si="203"/>
        <v>0</v>
      </c>
      <c r="I494" s="2">
        <f t="shared" si="203"/>
        <v>0</v>
      </c>
      <c r="J494" s="2">
        <f t="shared" si="203"/>
        <v>0</v>
      </c>
      <c r="K494" s="2">
        <f t="shared" si="203"/>
        <v>0</v>
      </c>
      <c r="L494" s="2">
        <f t="shared" si="203"/>
        <v>0</v>
      </c>
      <c r="M494" s="2">
        <f t="shared" si="203"/>
        <v>0</v>
      </c>
      <c r="N494" s="2">
        <f t="shared" si="203"/>
        <v>0</v>
      </c>
      <c r="O494" s="2">
        <f t="shared" si="203"/>
        <v>0</v>
      </c>
      <c r="P494" s="2">
        <f t="shared" si="203"/>
        <v>0</v>
      </c>
      <c r="AF494" s="2">
        <f t="shared" si="197"/>
        <v>0</v>
      </c>
    </row>
    <row r="495">
      <c r="C495" s="1">
        <v>8.0</v>
      </c>
      <c r="D495" s="2">
        <f t="shared" si="195"/>
        <v>0</v>
      </c>
      <c r="E495" s="2">
        <f t="shared" ref="E495:P495" si="204">INDIRECT(CONCATENATE("'ClusterID",E$6,"'!H",$C495+$H$483+2))</f>
        <v>0</v>
      </c>
      <c r="F495" s="2">
        <f t="shared" si="204"/>
        <v>0</v>
      </c>
      <c r="G495" s="2">
        <f t="shared" si="204"/>
        <v>0</v>
      </c>
      <c r="H495" s="2">
        <f t="shared" si="204"/>
        <v>0</v>
      </c>
      <c r="I495" s="2">
        <f t="shared" si="204"/>
        <v>0</v>
      </c>
      <c r="J495" s="2">
        <f t="shared" si="204"/>
        <v>0</v>
      </c>
      <c r="K495" s="2">
        <f t="shared" si="204"/>
        <v>0</v>
      </c>
      <c r="L495" s="2">
        <f t="shared" si="204"/>
        <v>0</v>
      </c>
      <c r="M495" s="2">
        <f t="shared" si="204"/>
        <v>0</v>
      </c>
      <c r="N495" s="2">
        <f t="shared" si="204"/>
        <v>0</v>
      </c>
      <c r="O495" s="2">
        <f t="shared" si="204"/>
        <v>0</v>
      </c>
      <c r="P495" s="2">
        <f t="shared" si="204"/>
        <v>0</v>
      </c>
      <c r="AF495" s="2">
        <f t="shared" si="197"/>
        <v>0</v>
      </c>
    </row>
    <row r="496">
      <c r="C496" s="1">
        <v>9.0</v>
      </c>
      <c r="D496" s="2">
        <f t="shared" si="195"/>
        <v>0</v>
      </c>
      <c r="E496" s="2">
        <f t="shared" ref="E496:P496" si="205">INDIRECT(CONCATENATE("'ClusterID",E$6,"'!H",$C496+$H$483+2))</f>
        <v>0</v>
      </c>
      <c r="F496" s="2">
        <f t="shared" si="205"/>
        <v>0</v>
      </c>
      <c r="G496" s="2">
        <f t="shared" si="205"/>
        <v>0</v>
      </c>
      <c r="H496" s="2">
        <f t="shared" si="205"/>
        <v>0</v>
      </c>
      <c r="I496" s="2">
        <f t="shared" si="205"/>
        <v>0</v>
      </c>
      <c r="J496" s="2">
        <f t="shared" si="205"/>
        <v>0</v>
      </c>
      <c r="K496" s="2">
        <f t="shared" si="205"/>
        <v>0</v>
      </c>
      <c r="L496" s="2">
        <f t="shared" si="205"/>
        <v>0</v>
      </c>
      <c r="M496" s="2">
        <f t="shared" si="205"/>
        <v>0</v>
      </c>
      <c r="N496" s="2">
        <f t="shared" si="205"/>
        <v>0</v>
      </c>
      <c r="O496" s="2">
        <f t="shared" si="205"/>
        <v>0</v>
      </c>
      <c r="P496" s="2">
        <f t="shared" si="205"/>
        <v>0</v>
      </c>
      <c r="AF496" s="2">
        <f t="shared" si="197"/>
        <v>0</v>
      </c>
    </row>
    <row r="497">
      <c r="C497" s="1" t="s">
        <v>28</v>
      </c>
      <c r="D497" s="2">
        <f t="shared" si="195"/>
        <v>0.2220332813</v>
      </c>
      <c r="AF497" s="2">
        <f>$B$2-Sum(AF487:AF496)</f>
        <v>28420.26</v>
      </c>
    </row>
    <row r="513">
      <c r="C513" s="1" t="s">
        <v>6</v>
      </c>
      <c r="D513" s="2">
        <f>INDIRECT(CONCATENATE("Events!C",C514))</f>
        <v>18</v>
      </c>
      <c r="E513" s="1">
        <f>INDIRECT(CONCATENATE("Events!D",C514))</f>
        <v>8999</v>
      </c>
      <c r="G513" s="1" t="s">
        <v>2331</v>
      </c>
      <c r="H513" s="1">
        <f>H483+30</f>
        <v>518</v>
      </c>
    </row>
    <row r="514">
      <c r="C514" s="1">
        <f>C484+1</f>
        <v>22</v>
      </c>
    </row>
    <row r="516">
      <c r="C516" s="1" t="s">
        <v>2342</v>
      </c>
      <c r="D516" s="1" t="s">
        <v>2343</v>
      </c>
      <c r="E516" s="1">
        <v>0.0</v>
      </c>
      <c r="F516" s="1">
        <v>1.0</v>
      </c>
      <c r="G516" s="1">
        <v>2.0</v>
      </c>
      <c r="H516" s="1">
        <v>3.0</v>
      </c>
      <c r="I516" s="1">
        <v>4.0</v>
      </c>
      <c r="J516" s="1">
        <v>5.0</v>
      </c>
      <c r="K516" s="1">
        <v>6.0</v>
      </c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 t="s">
        <v>29</v>
      </c>
    </row>
    <row r="517">
      <c r="C517" s="1">
        <v>0.0</v>
      </c>
      <c r="D517" s="2">
        <f t="shared" ref="D517:D527" si="207">AF517/$B$2</f>
        <v>0.01421640625</v>
      </c>
      <c r="E517" s="2">
        <f t="shared" ref="E517:Q517" si="206">INDIRECT(CONCATENATE("'ClusterID",E$6,"'!H",$C517+$H$513+2))</f>
        <v>319</v>
      </c>
      <c r="F517" s="2">
        <f t="shared" si="206"/>
        <v>1059.3</v>
      </c>
      <c r="G517" s="2">
        <f t="shared" si="206"/>
        <v>223.85</v>
      </c>
      <c r="H517" s="2">
        <f t="shared" si="206"/>
        <v>62.7</v>
      </c>
      <c r="I517" s="2">
        <f t="shared" si="206"/>
        <v>7.14</v>
      </c>
      <c r="J517" s="2">
        <f t="shared" si="206"/>
        <v>0</v>
      </c>
      <c r="K517" s="2">
        <f t="shared" si="206"/>
        <v>77.55</v>
      </c>
      <c r="L517" s="2">
        <f t="shared" si="206"/>
        <v>6</v>
      </c>
      <c r="M517" s="2">
        <f t="shared" si="206"/>
        <v>22.05</v>
      </c>
      <c r="N517" s="2">
        <f t="shared" si="206"/>
        <v>26.22</v>
      </c>
      <c r="O517" s="2">
        <f t="shared" si="206"/>
        <v>0.98</v>
      </c>
      <c r="P517" s="2">
        <f t="shared" si="206"/>
        <v>14.91</v>
      </c>
      <c r="Q517" s="2">
        <f t="shared" si="206"/>
        <v>0</v>
      </c>
      <c r="AF517" s="2">
        <f t="shared" ref="AF517:AF526" si="209">Sum(E517:AD517)</f>
        <v>1819.7</v>
      </c>
    </row>
    <row r="518">
      <c r="C518" s="1">
        <v>1.0</v>
      </c>
      <c r="D518" s="2">
        <f t="shared" si="207"/>
        <v>0.089241875</v>
      </c>
      <c r="E518" s="2">
        <f t="shared" ref="E518:Q518" si="208">INDIRECT(CONCATENATE("'ClusterID",E$6,"'!H",$C518+$H$513+2))</f>
        <v>3045.12</v>
      </c>
      <c r="F518" s="2">
        <f t="shared" si="208"/>
        <v>303.31</v>
      </c>
      <c r="G518" s="2">
        <f t="shared" si="208"/>
        <v>37.44</v>
      </c>
      <c r="H518" s="2">
        <f t="shared" si="208"/>
        <v>392</v>
      </c>
      <c r="I518" s="2">
        <f t="shared" si="208"/>
        <v>1081.8</v>
      </c>
      <c r="J518" s="2">
        <f t="shared" si="208"/>
        <v>6484.72</v>
      </c>
      <c r="K518" s="2">
        <f t="shared" si="208"/>
        <v>50.56</v>
      </c>
      <c r="L518" s="2">
        <f t="shared" si="208"/>
        <v>0</v>
      </c>
      <c r="M518" s="2">
        <f t="shared" si="208"/>
        <v>8.12</v>
      </c>
      <c r="N518" s="2">
        <f t="shared" si="208"/>
        <v>13</v>
      </c>
      <c r="O518" s="2">
        <f t="shared" si="208"/>
        <v>5.89</v>
      </c>
      <c r="P518" s="2">
        <f t="shared" si="208"/>
        <v>1</v>
      </c>
      <c r="Q518" s="2">
        <f t="shared" si="208"/>
        <v>0</v>
      </c>
      <c r="AF518" s="2">
        <f t="shared" si="209"/>
        <v>11422.96</v>
      </c>
    </row>
    <row r="519">
      <c r="C519" s="1">
        <v>2.0</v>
      </c>
      <c r="D519" s="2">
        <f t="shared" si="207"/>
        <v>0.2085980469</v>
      </c>
      <c r="E519" s="2">
        <f t="shared" ref="E519:Q519" si="210">INDIRECT(CONCATENATE("'ClusterID",E$6,"'!H",$C519+$H$513+2))</f>
        <v>9517.14</v>
      </c>
      <c r="F519" s="2">
        <f t="shared" si="210"/>
        <v>2034.79</v>
      </c>
      <c r="G519" s="2">
        <f t="shared" si="210"/>
        <v>1323.3</v>
      </c>
      <c r="H519" s="2">
        <f t="shared" si="210"/>
        <v>4780</v>
      </c>
      <c r="I519" s="2">
        <f t="shared" si="210"/>
        <v>4502.4</v>
      </c>
      <c r="J519" s="2">
        <f t="shared" si="210"/>
        <v>1151.15</v>
      </c>
      <c r="K519" s="2">
        <f t="shared" si="210"/>
        <v>2359.14</v>
      </c>
      <c r="L519" s="2">
        <f t="shared" si="210"/>
        <v>150.08</v>
      </c>
      <c r="M519" s="2">
        <f t="shared" si="210"/>
        <v>535.04</v>
      </c>
      <c r="N519" s="2">
        <f t="shared" si="210"/>
        <v>246.37</v>
      </c>
      <c r="O519" s="2">
        <f t="shared" si="210"/>
        <v>46.06</v>
      </c>
      <c r="P519" s="2">
        <f t="shared" si="210"/>
        <v>55.08</v>
      </c>
      <c r="Q519" s="2">
        <f t="shared" si="210"/>
        <v>0</v>
      </c>
      <c r="AF519" s="2">
        <f t="shared" si="209"/>
        <v>26700.55</v>
      </c>
    </row>
    <row r="520">
      <c r="C520" s="1">
        <v>3.0</v>
      </c>
      <c r="D520" s="2">
        <f t="shared" si="207"/>
        <v>0.4865283594</v>
      </c>
      <c r="E520" s="2">
        <f t="shared" ref="E520:Q520" si="211">INDIRECT(CONCATENATE("'ClusterID",E$6,"'!H",$C520+$H$513+2))</f>
        <v>2346.96</v>
      </c>
      <c r="F520" s="2">
        <f t="shared" si="211"/>
        <v>4417.34</v>
      </c>
      <c r="G520" s="2">
        <f t="shared" si="211"/>
        <v>17174.74</v>
      </c>
      <c r="H520" s="2">
        <f t="shared" si="211"/>
        <v>14000.35</v>
      </c>
      <c r="I520" s="2">
        <f t="shared" si="211"/>
        <v>2079.48</v>
      </c>
      <c r="J520" s="2">
        <f t="shared" si="211"/>
        <v>176.25</v>
      </c>
      <c r="K520" s="2">
        <f t="shared" si="211"/>
        <v>3128</v>
      </c>
      <c r="L520" s="2">
        <f t="shared" si="211"/>
        <v>10247.86</v>
      </c>
      <c r="M520" s="2">
        <f t="shared" si="211"/>
        <v>4543.85</v>
      </c>
      <c r="N520" s="2">
        <f t="shared" si="211"/>
        <v>1875.23</v>
      </c>
      <c r="O520" s="2">
        <f t="shared" si="211"/>
        <v>1771.65</v>
      </c>
      <c r="P520" s="2">
        <f t="shared" si="211"/>
        <v>513.92</v>
      </c>
      <c r="Q520" s="2">
        <f t="shared" si="211"/>
        <v>0</v>
      </c>
      <c r="AF520" s="2">
        <f t="shared" si="209"/>
        <v>62275.63</v>
      </c>
    </row>
    <row r="521">
      <c r="C521" s="1">
        <v>4.0</v>
      </c>
      <c r="D521" s="2">
        <f t="shared" si="207"/>
        <v>0</v>
      </c>
      <c r="E521" s="2">
        <f t="shared" ref="E521:Q521" si="212">INDIRECT(CONCATENATE("'ClusterID",E$6,"'!H",$C521+$H$513+2))</f>
        <v>0</v>
      </c>
      <c r="F521" s="2">
        <f t="shared" si="212"/>
        <v>0</v>
      </c>
      <c r="G521" s="2">
        <f t="shared" si="212"/>
        <v>0</v>
      </c>
      <c r="H521" s="2">
        <f t="shared" si="212"/>
        <v>0</v>
      </c>
      <c r="I521" s="2">
        <f t="shared" si="212"/>
        <v>0</v>
      </c>
      <c r="J521" s="2">
        <f t="shared" si="212"/>
        <v>0</v>
      </c>
      <c r="K521" s="2">
        <f t="shared" si="212"/>
        <v>0</v>
      </c>
      <c r="L521" s="2">
        <f t="shared" si="212"/>
        <v>0</v>
      </c>
      <c r="M521" s="2">
        <f t="shared" si="212"/>
        <v>0</v>
      </c>
      <c r="N521" s="2">
        <f t="shared" si="212"/>
        <v>0</v>
      </c>
      <c r="O521" s="2">
        <f t="shared" si="212"/>
        <v>0</v>
      </c>
      <c r="P521" s="2">
        <f t="shared" si="212"/>
        <v>0</v>
      </c>
      <c r="Q521" s="2">
        <f t="shared" si="212"/>
        <v>0</v>
      </c>
      <c r="AF521" s="2">
        <f t="shared" si="209"/>
        <v>0</v>
      </c>
    </row>
    <row r="522">
      <c r="C522" s="1">
        <v>5.0</v>
      </c>
      <c r="D522" s="2">
        <f t="shared" si="207"/>
        <v>0</v>
      </c>
      <c r="E522" s="2">
        <f t="shared" ref="E522:Q522" si="213">INDIRECT(CONCATENATE("'ClusterID",E$6,"'!H",$C522+$H$513+2))</f>
        <v>0</v>
      </c>
      <c r="F522" s="2">
        <f t="shared" si="213"/>
        <v>0</v>
      </c>
      <c r="G522" s="2">
        <f t="shared" si="213"/>
        <v>0</v>
      </c>
      <c r="H522" s="2">
        <f t="shared" si="213"/>
        <v>0</v>
      </c>
      <c r="I522" s="2">
        <f t="shared" si="213"/>
        <v>0</v>
      </c>
      <c r="J522" s="2">
        <f t="shared" si="213"/>
        <v>0</v>
      </c>
      <c r="K522" s="2">
        <f t="shared" si="213"/>
        <v>0</v>
      </c>
      <c r="L522" s="2">
        <f t="shared" si="213"/>
        <v>0</v>
      </c>
      <c r="M522" s="2">
        <f t="shared" si="213"/>
        <v>0</v>
      </c>
      <c r="N522" s="2">
        <f t="shared" si="213"/>
        <v>0</v>
      </c>
      <c r="O522" s="2">
        <f t="shared" si="213"/>
        <v>0</v>
      </c>
      <c r="P522" s="2">
        <f t="shared" si="213"/>
        <v>0</v>
      </c>
      <c r="Q522" s="2">
        <f t="shared" si="213"/>
        <v>0</v>
      </c>
      <c r="AF522" s="2">
        <f t="shared" si="209"/>
        <v>0</v>
      </c>
    </row>
    <row r="523">
      <c r="C523" s="1">
        <v>6.0</v>
      </c>
      <c r="D523" s="2">
        <f t="shared" si="207"/>
        <v>0</v>
      </c>
      <c r="E523" s="2">
        <f t="shared" ref="E523:Q523" si="214">INDIRECT(CONCATENATE("'ClusterID",E$6,"'!H",$C523+$H$513+2))</f>
        <v>0</v>
      </c>
      <c r="F523" s="2">
        <f t="shared" si="214"/>
        <v>0</v>
      </c>
      <c r="G523" s="2">
        <f t="shared" si="214"/>
        <v>0</v>
      </c>
      <c r="H523" s="2">
        <f t="shared" si="214"/>
        <v>0</v>
      </c>
      <c r="I523" s="2">
        <f t="shared" si="214"/>
        <v>0</v>
      </c>
      <c r="J523" s="2">
        <f t="shared" si="214"/>
        <v>0</v>
      </c>
      <c r="K523" s="2">
        <f t="shared" si="214"/>
        <v>0</v>
      </c>
      <c r="L523" s="2">
        <f t="shared" si="214"/>
        <v>0</v>
      </c>
      <c r="M523" s="2">
        <f t="shared" si="214"/>
        <v>0</v>
      </c>
      <c r="N523" s="2">
        <f t="shared" si="214"/>
        <v>0</v>
      </c>
      <c r="O523" s="2">
        <f t="shared" si="214"/>
        <v>0</v>
      </c>
      <c r="P523" s="2">
        <f t="shared" si="214"/>
        <v>0</v>
      </c>
      <c r="Q523" s="2">
        <f t="shared" si="214"/>
        <v>0</v>
      </c>
      <c r="AF523" s="2">
        <f t="shared" si="209"/>
        <v>0</v>
      </c>
    </row>
    <row r="524">
      <c r="C524" s="1">
        <v>7.0</v>
      </c>
      <c r="D524" s="2">
        <f t="shared" si="207"/>
        <v>0</v>
      </c>
      <c r="E524" s="2">
        <f t="shared" ref="E524:Q524" si="215">INDIRECT(CONCATENATE("'ClusterID",E$6,"'!H",$C524+$H$513+2))</f>
        <v>0</v>
      </c>
      <c r="F524" s="2">
        <f t="shared" si="215"/>
        <v>0</v>
      </c>
      <c r="G524" s="2">
        <f t="shared" si="215"/>
        <v>0</v>
      </c>
      <c r="H524" s="2">
        <f t="shared" si="215"/>
        <v>0</v>
      </c>
      <c r="I524" s="2">
        <f t="shared" si="215"/>
        <v>0</v>
      </c>
      <c r="J524" s="2">
        <f t="shared" si="215"/>
        <v>0</v>
      </c>
      <c r="K524" s="2">
        <f t="shared" si="215"/>
        <v>0</v>
      </c>
      <c r="L524" s="2">
        <f t="shared" si="215"/>
        <v>0</v>
      </c>
      <c r="M524" s="2">
        <f t="shared" si="215"/>
        <v>0</v>
      </c>
      <c r="N524" s="2">
        <f t="shared" si="215"/>
        <v>0</v>
      </c>
      <c r="O524" s="2">
        <f t="shared" si="215"/>
        <v>0</v>
      </c>
      <c r="P524" s="2">
        <f t="shared" si="215"/>
        <v>0</v>
      </c>
      <c r="Q524" s="2">
        <f t="shared" si="215"/>
        <v>0</v>
      </c>
      <c r="AF524" s="2">
        <f t="shared" si="209"/>
        <v>0</v>
      </c>
    </row>
    <row r="525">
      <c r="C525" s="1">
        <v>8.0</v>
      </c>
      <c r="D525" s="2">
        <f t="shared" si="207"/>
        <v>0</v>
      </c>
      <c r="E525" s="2">
        <f t="shared" ref="E525:Q525" si="216">INDIRECT(CONCATENATE("'ClusterID",E$6,"'!H",$C525+$H$513+2))</f>
        <v>0</v>
      </c>
      <c r="F525" s="2">
        <f t="shared" si="216"/>
        <v>0</v>
      </c>
      <c r="G525" s="2">
        <f t="shared" si="216"/>
        <v>0</v>
      </c>
      <c r="H525" s="2">
        <f t="shared" si="216"/>
        <v>0</v>
      </c>
      <c r="I525" s="2">
        <f t="shared" si="216"/>
        <v>0</v>
      </c>
      <c r="J525" s="2">
        <f t="shared" si="216"/>
        <v>0</v>
      </c>
      <c r="K525" s="2">
        <f t="shared" si="216"/>
        <v>0</v>
      </c>
      <c r="L525" s="2">
        <f t="shared" si="216"/>
        <v>0</v>
      </c>
      <c r="M525" s="2">
        <f t="shared" si="216"/>
        <v>0</v>
      </c>
      <c r="N525" s="2">
        <f t="shared" si="216"/>
        <v>0</v>
      </c>
      <c r="O525" s="2">
        <f t="shared" si="216"/>
        <v>0</v>
      </c>
      <c r="P525" s="2">
        <f t="shared" si="216"/>
        <v>0</v>
      </c>
      <c r="Q525" s="2">
        <f t="shared" si="216"/>
        <v>0</v>
      </c>
      <c r="AF525" s="2">
        <f t="shared" si="209"/>
        <v>0</v>
      </c>
    </row>
    <row r="526">
      <c r="C526" s="1">
        <v>9.0</v>
      </c>
      <c r="D526" s="2">
        <f t="shared" si="207"/>
        <v>0</v>
      </c>
      <c r="E526" s="2">
        <f t="shared" ref="E526:Q526" si="217">INDIRECT(CONCATENATE("'ClusterID",E$6,"'!H",$C526+$H$513+2))</f>
        <v>0</v>
      </c>
      <c r="F526" s="2">
        <f t="shared" si="217"/>
        <v>0</v>
      </c>
      <c r="G526" s="2">
        <f t="shared" si="217"/>
        <v>0</v>
      </c>
      <c r="H526" s="2">
        <f t="shared" si="217"/>
        <v>0</v>
      </c>
      <c r="I526" s="2">
        <f t="shared" si="217"/>
        <v>0</v>
      </c>
      <c r="J526" s="2">
        <f t="shared" si="217"/>
        <v>0</v>
      </c>
      <c r="K526" s="2">
        <f t="shared" si="217"/>
        <v>0</v>
      </c>
      <c r="L526" s="2">
        <f t="shared" si="217"/>
        <v>0</v>
      </c>
      <c r="M526" s="2">
        <f t="shared" si="217"/>
        <v>0</v>
      </c>
      <c r="N526" s="2">
        <f t="shared" si="217"/>
        <v>0</v>
      </c>
      <c r="O526" s="2">
        <f t="shared" si="217"/>
        <v>0</v>
      </c>
      <c r="P526" s="2">
        <f t="shared" si="217"/>
        <v>0</v>
      </c>
      <c r="Q526" s="2">
        <f t="shared" si="217"/>
        <v>0</v>
      </c>
      <c r="AF526" s="2">
        <f t="shared" si="209"/>
        <v>0</v>
      </c>
    </row>
    <row r="527">
      <c r="C527" s="1" t="s">
        <v>28</v>
      </c>
      <c r="D527" s="2">
        <f t="shared" si="207"/>
        <v>0.2014153125</v>
      </c>
      <c r="AF527" s="2">
        <f>$B$2-Sum(AF517:AF526)</f>
        <v>25781.16</v>
      </c>
    </row>
    <row r="543">
      <c r="C543" s="1" t="s">
        <v>6</v>
      </c>
      <c r="D543" s="2">
        <f>INDIRECT(CONCATENATE("Events!C",C544))</f>
        <v>19</v>
      </c>
      <c r="E543" s="1">
        <f>INDIRECT(CONCATENATE("Events!D",C544))</f>
        <v>9499</v>
      </c>
      <c r="G543" s="1" t="s">
        <v>2331</v>
      </c>
      <c r="H543" s="1">
        <f>H513+30</f>
        <v>548</v>
      </c>
    </row>
    <row r="544">
      <c r="C544" s="1">
        <f>C514+1</f>
        <v>23</v>
      </c>
    </row>
    <row r="546">
      <c r="C546" s="1" t="s">
        <v>2342</v>
      </c>
      <c r="D546" s="1" t="s">
        <v>2343</v>
      </c>
      <c r="E546" s="1">
        <v>0.0</v>
      </c>
      <c r="F546" s="1">
        <v>1.0</v>
      </c>
      <c r="G546" s="1">
        <v>2.0</v>
      </c>
      <c r="H546" s="1">
        <v>3.0</v>
      </c>
      <c r="I546" s="1">
        <v>4.0</v>
      </c>
      <c r="J546" s="1">
        <v>5.0</v>
      </c>
      <c r="K546" s="1">
        <v>6.0</v>
      </c>
      <c r="L546" s="1"/>
      <c r="M546" s="1"/>
      <c r="N546" s="1"/>
      <c r="O546" s="1"/>
      <c r="P546" s="1"/>
      <c r="Q546" s="1"/>
      <c r="AF546" s="1" t="s">
        <v>29</v>
      </c>
    </row>
    <row r="547">
      <c r="C547" s="1">
        <v>0.0</v>
      </c>
      <c r="D547" s="2">
        <f t="shared" ref="D547:D557" si="219">AF547/$B$2</f>
        <v>0.01215625</v>
      </c>
      <c r="E547" s="2">
        <f t="shared" ref="E547:Q547" si="218">INDIRECT(CONCATENATE("'ClusterID",E$6,"'!H",$C547+$H$543+2))</f>
        <v>293.56</v>
      </c>
      <c r="F547" s="2">
        <f t="shared" si="218"/>
        <v>990.26</v>
      </c>
      <c r="G547" s="2">
        <f t="shared" si="218"/>
        <v>124.95</v>
      </c>
      <c r="H547" s="2">
        <f t="shared" si="218"/>
        <v>49.4</v>
      </c>
      <c r="I547" s="2">
        <f t="shared" si="218"/>
        <v>2.97</v>
      </c>
      <c r="J547" s="2">
        <f t="shared" si="218"/>
        <v>0</v>
      </c>
      <c r="K547" s="2">
        <f t="shared" si="218"/>
        <v>48.72</v>
      </c>
      <c r="L547" s="2">
        <f t="shared" si="218"/>
        <v>2</v>
      </c>
      <c r="M547" s="2">
        <f t="shared" si="218"/>
        <v>16.1</v>
      </c>
      <c r="N547" s="2">
        <f t="shared" si="218"/>
        <v>22.08</v>
      </c>
      <c r="O547" s="2">
        <f t="shared" si="218"/>
        <v>2</v>
      </c>
      <c r="P547" s="2">
        <f t="shared" si="218"/>
        <v>3.96</v>
      </c>
      <c r="Q547" s="2">
        <f t="shared" si="218"/>
        <v>0</v>
      </c>
      <c r="AF547" s="2">
        <f t="shared" ref="AF547:AF556" si="221">Sum(E547:AD547)</f>
        <v>1556</v>
      </c>
    </row>
    <row r="548">
      <c r="C548" s="1">
        <v>1.0</v>
      </c>
      <c r="D548" s="2">
        <f t="shared" si="219"/>
        <v>0.08973453125</v>
      </c>
      <c r="E548" s="2">
        <f t="shared" ref="E548:Q548" si="220">INDIRECT(CONCATENATE("'ClusterID",E$6,"'!H",$C548+$H$543+2))</f>
        <v>3150.55</v>
      </c>
      <c r="F548" s="2">
        <f t="shared" si="220"/>
        <v>255.68</v>
      </c>
      <c r="G548" s="2">
        <f t="shared" si="220"/>
        <v>27.75</v>
      </c>
      <c r="H548" s="2">
        <f t="shared" si="220"/>
        <v>419.93</v>
      </c>
      <c r="I548" s="2">
        <f t="shared" si="220"/>
        <v>1129.11</v>
      </c>
      <c r="J548" s="2">
        <f t="shared" si="220"/>
        <v>6442.35</v>
      </c>
      <c r="K548" s="2">
        <f t="shared" si="220"/>
        <v>42.6</v>
      </c>
      <c r="L548" s="2">
        <f t="shared" si="220"/>
        <v>0</v>
      </c>
      <c r="M548" s="2">
        <f t="shared" si="220"/>
        <v>7.02</v>
      </c>
      <c r="N548" s="2">
        <f t="shared" si="220"/>
        <v>7.99</v>
      </c>
      <c r="O548" s="2">
        <f t="shared" si="220"/>
        <v>1.04</v>
      </c>
      <c r="P548" s="2">
        <f t="shared" si="220"/>
        <v>2</v>
      </c>
      <c r="Q548" s="2">
        <f t="shared" si="220"/>
        <v>0</v>
      </c>
      <c r="AF548" s="2">
        <f t="shared" si="221"/>
        <v>11486.02</v>
      </c>
    </row>
    <row r="549">
      <c r="C549" s="1">
        <v>2.0</v>
      </c>
      <c r="D549" s="2">
        <f t="shared" si="219"/>
        <v>0.1914085938</v>
      </c>
      <c r="E549" s="2">
        <f t="shared" ref="E549:Q549" si="222">INDIRECT(CONCATENATE("'ClusterID",E$6,"'!H",$C549+$H$543+2))</f>
        <v>9555</v>
      </c>
      <c r="F549" s="2">
        <f t="shared" si="222"/>
        <v>1685.88</v>
      </c>
      <c r="G549" s="2">
        <f t="shared" si="222"/>
        <v>871</v>
      </c>
      <c r="H549" s="2">
        <f t="shared" si="222"/>
        <v>4109.04</v>
      </c>
      <c r="I549" s="2">
        <f t="shared" si="222"/>
        <v>4397.34</v>
      </c>
      <c r="J549" s="2">
        <f t="shared" si="222"/>
        <v>1155.05</v>
      </c>
      <c r="K549" s="2">
        <f t="shared" si="222"/>
        <v>2020.8</v>
      </c>
      <c r="L549" s="2">
        <f t="shared" si="222"/>
        <v>87.42</v>
      </c>
      <c r="M549" s="2">
        <f t="shared" si="222"/>
        <v>380.88</v>
      </c>
      <c r="N549" s="2">
        <f t="shared" si="222"/>
        <v>174.57</v>
      </c>
      <c r="O549" s="2">
        <f t="shared" si="222"/>
        <v>36.12</v>
      </c>
      <c r="P549" s="2">
        <f t="shared" si="222"/>
        <v>27.2</v>
      </c>
      <c r="Q549" s="2">
        <f t="shared" si="222"/>
        <v>0</v>
      </c>
      <c r="AF549" s="2">
        <f t="shared" si="221"/>
        <v>24500.3</v>
      </c>
    </row>
    <row r="550">
      <c r="C550" s="1">
        <v>3.0</v>
      </c>
      <c r="D550" s="2">
        <f t="shared" si="219"/>
        <v>0.518689375</v>
      </c>
      <c r="E550" s="2">
        <f t="shared" ref="E550:Q550" si="223">INDIRECT(CONCATENATE("'ClusterID",E$6,"'!H",$C550+$H$543+2))</f>
        <v>2362.42</v>
      </c>
      <c r="F550" s="2">
        <f t="shared" si="223"/>
        <v>4877.91</v>
      </c>
      <c r="G550" s="2">
        <f t="shared" si="223"/>
        <v>18385.35</v>
      </c>
      <c r="H550" s="2">
        <f t="shared" si="223"/>
        <v>14834.08</v>
      </c>
      <c r="I550" s="2">
        <f t="shared" si="223"/>
        <v>2237.28</v>
      </c>
      <c r="J550" s="2">
        <f t="shared" si="223"/>
        <v>150.04</v>
      </c>
      <c r="K550" s="2">
        <f t="shared" si="223"/>
        <v>3628.77</v>
      </c>
      <c r="L550" s="2">
        <f t="shared" si="223"/>
        <v>10696.95</v>
      </c>
      <c r="M550" s="2">
        <f t="shared" si="223"/>
        <v>4778.88</v>
      </c>
      <c r="N550" s="2">
        <f t="shared" si="223"/>
        <v>2059.54</v>
      </c>
      <c r="O550" s="2">
        <f t="shared" si="223"/>
        <v>1763.44</v>
      </c>
      <c r="P550" s="2">
        <f t="shared" si="223"/>
        <v>617.58</v>
      </c>
      <c r="Q550" s="2">
        <f t="shared" si="223"/>
        <v>0</v>
      </c>
      <c r="AF550" s="2">
        <f t="shared" si="221"/>
        <v>66392.24</v>
      </c>
    </row>
    <row r="551">
      <c r="C551" s="1">
        <v>4.0</v>
      </c>
      <c r="D551" s="2">
        <f t="shared" si="219"/>
        <v>0</v>
      </c>
      <c r="E551" s="2">
        <f t="shared" ref="E551:Q551" si="224">INDIRECT(CONCATENATE("'ClusterID",E$6,"'!H",$C551+$H$543+2))</f>
        <v>0</v>
      </c>
      <c r="F551" s="2">
        <f t="shared" si="224"/>
        <v>0</v>
      </c>
      <c r="G551" s="2">
        <f t="shared" si="224"/>
        <v>0</v>
      </c>
      <c r="H551" s="2">
        <f t="shared" si="224"/>
        <v>0</v>
      </c>
      <c r="I551" s="2">
        <f t="shared" si="224"/>
        <v>0</v>
      </c>
      <c r="J551" s="2">
        <f t="shared" si="224"/>
        <v>0</v>
      </c>
      <c r="K551" s="2">
        <f t="shared" si="224"/>
        <v>0</v>
      </c>
      <c r="L551" s="2">
        <f t="shared" si="224"/>
        <v>0</v>
      </c>
      <c r="M551" s="2">
        <f t="shared" si="224"/>
        <v>0</v>
      </c>
      <c r="N551" s="2">
        <f t="shared" si="224"/>
        <v>0</v>
      </c>
      <c r="O551" s="2">
        <f t="shared" si="224"/>
        <v>0</v>
      </c>
      <c r="P551" s="2">
        <f t="shared" si="224"/>
        <v>0</v>
      </c>
      <c r="Q551" s="2">
        <f t="shared" si="224"/>
        <v>0</v>
      </c>
      <c r="AF551" s="2">
        <f t="shared" si="221"/>
        <v>0</v>
      </c>
    </row>
    <row r="552">
      <c r="C552" s="1">
        <v>5.0</v>
      </c>
      <c r="D552" s="2">
        <f t="shared" si="219"/>
        <v>0</v>
      </c>
      <c r="E552" s="2">
        <f t="shared" ref="E552:Q552" si="225">INDIRECT(CONCATENATE("'ClusterID",E$6,"'!H",$C552+$H$543+2))</f>
        <v>0</v>
      </c>
      <c r="F552" s="2">
        <f t="shared" si="225"/>
        <v>0</v>
      </c>
      <c r="G552" s="2">
        <f t="shared" si="225"/>
        <v>0</v>
      </c>
      <c r="H552" s="2">
        <f t="shared" si="225"/>
        <v>0</v>
      </c>
      <c r="I552" s="2">
        <f t="shared" si="225"/>
        <v>0</v>
      </c>
      <c r="J552" s="2">
        <f t="shared" si="225"/>
        <v>0</v>
      </c>
      <c r="K552" s="2">
        <f t="shared" si="225"/>
        <v>0</v>
      </c>
      <c r="L552" s="2">
        <f t="shared" si="225"/>
        <v>0</v>
      </c>
      <c r="M552" s="2">
        <f t="shared" si="225"/>
        <v>0</v>
      </c>
      <c r="N552" s="2">
        <f t="shared" si="225"/>
        <v>0</v>
      </c>
      <c r="O552" s="2">
        <f t="shared" si="225"/>
        <v>0</v>
      </c>
      <c r="P552" s="2">
        <f t="shared" si="225"/>
        <v>0</v>
      </c>
      <c r="Q552" s="2">
        <f t="shared" si="225"/>
        <v>0</v>
      </c>
      <c r="AF552" s="2">
        <f t="shared" si="221"/>
        <v>0</v>
      </c>
    </row>
    <row r="553">
      <c r="C553" s="1">
        <v>6.0</v>
      </c>
      <c r="D553" s="2">
        <f t="shared" si="219"/>
        <v>0</v>
      </c>
      <c r="E553" s="2">
        <f t="shared" ref="E553:Q553" si="226">INDIRECT(CONCATENATE("'ClusterID",E$6,"'!H",$C553+$H$543+2))</f>
        <v>0</v>
      </c>
      <c r="F553" s="2">
        <f t="shared" si="226"/>
        <v>0</v>
      </c>
      <c r="G553" s="2">
        <f t="shared" si="226"/>
        <v>0</v>
      </c>
      <c r="H553" s="2">
        <f t="shared" si="226"/>
        <v>0</v>
      </c>
      <c r="I553" s="2">
        <f t="shared" si="226"/>
        <v>0</v>
      </c>
      <c r="J553" s="2">
        <f t="shared" si="226"/>
        <v>0</v>
      </c>
      <c r="K553" s="2">
        <f t="shared" si="226"/>
        <v>0</v>
      </c>
      <c r="L553" s="2">
        <f t="shared" si="226"/>
        <v>0</v>
      </c>
      <c r="M553" s="2">
        <f t="shared" si="226"/>
        <v>0</v>
      </c>
      <c r="N553" s="2">
        <f t="shared" si="226"/>
        <v>0</v>
      </c>
      <c r="O553" s="2">
        <f t="shared" si="226"/>
        <v>0</v>
      </c>
      <c r="P553" s="2">
        <f t="shared" si="226"/>
        <v>0</v>
      </c>
      <c r="Q553" s="2">
        <f t="shared" si="226"/>
        <v>0</v>
      </c>
      <c r="AF553" s="2">
        <f t="shared" si="221"/>
        <v>0</v>
      </c>
    </row>
    <row r="554">
      <c r="C554" s="1">
        <v>7.0</v>
      </c>
      <c r="D554" s="2">
        <f t="shared" si="219"/>
        <v>0</v>
      </c>
      <c r="E554" s="2">
        <f t="shared" ref="E554:Q554" si="227">INDIRECT(CONCATENATE("'ClusterID",E$6,"'!H",$C554+$H$543+2))</f>
        <v>0</v>
      </c>
      <c r="F554" s="2">
        <f t="shared" si="227"/>
        <v>0</v>
      </c>
      <c r="G554" s="2">
        <f t="shared" si="227"/>
        <v>0</v>
      </c>
      <c r="H554" s="2">
        <f t="shared" si="227"/>
        <v>0</v>
      </c>
      <c r="I554" s="2">
        <f t="shared" si="227"/>
        <v>0</v>
      </c>
      <c r="J554" s="2">
        <f t="shared" si="227"/>
        <v>0</v>
      </c>
      <c r="K554" s="2">
        <f t="shared" si="227"/>
        <v>0</v>
      </c>
      <c r="L554" s="2">
        <f t="shared" si="227"/>
        <v>0</v>
      </c>
      <c r="M554" s="2">
        <f t="shared" si="227"/>
        <v>0</v>
      </c>
      <c r="N554" s="2">
        <f t="shared" si="227"/>
        <v>0</v>
      </c>
      <c r="O554" s="2">
        <f t="shared" si="227"/>
        <v>0</v>
      </c>
      <c r="P554" s="2">
        <f t="shared" si="227"/>
        <v>0</v>
      </c>
      <c r="Q554" s="2">
        <f t="shared" si="227"/>
        <v>0</v>
      </c>
      <c r="AF554" s="2">
        <f t="shared" si="221"/>
        <v>0</v>
      </c>
    </row>
    <row r="555">
      <c r="C555" s="1">
        <v>8.0</v>
      </c>
      <c r="D555" s="2">
        <f t="shared" si="219"/>
        <v>0</v>
      </c>
      <c r="E555" s="2">
        <f t="shared" ref="E555:Q555" si="228">INDIRECT(CONCATENATE("'ClusterID",E$6,"'!H",$C555+$H$543+2))</f>
        <v>0</v>
      </c>
      <c r="F555" s="2">
        <f t="shared" si="228"/>
        <v>0</v>
      </c>
      <c r="G555" s="2">
        <f t="shared" si="228"/>
        <v>0</v>
      </c>
      <c r="H555" s="2">
        <f t="shared" si="228"/>
        <v>0</v>
      </c>
      <c r="I555" s="2">
        <f t="shared" si="228"/>
        <v>0</v>
      </c>
      <c r="J555" s="2">
        <f t="shared" si="228"/>
        <v>0</v>
      </c>
      <c r="K555" s="2">
        <f t="shared" si="228"/>
        <v>0</v>
      </c>
      <c r="L555" s="2">
        <f t="shared" si="228"/>
        <v>0</v>
      </c>
      <c r="M555" s="2">
        <f t="shared" si="228"/>
        <v>0</v>
      </c>
      <c r="N555" s="2">
        <f t="shared" si="228"/>
        <v>0</v>
      </c>
      <c r="O555" s="2">
        <f t="shared" si="228"/>
        <v>0</v>
      </c>
      <c r="P555" s="2">
        <f t="shared" si="228"/>
        <v>0</v>
      </c>
      <c r="Q555" s="2">
        <f t="shared" si="228"/>
        <v>0</v>
      </c>
      <c r="AF555" s="2">
        <f t="shared" si="221"/>
        <v>0</v>
      </c>
    </row>
    <row r="556">
      <c r="C556" s="1">
        <v>9.0</v>
      </c>
      <c r="D556" s="2">
        <f t="shared" si="219"/>
        <v>0</v>
      </c>
      <c r="E556" s="2">
        <f t="shared" ref="E556:Q556" si="229">INDIRECT(CONCATENATE("'ClusterID",E$6,"'!H",$C556+$H$543+2))</f>
        <v>0</v>
      </c>
      <c r="F556" s="2">
        <f t="shared" si="229"/>
        <v>0</v>
      </c>
      <c r="G556" s="2">
        <f t="shared" si="229"/>
        <v>0</v>
      </c>
      <c r="H556" s="2">
        <f t="shared" si="229"/>
        <v>0</v>
      </c>
      <c r="I556" s="2">
        <f t="shared" si="229"/>
        <v>0</v>
      </c>
      <c r="J556" s="2">
        <f t="shared" si="229"/>
        <v>0</v>
      </c>
      <c r="K556" s="2">
        <f t="shared" si="229"/>
        <v>0</v>
      </c>
      <c r="L556" s="2">
        <f t="shared" si="229"/>
        <v>0</v>
      </c>
      <c r="M556" s="2">
        <f t="shared" si="229"/>
        <v>0</v>
      </c>
      <c r="N556" s="2">
        <f t="shared" si="229"/>
        <v>0</v>
      </c>
      <c r="O556" s="2">
        <f t="shared" si="229"/>
        <v>0</v>
      </c>
      <c r="P556" s="2">
        <f t="shared" si="229"/>
        <v>0</v>
      </c>
      <c r="Q556" s="2">
        <f t="shared" si="229"/>
        <v>0</v>
      </c>
      <c r="AF556" s="2">
        <f t="shared" si="221"/>
        <v>0</v>
      </c>
    </row>
    <row r="557">
      <c r="C557" s="1" t="s">
        <v>28</v>
      </c>
      <c r="D557" s="2">
        <f t="shared" si="219"/>
        <v>0.18801125</v>
      </c>
      <c r="AF557" s="2">
        <f>$B$2-Sum(AF547:AF556)</f>
        <v>24065.44</v>
      </c>
    </row>
    <row r="573">
      <c r="C573" s="1" t="s">
        <v>6</v>
      </c>
      <c r="D573" s="2">
        <f>INDIRECT(CONCATENATE("Events!C",C574))</f>
        <v>20</v>
      </c>
      <c r="E573" s="1">
        <f>INDIRECT(CONCATENATE("Events!D",C574))</f>
        <v>9999</v>
      </c>
      <c r="G573" s="1" t="s">
        <v>2331</v>
      </c>
      <c r="H573" s="1">
        <f>H543+30</f>
        <v>578</v>
      </c>
    </row>
    <row r="574">
      <c r="C574" s="1">
        <f>C544+1</f>
        <v>24</v>
      </c>
    </row>
    <row r="576">
      <c r="C576" s="1" t="s">
        <v>2342</v>
      </c>
      <c r="D576" s="1" t="s">
        <v>2343</v>
      </c>
      <c r="E576" s="1">
        <v>0.0</v>
      </c>
      <c r="F576" s="1">
        <v>1.0</v>
      </c>
      <c r="G576" s="1">
        <v>2.0</v>
      </c>
      <c r="H576" s="1">
        <v>3.0</v>
      </c>
      <c r="I576" s="1">
        <v>4.0</v>
      </c>
      <c r="J576" s="1">
        <v>5.0</v>
      </c>
      <c r="K576" s="1">
        <v>6.0</v>
      </c>
      <c r="L576" s="1"/>
      <c r="M576" s="1"/>
      <c r="N576" s="1"/>
      <c r="O576" s="1"/>
      <c r="P576" s="1"/>
      <c r="Q576" s="1"/>
      <c r="AF576" s="1" t="s">
        <v>29</v>
      </c>
    </row>
    <row r="577">
      <c r="C577" s="1">
        <v>0.0</v>
      </c>
      <c r="D577" s="2">
        <f t="shared" ref="D577:D587" si="231">AF577/$B$2</f>
        <v>0.01219375</v>
      </c>
      <c r="E577" s="2">
        <f t="shared" ref="E577:Q577" si="230">INDIRECT(CONCATENATE("'ClusterID",E$6,"'!H",$C577+$H$573+2))</f>
        <v>310.83</v>
      </c>
      <c r="F577" s="2">
        <f t="shared" si="230"/>
        <v>985.95</v>
      </c>
      <c r="G577" s="2">
        <f t="shared" si="230"/>
        <v>107.25</v>
      </c>
      <c r="H577" s="2">
        <f t="shared" si="230"/>
        <v>50.75</v>
      </c>
      <c r="I577" s="2">
        <f t="shared" si="230"/>
        <v>9.89</v>
      </c>
      <c r="J577" s="2">
        <f t="shared" si="230"/>
        <v>0.98</v>
      </c>
      <c r="K577" s="2">
        <f t="shared" si="230"/>
        <v>47.25</v>
      </c>
      <c r="L577" s="2">
        <f t="shared" si="230"/>
        <v>1.98</v>
      </c>
      <c r="M577" s="2">
        <f t="shared" si="230"/>
        <v>11.07</v>
      </c>
      <c r="N577" s="2">
        <f t="shared" si="230"/>
        <v>27.84</v>
      </c>
      <c r="O577" s="2">
        <f t="shared" si="230"/>
        <v>2.01</v>
      </c>
      <c r="P577" s="2">
        <f t="shared" si="230"/>
        <v>5</v>
      </c>
      <c r="Q577" s="2">
        <f t="shared" si="230"/>
        <v>0</v>
      </c>
      <c r="AF577" s="2">
        <f t="shared" ref="AF577:AF586" si="233">Sum(E577:AD577)</f>
        <v>1560.8</v>
      </c>
    </row>
    <row r="578">
      <c r="C578" s="1">
        <v>1.0</v>
      </c>
      <c r="D578" s="2">
        <f t="shared" si="231"/>
        <v>0.08675140625</v>
      </c>
      <c r="E578" s="2">
        <f t="shared" ref="E578:Q578" si="232">INDIRECT(CONCATENATE("'ClusterID",E$6,"'!H",$C578+$H$573+2))</f>
        <v>3035.52</v>
      </c>
      <c r="F578" s="2">
        <f t="shared" si="232"/>
        <v>271.95</v>
      </c>
      <c r="G578" s="2">
        <f t="shared" si="232"/>
        <v>17.16</v>
      </c>
      <c r="H578" s="2">
        <f t="shared" si="232"/>
        <v>314.9</v>
      </c>
      <c r="I578" s="2">
        <f t="shared" si="232"/>
        <v>1071.98</v>
      </c>
      <c r="J578" s="2">
        <f t="shared" si="232"/>
        <v>6324.03</v>
      </c>
      <c r="K578" s="2">
        <f t="shared" si="232"/>
        <v>51.66</v>
      </c>
      <c r="L578" s="2">
        <f t="shared" si="232"/>
        <v>1</v>
      </c>
      <c r="M578" s="2">
        <f t="shared" si="232"/>
        <v>1.96</v>
      </c>
      <c r="N578" s="2">
        <f t="shared" si="232"/>
        <v>3.96</v>
      </c>
      <c r="O578" s="2">
        <f t="shared" si="232"/>
        <v>3.06</v>
      </c>
      <c r="P578" s="2">
        <f t="shared" si="232"/>
        <v>7</v>
      </c>
      <c r="Q578" s="2">
        <f t="shared" si="232"/>
        <v>0</v>
      </c>
      <c r="AF578" s="2">
        <f t="shared" si="233"/>
        <v>11104.18</v>
      </c>
    </row>
    <row r="579">
      <c r="C579" s="1">
        <v>2.0</v>
      </c>
      <c r="D579" s="2">
        <f t="shared" si="231"/>
        <v>0.1928265625</v>
      </c>
      <c r="E579" s="2">
        <f t="shared" ref="E579:Q579" si="234">INDIRECT(CONCATENATE("'ClusterID",E$6,"'!H",$C579+$H$573+2))</f>
        <v>9754.5</v>
      </c>
      <c r="F579" s="2">
        <f t="shared" si="234"/>
        <v>1795.86</v>
      </c>
      <c r="G579" s="2">
        <f t="shared" si="234"/>
        <v>772.86</v>
      </c>
      <c r="H579" s="2">
        <f t="shared" si="234"/>
        <v>4064.8</v>
      </c>
      <c r="I579" s="2">
        <f t="shared" si="234"/>
        <v>4601.05</v>
      </c>
      <c r="J579" s="2">
        <f t="shared" si="234"/>
        <v>1210.24</v>
      </c>
      <c r="K579" s="2">
        <f t="shared" si="234"/>
        <v>1961.82</v>
      </c>
      <c r="L579" s="2">
        <f t="shared" si="234"/>
        <v>65.49</v>
      </c>
      <c r="M579" s="2">
        <f t="shared" si="234"/>
        <v>274.72</v>
      </c>
      <c r="N579" s="2">
        <f t="shared" si="234"/>
        <v>125.4</v>
      </c>
      <c r="O579" s="2">
        <f t="shared" si="234"/>
        <v>31.96</v>
      </c>
      <c r="P579" s="2">
        <f t="shared" si="234"/>
        <v>23.1</v>
      </c>
      <c r="Q579" s="2">
        <f t="shared" si="234"/>
        <v>0</v>
      </c>
      <c r="AF579" s="2">
        <f t="shared" si="233"/>
        <v>24681.8</v>
      </c>
    </row>
    <row r="580">
      <c r="C580" s="1">
        <v>3.0</v>
      </c>
      <c r="D580" s="2">
        <f t="shared" si="231"/>
        <v>0.5252395313</v>
      </c>
      <c r="E580" s="2">
        <f t="shared" ref="E580:Q580" si="235">INDIRECT(CONCATENATE("'ClusterID",E$6,"'!H",$C580+$H$573+2))</f>
        <v>2186.58</v>
      </c>
      <c r="F580" s="2">
        <f t="shared" si="235"/>
        <v>4807.36</v>
      </c>
      <c r="G580" s="2">
        <f t="shared" si="235"/>
        <v>19041.6</v>
      </c>
      <c r="H580" s="2">
        <f t="shared" si="235"/>
        <v>15035.56</v>
      </c>
      <c r="I580" s="2">
        <f t="shared" si="235"/>
        <v>2035.2</v>
      </c>
      <c r="J580" s="2">
        <f t="shared" si="235"/>
        <v>200.72</v>
      </c>
      <c r="K580" s="2">
        <f t="shared" si="235"/>
        <v>3724.16</v>
      </c>
      <c r="L580" s="2">
        <f t="shared" si="235"/>
        <v>10765.26</v>
      </c>
      <c r="M580" s="2">
        <f t="shared" si="235"/>
        <v>4811.52</v>
      </c>
      <c r="N580" s="2">
        <f t="shared" si="235"/>
        <v>2195.45</v>
      </c>
      <c r="O580" s="2">
        <f t="shared" si="235"/>
        <v>1801.2</v>
      </c>
      <c r="P580" s="2">
        <f t="shared" si="235"/>
        <v>626.05</v>
      </c>
      <c r="Q580" s="2">
        <f t="shared" si="235"/>
        <v>0</v>
      </c>
      <c r="AF580" s="2">
        <f t="shared" si="233"/>
        <v>67230.66</v>
      </c>
    </row>
    <row r="581">
      <c r="C581" s="1">
        <v>4.0</v>
      </c>
      <c r="D581" s="2">
        <f t="shared" si="231"/>
        <v>0</v>
      </c>
      <c r="E581" s="2">
        <f t="shared" ref="E581:Q581" si="236">INDIRECT(CONCATENATE("'ClusterID",E$6,"'!H",$C581+$H$573+2))</f>
        <v>0</v>
      </c>
      <c r="F581" s="2">
        <f t="shared" si="236"/>
        <v>0</v>
      </c>
      <c r="G581" s="2">
        <f t="shared" si="236"/>
        <v>0</v>
      </c>
      <c r="H581" s="2">
        <f t="shared" si="236"/>
        <v>0</v>
      </c>
      <c r="I581" s="2">
        <f t="shared" si="236"/>
        <v>0</v>
      </c>
      <c r="J581" s="2">
        <f t="shared" si="236"/>
        <v>0</v>
      </c>
      <c r="K581" s="2">
        <f t="shared" si="236"/>
        <v>0</v>
      </c>
      <c r="L581" s="2">
        <f t="shared" si="236"/>
        <v>0</v>
      </c>
      <c r="M581" s="2">
        <f t="shared" si="236"/>
        <v>0</v>
      </c>
      <c r="N581" s="2">
        <f t="shared" si="236"/>
        <v>0</v>
      </c>
      <c r="O581" s="2">
        <f t="shared" si="236"/>
        <v>0</v>
      </c>
      <c r="P581" s="2">
        <f t="shared" si="236"/>
        <v>0</v>
      </c>
      <c r="Q581" s="2">
        <f t="shared" si="236"/>
        <v>0</v>
      </c>
      <c r="AF581" s="2">
        <f t="shared" si="233"/>
        <v>0</v>
      </c>
    </row>
    <row r="582">
      <c r="C582" s="1">
        <v>5.0</v>
      </c>
      <c r="D582" s="2">
        <f t="shared" si="231"/>
        <v>0</v>
      </c>
      <c r="E582" s="2">
        <f t="shared" ref="E582:Q582" si="237">INDIRECT(CONCATENATE("'ClusterID",E$6,"'!H",$C582+$H$573+2))</f>
        <v>0</v>
      </c>
      <c r="F582" s="2">
        <f t="shared" si="237"/>
        <v>0</v>
      </c>
      <c r="G582" s="2">
        <f t="shared" si="237"/>
        <v>0</v>
      </c>
      <c r="H582" s="2">
        <f t="shared" si="237"/>
        <v>0</v>
      </c>
      <c r="I582" s="2">
        <f t="shared" si="237"/>
        <v>0</v>
      </c>
      <c r="J582" s="2">
        <f t="shared" si="237"/>
        <v>0</v>
      </c>
      <c r="K582" s="2">
        <f t="shared" si="237"/>
        <v>0</v>
      </c>
      <c r="L582" s="2">
        <f t="shared" si="237"/>
        <v>0</v>
      </c>
      <c r="M582" s="2">
        <f t="shared" si="237"/>
        <v>0</v>
      </c>
      <c r="N582" s="2">
        <f t="shared" si="237"/>
        <v>0</v>
      </c>
      <c r="O582" s="2">
        <f t="shared" si="237"/>
        <v>0</v>
      </c>
      <c r="P582" s="2">
        <f t="shared" si="237"/>
        <v>0</v>
      </c>
      <c r="Q582" s="2">
        <f t="shared" si="237"/>
        <v>0</v>
      </c>
      <c r="AF582" s="2">
        <f t="shared" si="233"/>
        <v>0</v>
      </c>
    </row>
    <row r="583">
      <c r="C583" s="1">
        <v>6.0</v>
      </c>
      <c r="D583" s="2">
        <f t="shared" si="231"/>
        <v>0</v>
      </c>
      <c r="E583" s="2">
        <f t="shared" ref="E583:Q583" si="238">INDIRECT(CONCATENATE("'ClusterID",E$6,"'!H",$C583+$H$573+2))</f>
        <v>0</v>
      </c>
      <c r="F583" s="2">
        <f t="shared" si="238"/>
        <v>0</v>
      </c>
      <c r="G583" s="2">
        <f t="shared" si="238"/>
        <v>0</v>
      </c>
      <c r="H583" s="2">
        <f t="shared" si="238"/>
        <v>0</v>
      </c>
      <c r="I583" s="2">
        <f t="shared" si="238"/>
        <v>0</v>
      </c>
      <c r="J583" s="2">
        <f t="shared" si="238"/>
        <v>0</v>
      </c>
      <c r="K583" s="2">
        <f t="shared" si="238"/>
        <v>0</v>
      </c>
      <c r="L583" s="2">
        <f t="shared" si="238"/>
        <v>0</v>
      </c>
      <c r="M583" s="2">
        <f t="shared" si="238"/>
        <v>0</v>
      </c>
      <c r="N583" s="2">
        <f t="shared" si="238"/>
        <v>0</v>
      </c>
      <c r="O583" s="2">
        <f t="shared" si="238"/>
        <v>0</v>
      </c>
      <c r="P583" s="2">
        <f t="shared" si="238"/>
        <v>0</v>
      </c>
      <c r="Q583" s="2">
        <f t="shared" si="238"/>
        <v>0</v>
      </c>
      <c r="AF583" s="2">
        <f t="shared" si="233"/>
        <v>0</v>
      </c>
    </row>
    <row r="584">
      <c r="C584" s="1">
        <v>7.0</v>
      </c>
      <c r="D584" s="2">
        <f t="shared" si="231"/>
        <v>0</v>
      </c>
      <c r="E584" s="2">
        <f t="shared" ref="E584:Q584" si="239">INDIRECT(CONCATENATE("'ClusterID",E$6,"'!H",$C584+$H$573+2))</f>
        <v>0</v>
      </c>
      <c r="F584" s="2">
        <f t="shared" si="239"/>
        <v>0</v>
      </c>
      <c r="G584" s="2">
        <f t="shared" si="239"/>
        <v>0</v>
      </c>
      <c r="H584" s="2">
        <f t="shared" si="239"/>
        <v>0</v>
      </c>
      <c r="I584" s="2">
        <f t="shared" si="239"/>
        <v>0</v>
      </c>
      <c r="J584" s="2">
        <f t="shared" si="239"/>
        <v>0</v>
      </c>
      <c r="K584" s="2">
        <f t="shared" si="239"/>
        <v>0</v>
      </c>
      <c r="L584" s="2">
        <f t="shared" si="239"/>
        <v>0</v>
      </c>
      <c r="M584" s="2">
        <f t="shared" si="239"/>
        <v>0</v>
      </c>
      <c r="N584" s="2">
        <f t="shared" si="239"/>
        <v>0</v>
      </c>
      <c r="O584" s="2">
        <f t="shared" si="239"/>
        <v>0</v>
      </c>
      <c r="P584" s="2">
        <f t="shared" si="239"/>
        <v>0</v>
      </c>
      <c r="Q584" s="2">
        <f t="shared" si="239"/>
        <v>0</v>
      </c>
      <c r="AF584" s="2">
        <f t="shared" si="233"/>
        <v>0</v>
      </c>
    </row>
    <row r="585">
      <c r="C585" s="1">
        <v>8.0</v>
      </c>
      <c r="D585" s="2">
        <f t="shared" si="231"/>
        <v>0</v>
      </c>
      <c r="E585" s="2">
        <f t="shared" ref="E585:Q585" si="240">INDIRECT(CONCATENATE("'ClusterID",E$6,"'!H",$C585+$H$573+2))</f>
        <v>0</v>
      </c>
      <c r="F585" s="2">
        <f t="shared" si="240"/>
        <v>0</v>
      </c>
      <c r="G585" s="2">
        <f t="shared" si="240"/>
        <v>0</v>
      </c>
      <c r="H585" s="2">
        <f t="shared" si="240"/>
        <v>0</v>
      </c>
      <c r="I585" s="2">
        <f t="shared" si="240"/>
        <v>0</v>
      </c>
      <c r="J585" s="2">
        <f t="shared" si="240"/>
        <v>0</v>
      </c>
      <c r="K585" s="2">
        <f t="shared" si="240"/>
        <v>0</v>
      </c>
      <c r="L585" s="2">
        <f t="shared" si="240"/>
        <v>0</v>
      </c>
      <c r="M585" s="2">
        <f t="shared" si="240"/>
        <v>0</v>
      </c>
      <c r="N585" s="2">
        <f t="shared" si="240"/>
        <v>0</v>
      </c>
      <c r="O585" s="2">
        <f t="shared" si="240"/>
        <v>0</v>
      </c>
      <c r="P585" s="2">
        <f t="shared" si="240"/>
        <v>0</v>
      </c>
      <c r="Q585" s="2">
        <f t="shared" si="240"/>
        <v>0</v>
      </c>
      <c r="AF585" s="2">
        <f t="shared" si="233"/>
        <v>0</v>
      </c>
    </row>
    <row r="586">
      <c r="C586" s="1">
        <v>9.0</v>
      </c>
      <c r="D586" s="2">
        <f t="shared" si="231"/>
        <v>0</v>
      </c>
      <c r="E586" s="2">
        <f t="shared" ref="E586:Q586" si="241">INDIRECT(CONCATENATE("'ClusterID",E$6,"'!H",$C586+$H$573+2))</f>
        <v>0</v>
      </c>
      <c r="F586" s="2">
        <f t="shared" si="241"/>
        <v>0</v>
      </c>
      <c r="G586" s="2">
        <f t="shared" si="241"/>
        <v>0</v>
      </c>
      <c r="H586" s="2">
        <f t="shared" si="241"/>
        <v>0</v>
      </c>
      <c r="I586" s="2">
        <f t="shared" si="241"/>
        <v>0</v>
      </c>
      <c r="J586" s="2">
        <f t="shared" si="241"/>
        <v>0</v>
      </c>
      <c r="K586" s="2">
        <f t="shared" si="241"/>
        <v>0</v>
      </c>
      <c r="L586" s="2">
        <f t="shared" si="241"/>
        <v>0</v>
      </c>
      <c r="M586" s="2">
        <f t="shared" si="241"/>
        <v>0</v>
      </c>
      <c r="N586" s="2">
        <f t="shared" si="241"/>
        <v>0</v>
      </c>
      <c r="O586" s="2">
        <f t="shared" si="241"/>
        <v>0</v>
      </c>
      <c r="P586" s="2">
        <f t="shared" si="241"/>
        <v>0</v>
      </c>
      <c r="Q586" s="2">
        <f t="shared" si="241"/>
        <v>0</v>
      </c>
      <c r="AF586" s="2">
        <f t="shared" si="233"/>
        <v>0</v>
      </c>
    </row>
    <row r="587">
      <c r="C587" s="1" t="s">
        <v>28</v>
      </c>
      <c r="D587" s="2">
        <f t="shared" si="231"/>
        <v>0.18298875</v>
      </c>
      <c r="AF587" s="2">
        <f>$B$2-Sum(AF577:AF586)</f>
        <v>23422.56</v>
      </c>
    </row>
    <row r="603">
      <c r="C603" s="1" t="s">
        <v>6</v>
      </c>
      <c r="D603" s="2">
        <f>INDIRECT(CONCATENATE("Events!C",C604))</f>
        <v>21</v>
      </c>
      <c r="E603" s="1">
        <f>INDIRECT(CONCATENATE("Events!D",C604))</f>
        <v>10499</v>
      </c>
      <c r="G603" s="1" t="s">
        <v>2331</v>
      </c>
      <c r="H603" s="1">
        <f>H573+30</f>
        <v>608</v>
      </c>
    </row>
    <row r="604">
      <c r="C604" s="1">
        <f>C574+1</f>
        <v>25</v>
      </c>
    </row>
    <row r="606">
      <c r="C606" s="1" t="s">
        <v>2342</v>
      </c>
      <c r="D606" s="1" t="s">
        <v>2343</v>
      </c>
      <c r="E606" s="1">
        <v>0.0</v>
      </c>
      <c r="F606" s="1">
        <v>1.0</v>
      </c>
      <c r="G606" s="1">
        <v>2.0</v>
      </c>
      <c r="H606" s="1">
        <v>3.0</v>
      </c>
      <c r="I606" s="1">
        <v>4.0</v>
      </c>
      <c r="J606" s="1">
        <v>5.0</v>
      </c>
      <c r="K606" s="1">
        <v>6.0</v>
      </c>
      <c r="L606" s="1"/>
      <c r="M606" s="1"/>
      <c r="N606" s="1"/>
      <c r="O606" s="1"/>
      <c r="P606" s="1"/>
      <c r="Q606" s="1"/>
      <c r="AF606" s="1" t="s">
        <v>29</v>
      </c>
    </row>
    <row r="607">
      <c r="C607" s="1">
        <v>0.0</v>
      </c>
      <c r="D607" s="2">
        <f t="shared" ref="D607:D617" si="243">AF607/$B$2</f>
        <v>0.004590859375</v>
      </c>
      <c r="E607" s="2">
        <f t="shared" ref="E607:R607" si="242">INDIRECT(CONCATENATE("'ClusterID",E$6,"'!H",$C607+$H$603+2))</f>
        <v>92.4</v>
      </c>
      <c r="F607" s="2">
        <f t="shared" si="242"/>
        <v>299.7</v>
      </c>
      <c r="G607" s="2">
        <f t="shared" si="242"/>
        <v>45.58</v>
      </c>
      <c r="H607" s="2">
        <f t="shared" si="242"/>
        <v>12.16</v>
      </c>
      <c r="I607" s="2">
        <f t="shared" si="242"/>
        <v>8.91</v>
      </c>
      <c r="J607" s="2">
        <f t="shared" si="242"/>
        <v>1</v>
      </c>
      <c r="K607" s="2">
        <f t="shared" si="242"/>
        <v>72.48</v>
      </c>
      <c r="L607" s="2">
        <f t="shared" si="242"/>
        <v>0</v>
      </c>
      <c r="M607" s="2">
        <f t="shared" si="242"/>
        <v>3</v>
      </c>
      <c r="N607" s="2">
        <f t="shared" si="242"/>
        <v>41.4</v>
      </c>
      <c r="O607" s="2">
        <f t="shared" si="242"/>
        <v>1</v>
      </c>
      <c r="P607" s="2">
        <f t="shared" si="242"/>
        <v>6</v>
      </c>
      <c r="Q607" s="2">
        <f t="shared" si="242"/>
        <v>4</v>
      </c>
      <c r="R607" s="2">
        <f t="shared" si="242"/>
        <v>0</v>
      </c>
      <c r="AF607" s="2">
        <f t="shared" ref="AF607:AF616" si="245">Sum(E607:AD607)</f>
        <v>587.63</v>
      </c>
    </row>
    <row r="608">
      <c r="C608" s="1">
        <v>1.0</v>
      </c>
      <c r="D608" s="2">
        <f t="shared" si="243"/>
        <v>0.0661290625</v>
      </c>
      <c r="E608" s="2">
        <f t="shared" ref="E608:R608" si="244">INDIRECT(CONCATENATE("'ClusterID",E$6,"'!H",$C608+$H$603+2))</f>
        <v>2006.94</v>
      </c>
      <c r="F608" s="2">
        <f t="shared" si="244"/>
        <v>196.98</v>
      </c>
      <c r="G608" s="2">
        <f t="shared" si="244"/>
        <v>79.2</v>
      </c>
      <c r="H608" s="2">
        <f t="shared" si="244"/>
        <v>477.6</v>
      </c>
      <c r="I608" s="2">
        <f t="shared" si="244"/>
        <v>815.1</v>
      </c>
      <c r="J608" s="2">
        <f t="shared" si="244"/>
        <v>4721.04</v>
      </c>
      <c r="K608" s="2">
        <f t="shared" si="244"/>
        <v>49.88</v>
      </c>
      <c r="L608" s="2">
        <f t="shared" si="244"/>
        <v>0.98</v>
      </c>
      <c r="M608" s="2">
        <f t="shared" si="244"/>
        <v>9</v>
      </c>
      <c r="N608" s="2">
        <f t="shared" si="244"/>
        <v>65.76</v>
      </c>
      <c r="O608" s="2">
        <f t="shared" si="244"/>
        <v>16.08</v>
      </c>
      <c r="P608" s="2">
        <f t="shared" si="244"/>
        <v>12.16</v>
      </c>
      <c r="Q608" s="2">
        <f t="shared" si="244"/>
        <v>13.8</v>
      </c>
      <c r="R608" s="2">
        <f t="shared" si="244"/>
        <v>0</v>
      </c>
      <c r="AF608" s="2">
        <f t="shared" si="245"/>
        <v>8464.52</v>
      </c>
    </row>
    <row r="609">
      <c r="C609" s="1">
        <v>2.0</v>
      </c>
      <c r="D609" s="2">
        <f t="shared" si="243"/>
        <v>0.1671280469</v>
      </c>
      <c r="E609" s="2">
        <f t="shared" ref="E609:R609" si="246">INDIRECT(CONCATENATE("'ClusterID",E$6,"'!H",$C609+$H$603+2))</f>
        <v>8476.28</v>
      </c>
      <c r="F609" s="2">
        <f t="shared" si="246"/>
        <v>1281.28</v>
      </c>
      <c r="G609" s="2">
        <f t="shared" si="246"/>
        <v>907.4</v>
      </c>
      <c r="H609" s="2">
        <f t="shared" si="246"/>
        <v>3625.31</v>
      </c>
      <c r="I609" s="2">
        <f t="shared" si="246"/>
        <v>3600.24</v>
      </c>
      <c r="J609" s="2">
        <f t="shared" si="246"/>
        <v>1393.32</v>
      </c>
      <c r="K609" s="2">
        <f t="shared" si="246"/>
        <v>1395.36</v>
      </c>
      <c r="L609" s="2">
        <f t="shared" si="246"/>
        <v>65.54</v>
      </c>
      <c r="M609" s="2">
        <f t="shared" si="246"/>
        <v>329.04</v>
      </c>
      <c r="N609" s="2">
        <f t="shared" si="246"/>
        <v>250.14</v>
      </c>
      <c r="O609" s="2">
        <f t="shared" si="246"/>
        <v>40.32</v>
      </c>
      <c r="P609" s="2">
        <f t="shared" si="246"/>
        <v>24.2</v>
      </c>
      <c r="Q609" s="2">
        <f t="shared" si="246"/>
        <v>3.96</v>
      </c>
      <c r="R609" s="2">
        <f t="shared" si="246"/>
        <v>0</v>
      </c>
      <c r="AF609" s="2">
        <f t="shared" si="245"/>
        <v>21392.39</v>
      </c>
    </row>
    <row r="610">
      <c r="C610" s="1">
        <v>3.0</v>
      </c>
      <c r="D610" s="2">
        <f t="shared" si="243"/>
        <v>0.4426103906</v>
      </c>
      <c r="E610" s="2">
        <f t="shared" ref="E610:R610" si="247">INDIRECT(CONCATENATE("'ClusterID",E$6,"'!H",$C610+$H$603+2))</f>
        <v>3192.6</v>
      </c>
      <c r="F610" s="2">
        <f t="shared" si="247"/>
        <v>5836.1</v>
      </c>
      <c r="G610" s="2">
        <f t="shared" si="247"/>
        <v>13599.44</v>
      </c>
      <c r="H610" s="2">
        <f t="shared" si="247"/>
        <v>10953</v>
      </c>
      <c r="I610" s="2">
        <f t="shared" si="247"/>
        <v>1809.89</v>
      </c>
      <c r="J610" s="2">
        <f t="shared" si="247"/>
        <v>275.87</v>
      </c>
      <c r="K610" s="2">
        <f t="shared" si="247"/>
        <v>951.75</v>
      </c>
      <c r="L610" s="2">
        <f t="shared" si="247"/>
        <v>11813.67</v>
      </c>
      <c r="M610" s="2">
        <f t="shared" si="247"/>
        <v>5850.07</v>
      </c>
      <c r="N610" s="2">
        <f t="shared" si="247"/>
        <v>1562.88</v>
      </c>
      <c r="O610" s="2">
        <f t="shared" si="247"/>
        <v>648.23</v>
      </c>
      <c r="P610" s="2">
        <f t="shared" si="247"/>
        <v>131.75</v>
      </c>
      <c r="Q610" s="2">
        <f t="shared" si="247"/>
        <v>28.88</v>
      </c>
      <c r="R610" s="2">
        <f t="shared" si="247"/>
        <v>0</v>
      </c>
      <c r="AF610" s="2">
        <f t="shared" si="245"/>
        <v>56654.13</v>
      </c>
    </row>
    <row r="611">
      <c r="C611" s="1">
        <v>4.0</v>
      </c>
      <c r="D611" s="2">
        <f t="shared" si="243"/>
        <v>0.113195</v>
      </c>
      <c r="E611" s="2">
        <f t="shared" ref="E611:R611" si="248">INDIRECT(CONCATENATE("'ClusterID",E$6,"'!H",$C611+$H$603+2))</f>
        <v>2.99</v>
      </c>
      <c r="F611" s="2">
        <f t="shared" si="248"/>
        <v>32.16</v>
      </c>
      <c r="G611" s="2">
        <f t="shared" si="248"/>
        <v>2248.95</v>
      </c>
      <c r="H611" s="2">
        <f t="shared" si="248"/>
        <v>1777.76</v>
      </c>
      <c r="I611" s="2">
        <f t="shared" si="248"/>
        <v>375.76</v>
      </c>
      <c r="J611" s="2">
        <f t="shared" si="248"/>
        <v>2</v>
      </c>
      <c r="K611" s="2">
        <f t="shared" si="248"/>
        <v>2847.68</v>
      </c>
      <c r="L611" s="2">
        <f t="shared" si="248"/>
        <v>15.96</v>
      </c>
      <c r="M611" s="2">
        <f t="shared" si="248"/>
        <v>25.08</v>
      </c>
      <c r="N611" s="2">
        <f t="shared" si="248"/>
        <v>810.84</v>
      </c>
      <c r="O611" s="2">
        <f t="shared" si="248"/>
        <v>3329.4</v>
      </c>
      <c r="P611" s="2">
        <f t="shared" si="248"/>
        <v>1931.35</v>
      </c>
      <c r="Q611" s="2">
        <f t="shared" si="248"/>
        <v>1089.03</v>
      </c>
      <c r="R611" s="2">
        <f t="shared" si="248"/>
        <v>0</v>
      </c>
      <c r="AF611" s="2">
        <f t="shared" si="245"/>
        <v>14488.96</v>
      </c>
    </row>
    <row r="612">
      <c r="C612" s="1">
        <v>5.0</v>
      </c>
      <c r="D612" s="2">
        <f t="shared" si="243"/>
        <v>0</v>
      </c>
      <c r="E612" s="2">
        <f t="shared" ref="E612:R612" si="249">INDIRECT(CONCATENATE("'ClusterID",E$6,"'!H",$C612+$H$603+2))</f>
        <v>0</v>
      </c>
      <c r="F612" s="2">
        <f t="shared" si="249"/>
        <v>0</v>
      </c>
      <c r="G612" s="2">
        <f t="shared" si="249"/>
        <v>0</v>
      </c>
      <c r="H612" s="2">
        <f t="shared" si="249"/>
        <v>0</v>
      </c>
      <c r="I612" s="2">
        <f t="shared" si="249"/>
        <v>0</v>
      </c>
      <c r="J612" s="2">
        <f t="shared" si="249"/>
        <v>0</v>
      </c>
      <c r="K612" s="2">
        <f t="shared" si="249"/>
        <v>0</v>
      </c>
      <c r="L612" s="2">
        <f t="shared" si="249"/>
        <v>0</v>
      </c>
      <c r="M612" s="2">
        <f t="shared" si="249"/>
        <v>0</v>
      </c>
      <c r="N612" s="2">
        <f t="shared" si="249"/>
        <v>0</v>
      </c>
      <c r="O612" s="2">
        <f t="shared" si="249"/>
        <v>0</v>
      </c>
      <c r="P612" s="2">
        <f t="shared" si="249"/>
        <v>0</v>
      </c>
      <c r="Q612" s="2">
        <f t="shared" si="249"/>
        <v>0</v>
      </c>
      <c r="R612" s="2">
        <f t="shared" si="249"/>
        <v>0</v>
      </c>
      <c r="AF612" s="2">
        <f t="shared" si="245"/>
        <v>0</v>
      </c>
    </row>
    <row r="613">
      <c r="C613" s="1">
        <v>6.0</v>
      </c>
      <c r="D613" s="2">
        <f t="shared" si="243"/>
        <v>0</v>
      </c>
      <c r="E613" s="2">
        <f t="shared" ref="E613:R613" si="250">INDIRECT(CONCATENATE("'ClusterID",E$6,"'!H",$C613+$H$603+2))</f>
        <v>0</v>
      </c>
      <c r="F613" s="2">
        <f t="shared" si="250"/>
        <v>0</v>
      </c>
      <c r="G613" s="2">
        <f t="shared" si="250"/>
        <v>0</v>
      </c>
      <c r="H613" s="2">
        <f t="shared" si="250"/>
        <v>0</v>
      </c>
      <c r="I613" s="2">
        <f t="shared" si="250"/>
        <v>0</v>
      </c>
      <c r="J613" s="2">
        <f t="shared" si="250"/>
        <v>0</v>
      </c>
      <c r="K613" s="2">
        <f t="shared" si="250"/>
        <v>0</v>
      </c>
      <c r="L613" s="2">
        <f t="shared" si="250"/>
        <v>0</v>
      </c>
      <c r="M613" s="2">
        <f t="shared" si="250"/>
        <v>0</v>
      </c>
      <c r="N613" s="2">
        <f t="shared" si="250"/>
        <v>0</v>
      </c>
      <c r="O613" s="2">
        <f t="shared" si="250"/>
        <v>0</v>
      </c>
      <c r="P613" s="2">
        <f t="shared" si="250"/>
        <v>0</v>
      </c>
      <c r="Q613" s="2">
        <f t="shared" si="250"/>
        <v>0</v>
      </c>
      <c r="R613" s="2">
        <f t="shared" si="250"/>
        <v>0</v>
      </c>
      <c r="AF613" s="2">
        <f t="shared" si="245"/>
        <v>0</v>
      </c>
    </row>
    <row r="614">
      <c r="C614" s="1">
        <v>7.0</v>
      </c>
      <c r="D614" s="2">
        <f t="shared" si="243"/>
        <v>0</v>
      </c>
      <c r="E614" s="2">
        <f t="shared" ref="E614:R614" si="251">INDIRECT(CONCATENATE("'ClusterID",E$6,"'!H",$C614+$H$603+2))</f>
        <v>0</v>
      </c>
      <c r="F614" s="2">
        <f t="shared" si="251"/>
        <v>0</v>
      </c>
      <c r="G614" s="2">
        <f t="shared" si="251"/>
        <v>0</v>
      </c>
      <c r="H614" s="2">
        <f t="shared" si="251"/>
        <v>0</v>
      </c>
      <c r="I614" s="2">
        <f t="shared" si="251"/>
        <v>0</v>
      </c>
      <c r="J614" s="2">
        <f t="shared" si="251"/>
        <v>0</v>
      </c>
      <c r="K614" s="2">
        <f t="shared" si="251"/>
        <v>0</v>
      </c>
      <c r="L614" s="2">
        <f t="shared" si="251"/>
        <v>0</v>
      </c>
      <c r="M614" s="2">
        <f t="shared" si="251"/>
        <v>0</v>
      </c>
      <c r="N614" s="2">
        <f t="shared" si="251"/>
        <v>0</v>
      </c>
      <c r="O614" s="2">
        <f t="shared" si="251"/>
        <v>0</v>
      </c>
      <c r="P614" s="2">
        <f t="shared" si="251"/>
        <v>0</v>
      </c>
      <c r="Q614" s="2">
        <f t="shared" si="251"/>
        <v>0</v>
      </c>
      <c r="R614" s="2">
        <f t="shared" si="251"/>
        <v>0</v>
      </c>
      <c r="AF614" s="2">
        <f t="shared" si="245"/>
        <v>0</v>
      </c>
    </row>
    <row r="615">
      <c r="C615" s="1">
        <v>8.0</v>
      </c>
      <c r="D615" s="2">
        <f t="shared" si="243"/>
        <v>0</v>
      </c>
      <c r="E615" s="2">
        <f t="shared" ref="E615:R615" si="252">INDIRECT(CONCATENATE("'ClusterID",E$6,"'!H",$C615+$H$603+2))</f>
        <v>0</v>
      </c>
      <c r="F615" s="2">
        <f t="shared" si="252"/>
        <v>0</v>
      </c>
      <c r="G615" s="2">
        <f t="shared" si="252"/>
        <v>0</v>
      </c>
      <c r="H615" s="2">
        <f t="shared" si="252"/>
        <v>0</v>
      </c>
      <c r="I615" s="2">
        <f t="shared" si="252"/>
        <v>0</v>
      </c>
      <c r="J615" s="2">
        <f t="shared" si="252"/>
        <v>0</v>
      </c>
      <c r="K615" s="2">
        <f t="shared" si="252"/>
        <v>0</v>
      </c>
      <c r="L615" s="2">
        <f t="shared" si="252"/>
        <v>0</v>
      </c>
      <c r="M615" s="2">
        <f t="shared" si="252"/>
        <v>0</v>
      </c>
      <c r="N615" s="2">
        <f t="shared" si="252"/>
        <v>0</v>
      </c>
      <c r="O615" s="2">
        <f t="shared" si="252"/>
        <v>0</v>
      </c>
      <c r="P615" s="2">
        <f t="shared" si="252"/>
        <v>0</v>
      </c>
      <c r="Q615" s="2">
        <f t="shared" si="252"/>
        <v>0</v>
      </c>
      <c r="R615" s="2">
        <f t="shared" si="252"/>
        <v>0</v>
      </c>
      <c r="AF615" s="2">
        <f t="shared" si="245"/>
        <v>0</v>
      </c>
    </row>
    <row r="616">
      <c r="C616" s="1">
        <v>9.0</v>
      </c>
      <c r="D616" s="2">
        <f t="shared" si="243"/>
        <v>0</v>
      </c>
      <c r="E616" s="2">
        <f t="shared" ref="E616:R616" si="253">INDIRECT(CONCATENATE("'ClusterID",E$6,"'!H",$C616+$H$603+2))</f>
        <v>0</v>
      </c>
      <c r="F616" s="2">
        <f t="shared" si="253"/>
        <v>0</v>
      </c>
      <c r="G616" s="2">
        <f t="shared" si="253"/>
        <v>0</v>
      </c>
      <c r="H616" s="2">
        <f t="shared" si="253"/>
        <v>0</v>
      </c>
      <c r="I616" s="2">
        <f t="shared" si="253"/>
        <v>0</v>
      </c>
      <c r="J616" s="2">
        <f t="shared" si="253"/>
        <v>0</v>
      </c>
      <c r="K616" s="2">
        <f t="shared" si="253"/>
        <v>0</v>
      </c>
      <c r="L616" s="2">
        <f t="shared" si="253"/>
        <v>0</v>
      </c>
      <c r="M616" s="2">
        <f t="shared" si="253"/>
        <v>0</v>
      </c>
      <c r="N616" s="2">
        <f t="shared" si="253"/>
        <v>0</v>
      </c>
      <c r="O616" s="2">
        <f t="shared" si="253"/>
        <v>0</v>
      </c>
      <c r="P616" s="2">
        <f t="shared" si="253"/>
        <v>0</v>
      </c>
      <c r="Q616" s="2">
        <f t="shared" si="253"/>
        <v>0</v>
      </c>
      <c r="R616" s="2">
        <f t="shared" si="253"/>
        <v>0</v>
      </c>
      <c r="AF616" s="2">
        <f t="shared" si="245"/>
        <v>0</v>
      </c>
    </row>
    <row r="617">
      <c r="C617" s="1" t="s">
        <v>28</v>
      </c>
      <c r="D617" s="2">
        <f t="shared" si="243"/>
        <v>0.2063466406</v>
      </c>
      <c r="AF617" s="2">
        <f>$B$2-Sum(AF607:AF616)</f>
        <v>26412.37</v>
      </c>
    </row>
    <row r="633">
      <c r="C633" s="1" t="s">
        <v>6</v>
      </c>
      <c r="D633" s="2">
        <f>INDIRECT(CONCATENATE("Events!C",C634))</f>
        <v>22</v>
      </c>
      <c r="E633" s="1">
        <f>INDIRECT(CONCATENATE("Events!D",C634))</f>
        <v>10999</v>
      </c>
      <c r="G633" s="1" t="s">
        <v>2331</v>
      </c>
      <c r="H633" s="1">
        <f>H603+30</f>
        <v>638</v>
      </c>
    </row>
    <row r="634">
      <c r="C634" s="1">
        <f>C604+1</f>
        <v>26</v>
      </c>
    </row>
    <row r="636">
      <c r="C636" s="1" t="s">
        <v>2342</v>
      </c>
      <c r="D636" s="1" t="s">
        <v>2343</v>
      </c>
      <c r="E636" s="1">
        <v>0.0</v>
      </c>
      <c r="F636" s="1">
        <v>1.0</v>
      </c>
      <c r="G636" s="1">
        <v>2.0</v>
      </c>
      <c r="H636" s="1">
        <v>3.0</v>
      </c>
      <c r="I636" s="1">
        <v>4.0</v>
      </c>
      <c r="J636" s="1">
        <v>5.0</v>
      </c>
      <c r="K636" s="1">
        <v>6.0</v>
      </c>
      <c r="L636" s="1"/>
      <c r="M636" s="1"/>
      <c r="N636" s="1"/>
      <c r="O636" s="1"/>
      <c r="P636" s="1"/>
      <c r="Q636" s="1"/>
      <c r="AF636" s="1" t="s">
        <v>29</v>
      </c>
    </row>
    <row r="637">
      <c r="C637" s="1">
        <v>0.0</v>
      </c>
      <c r="D637" s="2">
        <f t="shared" ref="D637:D647" si="255">AF637/$B$2</f>
        <v>0.003463828125</v>
      </c>
      <c r="E637" s="2">
        <f t="shared" ref="E637:S637" si="254">INDIRECT(CONCATENATE("'ClusterID",E$6,"'!H",$C637+$H$633+2))</f>
        <v>53.44</v>
      </c>
      <c r="F637" s="2">
        <f t="shared" si="254"/>
        <v>210.9</v>
      </c>
      <c r="G637" s="2">
        <f t="shared" si="254"/>
        <v>58.56</v>
      </c>
      <c r="H637" s="2">
        <f t="shared" si="254"/>
        <v>6.96</v>
      </c>
      <c r="I637" s="2">
        <f t="shared" si="254"/>
        <v>2.99</v>
      </c>
      <c r="J637" s="2">
        <f t="shared" si="254"/>
        <v>0</v>
      </c>
      <c r="K637" s="2">
        <f t="shared" si="254"/>
        <v>63.44</v>
      </c>
      <c r="L637" s="2">
        <f t="shared" si="254"/>
        <v>0</v>
      </c>
      <c r="M637" s="2">
        <f t="shared" si="254"/>
        <v>2.03</v>
      </c>
      <c r="N637" s="2">
        <f t="shared" si="254"/>
        <v>39.05</v>
      </c>
      <c r="O637" s="2">
        <f t="shared" si="254"/>
        <v>0</v>
      </c>
      <c r="P637" s="2">
        <f t="shared" si="254"/>
        <v>4</v>
      </c>
      <c r="Q637" s="2">
        <f t="shared" si="254"/>
        <v>2</v>
      </c>
      <c r="R637" s="2">
        <f t="shared" si="254"/>
        <v>0</v>
      </c>
      <c r="S637" s="2">
        <f t="shared" si="254"/>
        <v>0</v>
      </c>
      <c r="AF637" s="2">
        <f t="shared" ref="AF637:AF646" si="257">Sum(E637:AD637)</f>
        <v>443.37</v>
      </c>
    </row>
    <row r="638">
      <c r="C638" s="1">
        <v>1.0</v>
      </c>
      <c r="D638" s="2">
        <f t="shared" si="255"/>
        <v>0.05232539063</v>
      </c>
      <c r="E638" s="2">
        <f t="shared" ref="E638:S638" si="256">INDIRECT(CONCATENATE("'ClusterID",E$6,"'!H",$C638+$H$633+2))</f>
        <v>1499.16</v>
      </c>
      <c r="F638" s="2">
        <f t="shared" si="256"/>
        <v>125.16</v>
      </c>
      <c r="G638" s="2">
        <f t="shared" si="256"/>
        <v>67.84</v>
      </c>
      <c r="H638" s="2">
        <f t="shared" si="256"/>
        <v>443.08</v>
      </c>
      <c r="I638" s="2">
        <f t="shared" si="256"/>
        <v>632.29</v>
      </c>
      <c r="J638" s="2">
        <f t="shared" si="256"/>
        <v>3788.84</v>
      </c>
      <c r="K638" s="2">
        <f t="shared" si="256"/>
        <v>32.48</v>
      </c>
      <c r="L638" s="2">
        <f t="shared" si="256"/>
        <v>5.04</v>
      </c>
      <c r="M638" s="2">
        <f t="shared" si="256"/>
        <v>7.92</v>
      </c>
      <c r="N638" s="2">
        <f t="shared" si="256"/>
        <v>43.7</v>
      </c>
      <c r="O638" s="2">
        <f t="shared" si="256"/>
        <v>17.82</v>
      </c>
      <c r="P638" s="2">
        <f t="shared" si="256"/>
        <v>7</v>
      </c>
      <c r="Q638" s="2">
        <f t="shared" si="256"/>
        <v>24.32</v>
      </c>
      <c r="R638" s="2">
        <f t="shared" si="256"/>
        <v>3</v>
      </c>
      <c r="S638" s="2">
        <f t="shared" si="256"/>
        <v>0</v>
      </c>
      <c r="AF638" s="2">
        <f t="shared" si="257"/>
        <v>6697.65</v>
      </c>
    </row>
    <row r="639">
      <c r="C639" s="1">
        <v>2.0</v>
      </c>
      <c r="D639" s="2">
        <f t="shared" si="255"/>
        <v>0.1445914844</v>
      </c>
      <c r="E639" s="2">
        <f t="shared" ref="E639:S639" si="258">INDIRECT(CONCATENATE("'ClusterID",E$6,"'!H",$C639+$H$633+2))</f>
        <v>7891.73</v>
      </c>
      <c r="F639" s="2">
        <f t="shared" si="258"/>
        <v>1168.2</v>
      </c>
      <c r="G639" s="2">
        <f t="shared" si="258"/>
        <v>548.34</v>
      </c>
      <c r="H639" s="2">
        <f t="shared" si="258"/>
        <v>2991.36</v>
      </c>
      <c r="I639" s="2">
        <f t="shared" si="258"/>
        <v>3070.9</v>
      </c>
      <c r="J639" s="2">
        <f t="shared" si="258"/>
        <v>1532.3</v>
      </c>
      <c r="K639" s="2">
        <f t="shared" si="258"/>
        <v>765.36</v>
      </c>
      <c r="L639" s="2">
        <f t="shared" si="258"/>
        <v>47.25</v>
      </c>
      <c r="M639" s="2">
        <f t="shared" si="258"/>
        <v>263.58</v>
      </c>
      <c r="N639" s="2">
        <f t="shared" si="258"/>
        <v>183.54</v>
      </c>
      <c r="O639" s="2">
        <f t="shared" si="258"/>
        <v>27</v>
      </c>
      <c r="P639" s="2">
        <f t="shared" si="258"/>
        <v>11.07</v>
      </c>
      <c r="Q639" s="2">
        <f t="shared" si="258"/>
        <v>5.04</v>
      </c>
      <c r="R639" s="2">
        <f t="shared" si="258"/>
        <v>2.04</v>
      </c>
      <c r="S639" s="2">
        <f t="shared" si="258"/>
        <v>0</v>
      </c>
      <c r="AF639" s="2">
        <f t="shared" si="257"/>
        <v>18507.71</v>
      </c>
    </row>
    <row r="640">
      <c r="C640" s="1">
        <v>3.0</v>
      </c>
      <c r="D640" s="2">
        <f t="shared" si="255"/>
        <v>0.397766875</v>
      </c>
      <c r="E640" s="2">
        <f t="shared" ref="E640:S640" si="259">INDIRECT(CONCATENATE("'ClusterID",E$6,"'!H",$C640+$H$633+2))</f>
        <v>3882.24</v>
      </c>
      <c r="F640" s="2">
        <f t="shared" si="259"/>
        <v>5660.15</v>
      </c>
      <c r="G640" s="2">
        <f t="shared" si="259"/>
        <v>11506.04</v>
      </c>
      <c r="H640" s="2">
        <f t="shared" si="259"/>
        <v>9600.8</v>
      </c>
      <c r="I640" s="2">
        <f t="shared" si="259"/>
        <v>1707.86</v>
      </c>
      <c r="J640" s="2">
        <f t="shared" si="259"/>
        <v>357.6</v>
      </c>
      <c r="K640" s="2">
        <f t="shared" si="259"/>
        <v>468.93</v>
      </c>
      <c r="L640" s="2">
        <f t="shared" si="259"/>
        <v>10916.73</v>
      </c>
      <c r="M640" s="2">
        <f t="shared" si="259"/>
        <v>5376.05</v>
      </c>
      <c r="N640" s="2">
        <f t="shared" si="259"/>
        <v>1180.78</v>
      </c>
      <c r="O640" s="2">
        <f t="shared" si="259"/>
        <v>194.22</v>
      </c>
      <c r="P640" s="2">
        <f t="shared" si="259"/>
        <v>42.75</v>
      </c>
      <c r="Q640" s="2">
        <f t="shared" si="259"/>
        <v>18</v>
      </c>
      <c r="R640" s="2">
        <f t="shared" si="259"/>
        <v>2.01</v>
      </c>
      <c r="S640" s="2">
        <f t="shared" si="259"/>
        <v>0</v>
      </c>
      <c r="AF640" s="2">
        <f t="shared" si="257"/>
        <v>50914.16</v>
      </c>
    </row>
    <row r="641">
      <c r="C641" s="1">
        <v>4.0</v>
      </c>
      <c r="D641" s="2">
        <f t="shared" si="255"/>
        <v>0.1988003906</v>
      </c>
      <c r="E641" s="2">
        <f t="shared" ref="E641:S641" si="260">INDIRECT(CONCATENATE("'ClusterID",E$6,"'!H",$C641+$H$633+2))</f>
        <v>2.99</v>
      </c>
      <c r="F641" s="2">
        <f t="shared" si="260"/>
        <v>45.6</v>
      </c>
      <c r="G641" s="2">
        <f t="shared" si="260"/>
        <v>3476.52</v>
      </c>
      <c r="H641" s="2">
        <f t="shared" si="260"/>
        <v>2741.76</v>
      </c>
      <c r="I641" s="2">
        <f t="shared" si="260"/>
        <v>925.88</v>
      </c>
      <c r="J641" s="2">
        <f t="shared" si="260"/>
        <v>1</v>
      </c>
      <c r="K641" s="2">
        <f t="shared" si="260"/>
        <v>4533.62</v>
      </c>
      <c r="L641" s="2">
        <f t="shared" si="260"/>
        <v>34.86</v>
      </c>
      <c r="M641" s="2">
        <f t="shared" si="260"/>
        <v>34.98</v>
      </c>
      <c r="N641" s="2">
        <f t="shared" si="260"/>
        <v>1349.04</v>
      </c>
      <c r="O641" s="2">
        <f t="shared" si="260"/>
        <v>4619.85</v>
      </c>
      <c r="P641" s="2">
        <f t="shared" si="260"/>
        <v>3559.9</v>
      </c>
      <c r="Q641" s="2">
        <f t="shared" si="260"/>
        <v>2990.4</v>
      </c>
      <c r="R641" s="2">
        <f t="shared" si="260"/>
        <v>1130.05</v>
      </c>
      <c r="S641" s="2">
        <f t="shared" si="260"/>
        <v>0</v>
      </c>
      <c r="AF641" s="2">
        <f t="shared" si="257"/>
        <v>25446.45</v>
      </c>
    </row>
    <row r="642">
      <c r="C642" s="1">
        <v>5.0</v>
      </c>
      <c r="D642" s="2">
        <f t="shared" si="255"/>
        <v>0</v>
      </c>
      <c r="E642" s="2">
        <f t="shared" ref="E642:S642" si="261">INDIRECT(CONCATENATE("'ClusterID",E$6,"'!H",$C642+$H$633+2))</f>
        <v>0</v>
      </c>
      <c r="F642" s="2">
        <f t="shared" si="261"/>
        <v>0</v>
      </c>
      <c r="G642" s="2">
        <f t="shared" si="261"/>
        <v>0</v>
      </c>
      <c r="H642" s="2">
        <f t="shared" si="261"/>
        <v>0</v>
      </c>
      <c r="I642" s="2">
        <f t="shared" si="261"/>
        <v>0</v>
      </c>
      <c r="J642" s="2">
        <f t="shared" si="261"/>
        <v>0</v>
      </c>
      <c r="K642" s="2">
        <f t="shared" si="261"/>
        <v>0</v>
      </c>
      <c r="L642" s="2">
        <f t="shared" si="261"/>
        <v>0</v>
      </c>
      <c r="M642" s="2">
        <f t="shared" si="261"/>
        <v>0</v>
      </c>
      <c r="N642" s="2">
        <f t="shared" si="261"/>
        <v>0</v>
      </c>
      <c r="O642" s="2">
        <f t="shared" si="261"/>
        <v>0</v>
      </c>
      <c r="P642" s="2">
        <f t="shared" si="261"/>
        <v>0</v>
      </c>
      <c r="Q642" s="2">
        <f t="shared" si="261"/>
        <v>0</v>
      </c>
      <c r="R642" s="2">
        <f t="shared" si="261"/>
        <v>0</v>
      </c>
      <c r="S642" s="2">
        <f t="shared" si="261"/>
        <v>0</v>
      </c>
      <c r="AF642" s="2">
        <f t="shared" si="257"/>
        <v>0</v>
      </c>
    </row>
    <row r="643">
      <c r="C643" s="1">
        <v>6.0</v>
      </c>
      <c r="D643" s="2">
        <f t="shared" si="255"/>
        <v>0</v>
      </c>
      <c r="E643" s="2">
        <f t="shared" ref="E643:S643" si="262">INDIRECT(CONCATENATE("'ClusterID",E$6,"'!H",$C643+$H$633+2))</f>
        <v>0</v>
      </c>
      <c r="F643" s="2">
        <f t="shared" si="262"/>
        <v>0</v>
      </c>
      <c r="G643" s="2">
        <f t="shared" si="262"/>
        <v>0</v>
      </c>
      <c r="H643" s="2">
        <f t="shared" si="262"/>
        <v>0</v>
      </c>
      <c r="I643" s="2">
        <f t="shared" si="262"/>
        <v>0</v>
      </c>
      <c r="J643" s="2">
        <f t="shared" si="262"/>
        <v>0</v>
      </c>
      <c r="K643" s="2">
        <f t="shared" si="262"/>
        <v>0</v>
      </c>
      <c r="L643" s="2">
        <f t="shared" si="262"/>
        <v>0</v>
      </c>
      <c r="M643" s="2">
        <f t="shared" si="262"/>
        <v>0</v>
      </c>
      <c r="N643" s="2">
        <f t="shared" si="262"/>
        <v>0</v>
      </c>
      <c r="O643" s="2">
        <f t="shared" si="262"/>
        <v>0</v>
      </c>
      <c r="P643" s="2">
        <f t="shared" si="262"/>
        <v>0</v>
      </c>
      <c r="Q643" s="2">
        <f t="shared" si="262"/>
        <v>0</v>
      </c>
      <c r="R643" s="2">
        <f t="shared" si="262"/>
        <v>0</v>
      </c>
      <c r="S643" s="2">
        <f t="shared" si="262"/>
        <v>0</v>
      </c>
      <c r="AF643" s="2">
        <f t="shared" si="257"/>
        <v>0</v>
      </c>
    </row>
    <row r="644">
      <c r="C644" s="1">
        <v>7.0</v>
      </c>
      <c r="D644" s="2">
        <f t="shared" si="255"/>
        <v>0</v>
      </c>
      <c r="E644" s="2">
        <f t="shared" ref="E644:S644" si="263">INDIRECT(CONCATENATE("'ClusterID",E$6,"'!H",$C644+$H$633+2))</f>
        <v>0</v>
      </c>
      <c r="F644" s="2">
        <f t="shared" si="263"/>
        <v>0</v>
      </c>
      <c r="G644" s="2">
        <f t="shared" si="263"/>
        <v>0</v>
      </c>
      <c r="H644" s="2">
        <f t="shared" si="263"/>
        <v>0</v>
      </c>
      <c r="I644" s="2">
        <f t="shared" si="263"/>
        <v>0</v>
      </c>
      <c r="J644" s="2">
        <f t="shared" si="263"/>
        <v>0</v>
      </c>
      <c r="K644" s="2">
        <f t="shared" si="263"/>
        <v>0</v>
      </c>
      <c r="L644" s="2">
        <f t="shared" si="263"/>
        <v>0</v>
      </c>
      <c r="M644" s="2">
        <f t="shared" si="263"/>
        <v>0</v>
      </c>
      <c r="N644" s="2">
        <f t="shared" si="263"/>
        <v>0</v>
      </c>
      <c r="O644" s="2">
        <f t="shared" si="263"/>
        <v>0</v>
      </c>
      <c r="P644" s="2">
        <f t="shared" si="263"/>
        <v>0</v>
      </c>
      <c r="Q644" s="2">
        <f t="shared" si="263"/>
        <v>0</v>
      </c>
      <c r="R644" s="2">
        <f t="shared" si="263"/>
        <v>0</v>
      </c>
      <c r="S644" s="2">
        <f t="shared" si="263"/>
        <v>0</v>
      </c>
      <c r="AF644" s="2">
        <f t="shared" si="257"/>
        <v>0</v>
      </c>
    </row>
    <row r="645">
      <c r="C645" s="1">
        <v>8.0</v>
      </c>
      <c r="D645" s="2">
        <f t="shared" si="255"/>
        <v>0</v>
      </c>
      <c r="E645" s="2">
        <f t="shared" ref="E645:S645" si="264">INDIRECT(CONCATENATE("'ClusterID",E$6,"'!H",$C645+$H$633+2))</f>
        <v>0</v>
      </c>
      <c r="F645" s="2">
        <f t="shared" si="264"/>
        <v>0</v>
      </c>
      <c r="G645" s="2">
        <f t="shared" si="264"/>
        <v>0</v>
      </c>
      <c r="H645" s="2">
        <f t="shared" si="264"/>
        <v>0</v>
      </c>
      <c r="I645" s="2">
        <f t="shared" si="264"/>
        <v>0</v>
      </c>
      <c r="J645" s="2">
        <f t="shared" si="264"/>
        <v>0</v>
      </c>
      <c r="K645" s="2">
        <f t="shared" si="264"/>
        <v>0</v>
      </c>
      <c r="L645" s="2">
        <f t="shared" si="264"/>
        <v>0</v>
      </c>
      <c r="M645" s="2">
        <f t="shared" si="264"/>
        <v>0</v>
      </c>
      <c r="N645" s="2">
        <f t="shared" si="264"/>
        <v>0</v>
      </c>
      <c r="O645" s="2">
        <f t="shared" si="264"/>
        <v>0</v>
      </c>
      <c r="P645" s="2">
        <f t="shared" si="264"/>
        <v>0</v>
      </c>
      <c r="Q645" s="2">
        <f t="shared" si="264"/>
        <v>0</v>
      </c>
      <c r="R645" s="2">
        <f t="shared" si="264"/>
        <v>0</v>
      </c>
      <c r="S645" s="2">
        <f t="shared" si="264"/>
        <v>0</v>
      </c>
      <c r="AF645" s="2">
        <f t="shared" si="257"/>
        <v>0</v>
      </c>
    </row>
    <row r="646">
      <c r="C646" s="1">
        <v>9.0</v>
      </c>
      <c r="D646" s="2">
        <f t="shared" si="255"/>
        <v>0</v>
      </c>
      <c r="E646" s="2">
        <f t="shared" ref="E646:S646" si="265">INDIRECT(CONCATENATE("'ClusterID",E$6,"'!H",$C646+$H$633+2))</f>
        <v>0</v>
      </c>
      <c r="F646" s="2">
        <f t="shared" si="265"/>
        <v>0</v>
      </c>
      <c r="G646" s="2">
        <f t="shared" si="265"/>
        <v>0</v>
      </c>
      <c r="H646" s="2">
        <f t="shared" si="265"/>
        <v>0</v>
      </c>
      <c r="I646" s="2">
        <f t="shared" si="265"/>
        <v>0</v>
      </c>
      <c r="J646" s="2">
        <f t="shared" si="265"/>
        <v>0</v>
      </c>
      <c r="K646" s="2">
        <f t="shared" si="265"/>
        <v>0</v>
      </c>
      <c r="L646" s="2">
        <f t="shared" si="265"/>
        <v>0</v>
      </c>
      <c r="M646" s="2">
        <f t="shared" si="265"/>
        <v>0</v>
      </c>
      <c r="N646" s="2">
        <f t="shared" si="265"/>
        <v>0</v>
      </c>
      <c r="O646" s="2">
        <f t="shared" si="265"/>
        <v>0</v>
      </c>
      <c r="P646" s="2">
        <f t="shared" si="265"/>
        <v>0</v>
      </c>
      <c r="Q646" s="2">
        <f t="shared" si="265"/>
        <v>0</v>
      </c>
      <c r="R646" s="2">
        <f t="shared" si="265"/>
        <v>0</v>
      </c>
      <c r="S646" s="2">
        <f t="shared" si="265"/>
        <v>0</v>
      </c>
      <c r="AF646" s="2">
        <f t="shared" si="257"/>
        <v>0</v>
      </c>
    </row>
    <row r="647">
      <c r="C647" s="1" t="s">
        <v>28</v>
      </c>
      <c r="D647" s="2">
        <f t="shared" si="255"/>
        <v>0.2030520313</v>
      </c>
      <c r="AF647" s="2">
        <f>$B$2-Sum(AF637:AF646)</f>
        <v>25990.66</v>
      </c>
    </row>
    <row r="663">
      <c r="C663" s="1" t="s">
        <v>6</v>
      </c>
      <c r="D663" s="2">
        <f>INDIRECT(CONCATENATE("Events!C",C664))</f>
        <v>23</v>
      </c>
      <c r="E663" s="1">
        <f>INDIRECT(CONCATENATE("Events!D",C664))</f>
        <v>11499</v>
      </c>
      <c r="G663" s="1" t="s">
        <v>2331</v>
      </c>
      <c r="H663" s="1">
        <f>H633+30</f>
        <v>668</v>
      </c>
    </row>
    <row r="664">
      <c r="C664" s="1">
        <f>C634+1</f>
        <v>27</v>
      </c>
    </row>
    <row r="666">
      <c r="C666" s="1" t="s">
        <v>2342</v>
      </c>
      <c r="D666" s="1" t="s">
        <v>2343</v>
      </c>
      <c r="E666" s="1">
        <v>0.0</v>
      </c>
      <c r="F666" s="1">
        <v>1.0</v>
      </c>
      <c r="G666" s="1">
        <v>2.0</v>
      </c>
      <c r="H666" s="1">
        <v>3.0</v>
      </c>
      <c r="I666" s="1">
        <v>4.0</v>
      </c>
      <c r="J666" s="1">
        <v>5.0</v>
      </c>
      <c r="K666" s="1">
        <v>6.0</v>
      </c>
      <c r="L666" s="1"/>
      <c r="M666" s="1"/>
      <c r="N666" s="1"/>
      <c r="O666" s="1"/>
      <c r="P666" s="1"/>
      <c r="Q666" s="1"/>
      <c r="AF666" s="1" t="s">
        <v>29</v>
      </c>
    </row>
    <row r="667">
      <c r="C667" s="1">
        <v>0.0</v>
      </c>
      <c r="D667" s="2">
        <f t="shared" ref="D667:D677" si="267">AF667/$B$2</f>
        <v>0.004007578125</v>
      </c>
      <c r="E667" s="2">
        <f t="shared" ref="E667:S667" si="266">INDIRECT(CONCATENATE("'ClusterID",E$6,"'!H",$C667+$H$663+2))</f>
        <v>118.08</v>
      </c>
      <c r="F667" s="2">
        <f t="shared" si="266"/>
        <v>260.4</v>
      </c>
      <c r="G667" s="2">
        <f t="shared" si="266"/>
        <v>44.08</v>
      </c>
      <c r="H667" s="2">
        <f t="shared" si="266"/>
        <v>9.88</v>
      </c>
      <c r="I667" s="2">
        <f t="shared" si="266"/>
        <v>5</v>
      </c>
      <c r="J667" s="2">
        <f t="shared" si="266"/>
        <v>0</v>
      </c>
      <c r="K667" s="2">
        <f t="shared" si="266"/>
        <v>33.2</v>
      </c>
      <c r="L667" s="2">
        <f t="shared" si="266"/>
        <v>1</v>
      </c>
      <c r="M667" s="2">
        <f t="shared" si="266"/>
        <v>2</v>
      </c>
      <c r="N667" s="2">
        <f t="shared" si="266"/>
        <v>39.33</v>
      </c>
      <c r="O667" s="2">
        <f t="shared" si="266"/>
        <v>0</v>
      </c>
      <c r="P667" s="2">
        <f t="shared" si="266"/>
        <v>0</v>
      </c>
      <c r="Q667" s="2">
        <f t="shared" si="266"/>
        <v>0</v>
      </c>
      <c r="R667" s="2">
        <f t="shared" si="266"/>
        <v>0</v>
      </c>
      <c r="S667" s="2">
        <f t="shared" si="266"/>
        <v>0</v>
      </c>
      <c r="AF667" s="2">
        <f t="shared" ref="AF667:AF676" si="269">Sum(E667:AD667)</f>
        <v>512.97</v>
      </c>
    </row>
    <row r="668">
      <c r="C668" s="1">
        <v>1.0</v>
      </c>
      <c r="D668" s="2">
        <f t="shared" si="267"/>
        <v>0.05055578125</v>
      </c>
      <c r="E668" s="2">
        <f t="shared" ref="E668:S668" si="268">INDIRECT(CONCATENATE("'ClusterID",E$6,"'!H",$C668+$H$663+2))</f>
        <v>1277.35</v>
      </c>
      <c r="F668" s="2">
        <f t="shared" si="268"/>
        <v>123.3</v>
      </c>
      <c r="G668" s="2">
        <f t="shared" si="268"/>
        <v>80.22</v>
      </c>
      <c r="H668" s="2">
        <f t="shared" si="268"/>
        <v>438.72</v>
      </c>
      <c r="I668" s="2">
        <f t="shared" si="268"/>
        <v>651.78</v>
      </c>
      <c r="J668" s="2">
        <f t="shared" si="268"/>
        <v>3785.68</v>
      </c>
      <c r="K668" s="2">
        <f t="shared" si="268"/>
        <v>22.72</v>
      </c>
      <c r="L668" s="2">
        <f t="shared" si="268"/>
        <v>1</v>
      </c>
      <c r="M668" s="2">
        <f t="shared" si="268"/>
        <v>13.05</v>
      </c>
      <c r="N668" s="2">
        <f t="shared" si="268"/>
        <v>36.3</v>
      </c>
      <c r="O668" s="2">
        <f t="shared" si="268"/>
        <v>8.05</v>
      </c>
      <c r="P668" s="2">
        <f t="shared" si="268"/>
        <v>8.93</v>
      </c>
      <c r="Q668" s="2">
        <f t="shared" si="268"/>
        <v>21</v>
      </c>
      <c r="R668" s="2">
        <f t="shared" si="268"/>
        <v>3.04</v>
      </c>
      <c r="S668" s="2">
        <f t="shared" si="268"/>
        <v>0</v>
      </c>
      <c r="AF668" s="2">
        <f t="shared" si="269"/>
        <v>6471.14</v>
      </c>
    </row>
    <row r="669">
      <c r="C669" s="1">
        <v>2.0</v>
      </c>
      <c r="D669" s="2">
        <f t="shared" si="267"/>
        <v>0.1529784375</v>
      </c>
      <c r="E669" s="2">
        <f t="shared" ref="E669:S669" si="270">INDIRECT(CONCATENATE("'ClusterID",E$6,"'!H",$C669+$H$663+2))</f>
        <v>8466.9</v>
      </c>
      <c r="F669" s="2">
        <f t="shared" si="270"/>
        <v>1246.74</v>
      </c>
      <c r="G669" s="2">
        <f t="shared" si="270"/>
        <v>552.05</v>
      </c>
      <c r="H669" s="2">
        <f t="shared" si="270"/>
        <v>3314.22</v>
      </c>
      <c r="I669" s="2">
        <f t="shared" si="270"/>
        <v>3309.52</v>
      </c>
      <c r="J669" s="2">
        <f t="shared" si="270"/>
        <v>1577.6</v>
      </c>
      <c r="K669" s="2">
        <f t="shared" si="270"/>
        <v>547.41</v>
      </c>
      <c r="L669" s="2">
        <f t="shared" si="270"/>
        <v>46.36</v>
      </c>
      <c r="M669" s="2">
        <f t="shared" si="270"/>
        <v>310.27</v>
      </c>
      <c r="N669" s="2">
        <f t="shared" si="270"/>
        <v>175.77</v>
      </c>
      <c r="O669" s="2">
        <f t="shared" si="270"/>
        <v>18.3</v>
      </c>
      <c r="P669" s="2">
        <f t="shared" si="270"/>
        <v>6.08</v>
      </c>
      <c r="Q669" s="2">
        <f t="shared" si="270"/>
        <v>5.04</v>
      </c>
      <c r="R669" s="2">
        <f t="shared" si="270"/>
        <v>4.98</v>
      </c>
      <c r="S669" s="2">
        <f t="shared" si="270"/>
        <v>0</v>
      </c>
      <c r="AF669" s="2">
        <f t="shared" si="269"/>
        <v>19581.24</v>
      </c>
    </row>
    <row r="670">
      <c r="C670" s="1">
        <v>3.0</v>
      </c>
      <c r="D670" s="2">
        <f t="shared" si="267"/>
        <v>0.4050665625</v>
      </c>
      <c r="E670" s="2">
        <f t="shared" ref="E670:S670" si="271">INDIRECT(CONCATENATE("'ClusterID",E$6,"'!H",$C670+$H$663+2))</f>
        <v>3448.9</v>
      </c>
      <c r="F670" s="2">
        <f t="shared" si="271"/>
        <v>5651.65</v>
      </c>
      <c r="G670" s="2">
        <f t="shared" si="271"/>
        <v>11920.09</v>
      </c>
      <c r="H670" s="2">
        <f t="shared" si="271"/>
        <v>10503.78</v>
      </c>
      <c r="I670" s="2">
        <f t="shared" si="271"/>
        <v>1904.69</v>
      </c>
      <c r="J670" s="2">
        <f t="shared" si="271"/>
        <v>367.64</v>
      </c>
      <c r="K670" s="2">
        <f t="shared" si="271"/>
        <v>334.48</v>
      </c>
      <c r="L670" s="2">
        <f t="shared" si="271"/>
        <v>10966.23</v>
      </c>
      <c r="M670" s="2">
        <f t="shared" si="271"/>
        <v>5410.56</v>
      </c>
      <c r="N670" s="2">
        <f t="shared" si="271"/>
        <v>1224.64</v>
      </c>
      <c r="O670" s="2">
        <f t="shared" si="271"/>
        <v>85.68</v>
      </c>
      <c r="P670" s="2">
        <f t="shared" si="271"/>
        <v>17.11</v>
      </c>
      <c r="Q670" s="2">
        <f t="shared" si="271"/>
        <v>10.07</v>
      </c>
      <c r="R670" s="2">
        <f t="shared" si="271"/>
        <v>3</v>
      </c>
      <c r="S670" s="2">
        <f t="shared" si="271"/>
        <v>0</v>
      </c>
      <c r="AF670" s="2">
        <f t="shared" si="269"/>
        <v>51848.52</v>
      </c>
    </row>
    <row r="671">
      <c r="C671" s="1">
        <v>4.0</v>
      </c>
      <c r="D671" s="2">
        <f t="shared" si="267"/>
        <v>0.1945688281</v>
      </c>
      <c r="E671" s="2">
        <f t="shared" ref="E671:S671" si="272">INDIRECT(CONCATENATE("'ClusterID",E$6,"'!H",$C671+$H$663+2))</f>
        <v>1</v>
      </c>
      <c r="F671" s="2">
        <f t="shared" si="272"/>
        <v>24</v>
      </c>
      <c r="G671" s="2">
        <f t="shared" si="272"/>
        <v>2922.3</v>
      </c>
      <c r="H671" s="2">
        <f t="shared" si="272"/>
        <v>1964.25</v>
      </c>
      <c r="I671" s="2">
        <f t="shared" si="272"/>
        <v>794.61</v>
      </c>
      <c r="J671" s="2">
        <f t="shared" si="272"/>
        <v>0</v>
      </c>
      <c r="K671" s="2">
        <f t="shared" si="272"/>
        <v>5168.94</v>
      </c>
      <c r="L671" s="2">
        <f t="shared" si="272"/>
        <v>19.09</v>
      </c>
      <c r="M671" s="2">
        <f t="shared" si="272"/>
        <v>20.15</v>
      </c>
      <c r="N671" s="2">
        <f t="shared" si="272"/>
        <v>1256.64</v>
      </c>
      <c r="O671" s="2">
        <f t="shared" si="272"/>
        <v>4848</v>
      </c>
      <c r="P671" s="2">
        <f t="shared" si="272"/>
        <v>3646.58</v>
      </c>
      <c r="Q671" s="2">
        <f t="shared" si="272"/>
        <v>3064.23</v>
      </c>
      <c r="R671" s="2">
        <f t="shared" si="272"/>
        <v>1175.02</v>
      </c>
      <c r="S671" s="2">
        <f t="shared" si="272"/>
        <v>0</v>
      </c>
      <c r="AF671" s="2">
        <f t="shared" si="269"/>
        <v>24904.81</v>
      </c>
    </row>
    <row r="672">
      <c r="C672" s="1">
        <v>5.0</v>
      </c>
      <c r="D672" s="2">
        <f t="shared" si="267"/>
        <v>0</v>
      </c>
      <c r="E672" s="2">
        <f t="shared" ref="E672:S672" si="273">INDIRECT(CONCATENATE("'ClusterID",E$6,"'!H",$C672+$H$663+2))</f>
        <v>0</v>
      </c>
      <c r="F672" s="2">
        <f t="shared" si="273"/>
        <v>0</v>
      </c>
      <c r="G672" s="2">
        <f t="shared" si="273"/>
        <v>0</v>
      </c>
      <c r="H672" s="2">
        <f t="shared" si="273"/>
        <v>0</v>
      </c>
      <c r="I672" s="2">
        <f t="shared" si="273"/>
        <v>0</v>
      </c>
      <c r="J672" s="2">
        <f t="shared" si="273"/>
        <v>0</v>
      </c>
      <c r="K672" s="2">
        <f t="shared" si="273"/>
        <v>0</v>
      </c>
      <c r="L672" s="2">
        <f t="shared" si="273"/>
        <v>0</v>
      </c>
      <c r="M672" s="2">
        <f t="shared" si="273"/>
        <v>0</v>
      </c>
      <c r="N672" s="2">
        <f t="shared" si="273"/>
        <v>0</v>
      </c>
      <c r="O672" s="2">
        <f t="shared" si="273"/>
        <v>0</v>
      </c>
      <c r="P672" s="2">
        <f t="shared" si="273"/>
        <v>0</v>
      </c>
      <c r="Q672" s="2">
        <f t="shared" si="273"/>
        <v>0</v>
      </c>
      <c r="R672" s="2">
        <f t="shared" si="273"/>
        <v>0</v>
      </c>
      <c r="S672" s="2">
        <f t="shared" si="273"/>
        <v>0</v>
      </c>
      <c r="AF672" s="2">
        <f t="shared" si="269"/>
        <v>0</v>
      </c>
    </row>
    <row r="673">
      <c r="C673" s="1">
        <v>6.0</v>
      </c>
      <c r="D673" s="2">
        <f t="shared" si="267"/>
        <v>0</v>
      </c>
      <c r="E673" s="2">
        <f t="shared" ref="E673:S673" si="274">INDIRECT(CONCATENATE("'ClusterID",E$6,"'!H",$C673+$H$663+2))</f>
        <v>0</v>
      </c>
      <c r="F673" s="2">
        <f t="shared" si="274"/>
        <v>0</v>
      </c>
      <c r="G673" s="2">
        <f t="shared" si="274"/>
        <v>0</v>
      </c>
      <c r="H673" s="2">
        <f t="shared" si="274"/>
        <v>0</v>
      </c>
      <c r="I673" s="2">
        <f t="shared" si="274"/>
        <v>0</v>
      </c>
      <c r="J673" s="2">
        <f t="shared" si="274"/>
        <v>0</v>
      </c>
      <c r="K673" s="2">
        <f t="shared" si="274"/>
        <v>0</v>
      </c>
      <c r="L673" s="2">
        <f t="shared" si="274"/>
        <v>0</v>
      </c>
      <c r="M673" s="2">
        <f t="shared" si="274"/>
        <v>0</v>
      </c>
      <c r="N673" s="2">
        <f t="shared" si="274"/>
        <v>0</v>
      </c>
      <c r="O673" s="2">
        <f t="shared" si="274"/>
        <v>0</v>
      </c>
      <c r="P673" s="2">
        <f t="shared" si="274"/>
        <v>0</v>
      </c>
      <c r="Q673" s="2">
        <f t="shared" si="274"/>
        <v>0</v>
      </c>
      <c r="R673" s="2">
        <f t="shared" si="274"/>
        <v>0</v>
      </c>
      <c r="S673" s="2">
        <f t="shared" si="274"/>
        <v>0</v>
      </c>
      <c r="AF673" s="2">
        <f t="shared" si="269"/>
        <v>0</v>
      </c>
    </row>
    <row r="674">
      <c r="C674" s="1">
        <v>7.0</v>
      </c>
      <c r="D674" s="2">
        <f t="shared" si="267"/>
        <v>0</v>
      </c>
      <c r="E674" s="2">
        <f t="shared" ref="E674:S674" si="275">INDIRECT(CONCATENATE("'ClusterID",E$6,"'!H",$C674+$H$663+2))</f>
        <v>0</v>
      </c>
      <c r="F674" s="2">
        <f t="shared" si="275"/>
        <v>0</v>
      </c>
      <c r="G674" s="2">
        <f t="shared" si="275"/>
        <v>0</v>
      </c>
      <c r="H674" s="2">
        <f t="shared" si="275"/>
        <v>0</v>
      </c>
      <c r="I674" s="2">
        <f t="shared" si="275"/>
        <v>0</v>
      </c>
      <c r="J674" s="2">
        <f t="shared" si="275"/>
        <v>0</v>
      </c>
      <c r="K674" s="2">
        <f t="shared" si="275"/>
        <v>0</v>
      </c>
      <c r="L674" s="2">
        <f t="shared" si="275"/>
        <v>0</v>
      </c>
      <c r="M674" s="2">
        <f t="shared" si="275"/>
        <v>0</v>
      </c>
      <c r="N674" s="2">
        <f t="shared" si="275"/>
        <v>0</v>
      </c>
      <c r="O674" s="2">
        <f t="shared" si="275"/>
        <v>0</v>
      </c>
      <c r="P674" s="2">
        <f t="shared" si="275"/>
        <v>0</v>
      </c>
      <c r="Q674" s="2">
        <f t="shared" si="275"/>
        <v>0</v>
      </c>
      <c r="R674" s="2">
        <f t="shared" si="275"/>
        <v>0</v>
      </c>
      <c r="S674" s="2">
        <f t="shared" si="275"/>
        <v>0</v>
      </c>
      <c r="AF674" s="2">
        <f t="shared" si="269"/>
        <v>0</v>
      </c>
    </row>
    <row r="675">
      <c r="C675" s="1">
        <v>8.0</v>
      </c>
      <c r="D675" s="2">
        <f t="shared" si="267"/>
        <v>0</v>
      </c>
      <c r="E675" s="2">
        <f t="shared" ref="E675:S675" si="276">INDIRECT(CONCATENATE("'ClusterID",E$6,"'!H",$C675+$H$663+2))</f>
        <v>0</v>
      </c>
      <c r="F675" s="2">
        <f t="shared" si="276"/>
        <v>0</v>
      </c>
      <c r="G675" s="2">
        <f t="shared" si="276"/>
        <v>0</v>
      </c>
      <c r="H675" s="2">
        <f t="shared" si="276"/>
        <v>0</v>
      </c>
      <c r="I675" s="2">
        <f t="shared" si="276"/>
        <v>0</v>
      </c>
      <c r="J675" s="2">
        <f t="shared" si="276"/>
        <v>0</v>
      </c>
      <c r="K675" s="2">
        <f t="shared" si="276"/>
        <v>0</v>
      </c>
      <c r="L675" s="2">
        <f t="shared" si="276"/>
        <v>0</v>
      </c>
      <c r="M675" s="2">
        <f t="shared" si="276"/>
        <v>0</v>
      </c>
      <c r="N675" s="2">
        <f t="shared" si="276"/>
        <v>0</v>
      </c>
      <c r="O675" s="2">
        <f t="shared" si="276"/>
        <v>0</v>
      </c>
      <c r="P675" s="2">
        <f t="shared" si="276"/>
        <v>0</v>
      </c>
      <c r="Q675" s="2">
        <f t="shared" si="276"/>
        <v>0</v>
      </c>
      <c r="R675" s="2">
        <f t="shared" si="276"/>
        <v>0</v>
      </c>
      <c r="S675" s="2">
        <f t="shared" si="276"/>
        <v>0</v>
      </c>
      <c r="AF675" s="2">
        <f t="shared" si="269"/>
        <v>0</v>
      </c>
    </row>
    <row r="676">
      <c r="C676" s="1">
        <v>9.0</v>
      </c>
      <c r="D676" s="2">
        <f t="shared" si="267"/>
        <v>0</v>
      </c>
      <c r="E676" s="2">
        <f t="shared" ref="E676:S676" si="277">INDIRECT(CONCATENATE("'ClusterID",E$6,"'!H",$C676+$H$663+2))</f>
        <v>0</v>
      </c>
      <c r="F676" s="2">
        <f t="shared" si="277"/>
        <v>0</v>
      </c>
      <c r="G676" s="2">
        <f t="shared" si="277"/>
        <v>0</v>
      </c>
      <c r="H676" s="2">
        <f t="shared" si="277"/>
        <v>0</v>
      </c>
      <c r="I676" s="2">
        <f t="shared" si="277"/>
        <v>0</v>
      </c>
      <c r="J676" s="2">
        <f t="shared" si="277"/>
        <v>0</v>
      </c>
      <c r="K676" s="2">
        <f t="shared" si="277"/>
        <v>0</v>
      </c>
      <c r="L676" s="2">
        <f t="shared" si="277"/>
        <v>0</v>
      </c>
      <c r="M676" s="2">
        <f t="shared" si="277"/>
        <v>0</v>
      </c>
      <c r="N676" s="2">
        <f t="shared" si="277"/>
        <v>0</v>
      </c>
      <c r="O676" s="2">
        <f t="shared" si="277"/>
        <v>0</v>
      </c>
      <c r="P676" s="2">
        <f t="shared" si="277"/>
        <v>0</v>
      </c>
      <c r="Q676" s="2">
        <f t="shared" si="277"/>
        <v>0</v>
      </c>
      <c r="R676" s="2">
        <f t="shared" si="277"/>
        <v>0</v>
      </c>
      <c r="S676" s="2">
        <f t="shared" si="277"/>
        <v>0</v>
      </c>
      <c r="AF676" s="2">
        <f t="shared" si="269"/>
        <v>0</v>
      </c>
    </row>
    <row r="677">
      <c r="C677" s="1" t="s">
        <v>28</v>
      </c>
      <c r="D677" s="2">
        <f t="shared" si="267"/>
        <v>0.1928228125</v>
      </c>
      <c r="AF677" s="2">
        <f>$B$2-Sum(AF667:AF676)</f>
        <v>24681.32</v>
      </c>
    </row>
    <row r="693">
      <c r="C693" s="1" t="s">
        <v>6</v>
      </c>
      <c r="D693" s="2">
        <f>INDIRECT(CONCATENATE("Events!C",C694))</f>
        <v>24</v>
      </c>
      <c r="E693" s="1">
        <f>INDIRECT(CONCATENATE("Events!D",C694))</f>
        <v>11999</v>
      </c>
      <c r="G693" s="1" t="s">
        <v>2331</v>
      </c>
      <c r="H693" s="1">
        <f>H663+30</f>
        <v>698</v>
      </c>
    </row>
    <row r="694">
      <c r="C694" s="1">
        <f>C664+1</f>
        <v>28</v>
      </c>
    </row>
    <row r="696">
      <c r="C696" s="1" t="s">
        <v>2342</v>
      </c>
      <c r="D696" s="1" t="s">
        <v>2343</v>
      </c>
      <c r="E696" s="1">
        <v>0.0</v>
      </c>
      <c r="F696" s="1">
        <v>1.0</v>
      </c>
      <c r="G696" s="1">
        <v>2.0</v>
      </c>
      <c r="H696" s="1">
        <v>3.0</v>
      </c>
      <c r="I696" s="1">
        <v>4.0</v>
      </c>
      <c r="J696" s="1">
        <v>5.0</v>
      </c>
      <c r="K696" s="1">
        <v>6.0</v>
      </c>
      <c r="L696" s="1"/>
      <c r="M696" s="1"/>
      <c r="N696" s="1"/>
      <c r="O696" s="1"/>
      <c r="P696" s="1"/>
      <c r="Q696" s="1"/>
      <c r="AF696" s="1" t="s">
        <v>29</v>
      </c>
    </row>
    <row r="697">
      <c r="C697" s="1">
        <v>0.0</v>
      </c>
      <c r="D697" s="2">
        <f t="shared" ref="D697:D707" si="279">AF697/$B$2</f>
        <v>0.00367859375</v>
      </c>
      <c r="E697" s="2">
        <f t="shared" ref="E697:T697" si="278">INDIRECT(CONCATENATE("'ClusterID",E$6,"'!H",$C697+$H$693+2))</f>
        <v>97.28</v>
      </c>
      <c r="F697" s="2">
        <f t="shared" si="278"/>
        <v>252.51</v>
      </c>
      <c r="G697" s="2">
        <f t="shared" si="278"/>
        <v>30.6</v>
      </c>
      <c r="H697" s="2">
        <f t="shared" si="278"/>
        <v>10.08</v>
      </c>
      <c r="I697" s="2">
        <f t="shared" si="278"/>
        <v>3.06</v>
      </c>
      <c r="J697" s="2">
        <f t="shared" si="278"/>
        <v>0</v>
      </c>
      <c r="K697" s="2">
        <f t="shared" si="278"/>
        <v>34.08</v>
      </c>
      <c r="L697" s="2">
        <f t="shared" si="278"/>
        <v>0.99</v>
      </c>
      <c r="M697" s="2">
        <f t="shared" si="278"/>
        <v>1.98</v>
      </c>
      <c r="N697" s="2">
        <f t="shared" si="278"/>
        <v>40.28</v>
      </c>
      <c r="O697" s="2">
        <f t="shared" si="278"/>
        <v>0</v>
      </c>
      <c r="P697" s="2">
        <f t="shared" si="278"/>
        <v>0</v>
      </c>
      <c r="Q697" s="2">
        <f t="shared" si="278"/>
        <v>0</v>
      </c>
      <c r="R697" s="2">
        <f t="shared" si="278"/>
        <v>0</v>
      </c>
      <c r="S697" s="2">
        <f t="shared" si="278"/>
        <v>0</v>
      </c>
      <c r="T697" s="2">
        <f t="shared" si="278"/>
        <v>0</v>
      </c>
      <c r="AF697" s="2">
        <f t="shared" ref="AF697:AF706" si="281">Sum(E697:AD697)</f>
        <v>470.86</v>
      </c>
    </row>
    <row r="698">
      <c r="C698" s="1">
        <v>1.0</v>
      </c>
      <c r="D698" s="2">
        <f t="shared" si="279"/>
        <v>0.05108773438</v>
      </c>
      <c r="E698" s="2">
        <f t="shared" ref="E698:T698" si="280">INDIRECT(CONCATENATE("'ClusterID",E$6,"'!H",$C698+$H$693+2))</f>
        <v>1313.34</v>
      </c>
      <c r="F698" s="2">
        <f t="shared" si="280"/>
        <v>120.6</v>
      </c>
      <c r="G698" s="2">
        <f t="shared" si="280"/>
        <v>84</v>
      </c>
      <c r="H698" s="2">
        <f t="shared" si="280"/>
        <v>502.08</v>
      </c>
      <c r="I698" s="2">
        <f t="shared" si="280"/>
        <v>694.44</v>
      </c>
      <c r="J698" s="2">
        <f t="shared" si="280"/>
        <v>3715.37</v>
      </c>
      <c r="K698" s="2">
        <f t="shared" si="280"/>
        <v>23.36</v>
      </c>
      <c r="L698" s="2">
        <f t="shared" si="280"/>
        <v>0.8</v>
      </c>
      <c r="M698" s="2">
        <f t="shared" si="280"/>
        <v>10.35</v>
      </c>
      <c r="N698" s="2">
        <f t="shared" si="280"/>
        <v>41.91</v>
      </c>
      <c r="O698" s="2">
        <f t="shared" si="280"/>
        <v>8.97</v>
      </c>
      <c r="P698" s="2">
        <f t="shared" si="280"/>
        <v>6.11</v>
      </c>
      <c r="Q698" s="2">
        <f t="shared" si="280"/>
        <v>16.38</v>
      </c>
      <c r="R698" s="2">
        <f t="shared" si="280"/>
        <v>1.52</v>
      </c>
      <c r="S698" s="2">
        <f t="shared" si="280"/>
        <v>0</v>
      </c>
      <c r="T698" s="2">
        <f t="shared" si="280"/>
        <v>0</v>
      </c>
      <c r="AF698" s="2">
        <f t="shared" si="281"/>
        <v>6539.23</v>
      </c>
    </row>
    <row r="699">
      <c r="C699" s="1">
        <v>2.0</v>
      </c>
      <c r="D699" s="2">
        <f t="shared" si="279"/>
        <v>0.1511609375</v>
      </c>
      <c r="E699" s="2">
        <f t="shared" ref="E699:T699" si="282">INDIRECT(CONCATENATE("'ClusterID",E$6,"'!H",$C699+$H$693+2))</f>
        <v>8721.96</v>
      </c>
      <c r="F699" s="2">
        <f t="shared" si="282"/>
        <v>1222.32</v>
      </c>
      <c r="G699" s="2">
        <f t="shared" si="282"/>
        <v>466.65</v>
      </c>
      <c r="H699" s="2">
        <f t="shared" si="282"/>
        <v>3258.06</v>
      </c>
      <c r="I699" s="2">
        <f t="shared" si="282"/>
        <v>3138.14</v>
      </c>
      <c r="J699" s="2">
        <f t="shared" si="282"/>
        <v>1574.2</v>
      </c>
      <c r="K699" s="2">
        <f t="shared" si="282"/>
        <v>413.22</v>
      </c>
      <c r="L699" s="2">
        <f t="shared" si="282"/>
        <v>56.12</v>
      </c>
      <c r="M699" s="2">
        <f t="shared" si="282"/>
        <v>318.08</v>
      </c>
      <c r="N699" s="2">
        <f t="shared" si="282"/>
        <v>153.72</v>
      </c>
      <c r="O699" s="2">
        <f t="shared" si="282"/>
        <v>13.8</v>
      </c>
      <c r="P699" s="2">
        <f t="shared" si="282"/>
        <v>2.28</v>
      </c>
      <c r="Q699" s="2">
        <f t="shared" si="282"/>
        <v>7.56</v>
      </c>
      <c r="R699" s="2">
        <f t="shared" si="282"/>
        <v>2.49</v>
      </c>
      <c r="S699" s="2">
        <f t="shared" si="282"/>
        <v>0</v>
      </c>
      <c r="T699" s="2">
        <f t="shared" si="282"/>
        <v>0</v>
      </c>
      <c r="AF699" s="2">
        <f t="shared" si="281"/>
        <v>19348.6</v>
      </c>
    </row>
    <row r="700">
      <c r="C700" s="1">
        <v>3.0</v>
      </c>
      <c r="D700" s="2">
        <f t="shared" si="279"/>
        <v>0.4101957031</v>
      </c>
      <c r="E700" s="2">
        <f t="shared" ref="E700:T700" si="283">INDIRECT(CONCATENATE("'ClusterID",E$6,"'!H",$C700+$H$693+2))</f>
        <v>3259.9</v>
      </c>
      <c r="F700" s="2">
        <f t="shared" si="283"/>
        <v>5748.55</v>
      </c>
      <c r="G700" s="2">
        <f t="shared" si="283"/>
        <v>12401.48</v>
      </c>
      <c r="H700" s="2">
        <f t="shared" si="283"/>
        <v>10787.69</v>
      </c>
      <c r="I700" s="2">
        <f t="shared" si="283"/>
        <v>2012.13</v>
      </c>
      <c r="J700" s="2">
        <f t="shared" si="283"/>
        <v>372.84</v>
      </c>
      <c r="K700" s="2">
        <f t="shared" si="283"/>
        <v>228.66</v>
      </c>
      <c r="L700" s="2">
        <f t="shared" si="283"/>
        <v>11074.14</v>
      </c>
      <c r="M700" s="2">
        <f t="shared" si="283"/>
        <v>5339.52</v>
      </c>
      <c r="N700" s="2">
        <f t="shared" si="283"/>
        <v>1207.44</v>
      </c>
      <c r="O700" s="2">
        <f t="shared" si="283"/>
        <v>56.16</v>
      </c>
      <c r="P700" s="2">
        <f t="shared" si="283"/>
        <v>9.44</v>
      </c>
      <c r="Q700" s="2">
        <f t="shared" si="283"/>
        <v>5.3</v>
      </c>
      <c r="R700" s="2">
        <f t="shared" si="283"/>
        <v>1.8</v>
      </c>
      <c r="S700" s="2">
        <f t="shared" si="283"/>
        <v>0</v>
      </c>
      <c r="T700" s="2">
        <f t="shared" si="283"/>
        <v>0</v>
      </c>
      <c r="AF700" s="2">
        <f t="shared" si="281"/>
        <v>52505.05</v>
      </c>
    </row>
    <row r="701">
      <c r="C701" s="1">
        <v>4.0</v>
      </c>
      <c r="D701" s="2">
        <f t="shared" si="279"/>
        <v>0.1938475</v>
      </c>
      <c r="E701" s="2">
        <f t="shared" ref="E701:T701" si="284">INDIRECT(CONCATENATE("'ClusterID",E$6,"'!H",$C701+$H$693+2))</f>
        <v>1.2</v>
      </c>
      <c r="F701" s="2">
        <f t="shared" si="284"/>
        <v>12.4</v>
      </c>
      <c r="G701" s="2">
        <f t="shared" si="284"/>
        <v>2645.2</v>
      </c>
      <c r="H701" s="2">
        <f t="shared" si="284"/>
        <v>1609.47</v>
      </c>
      <c r="I701" s="2">
        <f t="shared" si="284"/>
        <v>699.84</v>
      </c>
      <c r="J701" s="2">
        <f t="shared" si="284"/>
        <v>0</v>
      </c>
      <c r="K701" s="2">
        <f t="shared" si="284"/>
        <v>5504.67</v>
      </c>
      <c r="L701" s="2">
        <f t="shared" si="284"/>
        <v>15.77</v>
      </c>
      <c r="M701" s="2">
        <f t="shared" si="284"/>
        <v>22.1</v>
      </c>
      <c r="N701" s="2">
        <f t="shared" si="284"/>
        <v>1374.56</v>
      </c>
      <c r="O701" s="2">
        <f t="shared" si="284"/>
        <v>5014.08</v>
      </c>
      <c r="P701" s="2">
        <f t="shared" si="284"/>
        <v>3612.28</v>
      </c>
      <c r="Q701" s="2">
        <f t="shared" si="284"/>
        <v>3071.99</v>
      </c>
      <c r="R701" s="2">
        <f t="shared" si="284"/>
        <v>1228.92</v>
      </c>
      <c r="S701" s="2">
        <f t="shared" si="284"/>
        <v>0</v>
      </c>
      <c r="T701" s="2">
        <f t="shared" si="284"/>
        <v>0</v>
      </c>
      <c r="AF701" s="2">
        <f t="shared" si="281"/>
        <v>24812.48</v>
      </c>
    </row>
    <row r="702">
      <c r="C702" s="1">
        <v>5.0</v>
      </c>
      <c r="D702" s="2">
        <f t="shared" si="279"/>
        <v>0</v>
      </c>
      <c r="E702" s="2">
        <f t="shared" ref="E702:T702" si="285">INDIRECT(CONCATENATE("'ClusterID",E$6,"'!H",$C702+$H$693+2))</f>
        <v>0</v>
      </c>
      <c r="F702" s="2">
        <f t="shared" si="285"/>
        <v>0</v>
      </c>
      <c r="G702" s="2">
        <f t="shared" si="285"/>
        <v>0</v>
      </c>
      <c r="H702" s="2">
        <f t="shared" si="285"/>
        <v>0</v>
      </c>
      <c r="I702" s="2">
        <f t="shared" si="285"/>
        <v>0</v>
      </c>
      <c r="J702" s="2">
        <f t="shared" si="285"/>
        <v>0</v>
      </c>
      <c r="K702" s="2">
        <f t="shared" si="285"/>
        <v>0</v>
      </c>
      <c r="L702" s="2">
        <f t="shared" si="285"/>
        <v>0</v>
      </c>
      <c r="M702" s="2">
        <f t="shared" si="285"/>
        <v>0</v>
      </c>
      <c r="N702" s="2">
        <f t="shared" si="285"/>
        <v>0</v>
      </c>
      <c r="O702" s="2">
        <f t="shared" si="285"/>
        <v>0</v>
      </c>
      <c r="P702" s="2">
        <f t="shared" si="285"/>
        <v>0</v>
      </c>
      <c r="Q702" s="2">
        <f t="shared" si="285"/>
        <v>0</v>
      </c>
      <c r="R702" s="2">
        <f t="shared" si="285"/>
        <v>0</v>
      </c>
      <c r="S702" s="2">
        <f t="shared" si="285"/>
        <v>0</v>
      </c>
      <c r="T702" s="2">
        <f t="shared" si="285"/>
        <v>0</v>
      </c>
      <c r="AF702" s="2">
        <f t="shared" si="281"/>
        <v>0</v>
      </c>
    </row>
    <row r="703">
      <c r="C703" s="1">
        <v>6.0</v>
      </c>
      <c r="D703" s="2">
        <f t="shared" si="279"/>
        <v>0</v>
      </c>
      <c r="E703" s="2">
        <f t="shared" ref="E703:T703" si="286">INDIRECT(CONCATENATE("'ClusterID",E$6,"'!H",$C703+$H$693+2))</f>
        <v>0</v>
      </c>
      <c r="F703" s="2">
        <f t="shared" si="286"/>
        <v>0</v>
      </c>
      <c r="G703" s="2">
        <f t="shared" si="286"/>
        <v>0</v>
      </c>
      <c r="H703" s="2">
        <f t="shared" si="286"/>
        <v>0</v>
      </c>
      <c r="I703" s="2">
        <f t="shared" si="286"/>
        <v>0</v>
      </c>
      <c r="J703" s="2">
        <f t="shared" si="286"/>
        <v>0</v>
      </c>
      <c r="K703" s="2">
        <f t="shared" si="286"/>
        <v>0</v>
      </c>
      <c r="L703" s="2">
        <f t="shared" si="286"/>
        <v>0</v>
      </c>
      <c r="M703" s="2">
        <f t="shared" si="286"/>
        <v>0</v>
      </c>
      <c r="N703" s="2">
        <f t="shared" si="286"/>
        <v>0</v>
      </c>
      <c r="O703" s="2">
        <f t="shared" si="286"/>
        <v>0</v>
      </c>
      <c r="P703" s="2">
        <f t="shared" si="286"/>
        <v>0</v>
      </c>
      <c r="Q703" s="2">
        <f t="shared" si="286"/>
        <v>0</v>
      </c>
      <c r="R703" s="2">
        <f t="shared" si="286"/>
        <v>0</v>
      </c>
      <c r="S703" s="2">
        <f t="shared" si="286"/>
        <v>0</v>
      </c>
      <c r="T703" s="2">
        <f t="shared" si="286"/>
        <v>0</v>
      </c>
      <c r="AF703" s="2">
        <f t="shared" si="281"/>
        <v>0</v>
      </c>
    </row>
    <row r="704">
      <c r="C704" s="1">
        <v>7.0</v>
      </c>
      <c r="D704" s="2">
        <f t="shared" si="279"/>
        <v>0</v>
      </c>
      <c r="E704" s="2">
        <f t="shared" ref="E704:T704" si="287">INDIRECT(CONCATENATE("'ClusterID",E$6,"'!H",$C704+$H$693+2))</f>
        <v>0</v>
      </c>
      <c r="F704" s="2">
        <f t="shared" si="287"/>
        <v>0</v>
      </c>
      <c r="G704" s="2">
        <f t="shared" si="287"/>
        <v>0</v>
      </c>
      <c r="H704" s="2">
        <f t="shared" si="287"/>
        <v>0</v>
      </c>
      <c r="I704" s="2">
        <f t="shared" si="287"/>
        <v>0</v>
      </c>
      <c r="J704" s="2">
        <f t="shared" si="287"/>
        <v>0</v>
      </c>
      <c r="K704" s="2">
        <f t="shared" si="287"/>
        <v>0</v>
      </c>
      <c r="L704" s="2">
        <f t="shared" si="287"/>
        <v>0</v>
      </c>
      <c r="M704" s="2">
        <f t="shared" si="287"/>
        <v>0</v>
      </c>
      <c r="N704" s="2">
        <f t="shared" si="287"/>
        <v>0</v>
      </c>
      <c r="O704" s="2">
        <f t="shared" si="287"/>
        <v>0</v>
      </c>
      <c r="P704" s="2">
        <f t="shared" si="287"/>
        <v>0</v>
      </c>
      <c r="Q704" s="2">
        <f t="shared" si="287"/>
        <v>0</v>
      </c>
      <c r="R704" s="2">
        <f t="shared" si="287"/>
        <v>0</v>
      </c>
      <c r="S704" s="2">
        <f t="shared" si="287"/>
        <v>0</v>
      </c>
      <c r="T704" s="2">
        <f t="shared" si="287"/>
        <v>0</v>
      </c>
      <c r="AF704" s="2">
        <f t="shared" si="281"/>
        <v>0</v>
      </c>
    </row>
    <row r="705">
      <c r="C705" s="1">
        <v>8.0</v>
      </c>
      <c r="D705" s="2">
        <f t="shared" si="279"/>
        <v>0</v>
      </c>
      <c r="E705" s="2">
        <f t="shared" ref="E705:T705" si="288">INDIRECT(CONCATENATE("'ClusterID",E$6,"'!H",$C705+$H$693+2))</f>
        <v>0</v>
      </c>
      <c r="F705" s="2">
        <f t="shared" si="288"/>
        <v>0</v>
      </c>
      <c r="G705" s="2">
        <f t="shared" si="288"/>
        <v>0</v>
      </c>
      <c r="H705" s="2">
        <f t="shared" si="288"/>
        <v>0</v>
      </c>
      <c r="I705" s="2">
        <f t="shared" si="288"/>
        <v>0</v>
      </c>
      <c r="J705" s="2">
        <f t="shared" si="288"/>
        <v>0</v>
      </c>
      <c r="K705" s="2">
        <f t="shared" si="288"/>
        <v>0</v>
      </c>
      <c r="L705" s="2">
        <f t="shared" si="288"/>
        <v>0</v>
      </c>
      <c r="M705" s="2">
        <f t="shared" si="288"/>
        <v>0</v>
      </c>
      <c r="N705" s="2">
        <f t="shared" si="288"/>
        <v>0</v>
      </c>
      <c r="O705" s="2">
        <f t="shared" si="288"/>
        <v>0</v>
      </c>
      <c r="P705" s="2">
        <f t="shared" si="288"/>
        <v>0</v>
      </c>
      <c r="Q705" s="2">
        <f t="shared" si="288"/>
        <v>0</v>
      </c>
      <c r="R705" s="2">
        <f t="shared" si="288"/>
        <v>0</v>
      </c>
      <c r="S705" s="2">
        <f t="shared" si="288"/>
        <v>0</v>
      </c>
      <c r="T705" s="2">
        <f t="shared" si="288"/>
        <v>0</v>
      </c>
      <c r="AF705" s="2">
        <f t="shared" si="281"/>
        <v>0</v>
      </c>
    </row>
    <row r="706">
      <c r="C706" s="1">
        <v>9.0</v>
      </c>
      <c r="D706" s="2">
        <f t="shared" si="279"/>
        <v>0</v>
      </c>
      <c r="E706" s="2">
        <f t="shared" ref="E706:T706" si="289">INDIRECT(CONCATENATE("'ClusterID",E$6,"'!H",$C706+$H$693+2))</f>
        <v>0</v>
      </c>
      <c r="F706" s="2">
        <f t="shared" si="289"/>
        <v>0</v>
      </c>
      <c r="G706" s="2">
        <f t="shared" si="289"/>
        <v>0</v>
      </c>
      <c r="H706" s="2">
        <f t="shared" si="289"/>
        <v>0</v>
      </c>
      <c r="I706" s="2">
        <f t="shared" si="289"/>
        <v>0</v>
      </c>
      <c r="J706" s="2">
        <f t="shared" si="289"/>
        <v>0</v>
      </c>
      <c r="K706" s="2">
        <f t="shared" si="289"/>
        <v>0</v>
      </c>
      <c r="L706" s="2">
        <f t="shared" si="289"/>
        <v>0</v>
      </c>
      <c r="M706" s="2">
        <f t="shared" si="289"/>
        <v>0</v>
      </c>
      <c r="N706" s="2">
        <f t="shared" si="289"/>
        <v>0</v>
      </c>
      <c r="O706" s="2">
        <f t="shared" si="289"/>
        <v>0</v>
      </c>
      <c r="P706" s="2">
        <f t="shared" si="289"/>
        <v>0</v>
      </c>
      <c r="Q706" s="2">
        <f t="shared" si="289"/>
        <v>0</v>
      </c>
      <c r="R706" s="2">
        <f t="shared" si="289"/>
        <v>0</v>
      </c>
      <c r="S706" s="2">
        <f t="shared" si="289"/>
        <v>0</v>
      </c>
      <c r="T706" s="2">
        <f t="shared" si="289"/>
        <v>0</v>
      </c>
      <c r="AF706" s="2">
        <f t="shared" si="281"/>
        <v>0</v>
      </c>
    </row>
    <row r="707">
      <c r="C707" s="1" t="s">
        <v>28</v>
      </c>
      <c r="D707" s="2">
        <f t="shared" si="279"/>
        <v>0.1900295313</v>
      </c>
      <c r="AF707" s="2">
        <f>$B$2-Sum(AF697:AF706)</f>
        <v>24323.78</v>
      </c>
    </row>
    <row r="723">
      <c r="C723" s="1" t="s">
        <v>6</v>
      </c>
      <c r="D723" s="2">
        <f>INDIRECT(CONCATENATE("Events!C",C724))</f>
        <v>25</v>
      </c>
      <c r="E723" s="1">
        <f>INDIRECT(CONCATENATE("Events!D",C724))</f>
        <v>12499</v>
      </c>
      <c r="G723" s="1" t="s">
        <v>2331</v>
      </c>
      <c r="H723" s="1">
        <f>H693+30</f>
        <v>728</v>
      </c>
    </row>
    <row r="724">
      <c r="C724" s="1">
        <f>C694+1</f>
        <v>29</v>
      </c>
    </row>
    <row r="726">
      <c r="C726" s="1" t="s">
        <v>2342</v>
      </c>
      <c r="D726" s="1" t="s">
        <v>2343</v>
      </c>
      <c r="E726" s="1">
        <v>0.0</v>
      </c>
      <c r="F726" s="1">
        <v>1.0</v>
      </c>
      <c r="G726" s="1">
        <v>2.0</v>
      </c>
      <c r="H726" s="1">
        <v>3.0</v>
      </c>
      <c r="I726" s="1">
        <v>4.0</v>
      </c>
      <c r="J726" s="1">
        <v>5.0</v>
      </c>
      <c r="K726" s="1">
        <v>6.0</v>
      </c>
      <c r="L726" s="1"/>
      <c r="M726" s="1"/>
      <c r="N726" s="1"/>
      <c r="O726" s="1"/>
      <c r="P726" s="1"/>
      <c r="Q726" s="1"/>
      <c r="AF726" s="1" t="s">
        <v>29</v>
      </c>
    </row>
    <row r="727">
      <c r="C727" s="1">
        <v>0.0</v>
      </c>
      <c r="D727" s="2">
        <f t="shared" ref="D727:D737" si="291">AF727/$B$2</f>
        <v>0.003573671875</v>
      </c>
      <c r="E727" s="2">
        <f t="shared" ref="E727:T727" si="290">INDIRECT(CONCATENATE("'ClusterID",E$6,"'!H",$C727+$H$723+2))</f>
        <v>105.16</v>
      </c>
      <c r="F727" s="2">
        <f t="shared" si="290"/>
        <v>231.28</v>
      </c>
      <c r="G727" s="2">
        <f t="shared" si="290"/>
        <v>37.41</v>
      </c>
      <c r="H727" s="2">
        <f t="shared" si="290"/>
        <v>3</v>
      </c>
      <c r="I727" s="2">
        <f t="shared" si="290"/>
        <v>4.08</v>
      </c>
      <c r="J727" s="2">
        <f t="shared" si="290"/>
        <v>0</v>
      </c>
      <c r="K727" s="2">
        <f t="shared" si="290"/>
        <v>29.2</v>
      </c>
      <c r="L727" s="2">
        <f t="shared" si="290"/>
        <v>0</v>
      </c>
      <c r="M727" s="2">
        <f t="shared" si="290"/>
        <v>11.02</v>
      </c>
      <c r="N727" s="2">
        <f t="shared" si="290"/>
        <v>34.3</v>
      </c>
      <c r="O727" s="2">
        <f t="shared" si="290"/>
        <v>0</v>
      </c>
      <c r="P727" s="2">
        <f t="shared" si="290"/>
        <v>1.98</v>
      </c>
      <c r="Q727" s="2">
        <f t="shared" si="290"/>
        <v>0</v>
      </c>
      <c r="R727" s="2">
        <f t="shared" si="290"/>
        <v>0</v>
      </c>
      <c r="S727" s="2">
        <f t="shared" si="290"/>
        <v>0</v>
      </c>
      <c r="T727" s="2">
        <f t="shared" si="290"/>
        <v>0</v>
      </c>
      <c r="AF727" s="2">
        <f t="shared" ref="AF727:AF736" si="293">Sum(E727:AD727)</f>
        <v>457.43</v>
      </c>
    </row>
    <row r="728">
      <c r="C728" s="1">
        <v>1.0</v>
      </c>
      <c r="D728" s="2">
        <f t="shared" si="291"/>
        <v>0.05175273438</v>
      </c>
      <c r="E728" s="2">
        <f t="shared" ref="E728:T728" si="292">INDIRECT(CONCATENATE("'ClusterID",E$6,"'!H",$C728+$H$723+2))</f>
        <v>1403.61</v>
      </c>
      <c r="F728" s="2">
        <f t="shared" si="292"/>
        <v>135.96</v>
      </c>
      <c r="G728" s="2">
        <f t="shared" si="292"/>
        <v>86.8</v>
      </c>
      <c r="H728" s="2">
        <f t="shared" si="292"/>
        <v>496.32</v>
      </c>
      <c r="I728" s="2">
        <f t="shared" si="292"/>
        <v>626.46</v>
      </c>
      <c r="J728" s="2">
        <f t="shared" si="292"/>
        <v>3760.8</v>
      </c>
      <c r="K728" s="2">
        <f t="shared" si="292"/>
        <v>22.72</v>
      </c>
      <c r="L728" s="2">
        <f t="shared" si="292"/>
        <v>0.98</v>
      </c>
      <c r="M728" s="2">
        <f t="shared" si="292"/>
        <v>8.99</v>
      </c>
      <c r="N728" s="2">
        <f t="shared" si="292"/>
        <v>55.9</v>
      </c>
      <c r="O728" s="2">
        <f t="shared" si="292"/>
        <v>3.99</v>
      </c>
      <c r="P728" s="2">
        <f t="shared" si="292"/>
        <v>3</v>
      </c>
      <c r="Q728" s="2">
        <f t="shared" si="292"/>
        <v>17.82</v>
      </c>
      <c r="R728" s="2">
        <f t="shared" si="292"/>
        <v>1</v>
      </c>
      <c r="S728" s="2">
        <f t="shared" si="292"/>
        <v>0</v>
      </c>
      <c r="T728" s="2">
        <f t="shared" si="292"/>
        <v>0</v>
      </c>
      <c r="AF728" s="2">
        <f t="shared" si="293"/>
        <v>6624.35</v>
      </c>
    </row>
    <row r="729">
      <c r="C729" s="1">
        <v>2.0</v>
      </c>
      <c r="D729" s="2">
        <f t="shared" si="291"/>
        <v>0.1549061719</v>
      </c>
      <c r="E729" s="2">
        <f t="shared" ref="E729:T729" si="294">INDIRECT(CONCATENATE("'ClusterID",E$6,"'!H",$C729+$H$723+2))</f>
        <v>8548.02</v>
      </c>
      <c r="F729" s="2">
        <f t="shared" si="294"/>
        <v>1201.31</v>
      </c>
      <c r="G729" s="2">
        <f t="shared" si="294"/>
        <v>506.4</v>
      </c>
      <c r="H729" s="2">
        <f t="shared" si="294"/>
        <v>3728.01</v>
      </c>
      <c r="I729" s="2">
        <f t="shared" si="294"/>
        <v>3292.61</v>
      </c>
      <c r="J729" s="2">
        <f t="shared" si="294"/>
        <v>1676.2</v>
      </c>
      <c r="K729" s="2">
        <f t="shared" si="294"/>
        <v>310.05</v>
      </c>
      <c r="L729" s="2">
        <f t="shared" si="294"/>
        <v>48</v>
      </c>
      <c r="M729" s="2">
        <f t="shared" si="294"/>
        <v>351.5</v>
      </c>
      <c r="N729" s="2">
        <f t="shared" si="294"/>
        <v>139.78</v>
      </c>
      <c r="O729" s="2">
        <f t="shared" si="294"/>
        <v>21.12</v>
      </c>
      <c r="P729" s="2">
        <f t="shared" si="294"/>
        <v>3</v>
      </c>
      <c r="Q729" s="2">
        <f t="shared" si="294"/>
        <v>0.99</v>
      </c>
      <c r="R729" s="2">
        <f t="shared" si="294"/>
        <v>1</v>
      </c>
      <c r="S729" s="2">
        <f t="shared" si="294"/>
        <v>0</v>
      </c>
      <c r="T729" s="2">
        <f t="shared" si="294"/>
        <v>0</v>
      </c>
      <c r="AF729" s="2">
        <f t="shared" si="293"/>
        <v>19827.99</v>
      </c>
    </row>
    <row r="730">
      <c r="C730" s="1">
        <v>3.0</v>
      </c>
      <c r="D730" s="2">
        <f t="shared" si="291"/>
        <v>0.4141136719</v>
      </c>
      <c r="E730" s="2">
        <f t="shared" ref="E730:T730" si="295">INDIRECT(CONCATENATE("'ClusterID",E$6,"'!H",$C730+$H$723+2))</f>
        <v>3250.1</v>
      </c>
      <c r="F730" s="2">
        <f t="shared" si="295"/>
        <v>5841.98</v>
      </c>
      <c r="G730" s="2">
        <f t="shared" si="295"/>
        <v>13005.12</v>
      </c>
      <c r="H730" s="2">
        <f t="shared" si="295"/>
        <v>10894.49</v>
      </c>
      <c r="I730" s="2">
        <f t="shared" si="295"/>
        <v>1904.76</v>
      </c>
      <c r="J730" s="2">
        <f t="shared" si="295"/>
        <v>375.77</v>
      </c>
      <c r="K730" s="2">
        <f t="shared" si="295"/>
        <v>159.12</v>
      </c>
      <c r="L730" s="2">
        <f t="shared" si="295"/>
        <v>11057.31</v>
      </c>
      <c r="M730" s="2">
        <f t="shared" si="295"/>
        <v>5395.2</v>
      </c>
      <c r="N730" s="2">
        <f t="shared" si="295"/>
        <v>1075.68</v>
      </c>
      <c r="O730" s="2">
        <f t="shared" si="295"/>
        <v>33</v>
      </c>
      <c r="P730" s="2">
        <f t="shared" si="295"/>
        <v>7</v>
      </c>
      <c r="Q730" s="2">
        <f t="shared" si="295"/>
        <v>4.02</v>
      </c>
      <c r="R730" s="2">
        <f t="shared" si="295"/>
        <v>3</v>
      </c>
      <c r="S730" s="2">
        <f t="shared" si="295"/>
        <v>0</v>
      </c>
      <c r="T730" s="2">
        <f t="shared" si="295"/>
        <v>0</v>
      </c>
      <c r="AF730" s="2">
        <f t="shared" si="293"/>
        <v>53006.55</v>
      </c>
    </row>
    <row r="731">
      <c r="C731" s="1">
        <v>4.0</v>
      </c>
      <c r="D731" s="2">
        <f t="shared" si="291"/>
        <v>0.1915628906</v>
      </c>
      <c r="E731" s="2">
        <f t="shared" ref="E731:T731" si="296">INDIRECT(CONCATENATE("'ClusterID",E$6,"'!H",$C731+$H$723+2))</f>
        <v>1.98</v>
      </c>
      <c r="F731" s="2">
        <f t="shared" si="296"/>
        <v>15.05</v>
      </c>
      <c r="G731" s="2">
        <f t="shared" si="296"/>
        <v>2227.85</v>
      </c>
      <c r="H731" s="2">
        <f t="shared" si="296"/>
        <v>1373.6</v>
      </c>
      <c r="I731" s="2">
        <f t="shared" si="296"/>
        <v>602.14</v>
      </c>
      <c r="J731" s="2">
        <f t="shared" si="296"/>
        <v>0</v>
      </c>
      <c r="K731" s="2">
        <f t="shared" si="296"/>
        <v>5849.15</v>
      </c>
      <c r="L731" s="2">
        <f t="shared" si="296"/>
        <v>11.05</v>
      </c>
      <c r="M731" s="2">
        <f t="shared" si="296"/>
        <v>21</v>
      </c>
      <c r="N731" s="2">
        <f t="shared" si="296"/>
        <v>1475.62</v>
      </c>
      <c r="O731" s="2">
        <f t="shared" si="296"/>
        <v>5083.77</v>
      </c>
      <c r="P731" s="2">
        <f t="shared" si="296"/>
        <v>3598.56</v>
      </c>
      <c r="Q731" s="2">
        <f t="shared" si="296"/>
        <v>3020.58</v>
      </c>
      <c r="R731" s="2">
        <f t="shared" si="296"/>
        <v>1239.7</v>
      </c>
      <c r="S731" s="2">
        <f t="shared" si="296"/>
        <v>0</v>
      </c>
      <c r="T731" s="2">
        <f t="shared" si="296"/>
        <v>0</v>
      </c>
      <c r="AF731" s="2">
        <f t="shared" si="293"/>
        <v>24520.05</v>
      </c>
    </row>
    <row r="732">
      <c r="C732" s="1">
        <v>5.0</v>
      </c>
      <c r="D732" s="2">
        <f t="shared" si="291"/>
        <v>0</v>
      </c>
      <c r="E732" s="2">
        <f t="shared" ref="E732:T732" si="297">INDIRECT(CONCATENATE("'ClusterID",E$6,"'!H",$C732+$H$723+2))</f>
        <v>0</v>
      </c>
      <c r="F732" s="2">
        <f t="shared" si="297"/>
        <v>0</v>
      </c>
      <c r="G732" s="2">
        <f t="shared" si="297"/>
        <v>0</v>
      </c>
      <c r="H732" s="2">
        <f t="shared" si="297"/>
        <v>0</v>
      </c>
      <c r="I732" s="2">
        <f t="shared" si="297"/>
        <v>0</v>
      </c>
      <c r="J732" s="2">
        <f t="shared" si="297"/>
        <v>0</v>
      </c>
      <c r="K732" s="2">
        <f t="shared" si="297"/>
        <v>0</v>
      </c>
      <c r="L732" s="2">
        <f t="shared" si="297"/>
        <v>0</v>
      </c>
      <c r="M732" s="2">
        <f t="shared" si="297"/>
        <v>0</v>
      </c>
      <c r="N732" s="2">
        <f t="shared" si="297"/>
        <v>0</v>
      </c>
      <c r="O732" s="2">
        <f t="shared" si="297"/>
        <v>0</v>
      </c>
      <c r="P732" s="2">
        <f t="shared" si="297"/>
        <v>0</v>
      </c>
      <c r="Q732" s="2">
        <f t="shared" si="297"/>
        <v>0</v>
      </c>
      <c r="R732" s="2">
        <f t="shared" si="297"/>
        <v>0</v>
      </c>
      <c r="S732" s="2">
        <f t="shared" si="297"/>
        <v>0</v>
      </c>
      <c r="T732" s="2">
        <f t="shared" si="297"/>
        <v>0</v>
      </c>
      <c r="AF732" s="2">
        <f t="shared" si="293"/>
        <v>0</v>
      </c>
    </row>
    <row r="733">
      <c r="C733" s="1">
        <v>6.0</v>
      </c>
      <c r="D733" s="2">
        <f t="shared" si="291"/>
        <v>0</v>
      </c>
      <c r="E733" s="2">
        <f t="shared" ref="E733:T733" si="298">INDIRECT(CONCATENATE("'ClusterID",E$6,"'!H",$C733+$H$723+2))</f>
        <v>0</v>
      </c>
      <c r="F733" s="2">
        <f t="shared" si="298"/>
        <v>0</v>
      </c>
      <c r="G733" s="2">
        <f t="shared" si="298"/>
        <v>0</v>
      </c>
      <c r="H733" s="2">
        <f t="shared" si="298"/>
        <v>0</v>
      </c>
      <c r="I733" s="2">
        <f t="shared" si="298"/>
        <v>0</v>
      </c>
      <c r="J733" s="2">
        <f t="shared" si="298"/>
        <v>0</v>
      </c>
      <c r="K733" s="2">
        <f t="shared" si="298"/>
        <v>0</v>
      </c>
      <c r="L733" s="2">
        <f t="shared" si="298"/>
        <v>0</v>
      </c>
      <c r="M733" s="2">
        <f t="shared" si="298"/>
        <v>0</v>
      </c>
      <c r="N733" s="2">
        <f t="shared" si="298"/>
        <v>0</v>
      </c>
      <c r="O733" s="2">
        <f t="shared" si="298"/>
        <v>0</v>
      </c>
      <c r="P733" s="2">
        <f t="shared" si="298"/>
        <v>0</v>
      </c>
      <c r="Q733" s="2">
        <f t="shared" si="298"/>
        <v>0</v>
      </c>
      <c r="R733" s="2">
        <f t="shared" si="298"/>
        <v>0</v>
      </c>
      <c r="S733" s="2">
        <f t="shared" si="298"/>
        <v>0</v>
      </c>
      <c r="T733" s="2">
        <f t="shared" si="298"/>
        <v>0</v>
      </c>
      <c r="AF733" s="2">
        <f t="shared" si="293"/>
        <v>0</v>
      </c>
    </row>
    <row r="734">
      <c r="C734" s="1">
        <v>7.0</v>
      </c>
      <c r="D734" s="2">
        <f t="shared" si="291"/>
        <v>0</v>
      </c>
      <c r="E734" s="2">
        <f t="shared" ref="E734:T734" si="299">INDIRECT(CONCATENATE("'ClusterID",E$6,"'!H",$C734+$H$723+2))</f>
        <v>0</v>
      </c>
      <c r="F734" s="2">
        <f t="shared" si="299"/>
        <v>0</v>
      </c>
      <c r="G734" s="2">
        <f t="shared" si="299"/>
        <v>0</v>
      </c>
      <c r="H734" s="2">
        <f t="shared" si="299"/>
        <v>0</v>
      </c>
      <c r="I734" s="2">
        <f t="shared" si="299"/>
        <v>0</v>
      </c>
      <c r="J734" s="2">
        <f t="shared" si="299"/>
        <v>0</v>
      </c>
      <c r="K734" s="2">
        <f t="shared" si="299"/>
        <v>0</v>
      </c>
      <c r="L734" s="2">
        <f t="shared" si="299"/>
        <v>0</v>
      </c>
      <c r="M734" s="2">
        <f t="shared" si="299"/>
        <v>0</v>
      </c>
      <c r="N734" s="2">
        <f t="shared" si="299"/>
        <v>0</v>
      </c>
      <c r="O734" s="2">
        <f t="shared" si="299"/>
        <v>0</v>
      </c>
      <c r="P734" s="2">
        <f t="shared" si="299"/>
        <v>0</v>
      </c>
      <c r="Q734" s="2">
        <f t="shared" si="299"/>
        <v>0</v>
      </c>
      <c r="R734" s="2">
        <f t="shared" si="299"/>
        <v>0</v>
      </c>
      <c r="S734" s="2">
        <f t="shared" si="299"/>
        <v>0</v>
      </c>
      <c r="T734" s="2">
        <f t="shared" si="299"/>
        <v>0</v>
      </c>
      <c r="AF734" s="2">
        <f t="shared" si="293"/>
        <v>0</v>
      </c>
    </row>
    <row r="735">
      <c r="C735" s="1">
        <v>8.0</v>
      </c>
      <c r="D735" s="2">
        <f t="shared" si="291"/>
        <v>0</v>
      </c>
      <c r="E735" s="2">
        <f t="shared" ref="E735:T735" si="300">INDIRECT(CONCATENATE("'ClusterID",E$6,"'!H",$C735+$H$723+2))</f>
        <v>0</v>
      </c>
      <c r="F735" s="2">
        <f t="shared" si="300"/>
        <v>0</v>
      </c>
      <c r="G735" s="2">
        <f t="shared" si="300"/>
        <v>0</v>
      </c>
      <c r="H735" s="2">
        <f t="shared" si="300"/>
        <v>0</v>
      </c>
      <c r="I735" s="2">
        <f t="shared" si="300"/>
        <v>0</v>
      </c>
      <c r="J735" s="2">
        <f t="shared" si="300"/>
        <v>0</v>
      </c>
      <c r="K735" s="2">
        <f t="shared" si="300"/>
        <v>0</v>
      </c>
      <c r="L735" s="2">
        <f t="shared" si="300"/>
        <v>0</v>
      </c>
      <c r="M735" s="2">
        <f t="shared" si="300"/>
        <v>0</v>
      </c>
      <c r="N735" s="2">
        <f t="shared" si="300"/>
        <v>0</v>
      </c>
      <c r="O735" s="2">
        <f t="shared" si="300"/>
        <v>0</v>
      </c>
      <c r="P735" s="2">
        <f t="shared" si="300"/>
        <v>0</v>
      </c>
      <c r="Q735" s="2">
        <f t="shared" si="300"/>
        <v>0</v>
      </c>
      <c r="R735" s="2">
        <f t="shared" si="300"/>
        <v>0</v>
      </c>
      <c r="S735" s="2">
        <f t="shared" si="300"/>
        <v>0</v>
      </c>
      <c r="T735" s="2">
        <f t="shared" si="300"/>
        <v>0</v>
      </c>
      <c r="AF735" s="2">
        <f t="shared" si="293"/>
        <v>0</v>
      </c>
    </row>
    <row r="736">
      <c r="C736" s="1">
        <v>9.0</v>
      </c>
      <c r="D736" s="2">
        <f t="shared" si="291"/>
        <v>0</v>
      </c>
      <c r="E736" s="2">
        <f t="shared" ref="E736:T736" si="301">INDIRECT(CONCATENATE("'ClusterID",E$6,"'!H",$C736+$H$723+2))</f>
        <v>0</v>
      </c>
      <c r="F736" s="2">
        <f t="shared" si="301"/>
        <v>0</v>
      </c>
      <c r="G736" s="2">
        <f t="shared" si="301"/>
        <v>0</v>
      </c>
      <c r="H736" s="2">
        <f t="shared" si="301"/>
        <v>0</v>
      </c>
      <c r="I736" s="2">
        <f t="shared" si="301"/>
        <v>0</v>
      </c>
      <c r="J736" s="2">
        <f t="shared" si="301"/>
        <v>0</v>
      </c>
      <c r="K736" s="2">
        <f t="shared" si="301"/>
        <v>0</v>
      </c>
      <c r="L736" s="2">
        <f t="shared" si="301"/>
        <v>0</v>
      </c>
      <c r="M736" s="2">
        <f t="shared" si="301"/>
        <v>0</v>
      </c>
      <c r="N736" s="2">
        <f t="shared" si="301"/>
        <v>0</v>
      </c>
      <c r="O736" s="2">
        <f t="shared" si="301"/>
        <v>0</v>
      </c>
      <c r="P736" s="2">
        <f t="shared" si="301"/>
        <v>0</v>
      </c>
      <c r="Q736" s="2">
        <f t="shared" si="301"/>
        <v>0</v>
      </c>
      <c r="R736" s="2">
        <f t="shared" si="301"/>
        <v>0</v>
      </c>
      <c r="S736" s="2">
        <f t="shared" si="301"/>
        <v>0</v>
      </c>
      <c r="T736" s="2">
        <f t="shared" si="301"/>
        <v>0</v>
      </c>
      <c r="AF736" s="2">
        <f t="shared" si="293"/>
        <v>0</v>
      </c>
    </row>
    <row r="737">
      <c r="C737" s="1" t="s">
        <v>28</v>
      </c>
      <c r="D737" s="2">
        <f t="shared" si="291"/>
        <v>0.1840908594</v>
      </c>
      <c r="AF737" s="2">
        <f>$B$2-Sum(AF727:AF736)</f>
        <v>23563.63</v>
      </c>
    </row>
    <row r="753">
      <c r="C753" s="1" t="s">
        <v>6</v>
      </c>
      <c r="D753" s="2">
        <f>INDIRECT(CONCATENATE("Events!C",C754))</f>
        <v>26</v>
      </c>
      <c r="E753" s="1">
        <f>INDIRECT(CONCATENATE("Events!D",C754))</f>
        <v>12999</v>
      </c>
      <c r="G753" s="1" t="s">
        <v>2331</v>
      </c>
      <c r="H753" s="1">
        <f>H723+30</f>
        <v>758</v>
      </c>
    </row>
    <row r="754">
      <c r="C754" s="1">
        <f>C724+1</f>
        <v>30</v>
      </c>
    </row>
    <row r="756">
      <c r="C756" s="1" t="s">
        <v>2342</v>
      </c>
      <c r="D756" s="1" t="s">
        <v>2343</v>
      </c>
      <c r="E756" s="1">
        <v>0.0</v>
      </c>
      <c r="F756" s="1">
        <v>1.0</v>
      </c>
      <c r="G756" s="1">
        <v>2.0</v>
      </c>
      <c r="H756" s="1">
        <v>3.0</v>
      </c>
      <c r="I756" s="1">
        <v>4.0</v>
      </c>
      <c r="J756" s="1">
        <v>5.0</v>
      </c>
      <c r="K756" s="1">
        <v>6.0</v>
      </c>
      <c r="L756" s="1"/>
      <c r="M756" s="1"/>
      <c r="N756" s="1"/>
      <c r="O756" s="1"/>
      <c r="P756" s="1"/>
      <c r="Q756" s="1"/>
      <c r="AF756" s="1" t="s">
        <v>29</v>
      </c>
    </row>
    <row r="757">
      <c r="C757" s="1">
        <v>0.0</v>
      </c>
      <c r="D757" s="2">
        <f t="shared" ref="D757:D767" si="303">AF757/$B$2</f>
        <v>0.006921875</v>
      </c>
      <c r="E757" s="2">
        <f t="shared" ref="E757:T757" si="302">INDIRECT(CONCATENATE("'ClusterID",E$6,"'!H",$C757+$H$753+2))</f>
        <v>156</v>
      </c>
      <c r="F757" s="2">
        <f t="shared" si="302"/>
        <v>436.17</v>
      </c>
      <c r="G757" s="2">
        <f t="shared" si="302"/>
        <v>122.96</v>
      </c>
      <c r="H757" s="2">
        <f t="shared" si="302"/>
        <v>32.68</v>
      </c>
      <c r="I757" s="2">
        <f t="shared" si="302"/>
        <v>9.92</v>
      </c>
      <c r="J757" s="2">
        <f t="shared" si="302"/>
        <v>0</v>
      </c>
      <c r="K757" s="2">
        <f t="shared" si="302"/>
        <v>37.5</v>
      </c>
      <c r="L757" s="2">
        <f t="shared" si="302"/>
        <v>11.97</v>
      </c>
      <c r="M757" s="2">
        <f t="shared" si="302"/>
        <v>22.95</v>
      </c>
      <c r="N757" s="2">
        <f t="shared" si="302"/>
        <v>35.88</v>
      </c>
      <c r="O757" s="2">
        <f t="shared" si="302"/>
        <v>3</v>
      </c>
      <c r="P757" s="2">
        <f t="shared" si="302"/>
        <v>7</v>
      </c>
      <c r="Q757" s="2">
        <f t="shared" si="302"/>
        <v>8.97</v>
      </c>
      <c r="R757" s="2">
        <f t="shared" si="302"/>
        <v>1</v>
      </c>
      <c r="S757" s="2">
        <f t="shared" si="302"/>
        <v>0</v>
      </c>
      <c r="T757" s="2">
        <f t="shared" si="302"/>
        <v>0</v>
      </c>
      <c r="AF757" s="2">
        <f t="shared" ref="AF757:AF766" si="305">Sum(E757:AD757)</f>
        <v>886</v>
      </c>
    </row>
    <row r="758">
      <c r="C758" s="1">
        <v>1.0</v>
      </c>
      <c r="D758" s="2">
        <f t="shared" si="303"/>
        <v>0.035868125</v>
      </c>
      <c r="E758" s="2">
        <f t="shared" ref="E758:T758" si="304">INDIRECT(CONCATENATE("'ClusterID",E$6,"'!H",$C758+$H$753+2))</f>
        <v>858.99</v>
      </c>
      <c r="F758" s="2">
        <f t="shared" si="304"/>
        <v>64.08</v>
      </c>
      <c r="G758" s="2">
        <f t="shared" si="304"/>
        <v>33.17</v>
      </c>
      <c r="H758" s="2">
        <f t="shared" si="304"/>
        <v>258.72</v>
      </c>
      <c r="I758" s="2">
        <f t="shared" si="304"/>
        <v>598.52</v>
      </c>
      <c r="J758" s="2">
        <f t="shared" si="304"/>
        <v>2662.28</v>
      </c>
      <c r="K758" s="2">
        <f t="shared" si="304"/>
        <v>20.64</v>
      </c>
      <c r="L758" s="2">
        <f t="shared" si="304"/>
        <v>1</v>
      </c>
      <c r="M758" s="2">
        <f t="shared" si="304"/>
        <v>4.93</v>
      </c>
      <c r="N758" s="2">
        <f t="shared" si="304"/>
        <v>14.04</v>
      </c>
      <c r="O758" s="2">
        <f t="shared" si="304"/>
        <v>10.83</v>
      </c>
      <c r="P758" s="2">
        <f t="shared" si="304"/>
        <v>5.98</v>
      </c>
      <c r="Q758" s="2">
        <f t="shared" si="304"/>
        <v>50.88</v>
      </c>
      <c r="R758" s="2">
        <f t="shared" si="304"/>
        <v>5.06</v>
      </c>
      <c r="S758" s="2">
        <f t="shared" si="304"/>
        <v>2</v>
      </c>
      <c r="T758" s="2">
        <f t="shared" si="304"/>
        <v>0</v>
      </c>
      <c r="AF758" s="2">
        <f t="shared" si="305"/>
        <v>4591.12</v>
      </c>
    </row>
    <row r="759">
      <c r="C759" s="1">
        <v>2.0</v>
      </c>
      <c r="D759" s="2">
        <f t="shared" si="303"/>
        <v>0.10323875</v>
      </c>
      <c r="E759" s="2">
        <f t="shared" ref="E759:T759" si="306">INDIRECT(CONCATENATE("'ClusterID",E$6,"'!H",$C759+$H$753+2))</f>
        <v>7202.52</v>
      </c>
      <c r="F759" s="2">
        <f t="shared" si="306"/>
        <v>586.52</v>
      </c>
      <c r="G759" s="2">
        <f t="shared" si="306"/>
        <v>214.24</v>
      </c>
      <c r="H759" s="2">
        <f t="shared" si="306"/>
        <v>1165.52</v>
      </c>
      <c r="I759" s="2">
        <f t="shared" si="306"/>
        <v>2238.84</v>
      </c>
      <c r="J759" s="2">
        <f t="shared" si="306"/>
        <v>1380.06</v>
      </c>
      <c r="K759" s="2">
        <f t="shared" si="306"/>
        <v>226.29</v>
      </c>
      <c r="L759" s="2">
        <f t="shared" si="306"/>
        <v>18.8</v>
      </c>
      <c r="M759" s="2">
        <f t="shared" si="306"/>
        <v>119.6</v>
      </c>
      <c r="N759" s="2">
        <f t="shared" si="306"/>
        <v>23.97</v>
      </c>
      <c r="O759" s="2">
        <f t="shared" si="306"/>
        <v>20.25</v>
      </c>
      <c r="P759" s="2">
        <f t="shared" si="306"/>
        <v>6</v>
      </c>
      <c r="Q759" s="2">
        <f t="shared" si="306"/>
        <v>1.95</v>
      </c>
      <c r="R759" s="2">
        <f t="shared" si="306"/>
        <v>6</v>
      </c>
      <c r="S759" s="2">
        <f t="shared" si="306"/>
        <v>4</v>
      </c>
      <c r="T759" s="2">
        <f t="shared" si="306"/>
        <v>0</v>
      </c>
      <c r="AF759" s="2">
        <f t="shared" si="305"/>
        <v>13214.56</v>
      </c>
    </row>
    <row r="760">
      <c r="C760" s="1">
        <v>3.0</v>
      </c>
      <c r="D760" s="2">
        <f t="shared" si="303"/>
        <v>0.2435855469</v>
      </c>
      <c r="E760" s="2">
        <f t="shared" ref="E760:T760" si="307">INDIRECT(CONCATENATE("'ClusterID",E$6,"'!H",$C760+$H$753+2))</f>
        <v>3147.43</v>
      </c>
      <c r="F760" s="2">
        <f t="shared" si="307"/>
        <v>3593.16</v>
      </c>
      <c r="G760" s="2">
        <f t="shared" si="307"/>
        <v>4799.46</v>
      </c>
      <c r="H760" s="2">
        <f t="shared" si="307"/>
        <v>7891.36</v>
      </c>
      <c r="I760" s="2">
        <f t="shared" si="307"/>
        <v>1762.44</v>
      </c>
      <c r="J760" s="2">
        <f t="shared" si="307"/>
        <v>602.39</v>
      </c>
      <c r="K760" s="2">
        <f t="shared" si="307"/>
        <v>93.62</v>
      </c>
      <c r="L760" s="2">
        <f t="shared" si="307"/>
        <v>6223.8</v>
      </c>
      <c r="M760" s="2">
        <f t="shared" si="307"/>
        <v>2600.43</v>
      </c>
      <c r="N760" s="2">
        <f t="shared" si="307"/>
        <v>310.8</v>
      </c>
      <c r="O760" s="2">
        <f t="shared" si="307"/>
        <v>95.15</v>
      </c>
      <c r="P760" s="2">
        <f t="shared" si="307"/>
        <v>14.04</v>
      </c>
      <c r="Q760" s="2">
        <f t="shared" si="307"/>
        <v>28.86</v>
      </c>
      <c r="R760" s="2">
        <f t="shared" si="307"/>
        <v>13</v>
      </c>
      <c r="S760" s="2">
        <f t="shared" si="307"/>
        <v>3.01</v>
      </c>
      <c r="T760" s="2">
        <f t="shared" si="307"/>
        <v>0</v>
      </c>
      <c r="AF760" s="2">
        <f t="shared" si="305"/>
        <v>31178.95</v>
      </c>
    </row>
    <row r="761">
      <c r="C761" s="1">
        <v>4.0</v>
      </c>
      <c r="D761" s="2">
        <f t="shared" si="303"/>
        <v>0.2106599219</v>
      </c>
      <c r="E761" s="2">
        <f t="shared" ref="E761:T761" si="308">INDIRECT(CONCATENATE("'ClusterID",E$6,"'!H",$C761+$H$753+2))</f>
        <v>0.96</v>
      </c>
      <c r="F761" s="2">
        <f t="shared" si="308"/>
        <v>36.96</v>
      </c>
      <c r="G761" s="2">
        <f t="shared" si="308"/>
        <v>1371.86</v>
      </c>
      <c r="H761" s="2">
        <f t="shared" si="308"/>
        <v>1231.2</v>
      </c>
      <c r="I761" s="2">
        <f t="shared" si="308"/>
        <v>846.88</v>
      </c>
      <c r="J761" s="2">
        <f t="shared" si="308"/>
        <v>2.97</v>
      </c>
      <c r="K761" s="2">
        <f t="shared" si="308"/>
        <v>4685.85</v>
      </c>
      <c r="L761" s="2">
        <f t="shared" si="308"/>
        <v>36.96</v>
      </c>
      <c r="M761" s="2">
        <f t="shared" si="308"/>
        <v>55.2</v>
      </c>
      <c r="N761" s="2">
        <f t="shared" si="308"/>
        <v>577.68</v>
      </c>
      <c r="O761" s="2">
        <f t="shared" si="308"/>
        <v>5144.64</v>
      </c>
      <c r="P761" s="2">
        <f t="shared" si="308"/>
        <v>4068.75</v>
      </c>
      <c r="Q761" s="2">
        <f t="shared" si="308"/>
        <v>3531.44</v>
      </c>
      <c r="R761" s="2">
        <f t="shared" si="308"/>
        <v>4138.56</v>
      </c>
      <c r="S761" s="2">
        <f t="shared" si="308"/>
        <v>1234.56</v>
      </c>
      <c r="T761" s="2">
        <f t="shared" si="308"/>
        <v>0</v>
      </c>
      <c r="AF761" s="2">
        <f t="shared" si="305"/>
        <v>26964.47</v>
      </c>
    </row>
    <row r="762">
      <c r="C762" s="1">
        <v>5.0</v>
      </c>
      <c r="D762" s="2">
        <f t="shared" si="303"/>
        <v>0.1662590625</v>
      </c>
      <c r="E762" s="2">
        <f t="shared" ref="E762:T762" si="309">INDIRECT(CONCATENATE("'ClusterID",E$6,"'!H",$C762+$H$753+2))</f>
        <v>67.68</v>
      </c>
      <c r="F762" s="2">
        <f t="shared" si="309"/>
        <v>1241.51</v>
      </c>
      <c r="G762" s="2">
        <f t="shared" si="309"/>
        <v>5784.28</v>
      </c>
      <c r="H762" s="2">
        <f t="shared" si="309"/>
        <v>2510.04</v>
      </c>
      <c r="I762" s="2">
        <f t="shared" si="309"/>
        <v>248.4</v>
      </c>
      <c r="J762" s="2">
        <f t="shared" si="309"/>
        <v>21.33</v>
      </c>
      <c r="K762" s="2">
        <f t="shared" si="309"/>
        <v>999.46</v>
      </c>
      <c r="L762" s="2">
        <f t="shared" si="309"/>
        <v>2236.85</v>
      </c>
      <c r="M762" s="2">
        <f t="shared" si="309"/>
        <v>1675.35</v>
      </c>
      <c r="N762" s="2">
        <f t="shared" si="309"/>
        <v>1802.25</v>
      </c>
      <c r="O762" s="2">
        <f t="shared" si="309"/>
        <v>945.75</v>
      </c>
      <c r="P762" s="2">
        <f t="shared" si="309"/>
        <v>1963.28</v>
      </c>
      <c r="Q762" s="2">
        <f t="shared" si="309"/>
        <v>1585.17</v>
      </c>
      <c r="R762" s="2">
        <f t="shared" si="309"/>
        <v>125.29</v>
      </c>
      <c r="S762" s="2">
        <f t="shared" si="309"/>
        <v>74.52</v>
      </c>
      <c r="T762" s="2">
        <f t="shared" si="309"/>
        <v>0</v>
      </c>
      <c r="AF762" s="2">
        <f t="shared" si="305"/>
        <v>21281.16</v>
      </c>
    </row>
    <row r="763">
      <c r="C763" s="1">
        <v>6.0</v>
      </c>
      <c r="D763" s="2">
        <f t="shared" si="303"/>
        <v>0</v>
      </c>
      <c r="E763" s="2">
        <f t="shared" ref="E763:T763" si="310">INDIRECT(CONCATENATE("'ClusterID",E$6,"'!H",$C763+$H$753+2))</f>
        <v>0</v>
      </c>
      <c r="F763" s="2">
        <f t="shared" si="310"/>
        <v>0</v>
      </c>
      <c r="G763" s="2">
        <f t="shared" si="310"/>
        <v>0</v>
      </c>
      <c r="H763" s="2">
        <f t="shared" si="310"/>
        <v>0</v>
      </c>
      <c r="I763" s="2">
        <f t="shared" si="310"/>
        <v>0</v>
      </c>
      <c r="J763" s="2">
        <f t="shared" si="310"/>
        <v>0</v>
      </c>
      <c r="K763" s="2">
        <f t="shared" si="310"/>
        <v>0</v>
      </c>
      <c r="L763" s="2">
        <f t="shared" si="310"/>
        <v>0</v>
      </c>
      <c r="M763" s="2">
        <f t="shared" si="310"/>
        <v>0</v>
      </c>
      <c r="N763" s="2">
        <f t="shared" si="310"/>
        <v>0</v>
      </c>
      <c r="O763" s="2">
        <f t="shared" si="310"/>
        <v>0</v>
      </c>
      <c r="P763" s="2">
        <f t="shared" si="310"/>
        <v>0</v>
      </c>
      <c r="Q763" s="2">
        <f t="shared" si="310"/>
        <v>0</v>
      </c>
      <c r="R763" s="2">
        <f t="shared" si="310"/>
        <v>0</v>
      </c>
      <c r="S763" s="2">
        <f t="shared" si="310"/>
        <v>0</v>
      </c>
      <c r="T763" s="2">
        <f t="shared" si="310"/>
        <v>0</v>
      </c>
      <c r="AF763" s="2">
        <f t="shared" si="305"/>
        <v>0</v>
      </c>
    </row>
    <row r="764">
      <c r="C764" s="1">
        <v>7.0</v>
      </c>
      <c r="D764" s="2">
        <f t="shared" si="303"/>
        <v>0</v>
      </c>
      <c r="E764" s="2">
        <f t="shared" ref="E764:T764" si="311">INDIRECT(CONCATENATE("'ClusterID",E$6,"'!H",$C764+$H$753+2))</f>
        <v>0</v>
      </c>
      <c r="F764" s="2">
        <f t="shared" si="311"/>
        <v>0</v>
      </c>
      <c r="G764" s="2">
        <f t="shared" si="311"/>
        <v>0</v>
      </c>
      <c r="H764" s="2">
        <f t="shared" si="311"/>
        <v>0</v>
      </c>
      <c r="I764" s="2">
        <f t="shared" si="311"/>
        <v>0</v>
      </c>
      <c r="J764" s="2">
        <f t="shared" si="311"/>
        <v>0</v>
      </c>
      <c r="K764" s="2">
        <f t="shared" si="311"/>
        <v>0</v>
      </c>
      <c r="L764" s="2">
        <f t="shared" si="311"/>
        <v>0</v>
      </c>
      <c r="M764" s="2">
        <f t="shared" si="311"/>
        <v>0</v>
      </c>
      <c r="N764" s="2">
        <f t="shared" si="311"/>
        <v>0</v>
      </c>
      <c r="O764" s="2">
        <f t="shared" si="311"/>
        <v>0</v>
      </c>
      <c r="P764" s="2">
        <f t="shared" si="311"/>
        <v>0</v>
      </c>
      <c r="Q764" s="2">
        <f t="shared" si="311"/>
        <v>0</v>
      </c>
      <c r="R764" s="2">
        <f t="shared" si="311"/>
        <v>0</v>
      </c>
      <c r="S764" s="2">
        <f t="shared" si="311"/>
        <v>0</v>
      </c>
      <c r="T764" s="2">
        <f t="shared" si="311"/>
        <v>0</v>
      </c>
      <c r="AF764" s="2">
        <f t="shared" si="305"/>
        <v>0</v>
      </c>
    </row>
    <row r="765">
      <c r="C765" s="1">
        <v>8.0</v>
      </c>
      <c r="D765" s="2">
        <f t="shared" si="303"/>
        <v>0</v>
      </c>
      <c r="E765" s="2">
        <f t="shared" ref="E765:T765" si="312">INDIRECT(CONCATENATE("'ClusterID",E$6,"'!H",$C765+$H$753+2))</f>
        <v>0</v>
      </c>
      <c r="F765" s="2">
        <f t="shared" si="312"/>
        <v>0</v>
      </c>
      <c r="G765" s="2">
        <f t="shared" si="312"/>
        <v>0</v>
      </c>
      <c r="H765" s="2">
        <f t="shared" si="312"/>
        <v>0</v>
      </c>
      <c r="I765" s="2">
        <f t="shared" si="312"/>
        <v>0</v>
      </c>
      <c r="J765" s="2">
        <f t="shared" si="312"/>
        <v>0</v>
      </c>
      <c r="K765" s="2">
        <f t="shared" si="312"/>
        <v>0</v>
      </c>
      <c r="L765" s="2">
        <f t="shared" si="312"/>
        <v>0</v>
      </c>
      <c r="M765" s="2">
        <f t="shared" si="312"/>
        <v>0</v>
      </c>
      <c r="N765" s="2">
        <f t="shared" si="312"/>
        <v>0</v>
      </c>
      <c r="O765" s="2">
        <f t="shared" si="312"/>
        <v>0</v>
      </c>
      <c r="P765" s="2">
        <f t="shared" si="312"/>
        <v>0</v>
      </c>
      <c r="Q765" s="2">
        <f t="shared" si="312"/>
        <v>0</v>
      </c>
      <c r="R765" s="2">
        <f t="shared" si="312"/>
        <v>0</v>
      </c>
      <c r="S765" s="2">
        <f t="shared" si="312"/>
        <v>0</v>
      </c>
      <c r="T765" s="2">
        <f t="shared" si="312"/>
        <v>0</v>
      </c>
      <c r="AF765" s="2">
        <f t="shared" si="305"/>
        <v>0</v>
      </c>
    </row>
    <row r="766">
      <c r="C766" s="1">
        <v>9.0</v>
      </c>
      <c r="D766" s="2">
        <f t="shared" si="303"/>
        <v>0</v>
      </c>
      <c r="E766" s="2">
        <f t="shared" ref="E766:T766" si="313">INDIRECT(CONCATENATE("'ClusterID",E$6,"'!H",$C766+$H$753+2))</f>
        <v>0</v>
      </c>
      <c r="F766" s="2">
        <f t="shared" si="313"/>
        <v>0</v>
      </c>
      <c r="G766" s="2">
        <f t="shared" si="313"/>
        <v>0</v>
      </c>
      <c r="H766" s="2">
        <f t="shared" si="313"/>
        <v>0</v>
      </c>
      <c r="I766" s="2">
        <f t="shared" si="313"/>
        <v>0</v>
      </c>
      <c r="J766" s="2">
        <f t="shared" si="313"/>
        <v>0</v>
      </c>
      <c r="K766" s="2">
        <f t="shared" si="313"/>
        <v>0</v>
      </c>
      <c r="L766" s="2">
        <f t="shared" si="313"/>
        <v>0</v>
      </c>
      <c r="M766" s="2">
        <f t="shared" si="313"/>
        <v>0</v>
      </c>
      <c r="N766" s="2">
        <f t="shared" si="313"/>
        <v>0</v>
      </c>
      <c r="O766" s="2">
        <f t="shared" si="313"/>
        <v>0</v>
      </c>
      <c r="P766" s="2">
        <f t="shared" si="313"/>
        <v>0</v>
      </c>
      <c r="Q766" s="2">
        <f t="shared" si="313"/>
        <v>0</v>
      </c>
      <c r="R766" s="2">
        <f t="shared" si="313"/>
        <v>0</v>
      </c>
      <c r="S766" s="2">
        <f t="shared" si="313"/>
        <v>0</v>
      </c>
      <c r="T766" s="2">
        <f t="shared" si="313"/>
        <v>0</v>
      </c>
      <c r="AF766" s="2">
        <f t="shared" si="305"/>
        <v>0</v>
      </c>
    </row>
    <row r="767">
      <c r="C767" s="1" t="s">
        <v>28</v>
      </c>
      <c r="D767" s="2">
        <f t="shared" si="303"/>
        <v>0.2334667188</v>
      </c>
      <c r="AF767" s="2">
        <f>$B$2-Sum(AF757:AF766)</f>
        <v>29883.74</v>
      </c>
    </row>
    <row r="783">
      <c r="C783" s="1" t="s">
        <v>6</v>
      </c>
      <c r="D783" s="2">
        <f>INDIRECT(CONCATENATE("Events!C",C784))</f>
        <v>27</v>
      </c>
      <c r="E783" s="1">
        <f>INDIRECT(CONCATENATE("Events!D",C784))</f>
        <v>13499</v>
      </c>
      <c r="G783" s="1" t="s">
        <v>2331</v>
      </c>
      <c r="H783" s="1">
        <f>H753+30</f>
        <v>788</v>
      </c>
    </row>
    <row r="784">
      <c r="C784" s="1">
        <f>C754+1</f>
        <v>31</v>
      </c>
    </row>
    <row r="786">
      <c r="C786" s="1" t="s">
        <v>2342</v>
      </c>
      <c r="D786" s="1" t="s">
        <v>2343</v>
      </c>
      <c r="E786" s="1">
        <v>0.0</v>
      </c>
      <c r="F786" s="1">
        <v>1.0</v>
      </c>
      <c r="G786" s="1">
        <v>2.0</v>
      </c>
      <c r="H786" s="1">
        <v>3.0</v>
      </c>
      <c r="I786" s="1">
        <v>4.0</v>
      </c>
      <c r="J786" s="1">
        <v>5.0</v>
      </c>
      <c r="K786" s="1">
        <v>6.0</v>
      </c>
      <c r="L786" s="1"/>
      <c r="M786" s="1"/>
      <c r="N786" s="1"/>
      <c r="O786" s="1"/>
      <c r="P786" s="1"/>
      <c r="Q786" s="1"/>
      <c r="AF786" s="1" t="s">
        <v>29</v>
      </c>
    </row>
    <row r="787">
      <c r="C787" s="1">
        <v>0.0</v>
      </c>
      <c r="D787" s="2">
        <f t="shared" ref="D787:D797" si="315">AF787/$B$2</f>
        <v>0.007294765625</v>
      </c>
      <c r="E787" s="2">
        <f t="shared" ref="E787:U787" si="314">INDIRECT(CONCATENATE("'ClusterID",E$6,"'!H",$C787+$H$783+2))</f>
        <v>216.66</v>
      </c>
      <c r="F787" s="2">
        <f t="shared" si="314"/>
        <v>432.9</v>
      </c>
      <c r="G787" s="2">
        <f t="shared" si="314"/>
        <v>111.83</v>
      </c>
      <c r="H787" s="2">
        <f t="shared" si="314"/>
        <v>25.28</v>
      </c>
      <c r="I787" s="2">
        <f t="shared" si="314"/>
        <v>8.06</v>
      </c>
      <c r="J787" s="2">
        <f t="shared" si="314"/>
        <v>5.85</v>
      </c>
      <c r="K787" s="2">
        <f t="shared" si="314"/>
        <v>56.44</v>
      </c>
      <c r="L787" s="2">
        <f t="shared" si="314"/>
        <v>14</v>
      </c>
      <c r="M787" s="2">
        <f t="shared" si="314"/>
        <v>27.09</v>
      </c>
      <c r="N787" s="2">
        <f t="shared" si="314"/>
        <v>19.8</v>
      </c>
      <c r="O787" s="2">
        <f t="shared" si="314"/>
        <v>3</v>
      </c>
      <c r="P787" s="2">
        <f t="shared" si="314"/>
        <v>0.99</v>
      </c>
      <c r="Q787" s="2">
        <f t="shared" si="314"/>
        <v>8.84</v>
      </c>
      <c r="R787" s="2">
        <f t="shared" si="314"/>
        <v>2</v>
      </c>
      <c r="S787" s="2">
        <f t="shared" si="314"/>
        <v>0.99</v>
      </c>
      <c r="T787" s="2">
        <f t="shared" si="314"/>
        <v>0</v>
      </c>
      <c r="U787" s="2">
        <f t="shared" si="314"/>
        <v>0</v>
      </c>
      <c r="AF787" s="2">
        <f t="shared" ref="AF787:AF796" si="317">Sum(E787:AD787)</f>
        <v>933.73</v>
      </c>
    </row>
    <row r="788">
      <c r="C788" s="1">
        <v>1.0</v>
      </c>
      <c r="D788" s="2">
        <f t="shared" si="315"/>
        <v>0.035868125</v>
      </c>
      <c r="E788" s="2">
        <f t="shared" ref="E788:U788" si="316">INDIRECT(CONCATENATE("'ClusterID",E$6,"'!H",$C788+$H$753+2))</f>
        <v>858.99</v>
      </c>
      <c r="F788" s="2">
        <f t="shared" si="316"/>
        <v>64.08</v>
      </c>
      <c r="G788" s="2">
        <f t="shared" si="316"/>
        <v>33.17</v>
      </c>
      <c r="H788" s="2">
        <f t="shared" si="316"/>
        <v>258.72</v>
      </c>
      <c r="I788" s="2">
        <f t="shared" si="316"/>
        <v>598.52</v>
      </c>
      <c r="J788" s="2">
        <f t="shared" si="316"/>
        <v>2662.28</v>
      </c>
      <c r="K788" s="2">
        <f t="shared" si="316"/>
        <v>20.64</v>
      </c>
      <c r="L788" s="2">
        <f t="shared" si="316"/>
        <v>1</v>
      </c>
      <c r="M788" s="2">
        <f t="shared" si="316"/>
        <v>4.93</v>
      </c>
      <c r="N788" s="2">
        <f t="shared" si="316"/>
        <v>14.04</v>
      </c>
      <c r="O788" s="2">
        <f t="shared" si="316"/>
        <v>10.83</v>
      </c>
      <c r="P788" s="2">
        <f t="shared" si="316"/>
        <v>5.98</v>
      </c>
      <c r="Q788" s="2">
        <f t="shared" si="316"/>
        <v>50.88</v>
      </c>
      <c r="R788" s="2">
        <f t="shared" si="316"/>
        <v>5.06</v>
      </c>
      <c r="S788" s="2">
        <f t="shared" si="316"/>
        <v>2</v>
      </c>
      <c r="T788" s="2">
        <f t="shared" si="316"/>
        <v>0</v>
      </c>
      <c r="U788" s="2">
        <f t="shared" si="316"/>
        <v>0</v>
      </c>
      <c r="AF788" s="2">
        <f t="shared" si="317"/>
        <v>4591.12</v>
      </c>
    </row>
    <row r="789">
      <c r="C789" s="1">
        <v>2.0</v>
      </c>
      <c r="D789" s="2">
        <f t="shared" si="315"/>
        <v>0.10323875</v>
      </c>
      <c r="E789" s="2">
        <f t="shared" ref="E789:U789" si="318">INDIRECT(CONCATENATE("'ClusterID",E$6,"'!H",$C789+$H$753+2))</f>
        <v>7202.52</v>
      </c>
      <c r="F789" s="2">
        <f t="shared" si="318"/>
        <v>586.52</v>
      </c>
      <c r="G789" s="2">
        <f t="shared" si="318"/>
        <v>214.24</v>
      </c>
      <c r="H789" s="2">
        <f t="shared" si="318"/>
        <v>1165.52</v>
      </c>
      <c r="I789" s="2">
        <f t="shared" si="318"/>
        <v>2238.84</v>
      </c>
      <c r="J789" s="2">
        <f t="shared" si="318"/>
        <v>1380.06</v>
      </c>
      <c r="K789" s="2">
        <f t="shared" si="318"/>
        <v>226.29</v>
      </c>
      <c r="L789" s="2">
        <f t="shared" si="318"/>
        <v>18.8</v>
      </c>
      <c r="M789" s="2">
        <f t="shared" si="318"/>
        <v>119.6</v>
      </c>
      <c r="N789" s="2">
        <f t="shared" si="318"/>
        <v>23.97</v>
      </c>
      <c r="O789" s="2">
        <f t="shared" si="318"/>
        <v>20.25</v>
      </c>
      <c r="P789" s="2">
        <f t="shared" si="318"/>
        <v>6</v>
      </c>
      <c r="Q789" s="2">
        <f t="shared" si="318"/>
        <v>1.95</v>
      </c>
      <c r="R789" s="2">
        <f t="shared" si="318"/>
        <v>6</v>
      </c>
      <c r="S789" s="2">
        <f t="shared" si="318"/>
        <v>4</v>
      </c>
      <c r="T789" s="2">
        <f t="shared" si="318"/>
        <v>0</v>
      </c>
      <c r="U789" s="2">
        <f t="shared" si="318"/>
        <v>0</v>
      </c>
      <c r="AF789" s="2">
        <f t="shared" si="317"/>
        <v>13214.56</v>
      </c>
    </row>
    <row r="790">
      <c r="C790" s="1">
        <v>3.0</v>
      </c>
      <c r="D790" s="2">
        <f t="shared" si="315"/>
        <v>0.2435855469</v>
      </c>
      <c r="E790" s="2">
        <f t="shared" ref="E790:U790" si="319">INDIRECT(CONCATENATE("'ClusterID",E$6,"'!H",$C790+$H$753+2))</f>
        <v>3147.43</v>
      </c>
      <c r="F790" s="2">
        <f t="shared" si="319"/>
        <v>3593.16</v>
      </c>
      <c r="G790" s="2">
        <f t="shared" si="319"/>
        <v>4799.46</v>
      </c>
      <c r="H790" s="2">
        <f t="shared" si="319"/>
        <v>7891.36</v>
      </c>
      <c r="I790" s="2">
        <f t="shared" si="319"/>
        <v>1762.44</v>
      </c>
      <c r="J790" s="2">
        <f t="shared" si="319"/>
        <v>602.39</v>
      </c>
      <c r="K790" s="2">
        <f t="shared" si="319"/>
        <v>93.62</v>
      </c>
      <c r="L790" s="2">
        <f t="shared" si="319"/>
        <v>6223.8</v>
      </c>
      <c r="M790" s="2">
        <f t="shared" si="319"/>
        <v>2600.43</v>
      </c>
      <c r="N790" s="2">
        <f t="shared" si="319"/>
        <v>310.8</v>
      </c>
      <c r="O790" s="2">
        <f t="shared" si="319"/>
        <v>95.15</v>
      </c>
      <c r="P790" s="2">
        <f t="shared" si="319"/>
        <v>14.04</v>
      </c>
      <c r="Q790" s="2">
        <f t="shared" si="319"/>
        <v>28.86</v>
      </c>
      <c r="R790" s="2">
        <f t="shared" si="319"/>
        <v>13</v>
      </c>
      <c r="S790" s="2">
        <f t="shared" si="319"/>
        <v>3.01</v>
      </c>
      <c r="T790" s="2">
        <f t="shared" si="319"/>
        <v>0</v>
      </c>
      <c r="U790" s="2">
        <f t="shared" si="319"/>
        <v>0</v>
      </c>
      <c r="AF790" s="2">
        <f t="shared" si="317"/>
        <v>31178.95</v>
      </c>
    </row>
    <row r="791">
      <c r="C791" s="1">
        <v>4.0</v>
      </c>
      <c r="D791" s="2">
        <f t="shared" si="315"/>
        <v>0.2106599219</v>
      </c>
      <c r="E791" s="2">
        <f t="shared" ref="E791:U791" si="320">INDIRECT(CONCATENATE("'ClusterID",E$6,"'!H",$C791+$H$753+2))</f>
        <v>0.96</v>
      </c>
      <c r="F791" s="2">
        <f t="shared" si="320"/>
        <v>36.96</v>
      </c>
      <c r="G791" s="2">
        <f t="shared" si="320"/>
        <v>1371.86</v>
      </c>
      <c r="H791" s="2">
        <f t="shared" si="320"/>
        <v>1231.2</v>
      </c>
      <c r="I791" s="2">
        <f t="shared" si="320"/>
        <v>846.88</v>
      </c>
      <c r="J791" s="2">
        <f t="shared" si="320"/>
        <v>2.97</v>
      </c>
      <c r="K791" s="2">
        <f t="shared" si="320"/>
        <v>4685.85</v>
      </c>
      <c r="L791" s="2">
        <f t="shared" si="320"/>
        <v>36.96</v>
      </c>
      <c r="M791" s="2">
        <f t="shared" si="320"/>
        <v>55.2</v>
      </c>
      <c r="N791" s="2">
        <f t="shared" si="320"/>
        <v>577.68</v>
      </c>
      <c r="O791" s="2">
        <f t="shared" si="320"/>
        <v>5144.64</v>
      </c>
      <c r="P791" s="2">
        <f t="shared" si="320"/>
        <v>4068.75</v>
      </c>
      <c r="Q791" s="2">
        <f t="shared" si="320"/>
        <v>3531.44</v>
      </c>
      <c r="R791" s="2">
        <f t="shared" si="320"/>
        <v>4138.56</v>
      </c>
      <c r="S791" s="2">
        <f t="shared" si="320"/>
        <v>1234.56</v>
      </c>
      <c r="T791" s="2">
        <f t="shared" si="320"/>
        <v>0</v>
      </c>
      <c r="U791" s="2">
        <f t="shared" si="320"/>
        <v>0</v>
      </c>
      <c r="AF791" s="2">
        <f t="shared" si="317"/>
        <v>26964.47</v>
      </c>
    </row>
    <row r="792">
      <c r="C792" s="1">
        <v>5.0</v>
      </c>
      <c r="D792" s="2">
        <f t="shared" si="315"/>
        <v>0.1662590625</v>
      </c>
      <c r="E792" s="2">
        <f t="shared" ref="E792:U792" si="321">INDIRECT(CONCATENATE("'ClusterID",E$6,"'!H",$C792+$H$753+2))</f>
        <v>67.68</v>
      </c>
      <c r="F792" s="2">
        <f t="shared" si="321"/>
        <v>1241.51</v>
      </c>
      <c r="G792" s="2">
        <f t="shared" si="321"/>
        <v>5784.28</v>
      </c>
      <c r="H792" s="2">
        <f t="shared" si="321"/>
        <v>2510.04</v>
      </c>
      <c r="I792" s="2">
        <f t="shared" si="321"/>
        <v>248.4</v>
      </c>
      <c r="J792" s="2">
        <f t="shared" si="321"/>
        <v>21.33</v>
      </c>
      <c r="K792" s="2">
        <f t="shared" si="321"/>
        <v>999.46</v>
      </c>
      <c r="L792" s="2">
        <f t="shared" si="321"/>
        <v>2236.85</v>
      </c>
      <c r="M792" s="2">
        <f t="shared" si="321"/>
        <v>1675.35</v>
      </c>
      <c r="N792" s="2">
        <f t="shared" si="321"/>
        <v>1802.25</v>
      </c>
      <c r="O792" s="2">
        <f t="shared" si="321"/>
        <v>945.75</v>
      </c>
      <c r="P792" s="2">
        <f t="shared" si="321"/>
        <v>1963.28</v>
      </c>
      <c r="Q792" s="2">
        <f t="shared" si="321"/>
        <v>1585.17</v>
      </c>
      <c r="R792" s="2">
        <f t="shared" si="321"/>
        <v>125.29</v>
      </c>
      <c r="S792" s="2">
        <f t="shared" si="321"/>
        <v>74.52</v>
      </c>
      <c r="T792" s="2">
        <f t="shared" si="321"/>
        <v>0</v>
      </c>
      <c r="U792" s="2">
        <f t="shared" si="321"/>
        <v>0</v>
      </c>
      <c r="AF792" s="2">
        <f t="shared" si="317"/>
        <v>21281.16</v>
      </c>
    </row>
    <row r="793">
      <c r="C793" s="1">
        <v>6.0</v>
      </c>
      <c r="D793" s="2">
        <f t="shared" si="315"/>
        <v>0</v>
      </c>
      <c r="E793" s="2">
        <f t="shared" ref="E793:U793" si="322">INDIRECT(CONCATENATE("'ClusterID",E$6,"'!H",$C793+$H$753+2))</f>
        <v>0</v>
      </c>
      <c r="F793" s="2">
        <f t="shared" si="322"/>
        <v>0</v>
      </c>
      <c r="G793" s="2">
        <f t="shared" si="322"/>
        <v>0</v>
      </c>
      <c r="H793" s="2">
        <f t="shared" si="322"/>
        <v>0</v>
      </c>
      <c r="I793" s="2">
        <f t="shared" si="322"/>
        <v>0</v>
      </c>
      <c r="J793" s="2">
        <f t="shared" si="322"/>
        <v>0</v>
      </c>
      <c r="K793" s="2">
        <f t="shared" si="322"/>
        <v>0</v>
      </c>
      <c r="L793" s="2">
        <f t="shared" si="322"/>
        <v>0</v>
      </c>
      <c r="M793" s="2">
        <f t="shared" si="322"/>
        <v>0</v>
      </c>
      <c r="N793" s="2">
        <f t="shared" si="322"/>
        <v>0</v>
      </c>
      <c r="O793" s="2">
        <f t="shared" si="322"/>
        <v>0</v>
      </c>
      <c r="P793" s="2">
        <f t="shared" si="322"/>
        <v>0</v>
      </c>
      <c r="Q793" s="2">
        <f t="shared" si="322"/>
        <v>0</v>
      </c>
      <c r="R793" s="2">
        <f t="shared" si="322"/>
        <v>0</v>
      </c>
      <c r="S793" s="2">
        <f t="shared" si="322"/>
        <v>0</v>
      </c>
      <c r="T793" s="2">
        <f t="shared" si="322"/>
        <v>0</v>
      </c>
      <c r="U793" s="2">
        <f t="shared" si="322"/>
        <v>0</v>
      </c>
      <c r="AF793" s="2">
        <f t="shared" si="317"/>
        <v>0</v>
      </c>
    </row>
    <row r="794">
      <c r="C794" s="1">
        <v>7.0</v>
      </c>
      <c r="D794" s="2">
        <f t="shared" si="315"/>
        <v>0</v>
      </c>
      <c r="E794" s="2">
        <f t="shared" ref="E794:U794" si="323">INDIRECT(CONCATENATE("'ClusterID",E$6,"'!H",$C794+$H$753+2))</f>
        <v>0</v>
      </c>
      <c r="F794" s="2">
        <f t="shared" si="323"/>
        <v>0</v>
      </c>
      <c r="G794" s="2">
        <f t="shared" si="323"/>
        <v>0</v>
      </c>
      <c r="H794" s="2">
        <f t="shared" si="323"/>
        <v>0</v>
      </c>
      <c r="I794" s="2">
        <f t="shared" si="323"/>
        <v>0</v>
      </c>
      <c r="J794" s="2">
        <f t="shared" si="323"/>
        <v>0</v>
      </c>
      <c r="K794" s="2">
        <f t="shared" si="323"/>
        <v>0</v>
      </c>
      <c r="L794" s="2">
        <f t="shared" si="323"/>
        <v>0</v>
      </c>
      <c r="M794" s="2">
        <f t="shared" si="323"/>
        <v>0</v>
      </c>
      <c r="N794" s="2">
        <f t="shared" si="323"/>
        <v>0</v>
      </c>
      <c r="O794" s="2">
        <f t="shared" si="323"/>
        <v>0</v>
      </c>
      <c r="P794" s="2">
        <f t="shared" si="323"/>
        <v>0</v>
      </c>
      <c r="Q794" s="2">
        <f t="shared" si="323"/>
        <v>0</v>
      </c>
      <c r="R794" s="2">
        <f t="shared" si="323"/>
        <v>0</v>
      </c>
      <c r="S794" s="2">
        <f t="shared" si="323"/>
        <v>0</v>
      </c>
      <c r="T794" s="2">
        <f t="shared" si="323"/>
        <v>0</v>
      </c>
      <c r="U794" s="2">
        <f t="shared" si="323"/>
        <v>0</v>
      </c>
      <c r="AF794" s="2">
        <f t="shared" si="317"/>
        <v>0</v>
      </c>
    </row>
    <row r="795">
      <c r="C795" s="1">
        <v>8.0</v>
      </c>
      <c r="D795" s="2">
        <f t="shared" si="315"/>
        <v>0</v>
      </c>
      <c r="E795" s="2">
        <f t="shared" ref="E795:U795" si="324">INDIRECT(CONCATENATE("'ClusterID",E$6,"'!H",$C795+$H$753+2))</f>
        <v>0</v>
      </c>
      <c r="F795" s="2">
        <f t="shared" si="324"/>
        <v>0</v>
      </c>
      <c r="G795" s="2">
        <f t="shared" si="324"/>
        <v>0</v>
      </c>
      <c r="H795" s="2">
        <f t="shared" si="324"/>
        <v>0</v>
      </c>
      <c r="I795" s="2">
        <f t="shared" si="324"/>
        <v>0</v>
      </c>
      <c r="J795" s="2">
        <f t="shared" si="324"/>
        <v>0</v>
      </c>
      <c r="K795" s="2">
        <f t="shared" si="324"/>
        <v>0</v>
      </c>
      <c r="L795" s="2">
        <f t="shared" si="324"/>
        <v>0</v>
      </c>
      <c r="M795" s="2">
        <f t="shared" si="324"/>
        <v>0</v>
      </c>
      <c r="N795" s="2">
        <f t="shared" si="324"/>
        <v>0</v>
      </c>
      <c r="O795" s="2">
        <f t="shared" si="324"/>
        <v>0</v>
      </c>
      <c r="P795" s="2">
        <f t="shared" si="324"/>
        <v>0</v>
      </c>
      <c r="Q795" s="2">
        <f t="shared" si="324"/>
        <v>0</v>
      </c>
      <c r="R795" s="2">
        <f t="shared" si="324"/>
        <v>0</v>
      </c>
      <c r="S795" s="2">
        <f t="shared" si="324"/>
        <v>0</v>
      </c>
      <c r="T795" s="2">
        <f t="shared" si="324"/>
        <v>0</v>
      </c>
      <c r="U795" s="2">
        <f t="shared" si="324"/>
        <v>0</v>
      </c>
      <c r="AF795" s="2">
        <f t="shared" si="317"/>
        <v>0</v>
      </c>
    </row>
    <row r="796">
      <c r="C796" s="1">
        <v>9.0</v>
      </c>
      <c r="D796" s="2">
        <f t="shared" si="315"/>
        <v>0</v>
      </c>
      <c r="E796" s="2">
        <f t="shared" ref="E796:U796" si="325">INDIRECT(CONCATENATE("'ClusterID",E$6,"'!H",$C796+$H$753+2))</f>
        <v>0</v>
      </c>
      <c r="F796" s="2">
        <f t="shared" si="325"/>
        <v>0</v>
      </c>
      <c r="G796" s="2">
        <f t="shared" si="325"/>
        <v>0</v>
      </c>
      <c r="H796" s="2">
        <f t="shared" si="325"/>
        <v>0</v>
      </c>
      <c r="I796" s="2">
        <f t="shared" si="325"/>
        <v>0</v>
      </c>
      <c r="J796" s="2">
        <f t="shared" si="325"/>
        <v>0</v>
      </c>
      <c r="K796" s="2">
        <f t="shared" si="325"/>
        <v>0</v>
      </c>
      <c r="L796" s="2">
        <f t="shared" si="325"/>
        <v>0</v>
      </c>
      <c r="M796" s="2">
        <f t="shared" si="325"/>
        <v>0</v>
      </c>
      <c r="N796" s="2">
        <f t="shared" si="325"/>
        <v>0</v>
      </c>
      <c r="O796" s="2">
        <f t="shared" si="325"/>
        <v>0</v>
      </c>
      <c r="P796" s="2">
        <f t="shared" si="325"/>
        <v>0</v>
      </c>
      <c r="Q796" s="2">
        <f t="shared" si="325"/>
        <v>0</v>
      </c>
      <c r="R796" s="2">
        <f t="shared" si="325"/>
        <v>0</v>
      </c>
      <c r="S796" s="2">
        <f t="shared" si="325"/>
        <v>0</v>
      </c>
      <c r="T796" s="2">
        <f t="shared" si="325"/>
        <v>0</v>
      </c>
      <c r="U796" s="2">
        <f t="shared" si="325"/>
        <v>0</v>
      </c>
      <c r="AF796" s="2">
        <f t="shared" si="317"/>
        <v>0</v>
      </c>
    </row>
    <row r="797">
      <c r="C797" s="1" t="s">
        <v>28</v>
      </c>
      <c r="D797" s="2">
        <f t="shared" si="315"/>
        <v>0.2330938281</v>
      </c>
      <c r="AF797" s="2">
        <f>$B$2-Sum(AF787:AF796)</f>
        <v>29836.01</v>
      </c>
    </row>
    <row r="813">
      <c r="C813" s="1" t="s">
        <v>6</v>
      </c>
      <c r="D813" s="2">
        <f>INDIRECT(CONCATENATE("Events!C",C814))</f>
        <v>28</v>
      </c>
      <c r="E813" s="1">
        <f>INDIRECT(CONCATENATE("Events!D",C814))</f>
        <v>13999</v>
      </c>
      <c r="G813" s="1" t="s">
        <v>2331</v>
      </c>
      <c r="H813" s="1">
        <f>H783+30</f>
        <v>818</v>
      </c>
    </row>
    <row r="814">
      <c r="C814" s="1">
        <f>C784+1</f>
        <v>32</v>
      </c>
    </row>
    <row r="816">
      <c r="C816" s="1" t="s">
        <v>2342</v>
      </c>
      <c r="D816" s="1" t="s">
        <v>2343</v>
      </c>
      <c r="E816" s="1">
        <v>0.0</v>
      </c>
      <c r="F816" s="1">
        <v>1.0</v>
      </c>
      <c r="G816" s="1">
        <v>2.0</v>
      </c>
      <c r="H816" s="1">
        <v>3.0</v>
      </c>
      <c r="I816" s="1">
        <v>4.0</v>
      </c>
      <c r="J816" s="1">
        <v>5.0</v>
      </c>
      <c r="K816" s="1">
        <v>6.0</v>
      </c>
      <c r="L816" s="1"/>
      <c r="M816" s="1"/>
      <c r="N816" s="1"/>
      <c r="O816" s="1"/>
      <c r="P816" s="1"/>
      <c r="Q816" s="1"/>
      <c r="AF816" s="1" t="s">
        <v>29</v>
      </c>
    </row>
    <row r="817">
      <c r="C817" s="1">
        <v>0.0</v>
      </c>
      <c r="D817" s="2">
        <f t="shared" ref="D817:D827" si="327">AF817/$B$2</f>
        <v>0.00842125</v>
      </c>
      <c r="E817" s="2">
        <f t="shared" ref="E817:U817" si="326">INDIRECT(CONCATENATE("'ClusterID",E$6,"'!H",$C817+$H$813+2))</f>
        <v>195.52</v>
      </c>
      <c r="F817" s="2">
        <f t="shared" si="326"/>
        <v>515.46</v>
      </c>
      <c r="G817" s="2">
        <f t="shared" si="326"/>
        <v>148.2</v>
      </c>
      <c r="H817" s="2">
        <f t="shared" si="326"/>
        <v>43.24</v>
      </c>
      <c r="I817" s="2">
        <f t="shared" si="326"/>
        <v>9.12</v>
      </c>
      <c r="J817" s="2">
        <f t="shared" si="326"/>
        <v>8.8</v>
      </c>
      <c r="K817" s="2">
        <f t="shared" si="326"/>
        <v>68.95</v>
      </c>
      <c r="L817" s="2">
        <f t="shared" si="326"/>
        <v>21</v>
      </c>
      <c r="M817" s="2">
        <f t="shared" si="326"/>
        <v>27.03</v>
      </c>
      <c r="N817" s="2">
        <f t="shared" si="326"/>
        <v>26.64</v>
      </c>
      <c r="O817" s="2">
        <f t="shared" si="326"/>
        <v>1.96</v>
      </c>
      <c r="P817" s="2">
        <f t="shared" si="326"/>
        <v>4</v>
      </c>
      <c r="Q817" s="2">
        <f t="shared" si="326"/>
        <v>3</v>
      </c>
      <c r="R817" s="2">
        <f t="shared" si="326"/>
        <v>0</v>
      </c>
      <c r="S817" s="2">
        <f t="shared" si="326"/>
        <v>4</v>
      </c>
      <c r="T817" s="2">
        <f t="shared" si="326"/>
        <v>1</v>
      </c>
      <c r="U817" s="2">
        <f t="shared" si="326"/>
        <v>0</v>
      </c>
      <c r="AF817" s="2">
        <f t="shared" ref="AF817:AF826" si="329">Sum(E817:AD817)</f>
        <v>1077.92</v>
      </c>
    </row>
    <row r="818">
      <c r="C818" s="1">
        <v>1.0</v>
      </c>
      <c r="D818" s="2">
        <f t="shared" si="327"/>
        <v>0.03362742188</v>
      </c>
      <c r="E818" s="2">
        <f t="shared" ref="E818:U818" si="328">INDIRECT(CONCATENATE("'ClusterID",E$6,"'!H",$C818+$H$813+2))</f>
        <v>793.44</v>
      </c>
      <c r="F818" s="2">
        <f t="shared" si="328"/>
        <v>30.8</v>
      </c>
      <c r="G818" s="2">
        <f t="shared" si="328"/>
        <v>25.08</v>
      </c>
      <c r="H818" s="2">
        <f t="shared" si="328"/>
        <v>190.26</v>
      </c>
      <c r="I818" s="2">
        <f t="shared" si="328"/>
        <v>691.04</v>
      </c>
      <c r="J818" s="2">
        <f t="shared" si="328"/>
        <v>2431.5</v>
      </c>
      <c r="K818" s="2">
        <f t="shared" si="328"/>
        <v>35.34</v>
      </c>
      <c r="L818" s="2">
        <f t="shared" si="328"/>
        <v>3</v>
      </c>
      <c r="M818" s="2">
        <f t="shared" si="328"/>
        <v>10.08</v>
      </c>
      <c r="N818" s="2">
        <f t="shared" si="328"/>
        <v>11.02</v>
      </c>
      <c r="O818" s="2">
        <f t="shared" si="328"/>
        <v>3.18</v>
      </c>
      <c r="P818" s="2">
        <f t="shared" si="328"/>
        <v>6.08</v>
      </c>
      <c r="Q818" s="2">
        <f t="shared" si="328"/>
        <v>59.5</v>
      </c>
      <c r="R818" s="2">
        <f t="shared" si="328"/>
        <v>8.99</v>
      </c>
      <c r="S818" s="2">
        <f t="shared" si="328"/>
        <v>5</v>
      </c>
      <c r="T818" s="2">
        <f t="shared" si="328"/>
        <v>0</v>
      </c>
      <c r="U818" s="2">
        <f t="shared" si="328"/>
        <v>0</v>
      </c>
      <c r="AF818" s="2">
        <f t="shared" si="329"/>
        <v>4304.31</v>
      </c>
    </row>
    <row r="819">
      <c r="C819" s="1">
        <v>2.0</v>
      </c>
      <c r="D819" s="2">
        <f t="shared" si="327"/>
        <v>0.07638570313</v>
      </c>
      <c r="E819" s="2">
        <f t="shared" ref="E819:U819" si="330">INDIRECT(CONCATENATE("'ClusterID",E$6,"'!H",$C819+$H$813+2))</f>
        <v>6558.8</v>
      </c>
      <c r="F819" s="2">
        <f t="shared" si="330"/>
        <v>241.8</v>
      </c>
      <c r="G819" s="2">
        <f t="shared" si="330"/>
        <v>45.54</v>
      </c>
      <c r="H819" s="2">
        <f t="shared" si="330"/>
        <v>442.75</v>
      </c>
      <c r="I819" s="2">
        <f t="shared" si="330"/>
        <v>1215.78</v>
      </c>
      <c r="J819" s="2">
        <f t="shared" si="330"/>
        <v>1123.62</v>
      </c>
      <c r="K819" s="2">
        <f t="shared" si="330"/>
        <v>76</v>
      </c>
      <c r="L819" s="2">
        <f t="shared" si="330"/>
        <v>3</v>
      </c>
      <c r="M819" s="2">
        <f t="shared" si="330"/>
        <v>39.39</v>
      </c>
      <c r="N819" s="2">
        <f t="shared" si="330"/>
        <v>3.01</v>
      </c>
      <c r="O819" s="2">
        <f t="shared" si="330"/>
        <v>18.76</v>
      </c>
      <c r="P819" s="2">
        <f t="shared" si="330"/>
        <v>1.98</v>
      </c>
      <c r="Q819" s="2">
        <f t="shared" si="330"/>
        <v>2</v>
      </c>
      <c r="R819" s="2">
        <f t="shared" si="330"/>
        <v>4.94</v>
      </c>
      <c r="S819" s="2">
        <f t="shared" si="330"/>
        <v>0</v>
      </c>
      <c r="T819" s="2">
        <f t="shared" si="330"/>
        <v>0</v>
      </c>
      <c r="U819" s="2">
        <f t="shared" si="330"/>
        <v>0</v>
      </c>
      <c r="AF819" s="2">
        <f t="shared" si="329"/>
        <v>9777.37</v>
      </c>
    </row>
    <row r="820">
      <c r="C820" s="1">
        <v>3.0</v>
      </c>
      <c r="D820" s="2">
        <f t="shared" si="327"/>
        <v>0.1662595313</v>
      </c>
      <c r="E820" s="2">
        <f t="shared" ref="E820:U820" si="331">INDIRECT(CONCATENATE("'ClusterID",E$6,"'!H",$C820+$H$813+2))</f>
        <v>3048.5</v>
      </c>
      <c r="F820" s="2">
        <f t="shared" si="331"/>
        <v>2433</v>
      </c>
      <c r="G820" s="2">
        <f t="shared" si="331"/>
        <v>1747.62</v>
      </c>
      <c r="H820" s="2">
        <f t="shared" si="331"/>
        <v>6431.88</v>
      </c>
      <c r="I820" s="2">
        <f t="shared" si="331"/>
        <v>1630.09</v>
      </c>
      <c r="J820" s="2">
        <f t="shared" si="331"/>
        <v>734.55</v>
      </c>
      <c r="K820" s="2">
        <f t="shared" si="331"/>
        <v>60.39</v>
      </c>
      <c r="L820" s="2">
        <f t="shared" si="331"/>
        <v>3334.8</v>
      </c>
      <c r="M820" s="2">
        <f t="shared" si="331"/>
        <v>1636.8</v>
      </c>
      <c r="N820" s="2">
        <f t="shared" si="331"/>
        <v>42.25</v>
      </c>
      <c r="O820" s="2">
        <f t="shared" si="331"/>
        <v>110.24</v>
      </c>
      <c r="P820" s="2">
        <f t="shared" si="331"/>
        <v>11.07</v>
      </c>
      <c r="Q820" s="2">
        <f t="shared" si="331"/>
        <v>17.02</v>
      </c>
      <c r="R820" s="2">
        <f t="shared" si="331"/>
        <v>12.92</v>
      </c>
      <c r="S820" s="2">
        <f t="shared" si="331"/>
        <v>3</v>
      </c>
      <c r="T820" s="2">
        <f t="shared" si="331"/>
        <v>27.09</v>
      </c>
      <c r="U820" s="2">
        <f t="shared" si="331"/>
        <v>0</v>
      </c>
      <c r="AF820" s="2">
        <f t="shared" si="329"/>
        <v>21281.22</v>
      </c>
    </row>
    <row r="821">
      <c r="C821" s="1">
        <v>4.0</v>
      </c>
      <c r="D821" s="2">
        <f t="shared" si="327"/>
        <v>0.1133148438</v>
      </c>
      <c r="E821" s="2">
        <f t="shared" ref="E821:U821" si="332">INDIRECT(CONCATENATE("'ClusterID",E$6,"'!H",$C821+$H$813+2))</f>
        <v>4</v>
      </c>
      <c r="F821" s="2">
        <f t="shared" si="332"/>
        <v>24.84</v>
      </c>
      <c r="G821" s="2">
        <f t="shared" si="332"/>
        <v>469.9</v>
      </c>
      <c r="H821" s="2">
        <f t="shared" si="332"/>
        <v>685.98</v>
      </c>
      <c r="I821" s="2">
        <f t="shared" si="332"/>
        <v>819.78</v>
      </c>
      <c r="J821" s="2">
        <f t="shared" si="332"/>
        <v>1.98</v>
      </c>
      <c r="K821" s="2">
        <f t="shared" si="332"/>
        <v>2920.86</v>
      </c>
      <c r="L821" s="2">
        <f t="shared" si="332"/>
        <v>14.04</v>
      </c>
      <c r="M821" s="2">
        <f t="shared" si="332"/>
        <v>22.08</v>
      </c>
      <c r="N821" s="2">
        <f t="shared" si="332"/>
        <v>189.6</v>
      </c>
      <c r="O821" s="2">
        <f t="shared" si="332"/>
        <v>2765.05</v>
      </c>
      <c r="P821" s="2">
        <f t="shared" si="332"/>
        <v>1344.84</v>
      </c>
      <c r="Q821" s="2">
        <f t="shared" si="332"/>
        <v>1064.14</v>
      </c>
      <c r="R821" s="2">
        <f t="shared" si="332"/>
        <v>3227.77</v>
      </c>
      <c r="S821" s="2">
        <f t="shared" si="332"/>
        <v>949.44</v>
      </c>
      <c r="T821" s="2">
        <f t="shared" si="332"/>
        <v>0</v>
      </c>
      <c r="U821" s="2">
        <f t="shared" si="332"/>
        <v>0</v>
      </c>
      <c r="AF821" s="2">
        <f t="shared" si="329"/>
        <v>14504.3</v>
      </c>
    </row>
    <row r="822">
      <c r="C822" s="1">
        <v>5.0</v>
      </c>
      <c r="D822" s="2">
        <f t="shared" si="327"/>
        <v>0.3577610938</v>
      </c>
      <c r="E822" s="2">
        <f t="shared" ref="E822:U822" si="333">INDIRECT(CONCATENATE("'ClusterID",E$6,"'!H",$C822+$H$813+2))</f>
        <v>135.14</v>
      </c>
      <c r="F822" s="2">
        <f t="shared" si="333"/>
        <v>2772.12</v>
      </c>
      <c r="G822" s="2">
        <f t="shared" si="333"/>
        <v>10504.8</v>
      </c>
      <c r="H822" s="2">
        <f t="shared" si="333"/>
        <v>5211.57</v>
      </c>
      <c r="I822" s="2">
        <f t="shared" si="333"/>
        <v>584.43</v>
      </c>
      <c r="J822" s="2">
        <f t="shared" si="333"/>
        <v>57.12</v>
      </c>
      <c r="K822" s="2">
        <f t="shared" si="333"/>
        <v>2050.05</v>
      </c>
      <c r="L822" s="2">
        <f t="shared" si="333"/>
        <v>5162.96</v>
      </c>
      <c r="M822" s="2">
        <f t="shared" si="333"/>
        <v>3252.93</v>
      </c>
      <c r="N822" s="2">
        <f t="shared" si="333"/>
        <v>3370.84</v>
      </c>
      <c r="O822" s="2">
        <f t="shared" si="333"/>
        <v>2498.77</v>
      </c>
      <c r="P822" s="2">
        <f t="shared" si="333"/>
        <v>4691.05</v>
      </c>
      <c r="Q822" s="2">
        <f t="shared" si="333"/>
        <v>4378.8</v>
      </c>
      <c r="R822" s="2">
        <f t="shared" si="333"/>
        <v>482.48</v>
      </c>
      <c r="S822" s="2">
        <f t="shared" si="333"/>
        <v>220</v>
      </c>
      <c r="T822" s="2">
        <f t="shared" si="333"/>
        <v>420.36</v>
      </c>
      <c r="U822" s="2">
        <f t="shared" si="333"/>
        <v>0</v>
      </c>
      <c r="AF822" s="2">
        <f t="shared" si="329"/>
        <v>45793.42</v>
      </c>
    </row>
    <row r="823">
      <c r="C823" s="1">
        <v>6.0</v>
      </c>
      <c r="D823" s="2">
        <f t="shared" si="327"/>
        <v>0</v>
      </c>
      <c r="E823" s="2">
        <f t="shared" ref="E823:U823" si="334">INDIRECT(CONCATENATE("'ClusterID",E$6,"'!H",$C823+$H$813+2))</f>
        <v>0</v>
      </c>
      <c r="F823" s="2">
        <f t="shared" si="334"/>
        <v>0</v>
      </c>
      <c r="G823" s="2">
        <f t="shared" si="334"/>
        <v>0</v>
      </c>
      <c r="H823" s="2">
        <f t="shared" si="334"/>
        <v>0</v>
      </c>
      <c r="I823" s="2">
        <f t="shared" si="334"/>
        <v>0</v>
      </c>
      <c r="J823" s="2">
        <f t="shared" si="334"/>
        <v>0</v>
      </c>
      <c r="K823" s="2">
        <f t="shared" si="334"/>
        <v>0</v>
      </c>
      <c r="L823" s="2">
        <f t="shared" si="334"/>
        <v>0</v>
      </c>
      <c r="M823" s="2">
        <f t="shared" si="334"/>
        <v>0</v>
      </c>
      <c r="N823" s="2">
        <f t="shared" si="334"/>
        <v>0</v>
      </c>
      <c r="O823" s="2">
        <f t="shared" si="334"/>
        <v>0</v>
      </c>
      <c r="P823" s="2">
        <f t="shared" si="334"/>
        <v>0</v>
      </c>
      <c r="Q823" s="2">
        <f t="shared" si="334"/>
        <v>0</v>
      </c>
      <c r="R823" s="2">
        <f t="shared" si="334"/>
        <v>0</v>
      </c>
      <c r="S823" s="2">
        <f t="shared" si="334"/>
        <v>0</v>
      </c>
      <c r="T823" s="2">
        <f t="shared" si="334"/>
        <v>0</v>
      </c>
      <c r="U823" s="2">
        <f t="shared" si="334"/>
        <v>0</v>
      </c>
      <c r="AF823" s="2">
        <f t="shared" si="329"/>
        <v>0</v>
      </c>
    </row>
    <row r="824">
      <c r="C824" s="1">
        <v>7.0</v>
      </c>
      <c r="D824" s="2">
        <f t="shared" si="327"/>
        <v>0</v>
      </c>
      <c r="E824" s="2">
        <f t="shared" ref="E824:U824" si="335">INDIRECT(CONCATENATE("'ClusterID",E$6,"'!H",$C824+$H$813+2))</f>
        <v>0</v>
      </c>
      <c r="F824" s="2">
        <f t="shared" si="335"/>
        <v>0</v>
      </c>
      <c r="G824" s="2">
        <f t="shared" si="335"/>
        <v>0</v>
      </c>
      <c r="H824" s="2">
        <f t="shared" si="335"/>
        <v>0</v>
      </c>
      <c r="I824" s="2">
        <f t="shared" si="335"/>
        <v>0</v>
      </c>
      <c r="J824" s="2">
        <f t="shared" si="335"/>
        <v>0</v>
      </c>
      <c r="K824" s="2">
        <f t="shared" si="335"/>
        <v>0</v>
      </c>
      <c r="L824" s="2">
        <f t="shared" si="335"/>
        <v>0</v>
      </c>
      <c r="M824" s="2">
        <f t="shared" si="335"/>
        <v>0</v>
      </c>
      <c r="N824" s="2">
        <f t="shared" si="335"/>
        <v>0</v>
      </c>
      <c r="O824" s="2">
        <f t="shared" si="335"/>
        <v>0</v>
      </c>
      <c r="P824" s="2">
        <f t="shared" si="335"/>
        <v>0</v>
      </c>
      <c r="Q824" s="2">
        <f t="shared" si="335"/>
        <v>0</v>
      </c>
      <c r="R824" s="2">
        <f t="shared" si="335"/>
        <v>0</v>
      </c>
      <c r="S824" s="2">
        <f t="shared" si="335"/>
        <v>0</v>
      </c>
      <c r="T824" s="2">
        <f t="shared" si="335"/>
        <v>0</v>
      </c>
      <c r="U824" s="2">
        <f t="shared" si="335"/>
        <v>0</v>
      </c>
      <c r="AF824" s="2">
        <f t="shared" si="329"/>
        <v>0</v>
      </c>
    </row>
    <row r="825">
      <c r="C825" s="1">
        <v>8.0</v>
      </c>
      <c r="D825" s="2">
        <f t="shared" si="327"/>
        <v>0</v>
      </c>
      <c r="E825" s="2">
        <f t="shared" ref="E825:U825" si="336">INDIRECT(CONCATENATE("'ClusterID",E$6,"'!H",$C825+$H$813+2))</f>
        <v>0</v>
      </c>
      <c r="F825" s="2">
        <f t="shared" si="336"/>
        <v>0</v>
      </c>
      <c r="G825" s="2">
        <f t="shared" si="336"/>
        <v>0</v>
      </c>
      <c r="H825" s="2">
        <f t="shared" si="336"/>
        <v>0</v>
      </c>
      <c r="I825" s="2">
        <f t="shared" si="336"/>
        <v>0</v>
      </c>
      <c r="J825" s="2">
        <f t="shared" si="336"/>
        <v>0</v>
      </c>
      <c r="K825" s="2">
        <f t="shared" si="336"/>
        <v>0</v>
      </c>
      <c r="L825" s="2">
        <f t="shared" si="336"/>
        <v>0</v>
      </c>
      <c r="M825" s="2">
        <f t="shared" si="336"/>
        <v>0</v>
      </c>
      <c r="N825" s="2">
        <f t="shared" si="336"/>
        <v>0</v>
      </c>
      <c r="O825" s="2">
        <f t="shared" si="336"/>
        <v>0</v>
      </c>
      <c r="P825" s="2">
        <f t="shared" si="336"/>
        <v>0</v>
      </c>
      <c r="Q825" s="2">
        <f t="shared" si="336"/>
        <v>0</v>
      </c>
      <c r="R825" s="2">
        <f t="shared" si="336"/>
        <v>0</v>
      </c>
      <c r="S825" s="2">
        <f t="shared" si="336"/>
        <v>0</v>
      </c>
      <c r="T825" s="2">
        <f t="shared" si="336"/>
        <v>0</v>
      </c>
      <c r="U825" s="2">
        <f t="shared" si="336"/>
        <v>0</v>
      </c>
      <c r="AF825" s="2">
        <f t="shared" si="329"/>
        <v>0</v>
      </c>
    </row>
    <row r="826">
      <c r="C826" s="1">
        <v>9.0</v>
      </c>
      <c r="D826" s="2">
        <f t="shared" si="327"/>
        <v>0</v>
      </c>
      <c r="E826" s="2">
        <f t="shared" ref="E826:U826" si="337">INDIRECT(CONCATENATE("'ClusterID",E$6,"'!H",$C826+$H$813+2))</f>
        <v>0</v>
      </c>
      <c r="F826" s="2">
        <f t="shared" si="337"/>
        <v>0</v>
      </c>
      <c r="G826" s="2">
        <f t="shared" si="337"/>
        <v>0</v>
      </c>
      <c r="H826" s="2">
        <f t="shared" si="337"/>
        <v>0</v>
      </c>
      <c r="I826" s="2">
        <f t="shared" si="337"/>
        <v>0</v>
      </c>
      <c r="J826" s="2">
        <f t="shared" si="337"/>
        <v>0</v>
      </c>
      <c r="K826" s="2">
        <f t="shared" si="337"/>
        <v>0</v>
      </c>
      <c r="L826" s="2">
        <f t="shared" si="337"/>
        <v>0</v>
      </c>
      <c r="M826" s="2">
        <f t="shared" si="337"/>
        <v>0</v>
      </c>
      <c r="N826" s="2">
        <f t="shared" si="337"/>
        <v>0</v>
      </c>
      <c r="O826" s="2">
        <f t="shared" si="337"/>
        <v>0</v>
      </c>
      <c r="P826" s="2">
        <f t="shared" si="337"/>
        <v>0</v>
      </c>
      <c r="Q826" s="2">
        <f t="shared" si="337"/>
        <v>0</v>
      </c>
      <c r="R826" s="2">
        <f t="shared" si="337"/>
        <v>0</v>
      </c>
      <c r="S826" s="2">
        <f t="shared" si="337"/>
        <v>0</v>
      </c>
      <c r="T826" s="2">
        <f t="shared" si="337"/>
        <v>0</v>
      </c>
      <c r="U826" s="2">
        <f t="shared" si="337"/>
        <v>0</v>
      </c>
      <c r="AF826" s="2">
        <f t="shared" si="329"/>
        <v>0</v>
      </c>
    </row>
    <row r="827">
      <c r="C827" s="1" t="s">
        <v>28</v>
      </c>
      <c r="D827" s="2">
        <f t="shared" si="327"/>
        <v>0.2442301563</v>
      </c>
      <c r="AF827" s="2">
        <f>$B$2-Sum(AF817:AF826)</f>
        <v>31261.46</v>
      </c>
    </row>
    <row r="843">
      <c r="C843" s="1" t="s">
        <v>6</v>
      </c>
      <c r="D843" s="2">
        <f>INDIRECT(CONCATENATE("Events!C",C844))</f>
        <v>29</v>
      </c>
      <c r="E843" s="1">
        <f>INDIRECT(CONCATENATE("Events!D",C844))</f>
        <v>14499</v>
      </c>
      <c r="G843" s="1" t="s">
        <v>2331</v>
      </c>
      <c r="H843" s="1">
        <f>H813+30</f>
        <v>848</v>
      </c>
    </row>
    <row r="844">
      <c r="C844" s="1">
        <f>C814+1</f>
        <v>33</v>
      </c>
    </row>
    <row r="846">
      <c r="C846" s="1" t="s">
        <v>2342</v>
      </c>
      <c r="D846" s="1" t="s">
        <v>2343</v>
      </c>
      <c r="E846" s="1">
        <v>0.0</v>
      </c>
      <c r="F846" s="1">
        <v>1.0</v>
      </c>
      <c r="G846" s="1">
        <v>2.0</v>
      </c>
      <c r="H846" s="1">
        <v>3.0</v>
      </c>
      <c r="I846" s="1">
        <v>4.0</v>
      </c>
      <c r="J846" s="1">
        <v>5.0</v>
      </c>
      <c r="K846" s="1">
        <v>6.0</v>
      </c>
      <c r="L846" s="1"/>
      <c r="M846" s="1"/>
      <c r="N846" s="1"/>
      <c r="O846" s="1"/>
      <c r="P846" s="1"/>
      <c r="Q846" s="1"/>
      <c r="AF846" s="1" t="s">
        <v>29</v>
      </c>
    </row>
    <row r="847">
      <c r="C847" s="1">
        <v>0.0</v>
      </c>
      <c r="D847" s="2">
        <f t="shared" ref="D847:D857" si="339">AF847/$B$2</f>
        <v>0.00697015625</v>
      </c>
      <c r="E847" s="2">
        <f t="shared" ref="E847:U847" si="338">INDIRECT(CONCATENATE("'ClusterID",E$6,"'!H",$C847+$H$843+2))</f>
        <v>189.2</v>
      </c>
      <c r="F847" s="2">
        <f t="shared" si="338"/>
        <v>402.67</v>
      </c>
      <c r="G847" s="2">
        <f t="shared" si="338"/>
        <v>111.15</v>
      </c>
      <c r="H847" s="2">
        <f t="shared" si="338"/>
        <v>27.74</v>
      </c>
      <c r="I847" s="2">
        <f t="shared" si="338"/>
        <v>6.84</v>
      </c>
      <c r="J847" s="2">
        <f t="shared" si="338"/>
        <v>8.82</v>
      </c>
      <c r="K847" s="2">
        <f t="shared" si="338"/>
        <v>79.17</v>
      </c>
      <c r="L847" s="2">
        <f t="shared" si="338"/>
        <v>11</v>
      </c>
      <c r="M847" s="2">
        <f t="shared" si="338"/>
        <v>16.92</v>
      </c>
      <c r="N847" s="2">
        <f t="shared" si="338"/>
        <v>25.76</v>
      </c>
      <c r="O847" s="2">
        <f t="shared" si="338"/>
        <v>1.98</v>
      </c>
      <c r="P847" s="2">
        <f t="shared" si="338"/>
        <v>4.06</v>
      </c>
      <c r="Q847" s="2">
        <f t="shared" si="338"/>
        <v>3.9</v>
      </c>
      <c r="R847" s="2">
        <f t="shared" si="338"/>
        <v>1</v>
      </c>
      <c r="S847" s="2">
        <f t="shared" si="338"/>
        <v>0.98</v>
      </c>
      <c r="T847" s="2">
        <f t="shared" si="338"/>
        <v>0.99</v>
      </c>
      <c r="U847" s="2">
        <f t="shared" si="338"/>
        <v>0</v>
      </c>
      <c r="AF847" s="2">
        <f t="shared" ref="AF847:AF856" si="341">Sum(E847:AD847)</f>
        <v>892.18</v>
      </c>
    </row>
    <row r="848">
      <c r="C848" s="1">
        <v>1.0</v>
      </c>
      <c r="D848" s="2">
        <f t="shared" si="339"/>
        <v>0.03359765625</v>
      </c>
      <c r="E848" s="2">
        <f t="shared" ref="E848:U848" si="340">INDIRECT(CONCATENATE("'ClusterID",E$6,"'!H",$C848+$H$843+2))</f>
        <v>846.16</v>
      </c>
      <c r="F848" s="2">
        <f t="shared" si="340"/>
        <v>43.29</v>
      </c>
      <c r="G848" s="2">
        <f t="shared" si="340"/>
        <v>11.78</v>
      </c>
      <c r="H848" s="2">
        <f t="shared" si="340"/>
        <v>189.52</v>
      </c>
      <c r="I848" s="2">
        <f t="shared" si="340"/>
        <v>718.2</v>
      </c>
      <c r="J848" s="2">
        <f t="shared" si="340"/>
        <v>2370.31</v>
      </c>
      <c r="K848" s="2">
        <f t="shared" si="340"/>
        <v>31</v>
      </c>
      <c r="L848" s="2">
        <f t="shared" si="340"/>
        <v>0</v>
      </c>
      <c r="M848" s="2">
        <f t="shared" si="340"/>
        <v>5.95</v>
      </c>
      <c r="N848" s="2">
        <f t="shared" si="340"/>
        <v>2.94</v>
      </c>
      <c r="O848" s="2">
        <f t="shared" si="340"/>
        <v>8</v>
      </c>
      <c r="P848" s="2">
        <f t="shared" si="340"/>
        <v>12</v>
      </c>
      <c r="Q848" s="2">
        <f t="shared" si="340"/>
        <v>50.24</v>
      </c>
      <c r="R848" s="2">
        <f t="shared" si="340"/>
        <v>10.12</v>
      </c>
      <c r="S848" s="2">
        <f t="shared" si="340"/>
        <v>0.99</v>
      </c>
      <c r="T848" s="2">
        <f t="shared" si="340"/>
        <v>0</v>
      </c>
      <c r="U848" s="2">
        <f t="shared" si="340"/>
        <v>0</v>
      </c>
      <c r="AF848" s="2">
        <f t="shared" si="341"/>
        <v>4300.5</v>
      </c>
    </row>
    <row r="849">
      <c r="C849" s="1">
        <v>2.0</v>
      </c>
      <c r="D849" s="2">
        <f t="shared" si="339"/>
        <v>0.07821507813</v>
      </c>
      <c r="E849" s="2">
        <f t="shared" ref="E849:U849" si="342">INDIRECT(CONCATENATE("'ClusterID",E$6,"'!H",$C849+$H$843+2))</f>
        <v>6721.44</v>
      </c>
      <c r="F849" s="2">
        <f t="shared" si="342"/>
        <v>208</v>
      </c>
      <c r="G849" s="2">
        <f t="shared" si="342"/>
        <v>40.25</v>
      </c>
      <c r="H849" s="2">
        <f t="shared" si="342"/>
        <v>413.82</v>
      </c>
      <c r="I849" s="2">
        <f t="shared" si="342"/>
        <v>1317.6</v>
      </c>
      <c r="J849" s="2">
        <f t="shared" si="342"/>
        <v>1128.96</v>
      </c>
      <c r="K849" s="2">
        <f t="shared" si="342"/>
        <v>103.84</v>
      </c>
      <c r="L849" s="2">
        <f t="shared" si="342"/>
        <v>6.96</v>
      </c>
      <c r="M849" s="2">
        <f t="shared" si="342"/>
        <v>45.9</v>
      </c>
      <c r="N849" s="2">
        <f t="shared" si="342"/>
        <v>0</v>
      </c>
      <c r="O849" s="2">
        <f t="shared" si="342"/>
        <v>13.78</v>
      </c>
      <c r="P849" s="2">
        <f t="shared" si="342"/>
        <v>0</v>
      </c>
      <c r="Q849" s="2">
        <f t="shared" si="342"/>
        <v>0</v>
      </c>
      <c r="R849" s="2">
        <f t="shared" si="342"/>
        <v>7.98</v>
      </c>
      <c r="S849" s="2">
        <f t="shared" si="342"/>
        <v>3</v>
      </c>
      <c r="T849" s="2">
        <f t="shared" si="342"/>
        <v>0</v>
      </c>
      <c r="U849" s="2">
        <f t="shared" si="342"/>
        <v>0</v>
      </c>
      <c r="AF849" s="2">
        <f t="shared" si="341"/>
        <v>10011.53</v>
      </c>
    </row>
    <row r="850">
      <c r="C850" s="1">
        <v>3.0</v>
      </c>
      <c r="D850" s="2">
        <f t="shared" si="339"/>
        <v>0.1630567188</v>
      </c>
      <c r="E850" s="2">
        <f t="shared" ref="E850:U850" si="343">INDIRECT(CONCATENATE("'ClusterID",E$6,"'!H",$C850+$H$843+2))</f>
        <v>2862.12</v>
      </c>
      <c r="F850" s="2">
        <f t="shared" si="343"/>
        <v>2322.56</v>
      </c>
      <c r="G850" s="2">
        <f t="shared" si="343"/>
        <v>1594.7</v>
      </c>
      <c r="H850" s="2">
        <f t="shared" si="343"/>
        <v>6762.6</v>
      </c>
      <c r="I850" s="2">
        <f t="shared" si="343"/>
        <v>1752.66</v>
      </c>
      <c r="J850" s="2">
        <f t="shared" si="343"/>
        <v>753.43</v>
      </c>
      <c r="K850" s="2">
        <f t="shared" si="343"/>
        <v>55.1</v>
      </c>
      <c r="L850" s="2">
        <f t="shared" si="343"/>
        <v>2951.76</v>
      </c>
      <c r="M850" s="2">
        <f t="shared" si="343"/>
        <v>1627.29</v>
      </c>
      <c r="N850" s="2">
        <f t="shared" si="343"/>
        <v>24.2</v>
      </c>
      <c r="O850" s="2">
        <f t="shared" si="343"/>
        <v>91.63</v>
      </c>
      <c r="P850" s="2">
        <f t="shared" si="343"/>
        <v>13.05</v>
      </c>
      <c r="Q850" s="2">
        <f t="shared" si="343"/>
        <v>15</v>
      </c>
      <c r="R850" s="2">
        <f t="shared" si="343"/>
        <v>20.09</v>
      </c>
      <c r="S850" s="2">
        <f t="shared" si="343"/>
        <v>4.97</v>
      </c>
      <c r="T850" s="2">
        <f t="shared" si="343"/>
        <v>20.1</v>
      </c>
      <c r="U850" s="2">
        <f t="shared" si="343"/>
        <v>0</v>
      </c>
      <c r="AF850" s="2">
        <f t="shared" si="341"/>
        <v>20871.26</v>
      </c>
    </row>
    <row r="851">
      <c r="C851" s="1">
        <v>4.0</v>
      </c>
      <c r="D851" s="2">
        <f t="shared" si="339"/>
        <v>0.09715515625</v>
      </c>
      <c r="E851" s="2">
        <f t="shared" ref="E851:U851" si="344">INDIRECT(CONCATENATE("'ClusterID",E$6,"'!H",$C851+$H$843+2))</f>
        <v>2</v>
      </c>
      <c r="F851" s="2">
        <f t="shared" si="344"/>
        <v>30</v>
      </c>
      <c r="G851" s="2">
        <f t="shared" si="344"/>
        <v>310.1</v>
      </c>
      <c r="H851" s="2">
        <f t="shared" si="344"/>
        <v>567.58</v>
      </c>
      <c r="I851" s="2">
        <f t="shared" si="344"/>
        <v>705.96</v>
      </c>
      <c r="J851" s="2">
        <f t="shared" si="344"/>
        <v>1.04</v>
      </c>
      <c r="K851" s="2">
        <f t="shared" si="344"/>
        <v>2747</v>
      </c>
      <c r="L851" s="2">
        <f t="shared" si="344"/>
        <v>14.04</v>
      </c>
      <c r="M851" s="2">
        <f t="shared" si="344"/>
        <v>7.05</v>
      </c>
      <c r="N851" s="2">
        <f t="shared" si="344"/>
        <v>107.25</v>
      </c>
      <c r="O851" s="2">
        <f t="shared" si="344"/>
        <v>2179.56</v>
      </c>
      <c r="P851" s="2">
        <f t="shared" si="344"/>
        <v>926.4</v>
      </c>
      <c r="Q851" s="2">
        <f t="shared" si="344"/>
        <v>696.96</v>
      </c>
      <c r="R851" s="2">
        <f t="shared" si="344"/>
        <v>3201.6</v>
      </c>
      <c r="S851" s="2">
        <f t="shared" si="344"/>
        <v>939.32</v>
      </c>
      <c r="T851" s="2">
        <f t="shared" si="344"/>
        <v>0</v>
      </c>
      <c r="U851" s="2">
        <f t="shared" si="344"/>
        <v>0</v>
      </c>
      <c r="AF851" s="2">
        <f t="shared" si="341"/>
        <v>12435.86</v>
      </c>
    </row>
    <row r="852">
      <c r="C852" s="1">
        <v>5.0</v>
      </c>
      <c r="D852" s="2">
        <f t="shared" si="339"/>
        <v>0.3857745313</v>
      </c>
      <c r="E852" s="2">
        <f t="shared" ref="E852:U852" si="345">INDIRECT(CONCATENATE("'ClusterID",E$6,"'!H",$C852+$H$843+2))</f>
        <v>112.84</v>
      </c>
      <c r="F852" s="2">
        <f t="shared" si="345"/>
        <v>3056.51</v>
      </c>
      <c r="G852" s="2">
        <f t="shared" si="345"/>
        <v>11368.63</v>
      </c>
      <c r="H852" s="2">
        <f t="shared" si="345"/>
        <v>5008.22</v>
      </c>
      <c r="I852" s="2">
        <f t="shared" si="345"/>
        <v>563.16</v>
      </c>
      <c r="J852" s="2">
        <f t="shared" si="345"/>
        <v>57.12</v>
      </c>
      <c r="K852" s="2">
        <f t="shared" si="345"/>
        <v>2306.07</v>
      </c>
      <c r="L852" s="2">
        <f t="shared" si="345"/>
        <v>5560.2</v>
      </c>
      <c r="M852" s="2">
        <f t="shared" si="345"/>
        <v>3407.81</v>
      </c>
      <c r="N852" s="2">
        <f t="shared" si="345"/>
        <v>3666.05</v>
      </c>
      <c r="O852" s="2">
        <f t="shared" si="345"/>
        <v>3068.44</v>
      </c>
      <c r="P852" s="2">
        <f t="shared" si="345"/>
        <v>5226.6</v>
      </c>
      <c r="Q852" s="2">
        <f t="shared" si="345"/>
        <v>4797</v>
      </c>
      <c r="R852" s="2">
        <f t="shared" si="345"/>
        <v>459.37</v>
      </c>
      <c r="S852" s="2">
        <f t="shared" si="345"/>
        <v>262.4</v>
      </c>
      <c r="T852" s="2">
        <f t="shared" si="345"/>
        <v>458.72</v>
      </c>
      <c r="U852" s="2">
        <f t="shared" si="345"/>
        <v>0</v>
      </c>
      <c r="AF852" s="2">
        <f t="shared" si="341"/>
        <v>49379.14</v>
      </c>
    </row>
    <row r="853">
      <c r="C853" s="1">
        <v>6.0</v>
      </c>
      <c r="D853" s="2">
        <f t="shared" si="339"/>
        <v>0</v>
      </c>
      <c r="E853" s="2">
        <f t="shared" ref="E853:U853" si="346">INDIRECT(CONCATENATE("'ClusterID",E$6,"'!H",$C853+$H$843+2))</f>
        <v>0</v>
      </c>
      <c r="F853" s="2">
        <f t="shared" si="346"/>
        <v>0</v>
      </c>
      <c r="G853" s="2">
        <f t="shared" si="346"/>
        <v>0</v>
      </c>
      <c r="H853" s="2">
        <f t="shared" si="346"/>
        <v>0</v>
      </c>
      <c r="I853" s="2">
        <f t="shared" si="346"/>
        <v>0</v>
      </c>
      <c r="J853" s="2">
        <f t="shared" si="346"/>
        <v>0</v>
      </c>
      <c r="K853" s="2">
        <f t="shared" si="346"/>
        <v>0</v>
      </c>
      <c r="L853" s="2">
        <f t="shared" si="346"/>
        <v>0</v>
      </c>
      <c r="M853" s="2">
        <f t="shared" si="346"/>
        <v>0</v>
      </c>
      <c r="N853" s="2">
        <f t="shared" si="346"/>
        <v>0</v>
      </c>
      <c r="O853" s="2">
        <f t="shared" si="346"/>
        <v>0</v>
      </c>
      <c r="P853" s="2">
        <f t="shared" si="346"/>
        <v>0</v>
      </c>
      <c r="Q853" s="2">
        <f t="shared" si="346"/>
        <v>0</v>
      </c>
      <c r="R853" s="2">
        <f t="shared" si="346"/>
        <v>0</v>
      </c>
      <c r="S853" s="2">
        <f t="shared" si="346"/>
        <v>0</v>
      </c>
      <c r="T853" s="2">
        <f t="shared" si="346"/>
        <v>0</v>
      </c>
      <c r="U853" s="2">
        <f t="shared" si="346"/>
        <v>0</v>
      </c>
      <c r="AF853" s="2">
        <f t="shared" si="341"/>
        <v>0</v>
      </c>
    </row>
    <row r="854">
      <c r="C854" s="1">
        <v>7.0</v>
      </c>
      <c r="D854" s="2">
        <f t="shared" si="339"/>
        <v>0</v>
      </c>
      <c r="E854" s="2">
        <f t="shared" ref="E854:U854" si="347">INDIRECT(CONCATENATE("'ClusterID",E$6,"'!H",$C854+$H$843+2))</f>
        <v>0</v>
      </c>
      <c r="F854" s="2">
        <f t="shared" si="347"/>
        <v>0</v>
      </c>
      <c r="G854" s="2">
        <f t="shared" si="347"/>
        <v>0</v>
      </c>
      <c r="H854" s="2">
        <f t="shared" si="347"/>
        <v>0</v>
      </c>
      <c r="I854" s="2">
        <f t="shared" si="347"/>
        <v>0</v>
      </c>
      <c r="J854" s="2">
        <f t="shared" si="347"/>
        <v>0</v>
      </c>
      <c r="K854" s="2">
        <f t="shared" si="347"/>
        <v>0</v>
      </c>
      <c r="L854" s="2">
        <f t="shared" si="347"/>
        <v>0</v>
      </c>
      <c r="M854" s="2">
        <f t="shared" si="347"/>
        <v>0</v>
      </c>
      <c r="N854" s="2">
        <f t="shared" si="347"/>
        <v>0</v>
      </c>
      <c r="O854" s="2">
        <f t="shared" si="347"/>
        <v>0</v>
      </c>
      <c r="P854" s="2">
        <f t="shared" si="347"/>
        <v>0</v>
      </c>
      <c r="Q854" s="2">
        <f t="shared" si="347"/>
        <v>0</v>
      </c>
      <c r="R854" s="2">
        <f t="shared" si="347"/>
        <v>0</v>
      </c>
      <c r="S854" s="2">
        <f t="shared" si="347"/>
        <v>0</v>
      </c>
      <c r="T854" s="2">
        <f t="shared" si="347"/>
        <v>0</v>
      </c>
      <c r="U854" s="2">
        <f t="shared" si="347"/>
        <v>0</v>
      </c>
      <c r="AF854" s="2">
        <f t="shared" si="341"/>
        <v>0</v>
      </c>
    </row>
    <row r="855">
      <c r="C855" s="1">
        <v>8.0</v>
      </c>
      <c r="D855" s="2">
        <f t="shared" si="339"/>
        <v>0</v>
      </c>
      <c r="E855" s="2">
        <f t="shared" ref="E855:U855" si="348">INDIRECT(CONCATENATE("'ClusterID",E$6,"'!H",$C855+$H$843+2))</f>
        <v>0</v>
      </c>
      <c r="F855" s="2">
        <f t="shared" si="348"/>
        <v>0</v>
      </c>
      <c r="G855" s="2">
        <f t="shared" si="348"/>
        <v>0</v>
      </c>
      <c r="H855" s="2">
        <f t="shared" si="348"/>
        <v>0</v>
      </c>
      <c r="I855" s="2">
        <f t="shared" si="348"/>
        <v>0</v>
      </c>
      <c r="J855" s="2">
        <f t="shared" si="348"/>
        <v>0</v>
      </c>
      <c r="K855" s="2">
        <f t="shared" si="348"/>
        <v>0</v>
      </c>
      <c r="L855" s="2">
        <f t="shared" si="348"/>
        <v>0</v>
      </c>
      <c r="M855" s="2">
        <f t="shared" si="348"/>
        <v>0</v>
      </c>
      <c r="N855" s="2">
        <f t="shared" si="348"/>
        <v>0</v>
      </c>
      <c r="O855" s="2">
        <f t="shared" si="348"/>
        <v>0</v>
      </c>
      <c r="P855" s="2">
        <f t="shared" si="348"/>
        <v>0</v>
      </c>
      <c r="Q855" s="2">
        <f t="shared" si="348"/>
        <v>0</v>
      </c>
      <c r="R855" s="2">
        <f t="shared" si="348"/>
        <v>0</v>
      </c>
      <c r="S855" s="2">
        <f t="shared" si="348"/>
        <v>0</v>
      </c>
      <c r="T855" s="2">
        <f t="shared" si="348"/>
        <v>0</v>
      </c>
      <c r="U855" s="2">
        <f t="shared" si="348"/>
        <v>0</v>
      </c>
      <c r="AF855" s="2">
        <f t="shared" si="341"/>
        <v>0</v>
      </c>
    </row>
    <row r="856">
      <c r="C856" s="1">
        <v>9.0</v>
      </c>
      <c r="D856" s="2">
        <f t="shared" si="339"/>
        <v>0</v>
      </c>
      <c r="E856" s="2">
        <f t="shared" ref="E856:U856" si="349">INDIRECT(CONCATENATE("'ClusterID",E$6,"'!H",$C856+$H$843+2))</f>
        <v>0</v>
      </c>
      <c r="F856" s="2">
        <f t="shared" si="349"/>
        <v>0</v>
      </c>
      <c r="G856" s="2">
        <f t="shared" si="349"/>
        <v>0</v>
      </c>
      <c r="H856" s="2">
        <f t="shared" si="349"/>
        <v>0</v>
      </c>
      <c r="I856" s="2">
        <f t="shared" si="349"/>
        <v>0</v>
      </c>
      <c r="J856" s="2">
        <f t="shared" si="349"/>
        <v>0</v>
      </c>
      <c r="K856" s="2">
        <f t="shared" si="349"/>
        <v>0</v>
      </c>
      <c r="L856" s="2">
        <f t="shared" si="349"/>
        <v>0</v>
      </c>
      <c r="M856" s="2">
        <f t="shared" si="349"/>
        <v>0</v>
      </c>
      <c r="N856" s="2">
        <f t="shared" si="349"/>
        <v>0</v>
      </c>
      <c r="O856" s="2">
        <f t="shared" si="349"/>
        <v>0</v>
      </c>
      <c r="P856" s="2">
        <f t="shared" si="349"/>
        <v>0</v>
      </c>
      <c r="Q856" s="2">
        <f t="shared" si="349"/>
        <v>0</v>
      </c>
      <c r="R856" s="2">
        <f t="shared" si="349"/>
        <v>0</v>
      </c>
      <c r="S856" s="2">
        <f t="shared" si="349"/>
        <v>0</v>
      </c>
      <c r="T856" s="2">
        <f t="shared" si="349"/>
        <v>0</v>
      </c>
      <c r="U856" s="2">
        <f t="shared" si="349"/>
        <v>0</v>
      </c>
      <c r="AF856" s="2">
        <f t="shared" si="341"/>
        <v>0</v>
      </c>
    </row>
    <row r="857">
      <c r="C857" s="1" t="s">
        <v>28</v>
      </c>
      <c r="D857" s="2">
        <f t="shared" si="339"/>
        <v>0.2352307031</v>
      </c>
      <c r="AF857" s="2">
        <f>$B$2-Sum(AF847:AF856)</f>
        <v>30109.53</v>
      </c>
    </row>
    <row r="873">
      <c r="C873" s="1" t="s">
        <v>6</v>
      </c>
      <c r="D873" s="2">
        <f>INDIRECT(CONCATENATE("Events!C",C874))</f>
        <v>30</v>
      </c>
      <c r="E873" s="1">
        <f>INDIRECT(CONCATENATE("Events!D",C874))</f>
        <v>14999</v>
      </c>
      <c r="G873" s="1" t="s">
        <v>2331</v>
      </c>
      <c r="H873" s="1">
        <f>H843+30</f>
        <v>878</v>
      </c>
    </row>
    <row r="874">
      <c r="C874" s="1">
        <f>C844+1</f>
        <v>34</v>
      </c>
    </row>
    <row r="876">
      <c r="C876" s="1" t="s">
        <v>2342</v>
      </c>
      <c r="D876" s="1" t="s">
        <v>2343</v>
      </c>
      <c r="E876" s="1">
        <v>0.0</v>
      </c>
      <c r="F876" s="1">
        <v>1.0</v>
      </c>
      <c r="G876" s="1">
        <v>2.0</v>
      </c>
      <c r="H876" s="1">
        <v>3.0</v>
      </c>
      <c r="I876" s="1">
        <v>4.0</v>
      </c>
      <c r="J876" s="1">
        <v>5.0</v>
      </c>
      <c r="K876" s="1">
        <v>6.0</v>
      </c>
      <c r="L876" s="1"/>
      <c r="M876" s="1"/>
      <c r="N876" s="1"/>
      <c r="O876" s="1"/>
      <c r="P876" s="1"/>
      <c r="Q876" s="1"/>
      <c r="AF876" s="1" t="s">
        <v>29</v>
      </c>
    </row>
    <row r="877">
      <c r="C877" s="1">
        <v>0.0</v>
      </c>
      <c r="D877" s="2">
        <f t="shared" ref="D877:D887" si="351">AF877/$B$2</f>
        <v>0.0061553125</v>
      </c>
      <c r="E877" s="2">
        <f t="shared" ref="E877:U877" si="350">INDIRECT(CONCATENATE("'ClusterID",E$6,"'!H",$C877+$H$873+2))</f>
        <v>187.44</v>
      </c>
      <c r="F877" s="2">
        <f t="shared" si="350"/>
        <v>348.92</v>
      </c>
      <c r="G877" s="2">
        <f t="shared" si="350"/>
        <v>92.4</v>
      </c>
      <c r="H877" s="2">
        <f t="shared" si="350"/>
        <v>22</v>
      </c>
      <c r="I877" s="2">
        <f t="shared" si="350"/>
        <v>6.09</v>
      </c>
      <c r="J877" s="2">
        <f t="shared" si="350"/>
        <v>10.08</v>
      </c>
      <c r="K877" s="2">
        <f t="shared" si="350"/>
        <v>66.03</v>
      </c>
      <c r="L877" s="2">
        <f t="shared" si="350"/>
        <v>4.96</v>
      </c>
      <c r="M877" s="2">
        <f t="shared" si="350"/>
        <v>15.12</v>
      </c>
      <c r="N877" s="2">
        <f t="shared" si="350"/>
        <v>18.9</v>
      </c>
      <c r="O877" s="2">
        <f t="shared" si="350"/>
        <v>3</v>
      </c>
      <c r="P877" s="2">
        <f t="shared" si="350"/>
        <v>4</v>
      </c>
      <c r="Q877" s="2">
        <f t="shared" si="350"/>
        <v>4</v>
      </c>
      <c r="R877" s="2">
        <f t="shared" si="350"/>
        <v>0</v>
      </c>
      <c r="S877" s="2">
        <f t="shared" si="350"/>
        <v>4.94</v>
      </c>
      <c r="T877" s="2">
        <f t="shared" si="350"/>
        <v>0</v>
      </c>
      <c r="U877" s="2">
        <f t="shared" si="350"/>
        <v>0</v>
      </c>
      <c r="AF877" s="2">
        <f t="shared" ref="AF877:AF886" si="353">Sum(E877:AD877)</f>
        <v>787.88</v>
      </c>
    </row>
    <row r="878">
      <c r="C878" s="1">
        <v>1.0</v>
      </c>
      <c r="D878" s="2">
        <f t="shared" si="351"/>
        <v>0.03108</v>
      </c>
      <c r="E878" s="2">
        <f t="shared" ref="E878:U878" si="352">INDIRECT(CONCATENATE("'ClusterID",E$6,"'!H",$C878+$H$873+2))</f>
        <v>733.32</v>
      </c>
      <c r="F878" s="2">
        <f t="shared" si="352"/>
        <v>39.2</v>
      </c>
      <c r="G878" s="2">
        <f t="shared" si="352"/>
        <v>14.08</v>
      </c>
      <c r="H878" s="2">
        <f t="shared" si="352"/>
        <v>140.28</v>
      </c>
      <c r="I878" s="2">
        <f t="shared" si="352"/>
        <v>612.56</v>
      </c>
      <c r="J878" s="2">
        <f t="shared" si="352"/>
        <v>2293.66</v>
      </c>
      <c r="K878" s="2">
        <f t="shared" si="352"/>
        <v>42.66</v>
      </c>
      <c r="L878" s="2">
        <f t="shared" si="352"/>
        <v>0</v>
      </c>
      <c r="M878" s="2">
        <f t="shared" si="352"/>
        <v>4.03</v>
      </c>
      <c r="N878" s="2">
        <f t="shared" si="352"/>
        <v>3.96</v>
      </c>
      <c r="O878" s="2">
        <f t="shared" si="352"/>
        <v>3.84</v>
      </c>
      <c r="P878" s="2">
        <f t="shared" si="352"/>
        <v>11.89</v>
      </c>
      <c r="Q878" s="2">
        <f t="shared" si="352"/>
        <v>65.6</v>
      </c>
      <c r="R878" s="2">
        <f t="shared" si="352"/>
        <v>13.16</v>
      </c>
      <c r="S878" s="2">
        <f t="shared" si="352"/>
        <v>0</v>
      </c>
      <c r="T878" s="2">
        <f t="shared" si="352"/>
        <v>0</v>
      </c>
      <c r="U878" s="2">
        <f t="shared" si="352"/>
        <v>0</v>
      </c>
      <c r="AF878" s="2">
        <f t="shared" si="353"/>
        <v>3978.24</v>
      </c>
    </row>
    <row r="879">
      <c r="C879" s="1">
        <v>2.0</v>
      </c>
      <c r="D879" s="2">
        <f t="shared" si="351"/>
        <v>0.07935351563</v>
      </c>
      <c r="E879" s="2">
        <f t="shared" ref="E879:U879" si="354">INDIRECT(CONCATENATE("'ClusterID",E$6,"'!H",$C879+$H$873+2))</f>
        <v>6911.44</v>
      </c>
      <c r="F879" s="2">
        <f t="shared" si="354"/>
        <v>205.15</v>
      </c>
      <c r="G879" s="2">
        <f t="shared" si="354"/>
        <v>26.68</v>
      </c>
      <c r="H879" s="2">
        <f t="shared" si="354"/>
        <v>424.21</v>
      </c>
      <c r="I879" s="2">
        <f t="shared" si="354"/>
        <v>1316.19</v>
      </c>
      <c r="J879" s="2">
        <f t="shared" si="354"/>
        <v>1101.6</v>
      </c>
      <c r="K879" s="2">
        <f t="shared" si="354"/>
        <v>105.8</v>
      </c>
      <c r="L879" s="2">
        <f t="shared" si="354"/>
        <v>7.04</v>
      </c>
      <c r="M879" s="2">
        <f t="shared" si="354"/>
        <v>37.24</v>
      </c>
      <c r="N879" s="2">
        <f t="shared" si="354"/>
        <v>0.99</v>
      </c>
      <c r="O879" s="2">
        <f t="shared" si="354"/>
        <v>12.9</v>
      </c>
      <c r="P879" s="2">
        <f t="shared" si="354"/>
        <v>0</v>
      </c>
      <c r="Q879" s="2">
        <f t="shared" si="354"/>
        <v>0</v>
      </c>
      <c r="R879" s="2">
        <f t="shared" si="354"/>
        <v>6</v>
      </c>
      <c r="S879" s="2">
        <f t="shared" si="354"/>
        <v>2.01</v>
      </c>
      <c r="T879" s="2">
        <f t="shared" si="354"/>
        <v>0</v>
      </c>
      <c r="U879" s="2">
        <f t="shared" si="354"/>
        <v>0</v>
      </c>
      <c r="AF879" s="2">
        <f t="shared" si="353"/>
        <v>10157.25</v>
      </c>
    </row>
    <row r="880">
      <c r="C880" s="1">
        <v>3.0</v>
      </c>
      <c r="D880" s="2">
        <f t="shared" si="351"/>
        <v>0.1633378125</v>
      </c>
      <c r="E880" s="2">
        <f t="shared" ref="E880:U880" si="355">INDIRECT(CONCATENATE("'ClusterID",E$6,"'!H",$C880+$H$873+2))</f>
        <v>2802.78</v>
      </c>
      <c r="F880" s="2">
        <f t="shared" si="355"/>
        <v>2109.76</v>
      </c>
      <c r="G880" s="2">
        <f t="shared" si="355"/>
        <v>1496.28</v>
      </c>
      <c r="H880" s="2">
        <f t="shared" si="355"/>
        <v>7354.72</v>
      </c>
      <c r="I880" s="2">
        <f t="shared" si="355"/>
        <v>1877.83</v>
      </c>
      <c r="J880" s="2">
        <f t="shared" si="355"/>
        <v>714.49</v>
      </c>
      <c r="K880" s="2">
        <f t="shared" si="355"/>
        <v>55.5</v>
      </c>
      <c r="L880" s="2">
        <f t="shared" si="355"/>
        <v>2820.72</v>
      </c>
      <c r="M880" s="2">
        <f t="shared" si="355"/>
        <v>1460.43</v>
      </c>
      <c r="N880" s="2">
        <f t="shared" si="355"/>
        <v>23.97</v>
      </c>
      <c r="O880" s="2">
        <f t="shared" si="355"/>
        <v>114</v>
      </c>
      <c r="P880" s="2">
        <f t="shared" si="355"/>
        <v>13.05</v>
      </c>
      <c r="Q880" s="2">
        <f t="shared" si="355"/>
        <v>13.05</v>
      </c>
      <c r="R880" s="2">
        <f t="shared" si="355"/>
        <v>24.8</v>
      </c>
      <c r="S880" s="2">
        <f t="shared" si="355"/>
        <v>6.02</v>
      </c>
      <c r="T880" s="2">
        <f t="shared" si="355"/>
        <v>19.84</v>
      </c>
      <c r="U880" s="2">
        <f t="shared" si="355"/>
        <v>0</v>
      </c>
      <c r="AF880" s="2">
        <f t="shared" si="353"/>
        <v>20907.24</v>
      </c>
    </row>
    <row r="881">
      <c r="C881" s="1">
        <v>4.0</v>
      </c>
      <c r="D881" s="2">
        <f t="shared" si="351"/>
        <v>0.09882617188</v>
      </c>
      <c r="E881" s="2">
        <f t="shared" ref="E881:U881" si="356">INDIRECT(CONCATENATE("'ClusterID",E$6,"'!H",$C881+$H$873+2))</f>
        <v>0</v>
      </c>
      <c r="F881" s="2">
        <f t="shared" si="356"/>
        <v>38.54</v>
      </c>
      <c r="G881" s="2">
        <f t="shared" si="356"/>
        <v>368.25</v>
      </c>
      <c r="H881" s="2">
        <f t="shared" si="356"/>
        <v>533.52</v>
      </c>
      <c r="I881" s="2">
        <f t="shared" si="356"/>
        <v>652.5</v>
      </c>
      <c r="J881" s="2">
        <f t="shared" si="356"/>
        <v>3.99</v>
      </c>
      <c r="K881" s="2">
        <f t="shared" si="356"/>
        <v>2589.57</v>
      </c>
      <c r="L881" s="2">
        <f t="shared" si="356"/>
        <v>19.88</v>
      </c>
      <c r="M881" s="2">
        <f t="shared" si="356"/>
        <v>11.04</v>
      </c>
      <c r="N881" s="2">
        <f t="shared" si="356"/>
        <v>79.56</v>
      </c>
      <c r="O881" s="2">
        <f t="shared" si="356"/>
        <v>2175.43</v>
      </c>
      <c r="P881" s="2">
        <f t="shared" si="356"/>
        <v>862.68</v>
      </c>
      <c r="Q881" s="2">
        <f t="shared" si="356"/>
        <v>710.25</v>
      </c>
      <c r="R881" s="2">
        <f t="shared" si="356"/>
        <v>3673.5</v>
      </c>
      <c r="S881" s="2">
        <f t="shared" si="356"/>
        <v>931.04</v>
      </c>
      <c r="T881" s="2">
        <f t="shared" si="356"/>
        <v>0</v>
      </c>
      <c r="U881" s="2">
        <f t="shared" si="356"/>
        <v>0</v>
      </c>
      <c r="AF881" s="2">
        <f t="shared" si="353"/>
        <v>12649.75</v>
      </c>
    </row>
    <row r="882">
      <c r="C882" s="1">
        <v>5.0</v>
      </c>
      <c r="D882" s="2">
        <f t="shared" si="351"/>
        <v>0.3891889844</v>
      </c>
      <c r="E882" s="2">
        <f t="shared" ref="E882:U882" si="357">INDIRECT(CONCATENATE("'ClusterID",E$6,"'!H",$C882+$H$873+2))</f>
        <v>143.64</v>
      </c>
      <c r="F882" s="2">
        <f t="shared" si="357"/>
        <v>3420.63</v>
      </c>
      <c r="G882" s="2">
        <f t="shared" si="357"/>
        <v>11169.34</v>
      </c>
      <c r="H882" s="2">
        <f t="shared" si="357"/>
        <v>4966.72</v>
      </c>
      <c r="I882" s="2">
        <f t="shared" si="357"/>
        <v>510.72</v>
      </c>
      <c r="J882" s="2">
        <f t="shared" si="357"/>
        <v>51.48</v>
      </c>
      <c r="K882" s="2">
        <f t="shared" si="357"/>
        <v>2389.6</v>
      </c>
      <c r="L882" s="2">
        <f t="shared" si="357"/>
        <v>5773.5</v>
      </c>
      <c r="M882" s="2">
        <f t="shared" si="357"/>
        <v>3352.98</v>
      </c>
      <c r="N882" s="2">
        <f t="shared" si="357"/>
        <v>3610.95</v>
      </c>
      <c r="O882" s="2">
        <f t="shared" si="357"/>
        <v>3147.16</v>
      </c>
      <c r="P882" s="2">
        <f t="shared" si="357"/>
        <v>5248.02</v>
      </c>
      <c r="Q882" s="2">
        <f t="shared" si="357"/>
        <v>4952.22</v>
      </c>
      <c r="R882" s="2">
        <f t="shared" si="357"/>
        <v>368.49</v>
      </c>
      <c r="S882" s="2">
        <f t="shared" si="357"/>
        <v>252.84</v>
      </c>
      <c r="T882" s="2">
        <f t="shared" si="357"/>
        <v>457.9</v>
      </c>
      <c r="U882" s="2">
        <f t="shared" si="357"/>
        <v>0</v>
      </c>
      <c r="AF882" s="2">
        <f t="shared" si="353"/>
        <v>49816.19</v>
      </c>
    </row>
    <row r="883">
      <c r="C883" s="1">
        <v>6.0</v>
      </c>
      <c r="D883" s="2">
        <f t="shared" si="351"/>
        <v>0</v>
      </c>
      <c r="E883" s="2">
        <f t="shared" ref="E883:U883" si="358">INDIRECT(CONCATENATE("'ClusterID",E$6,"'!H",$C883+$H$873+2))</f>
        <v>0</v>
      </c>
      <c r="F883" s="2">
        <f t="shared" si="358"/>
        <v>0</v>
      </c>
      <c r="G883" s="2">
        <f t="shared" si="358"/>
        <v>0</v>
      </c>
      <c r="H883" s="2">
        <f t="shared" si="358"/>
        <v>0</v>
      </c>
      <c r="I883" s="2">
        <f t="shared" si="358"/>
        <v>0</v>
      </c>
      <c r="J883" s="2">
        <f t="shared" si="358"/>
        <v>0</v>
      </c>
      <c r="K883" s="2">
        <f t="shared" si="358"/>
        <v>0</v>
      </c>
      <c r="L883" s="2">
        <f t="shared" si="358"/>
        <v>0</v>
      </c>
      <c r="M883" s="2">
        <f t="shared" si="358"/>
        <v>0</v>
      </c>
      <c r="N883" s="2">
        <f t="shared" si="358"/>
        <v>0</v>
      </c>
      <c r="O883" s="2">
        <f t="shared" si="358"/>
        <v>0</v>
      </c>
      <c r="P883" s="2">
        <f t="shared" si="358"/>
        <v>0</v>
      </c>
      <c r="Q883" s="2">
        <f t="shared" si="358"/>
        <v>0</v>
      </c>
      <c r="R883" s="2">
        <f t="shared" si="358"/>
        <v>0</v>
      </c>
      <c r="S883" s="2">
        <f t="shared" si="358"/>
        <v>0</v>
      </c>
      <c r="T883" s="2">
        <f t="shared" si="358"/>
        <v>0</v>
      </c>
      <c r="U883" s="2">
        <f t="shared" si="358"/>
        <v>0</v>
      </c>
      <c r="AF883" s="2">
        <f t="shared" si="353"/>
        <v>0</v>
      </c>
    </row>
    <row r="884">
      <c r="C884" s="1">
        <v>7.0</v>
      </c>
      <c r="D884" s="2">
        <f t="shared" si="351"/>
        <v>0</v>
      </c>
      <c r="E884" s="2">
        <f t="shared" ref="E884:U884" si="359">INDIRECT(CONCATENATE("'ClusterID",E$6,"'!H",$C884+$H$873+2))</f>
        <v>0</v>
      </c>
      <c r="F884" s="2">
        <f t="shared" si="359"/>
        <v>0</v>
      </c>
      <c r="G884" s="2">
        <f t="shared" si="359"/>
        <v>0</v>
      </c>
      <c r="H884" s="2">
        <f t="shared" si="359"/>
        <v>0</v>
      </c>
      <c r="I884" s="2">
        <f t="shared" si="359"/>
        <v>0</v>
      </c>
      <c r="J884" s="2">
        <f t="shared" si="359"/>
        <v>0</v>
      </c>
      <c r="K884" s="2">
        <f t="shared" si="359"/>
        <v>0</v>
      </c>
      <c r="L884" s="2">
        <f t="shared" si="359"/>
        <v>0</v>
      </c>
      <c r="M884" s="2">
        <f t="shared" si="359"/>
        <v>0</v>
      </c>
      <c r="N884" s="2">
        <f t="shared" si="359"/>
        <v>0</v>
      </c>
      <c r="O884" s="2">
        <f t="shared" si="359"/>
        <v>0</v>
      </c>
      <c r="P884" s="2">
        <f t="shared" si="359"/>
        <v>0</v>
      </c>
      <c r="Q884" s="2">
        <f t="shared" si="359"/>
        <v>0</v>
      </c>
      <c r="R884" s="2">
        <f t="shared" si="359"/>
        <v>0</v>
      </c>
      <c r="S884" s="2">
        <f t="shared" si="359"/>
        <v>0</v>
      </c>
      <c r="T884" s="2">
        <f t="shared" si="359"/>
        <v>0</v>
      </c>
      <c r="U884" s="2">
        <f t="shared" si="359"/>
        <v>0</v>
      </c>
      <c r="AF884" s="2">
        <f t="shared" si="353"/>
        <v>0</v>
      </c>
    </row>
    <row r="885">
      <c r="C885" s="1">
        <v>8.0</v>
      </c>
      <c r="D885" s="2">
        <f t="shared" si="351"/>
        <v>0</v>
      </c>
      <c r="E885" s="2">
        <f t="shared" ref="E885:U885" si="360">INDIRECT(CONCATENATE("'ClusterID",E$6,"'!H",$C885+$H$873+2))</f>
        <v>0</v>
      </c>
      <c r="F885" s="2">
        <f t="shared" si="360"/>
        <v>0</v>
      </c>
      <c r="G885" s="2">
        <f t="shared" si="360"/>
        <v>0</v>
      </c>
      <c r="H885" s="2">
        <f t="shared" si="360"/>
        <v>0</v>
      </c>
      <c r="I885" s="2">
        <f t="shared" si="360"/>
        <v>0</v>
      </c>
      <c r="J885" s="2">
        <f t="shared" si="360"/>
        <v>0</v>
      </c>
      <c r="K885" s="2">
        <f t="shared" si="360"/>
        <v>0</v>
      </c>
      <c r="L885" s="2">
        <f t="shared" si="360"/>
        <v>0</v>
      </c>
      <c r="M885" s="2">
        <f t="shared" si="360"/>
        <v>0</v>
      </c>
      <c r="N885" s="2">
        <f t="shared" si="360"/>
        <v>0</v>
      </c>
      <c r="O885" s="2">
        <f t="shared" si="360"/>
        <v>0</v>
      </c>
      <c r="P885" s="2">
        <f t="shared" si="360"/>
        <v>0</v>
      </c>
      <c r="Q885" s="2">
        <f t="shared" si="360"/>
        <v>0</v>
      </c>
      <c r="R885" s="2">
        <f t="shared" si="360"/>
        <v>0</v>
      </c>
      <c r="S885" s="2">
        <f t="shared" si="360"/>
        <v>0</v>
      </c>
      <c r="T885" s="2">
        <f t="shared" si="360"/>
        <v>0</v>
      </c>
      <c r="U885" s="2">
        <f t="shared" si="360"/>
        <v>0</v>
      </c>
      <c r="AF885" s="2">
        <f t="shared" si="353"/>
        <v>0</v>
      </c>
    </row>
    <row r="886">
      <c r="C886" s="1">
        <v>9.0</v>
      </c>
      <c r="D886" s="2">
        <f t="shared" si="351"/>
        <v>0</v>
      </c>
      <c r="E886" s="2">
        <f t="shared" ref="E886:U886" si="361">INDIRECT(CONCATENATE("'ClusterID",E$6,"'!H",$C886+$H$873+2))</f>
        <v>0</v>
      </c>
      <c r="F886" s="2">
        <f t="shared" si="361"/>
        <v>0</v>
      </c>
      <c r="G886" s="2">
        <f t="shared" si="361"/>
        <v>0</v>
      </c>
      <c r="H886" s="2">
        <f t="shared" si="361"/>
        <v>0</v>
      </c>
      <c r="I886" s="2">
        <f t="shared" si="361"/>
        <v>0</v>
      </c>
      <c r="J886" s="2">
        <f t="shared" si="361"/>
        <v>0</v>
      </c>
      <c r="K886" s="2">
        <f t="shared" si="361"/>
        <v>0</v>
      </c>
      <c r="L886" s="2">
        <f t="shared" si="361"/>
        <v>0</v>
      </c>
      <c r="M886" s="2">
        <f t="shared" si="361"/>
        <v>0</v>
      </c>
      <c r="N886" s="2">
        <f t="shared" si="361"/>
        <v>0</v>
      </c>
      <c r="O886" s="2">
        <f t="shared" si="361"/>
        <v>0</v>
      </c>
      <c r="P886" s="2">
        <f t="shared" si="361"/>
        <v>0</v>
      </c>
      <c r="Q886" s="2">
        <f t="shared" si="361"/>
        <v>0</v>
      </c>
      <c r="R886" s="2">
        <f t="shared" si="361"/>
        <v>0</v>
      </c>
      <c r="S886" s="2">
        <f t="shared" si="361"/>
        <v>0</v>
      </c>
      <c r="T886" s="2">
        <f t="shared" si="361"/>
        <v>0</v>
      </c>
      <c r="U886" s="2">
        <f t="shared" si="361"/>
        <v>0</v>
      </c>
      <c r="AF886" s="2">
        <f t="shared" si="353"/>
        <v>0</v>
      </c>
    </row>
    <row r="887">
      <c r="C887" s="1" t="s">
        <v>28</v>
      </c>
      <c r="D887" s="2">
        <f t="shared" si="351"/>
        <v>0.2320582031</v>
      </c>
      <c r="AF887" s="2">
        <f>$B$2-Sum(AF877:AF886)</f>
        <v>29703.45</v>
      </c>
    </row>
    <row r="903">
      <c r="C903" s="1" t="s">
        <v>6</v>
      </c>
      <c r="D903" s="2">
        <f>INDIRECT(CONCATENATE("Events!C",C904))</f>
        <v>31</v>
      </c>
      <c r="E903" s="1">
        <f>INDIRECT(CONCATENATE("Events!D",C904))</f>
        <v>15499</v>
      </c>
      <c r="G903" s="1" t="s">
        <v>2331</v>
      </c>
      <c r="H903" s="1">
        <f>H873+30</f>
        <v>908</v>
      </c>
    </row>
    <row r="904">
      <c r="C904" s="1">
        <f>C874+1</f>
        <v>35</v>
      </c>
    </row>
    <row r="906">
      <c r="C906" s="1" t="s">
        <v>2342</v>
      </c>
      <c r="D906" s="1" t="s">
        <v>2343</v>
      </c>
      <c r="E906" s="1">
        <v>0.0</v>
      </c>
      <c r="F906" s="1">
        <v>1.0</v>
      </c>
      <c r="G906" s="1">
        <v>2.0</v>
      </c>
      <c r="H906" s="1">
        <v>3.0</v>
      </c>
      <c r="I906" s="1">
        <v>4.0</v>
      </c>
      <c r="J906" s="1">
        <v>5.0</v>
      </c>
      <c r="K906" s="1">
        <v>6.0</v>
      </c>
      <c r="L906" s="1"/>
      <c r="M906" s="1"/>
      <c r="N906" s="1"/>
      <c r="O906" s="1"/>
      <c r="P906" s="1"/>
      <c r="Q906" s="1"/>
      <c r="AF906" s="1" t="s">
        <v>29</v>
      </c>
    </row>
    <row r="907">
      <c r="C907" s="1">
        <v>0.0</v>
      </c>
      <c r="D907" s="2">
        <f t="shared" ref="D907:D917" si="363">AF907/$B$2</f>
        <v>0.006051953125</v>
      </c>
      <c r="E907" s="2">
        <f t="shared" ref="E907:V907" si="362">INDIRECT(CONCATENATE("'ClusterID",E$6,"'!H",$C907+$H$903+2))</f>
        <v>112.56</v>
      </c>
      <c r="F907" s="2">
        <f t="shared" si="362"/>
        <v>141.96</v>
      </c>
      <c r="G907" s="2">
        <f t="shared" si="362"/>
        <v>131.56</v>
      </c>
      <c r="H907" s="2">
        <f t="shared" si="362"/>
        <v>8.88</v>
      </c>
      <c r="I907" s="2">
        <f t="shared" si="362"/>
        <v>8.96</v>
      </c>
      <c r="J907" s="2">
        <f t="shared" si="362"/>
        <v>3.96</v>
      </c>
      <c r="K907" s="2">
        <f t="shared" si="362"/>
        <v>103.62</v>
      </c>
      <c r="L907" s="2">
        <f t="shared" si="362"/>
        <v>9.88</v>
      </c>
      <c r="M907" s="2">
        <f t="shared" si="362"/>
        <v>23.76</v>
      </c>
      <c r="N907" s="2">
        <f t="shared" si="362"/>
        <v>49.28</v>
      </c>
      <c r="O907" s="2">
        <f t="shared" si="362"/>
        <v>31.92</v>
      </c>
      <c r="P907" s="2">
        <f t="shared" si="362"/>
        <v>54.45</v>
      </c>
      <c r="Q907" s="2">
        <f t="shared" si="362"/>
        <v>59.84</v>
      </c>
      <c r="R907" s="2">
        <f t="shared" si="362"/>
        <v>1</v>
      </c>
      <c r="S907" s="2">
        <f t="shared" si="362"/>
        <v>7.92</v>
      </c>
      <c r="T907" s="2">
        <f t="shared" si="362"/>
        <v>23.1</v>
      </c>
      <c r="U907" s="2">
        <f t="shared" si="362"/>
        <v>2</v>
      </c>
      <c r="V907" s="2">
        <f t="shared" si="362"/>
        <v>0</v>
      </c>
      <c r="AF907" s="2">
        <f t="shared" ref="AF907:AF916" si="365">Sum(E907:AD907)</f>
        <v>774.65</v>
      </c>
    </row>
    <row r="908">
      <c r="C908" s="1">
        <v>1.0</v>
      </c>
      <c r="D908" s="2">
        <f t="shared" si="363"/>
        <v>0.02459945313</v>
      </c>
      <c r="E908" s="2">
        <f t="shared" ref="E908:V908" si="364">INDIRECT(CONCATENATE("'ClusterID",E$6,"'!H",$C908+$H$903+2))</f>
        <v>528.66</v>
      </c>
      <c r="F908" s="2">
        <f t="shared" si="364"/>
        <v>24</v>
      </c>
      <c r="G908" s="2">
        <f t="shared" si="364"/>
        <v>12.04</v>
      </c>
      <c r="H908" s="2">
        <f t="shared" si="364"/>
        <v>133.56</v>
      </c>
      <c r="I908" s="2">
        <f t="shared" si="364"/>
        <v>415.14</v>
      </c>
      <c r="J908" s="2">
        <f t="shared" si="364"/>
        <v>1844.58</v>
      </c>
      <c r="K908" s="2">
        <f t="shared" si="364"/>
        <v>32.78</v>
      </c>
      <c r="L908" s="2">
        <f t="shared" si="364"/>
        <v>1</v>
      </c>
      <c r="M908" s="2">
        <f t="shared" si="364"/>
        <v>5.06</v>
      </c>
      <c r="N908" s="2">
        <f t="shared" si="364"/>
        <v>5.06</v>
      </c>
      <c r="O908" s="2">
        <f t="shared" si="364"/>
        <v>2.2</v>
      </c>
      <c r="P908" s="2">
        <f t="shared" si="364"/>
        <v>14</v>
      </c>
      <c r="Q908" s="2">
        <f t="shared" si="364"/>
        <v>112.54</v>
      </c>
      <c r="R908" s="2">
        <f t="shared" si="364"/>
        <v>10.08</v>
      </c>
      <c r="S908" s="2">
        <f t="shared" si="364"/>
        <v>7.03</v>
      </c>
      <c r="T908" s="2">
        <f t="shared" si="364"/>
        <v>1</v>
      </c>
      <c r="U908" s="2">
        <f t="shared" si="364"/>
        <v>0</v>
      </c>
      <c r="V908" s="2">
        <f t="shared" si="364"/>
        <v>0</v>
      </c>
      <c r="AF908" s="2">
        <f t="shared" si="365"/>
        <v>3148.73</v>
      </c>
    </row>
    <row r="909">
      <c r="C909" s="1">
        <v>2.0</v>
      </c>
      <c r="D909" s="2">
        <f t="shared" si="363"/>
        <v>0.06674148438</v>
      </c>
      <c r="E909" s="2">
        <f t="shared" ref="E909:V909" si="366">INDIRECT(CONCATENATE("'ClusterID",E$6,"'!H",$C909+$H$903+2))</f>
        <v>6072.22</v>
      </c>
      <c r="F909" s="2">
        <f t="shared" si="366"/>
        <v>102.03</v>
      </c>
      <c r="G909" s="2">
        <f t="shared" si="366"/>
        <v>44.46</v>
      </c>
      <c r="H909" s="2">
        <f t="shared" si="366"/>
        <v>322.38</v>
      </c>
      <c r="I909" s="2">
        <f t="shared" si="366"/>
        <v>961.8</v>
      </c>
      <c r="J909" s="2">
        <f t="shared" si="366"/>
        <v>852</v>
      </c>
      <c r="K909" s="2">
        <f t="shared" si="366"/>
        <v>107.07</v>
      </c>
      <c r="L909" s="2">
        <f t="shared" si="366"/>
        <v>2.97</v>
      </c>
      <c r="M909" s="2">
        <f t="shared" si="366"/>
        <v>41.82</v>
      </c>
      <c r="N909" s="2">
        <f t="shared" si="366"/>
        <v>1.98</v>
      </c>
      <c r="O909" s="2">
        <f t="shared" si="366"/>
        <v>22.26</v>
      </c>
      <c r="P909" s="2">
        <f t="shared" si="366"/>
        <v>1.95</v>
      </c>
      <c r="Q909" s="2">
        <f t="shared" si="366"/>
        <v>1.98</v>
      </c>
      <c r="R909" s="2">
        <f t="shared" si="366"/>
        <v>4</v>
      </c>
      <c r="S909" s="2">
        <f t="shared" si="366"/>
        <v>0</v>
      </c>
      <c r="T909" s="2">
        <f t="shared" si="366"/>
        <v>2.97</v>
      </c>
      <c r="U909" s="2">
        <f t="shared" si="366"/>
        <v>1.02</v>
      </c>
      <c r="V909" s="2">
        <f t="shared" si="366"/>
        <v>0</v>
      </c>
      <c r="AF909" s="2">
        <f t="shared" si="365"/>
        <v>8542.91</v>
      </c>
    </row>
    <row r="910">
      <c r="C910" s="1">
        <v>3.0</v>
      </c>
      <c r="D910" s="2">
        <f t="shared" si="363"/>
        <v>0.1083692969</v>
      </c>
      <c r="E910" s="2">
        <f t="shared" ref="E910:V910" si="367">INDIRECT(CONCATENATE("'ClusterID",E$6,"'!H",$C910+$H$903+2))</f>
        <v>2559.2</v>
      </c>
      <c r="F910" s="2">
        <f t="shared" si="367"/>
        <v>335.28</v>
      </c>
      <c r="G910" s="2">
        <f t="shared" si="367"/>
        <v>821.1</v>
      </c>
      <c r="H910" s="2">
        <f t="shared" si="367"/>
        <v>5023.16</v>
      </c>
      <c r="I910" s="2">
        <f t="shared" si="367"/>
        <v>1500.73</v>
      </c>
      <c r="J910" s="2">
        <f t="shared" si="367"/>
        <v>830.72</v>
      </c>
      <c r="K910" s="2">
        <f t="shared" si="367"/>
        <v>34.02</v>
      </c>
      <c r="L910" s="2">
        <f t="shared" si="367"/>
        <v>1432.86</v>
      </c>
      <c r="M910" s="2">
        <f t="shared" si="367"/>
        <v>1115.73</v>
      </c>
      <c r="N910" s="2">
        <f t="shared" si="367"/>
        <v>7.92</v>
      </c>
      <c r="O910" s="2">
        <f t="shared" si="367"/>
        <v>73.53</v>
      </c>
      <c r="P910" s="2">
        <f t="shared" si="367"/>
        <v>6.09</v>
      </c>
      <c r="Q910" s="2">
        <f t="shared" si="367"/>
        <v>9.1</v>
      </c>
      <c r="R910" s="2">
        <f t="shared" si="367"/>
        <v>23.94</v>
      </c>
      <c r="S910" s="2">
        <f t="shared" si="367"/>
        <v>3.01</v>
      </c>
      <c r="T910" s="2">
        <f t="shared" si="367"/>
        <v>92.96</v>
      </c>
      <c r="U910" s="2">
        <f t="shared" si="367"/>
        <v>1.92</v>
      </c>
      <c r="V910" s="2">
        <f t="shared" si="367"/>
        <v>0</v>
      </c>
      <c r="AF910" s="2">
        <f t="shared" si="365"/>
        <v>13871.27</v>
      </c>
    </row>
    <row r="911">
      <c r="C911" s="1">
        <v>4.0</v>
      </c>
      <c r="D911" s="2">
        <f t="shared" si="363"/>
        <v>0.05910625</v>
      </c>
      <c r="E911" s="2">
        <f t="shared" ref="E911:V911" si="368">INDIRECT(CONCATENATE("'ClusterID",E$6,"'!H",$C911+$H$903+2))</f>
        <v>2.97</v>
      </c>
      <c r="F911" s="2">
        <f t="shared" si="368"/>
        <v>36.72</v>
      </c>
      <c r="G911" s="2">
        <f t="shared" si="368"/>
        <v>179.84</v>
      </c>
      <c r="H911" s="2">
        <f t="shared" si="368"/>
        <v>278.72</v>
      </c>
      <c r="I911" s="2">
        <f t="shared" si="368"/>
        <v>490.32</v>
      </c>
      <c r="J911" s="2">
        <f t="shared" si="368"/>
        <v>8.88</v>
      </c>
      <c r="K911" s="2">
        <f t="shared" si="368"/>
        <v>853.4</v>
      </c>
      <c r="L911" s="2">
        <f t="shared" si="368"/>
        <v>11</v>
      </c>
      <c r="M911" s="2">
        <f t="shared" si="368"/>
        <v>7.98</v>
      </c>
      <c r="N911" s="2">
        <f t="shared" si="368"/>
        <v>32.16</v>
      </c>
      <c r="O911" s="2">
        <f t="shared" si="368"/>
        <v>1528.62</v>
      </c>
      <c r="P911" s="2">
        <f t="shared" si="368"/>
        <v>421.2</v>
      </c>
      <c r="Q911" s="2">
        <f t="shared" si="368"/>
        <v>315.6</v>
      </c>
      <c r="R911" s="2">
        <f t="shared" si="368"/>
        <v>2627.68</v>
      </c>
      <c r="S911" s="2">
        <f t="shared" si="368"/>
        <v>751.52</v>
      </c>
      <c r="T911" s="2">
        <f t="shared" si="368"/>
        <v>0.99</v>
      </c>
      <c r="U911" s="2">
        <f t="shared" si="368"/>
        <v>18</v>
      </c>
      <c r="V911" s="2">
        <f t="shared" si="368"/>
        <v>0</v>
      </c>
      <c r="AF911" s="2">
        <f t="shared" si="365"/>
        <v>7565.6</v>
      </c>
    </row>
    <row r="912">
      <c r="C912" s="1">
        <v>5.0</v>
      </c>
      <c r="D912" s="2">
        <f t="shared" si="363"/>
        <v>0.3378833594</v>
      </c>
      <c r="E912" s="2">
        <f t="shared" ref="E912:V912" si="369">INDIRECT(CONCATENATE("'ClusterID",E$6,"'!H",$C912+$H$903+2))</f>
        <v>125.96</v>
      </c>
      <c r="F912" s="2">
        <f t="shared" si="369"/>
        <v>1552.52</v>
      </c>
      <c r="G912" s="2">
        <f t="shared" si="369"/>
        <v>9161.66</v>
      </c>
      <c r="H912" s="2">
        <f t="shared" si="369"/>
        <v>5338.2</v>
      </c>
      <c r="I912" s="2">
        <f t="shared" si="369"/>
        <v>644.59</v>
      </c>
      <c r="J912" s="2">
        <f t="shared" si="369"/>
        <v>50.66</v>
      </c>
      <c r="K912" s="2">
        <f t="shared" si="369"/>
        <v>586.74</v>
      </c>
      <c r="L912" s="2">
        <f t="shared" si="369"/>
        <v>6443.1</v>
      </c>
      <c r="M912" s="2">
        <f t="shared" si="369"/>
        <v>3624.42</v>
      </c>
      <c r="N912" s="2">
        <f t="shared" si="369"/>
        <v>1035.06</v>
      </c>
      <c r="O912" s="2">
        <f t="shared" si="369"/>
        <v>2206.62</v>
      </c>
      <c r="P912" s="2">
        <f t="shared" si="369"/>
        <v>4961.7</v>
      </c>
      <c r="Q912" s="2">
        <f t="shared" si="369"/>
        <v>3715.42</v>
      </c>
      <c r="R912" s="2">
        <f t="shared" si="369"/>
        <v>423.66</v>
      </c>
      <c r="S912" s="2">
        <f t="shared" si="369"/>
        <v>253.08</v>
      </c>
      <c r="T912" s="2">
        <f t="shared" si="369"/>
        <v>2538.28</v>
      </c>
      <c r="U912" s="2">
        <f t="shared" si="369"/>
        <v>587.4</v>
      </c>
      <c r="V912" s="2">
        <f t="shared" si="369"/>
        <v>0</v>
      </c>
      <c r="AF912" s="2">
        <f t="shared" si="365"/>
        <v>43249.07</v>
      </c>
    </row>
    <row r="913">
      <c r="C913" s="1">
        <v>6.0</v>
      </c>
      <c r="D913" s="2">
        <f t="shared" si="363"/>
        <v>0.1608792188</v>
      </c>
      <c r="E913" s="2">
        <f t="shared" ref="E913:V913" si="370">INDIRECT(CONCATENATE("'ClusterID",E$6,"'!H",$C913+$H$903+2))</f>
        <v>129.48</v>
      </c>
      <c r="F913" s="2">
        <f t="shared" si="370"/>
        <v>4642.82</v>
      </c>
      <c r="G913" s="2">
        <f t="shared" si="370"/>
        <v>2231.55</v>
      </c>
      <c r="H913" s="2">
        <f t="shared" si="370"/>
        <v>1102.76</v>
      </c>
      <c r="I913" s="2">
        <f t="shared" si="370"/>
        <v>332.28</v>
      </c>
      <c r="J913" s="2">
        <f t="shared" si="370"/>
        <v>90.2</v>
      </c>
      <c r="K913" s="2">
        <f t="shared" si="370"/>
        <v>3651.6</v>
      </c>
      <c r="L913" s="2">
        <f t="shared" si="370"/>
        <v>1025.64</v>
      </c>
      <c r="M913" s="2">
        <f t="shared" si="370"/>
        <v>847.2</v>
      </c>
      <c r="N913" s="2">
        <f t="shared" si="370"/>
        <v>3765.58</v>
      </c>
      <c r="O913" s="2">
        <f t="shared" si="370"/>
        <v>738.5</v>
      </c>
      <c r="P913" s="2">
        <f t="shared" si="370"/>
        <v>500.2</v>
      </c>
      <c r="Q913" s="2">
        <f t="shared" si="370"/>
        <v>1023.66</v>
      </c>
      <c r="R913" s="2">
        <f t="shared" si="370"/>
        <v>74.42</v>
      </c>
      <c r="S913" s="2">
        <f t="shared" si="370"/>
        <v>122.88</v>
      </c>
      <c r="T913" s="2">
        <f t="shared" si="370"/>
        <v>243.57</v>
      </c>
      <c r="U913" s="2">
        <f t="shared" si="370"/>
        <v>70.2</v>
      </c>
      <c r="V913" s="2">
        <f t="shared" si="370"/>
        <v>0</v>
      </c>
      <c r="AF913" s="2">
        <f t="shared" si="365"/>
        <v>20592.54</v>
      </c>
    </row>
    <row r="914">
      <c r="C914" s="1">
        <v>7.0</v>
      </c>
      <c r="D914" s="2">
        <f t="shared" si="363"/>
        <v>0</v>
      </c>
      <c r="E914" s="2">
        <f t="shared" ref="E914:V914" si="371">INDIRECT(CONCATENATE("'ClusterID",E$6,"'!H",$C914+$H$903+2))</f>
        <v>0</v>
      </c>
      <c r="F914" s="2">
        <f t="shared" si="371"/>
        <v>0</v>
      </c>
      <c r="G914" s="2">
        <f t="shared" si="371"/>
        <v>0</v>
      </c>
      <c r="H914" s="2">
        <f t="shared" si="371"/>
        <v>0</v>
      </c>
      <c r="I914" s="2">
        <f t="shared" si="371"/>
        <v>0</v>
      </c>
      <c r="J914" s="2">
        <f t="shared" si="371"/>
        <v>0</v>
      </c>
      <c r="K914" s="2">
        <f t="shared" si="371"/>
        <v>0</v>
      </c>
      <c r="L914" s="2">
        <f t="shared" si="371"/>
        <v>0</v>
      </c>
      <c r="M914" s="2">
        <f t="shared" si="371"/>
        <v>0</v>
      </c>
      <c r="N914" s="2">
        <f t="shared" si="371"/>
        <v>0</v>
      </c>
      <c r="O914" s="2">
        <f t="shared" si="371"/>
        <v>0</v>
      </c>
      <c r="P914" s="2">
        <f t="shared" si="371"/>
        <v>0</v>
      </c>
      <c r="Q914" s="2">
        <f t="shared" si="371"/>
        <v>0</v>
      </c>
      <c r="R914" s="2">
        <f t="shared" si="371"/>
        <v>0</v>
      </c>
      <c r="S914" s="2">
        <f t="shared" si="371"/>
        <v>0</v>
      </c>
      <c r="T914" s="2">
        <f t="shared" si="371"/>
        <v>0</v>
      </c>
      <c r="U914" s="2">
        <f t="shared" si="371"/>
        <v>0</v>
      </c>
      <c r="V914" s="2">
        <f t="shared" si="371"/>
        <v>0</v>
      </c>
      <c r="AF914" s="2">
        <f t="shared" si="365"/>
        <v>0</v>
      </c>
    </row>
    <row r="915">
      <c r="C915" s="1">
        <v>8.0</v>
      </c>
      <c r="D915" s="2">
        <f t="shared" si="363"/>
        <v>0</v>
      </c>
      <c r="E915" s="2">
        <f t="shared" ref="E915:V915" si="372">INDIRECT(CONCATENATE("'ClusterID",E$6,"'!H",$C915+$H$903+2))</f>
        <v>0</v>
      </c>
      <c r="F915" s="2">
        <f t="shared" si="372"/>
        <v>0</v>
      </c>
      <c r="G915" s="2">
        <f t="shared" si="372"/>
        <v>0</v>
      </c>
      <c r="H915" s="2">
        <f t="shared" si="372"/>
        <v>0</v>
      </c>
      <c r="I915" s="2">
        <f t="shared" si="372"/>
        <v>0</v>
      </c>
      <c r="J915" s="2">
        <f t="shared" si="372"/>
        <v>0</v>
      </c>
      <c r="K915" s="2">
        <f t="shared" si="372"/>
        <v>0</v>
      </c>
      <c r="L915" s="2">
        <f t="shared" si="372"/>
        <v>0</v>
      </c>
      <c r="M915" s="2">
        <f t="shared" si="372"/>
        <v>0</v>
      </c>
      <c r="N915" s="2">
        <f t="shared" si="372"/>
        <v>0</v>
      </c>
      <c r="O915" s="2">
        <f t="shared" si="372"/>
        <v>0</v>
      </c>
      <c r="P915" s="2">
        <f t="shared" si="372"/>
        <v>0</v>
      </c>
      <c r="Q915" s="2">
        <f t="shared" si="372"/>
        <v>0</v>
      </c>
      <c r="R915" s="2">
        <f t="shared" si="372"/>
        <v>0</v>
      </c>
      <c r="S915" s="2">
        <f t="shared" si="372"/>
        <v>0</v>
      </c>
      <c r="T915" s="2">
        <f t="shared" si="372"/>
        <v>0</v>
      </c>
      <c r="U915" s="2">
        <f t="shared" si="372"/>
        <v>0</v>
      </c>
      <c r="V915" s="2">
        <f t="shared" si="372"/>
        <v>0</v>
      </c>
      <c r="AF915" s="2">
        <f t="shared" si="365"/>
        <v>0</v>
      </c>
    </row>
    <row r="916">
      <c r="C916" s="1">
        <v>9.0</v>
      </c>
      <c r="D916" s="2">
        <f t="shared" si="363"/>
        <v>0</v>
      </c>
      <c r="E916" s="2">
        <f t="shared" ref="E916:V916" si="373">INDIRECT(CONCATENATE("'ClusterID",E$6,"'!H",$C916+$H$903+2))</f>
        <v>0</v>
      </c>
      <c r="F916" s="2">
        <f t="shared" si="373"/>
        <v>0</v>
      </c>
      <c r="G916" s="2">
        <f t="shared" si="373"/>
        <v>0</v>
      </c>
      <c r="H916" s="2">
        <f t="shared" si="373"/>
        <v>0</v>
      </c>
      <c r="I916" s="2">
        <f t="shared" si="373"/>
        <v>0</v>
      </c>
      <c r="J916" s="2">
        <f t="shared" si="373"/>
        <v>0</v>
      </c>
      <c r="K916" s="2">
        <f t="shared" si="373"/>
        <v>0</v>
      </c>
      <c r="L916" s="2">
        <f t="shared" si="373"/>
        <v>0</v>
      </c>
      <c r="M916" s="2">
        <f t="shared" si="373"/>
        <v>0</v>
      </c>
      <c r="N916" s="2">
        <f t="shared" si="373"/>
        <v>0</v>
      </c>
      <c r="O916" s="2">
        <f t="shared" si="373"/>
        <v>0</v>
      </c>
      <c r="P916" s="2">
        <f t="shared" si="373"/>
        <v>0</v>
      </c>
      <c r="Q916" s="2">
        <f t="shared" si="373"/>
        <v>0</v>
      </c>
      <c r="R916" s="2">
        <f t="shared" si="373"/>
        <v>0</v>
      </c>
      <c r="S916" s="2">
        <f t="shared" si="373"/>
        <v>0</v>
      </c>
      <c r="T916" s="2">
        <f t="shared" si="373"/>
        <v>0</v>
      </c>
      <c r="U916" s="2">
        <f t="shared" si="373"/>
        <v>0</v>
      </c>
      <c r="V916" s="2">
        <f t="shared" si="373"/>
        <v>0</v>
      </c>
      <c r="AF916" s="2">
        <f t="shared" si="365"/>
        <v>0</v>
      </c>
    </row>
    <row r="917">
      <c r="C917" s="1" t="s">
        <v>28</v>
      </c>
      <c r="D917" s="2">
        <f t="shared" si="363"/>
        <v>0.2363689844</v>
      </c>
      <c r="AF917" s="2">
        <f>$B$2-Sum(AF907:AF916)</f>
        <v>30255.23</v>
      </c>
    </row>
    <row r="933">
      <c r="C933" s="1" t="s">
        <v>6</v>
      </c>
      <c r="D933" s="2">
        <f>INDIRECT(CONCATENATE("Events!C",C934))</f>
        <v>32</v>
      </c>
      <c r="E933" s="1">
        <f>INDIRECT(CONCATENATE("Events!D",C934))</f>
        <v>15999</v>
      </c>
      <c r="G933" s="1" t="s">
        <v>2331</v>
      </c>
      <c r="H933" s="1">
        <f>H903+30</f>
        <v>938</v>
      </c>
    </row>
    <row r="934">
      <c r="C934" s="1">
        <f>C904+1</f>
        <v>36</v>
      </c>
    </row>
    <row r="936">
      <c r="C936" s="1" t="s">
        <v>2342</v>
      </c>
      <c r="D936" s="1" t="s">
        <v>2343</v>
      </c>
      <c r="E936" s="1">
        <v>0.0</v>
      </c>
      <c r="F936" s="1">
        <v>1.0</v>
      </c>
      <c r="G936" s="1">
        <v>2.0</v>
      </c>
      <c r="H936" s="1">
        <v>3.0</v>
      </c>
      <c r="I936" s="1">
        <v>4.0</v>
      </c>
      <c r="J936" s="1">
        <v>5.0</v>
      </c>
      <c r="K936" s="1">
        <v>6.0</v>
      </c>
      <c r="L936" s="1"/>
      <c r="M936" s="1"/>
      <c r="N936" s="1"/>
      <c r="O936" s="1"/>
      <c r="P936" s="1"/>
      <c r="Q936" s="1"/>
      <c r="AF936" s="1" t="s">
        <v>29</v>
      </c>
    </row>
    <row r="937">
      <c r="C937" s="1">
        <v>0.0</v>
      </c>
      <c r="D937" s="2">
        <f t="shared" ref="D937:D947" si="375">AF937/$B$2</f>
        <v>0.0066171875</v>
      </c>
      <c r="E937" s="2">
        <f t="shared" ref="E937:W937" si="374">INDIRECT(CONCATENATE("'ClusterID",E$6,"'!H",$C937+$H$933+2))</f>
        <v>101.05</v>
      </c>
      <c r="F937" s="2">
        <f t="shared" si="374"/>
        <v>55.5</v>
      </c>
      <c r="G937" s="2">
        <f t="shared" si="374"/>
        <v>101.76</v>
      </c>
      <c r="H937" s="2">
        <f t="shared" si="374"/>
        <v>8.05</v>
      </c>
      <c r="I937" s="2">
        <f t="shared" si="374"/>
        <v>3.06</v>
      </c>
      <c r="J937" s="2">
        <f t="shared" si="374"/>
        <v>2.99</v>
      </c>
      <c r="K937" s="2">
        <f t="shared" si="374"/>
        <v>83.3</v>
      </c>
      <c r="L937" s="2">
        <f t="shared" si="374"/>
        <v>9.89</v>
      </c>
      <c r="M937" s="2">
        <f t="shared" si="374"/>
        <v>10.92</v>
      </c>
      <c r="N937" s="2">
        <f t="shared" si="374"/>
        <v>29.76</v>
      </c>
      <c r="O937" s="2">
        <f t="shared" si="374"/>
        <v>77.55</v>
      </c>
      <c r="P937" s="2">
        <f t="shared" si="374"/>
        <v>140.98</v>
      </c>
      <c r="Q937" s="2">
        <f t="shared" si="374"/>
        <v>157.5</v>
      </c>
      <c r="R937" s="2">
        <f t="shared" si="374"/>
        <v>3</v>
      </c>
      <c r="S937" s="2">
        <f t="shared" si="374"/>
        <v>15.96</v>
      </c>
      <c r="T937" s="2">
        <f t="shared" si="374"/>
        <v>30.8</v>
      </c>
      <c r="U937" s="2">
        <f t="shared" si="374"/>
        <v>11.96</v>
      </c>
      <c r="V937" s="2">
        <f t="shared" si="374"/>
        <v>2.97</v>
      </c>
      <c r="W937" s="2">
        <f t="shared" si="374"/>
        <v>0</v>
      </c>
      <c r="AF937" s="2">
        <f t="shared" ref="AF937:AF946" si="377">Sum(E937:AD937)</f>
        <v>847</v>
      </c>
    </row>
    <row r="938">
      <c r="C938" s="1">
        <v>1.0</v>
      </c>
      <c r="D938" s="2">
        <f t="shared" si="375"/>
        <v>0.0211075</v>
      </c>
      <c r="E938" s="2">
        <f t="shared" ref="E938:W938" si="376">INDIRECT(CONCATENATE("'ClusterID",E$6,"'!H",$C938+$H$933+2))</f>
        <v>366.18</v>
      </c>
      <c r="F938" s="2">
        <f t="shared" si="376"/>
        <v>13.05</v>
      </c>
      <c r="G938" s="2">
        <f t="shared" si="376"/>
        <v>8.99</v>
      </c>
      <c r="H938" s="2">
        <f t="shared" si="376"/>
        <v>99.2</v>
      </c>
      <c r="I938" s="2">
        <f t="shared" si="376"/>
        <v>387.1</v>
      </c>
      <c r="J938" s="2">
        <f t="shared" si="376"/>
        <v>1667.73</v>
      </c>
      <c r="K938" s="2">
        <f t="shared" si="376"/>
        <v>18.9</v>
      </c>
      <c r="L938" s="2">
        <f t="shared" si="376"/>
        <v>1</v>
      </c>
      <c r="M938" s="2">
        <f t="shared" si="376"/>
        <v>3</v>
      </c>
      <c r="N938" s="2">
        <f t="shared" si="376"/>
        <v>0</v>
      </c>
      <c r="O938" s="2">
        <f t="shared" si="376"/>
        <v>5.92</v>
      </c>
      <c r="P938" s="2">
        <f t="shared" si="376"/>
        <v>13.94</v>
      </c>
      <c r="Q938" s="2">
        <f t="shared" si="376"/>
        <v>100.7</v>
      </c>
      <c r="R938" s="2">
        <f t="shared" si="376"/>
        <v>7</v>
      </c>
      <c r="S938" s="2">
        <f t="shared" si="376"/>
        <v>8.06</v>
      </c>
      <c r="T938" s="2">
        <f t="shared" si="376"/>
        <v>0</v>
      </c>
      <c r="U938" s="2">
        <f t="shared" si="376"/>
        <v>0</v>
      </c>
      <c r="V938" s="2">
        <f t="shared" si="376"/>
        <v>0.99</v>
      </c>
      <c r="W938" s="2">
        <f t="shared" si="376"/>
        <v>0</v>
      </c>
      <c r="AF938" s="2">
        <f t="shared" si="377"/>
        <v>2701.76</v>
      </c>
    </row>
    <row r="939">
      <c r="C939" s="1">
        <v>2.0</v>
      </c>
      <c r="D939" s="2">
        <f t="shared" si="375"/>
        <v>0.06427070313</v>
      </c>
      <c r="E939" s="2">
        <f t="shared" ref="E939:W939" si="378">INDIRECT(CONCATENATE("'ClusterID",E$6,"'!H",$C939+$H$933+2))</f>
        <v>5977.14</v>
      </c>
      <c r="F939" s="2">
        <f t="shared" si="378"/>
        <v>46.98</v>
      </c>
      <c r="G939" s="2">
        <f t="shared" si="378"/>
        <v>31.2</v>
      </c>
      <c r="H939" s="2">
        <f t="shared" si="378"/>
        <v>289.56</v>
      </c>
      <c r="I939" s="2">
        <f t="shared" si="378"/>
        <v>796.96</v>
      </c>
      <c r="J939" s="2">
        <f t="shared" si="378"/>
        <v>916.98</v>
      </c>
      <c r="K939" s="2">
        <f t="shared" si="378"/>
        <v>69.81</v>
      </c>
      <c r="L939" s="2">
        <f t="shared" si="378"/>
        <v>5.04</v>
      </c>
      <c r="M939" s="2">
        <f t="shared" si="378"/>
        <v>40.59</v>
      </c>
      <c r="N939" s="2">
        <f t="shared" si="378"/>
        <v>1</v>
      </c>
      <c r="O939" s="2">
        <f t="shared" si="378"/>
        <v>34.27</v>
      </c>
      <c r="P939" s="2">
        <f t="shared" si="378"/>
        <v>0.96</v>
      </c>
      <c r="Q939" s="2">
        <f t="shared" si="378"/>
        <v>5.22</v>
      </c>
      <c r="R939" s="2">
        <f t="shared" si="378"/>
        <v>3.99</v>
      </c>
      <c r="S939" s="2">
        <f t="shared" si="378"/>
        <v>0</v>
      </c>
      <c r="T939" s="2">
        <f t="shared" si="378"/>
        <v>0.96</v>
      </c>
      <c r="U939" s="2">
        <f t="shared" si="378"/>
        <v>3.99</v>
      </c>
      <c r="V939" s="2">
        <f t="shared" si="378"/>
        <v>2</v>
      </c>
      <c r="W939" s="2">
        <f t="shared" si="378"/>
        <v>0</v>
      </c>
      <c r="AF939" s="2">
        <f t="shared" si="377"/>
        <v>8226.65</v>
      </c>
    </row>
    <row r="940">
      <c r="C940" s="1">
        <v>3.0</v>
      </c>
      <c r="D940" s="2">
        <f t="shared" si="375"/>
        <v>0.08679445313</v>
      </c>
      <c r="E940" s="2">
        <f t="shared" ref="E940:W940" si="379">INDIRECT(CONCATENATE("'ClusterID",E$6,"'!H",$C940+$H$933+2))</f>
        <v>2599.8</v>
      </c>
      <c r="F940" s="2">
        <f t="shared" si="379"/>
        <v>89.68</v>
      </c>
      <c r="G940" s="2">
        <f t="shared" si="379"/>
        <v>490.1</v>
      </c>
      <c r="H940" s="2">
        <f t="shared" si="379"/>
        <v>4081.59</v>
      </c>
      <c r="I940" s="2">
        <f t="shared" si="379"/>
        <v>1425.84</v>
      </c>
      <c r="J940" s="2">
        <f t="shared" si="379"/>
        <v>750.75</v>
      </c>
      <c r="K940" s="2">
        <f t="shared" si="379"/>
        <v>21.24</v>
      </c>
      <c r="L940" s="2">
        <f t="shared" si="379"/>
        <v>741.3</v>
      </c>
      <c r="M940" s="2">
        <f t="shared" si="379"/>
        <v>750.72</v>
      </c>
      <c r="N940" s="2">
        <f t="shared" si="379"/>
        <v>1</v>
      </c>
      <c r="O940" s="2">
        <f t="shared" si="379"/>
        <v>44.28</v>
      </c>
      <c r="P940" s="2">
        <f t="shared" si="379"/>
        <v>8.17</v>
      </c>
      <c r="Q940" s="2">
        <f t="shared" si="379"/>
        <v>12.61</v>
      </c>
      <c r="R940" s="2">
        <f t="shared" si="379"/>
        <v>24.91</v>
      </c>
      <c r="S940" s="2">
        <f t="shared" si="379"/>
        <v>8.96</v>
      </c>
      <c r="T940" s="2">
        <f t="shared" si="379"/>
        <v>56.7</v>
      </c>
      <c r="U940" s="2">
        <f t="shared" si="379"/>
        <v>2.04</v>
      </c>
      <c r="V940" s="2">
        <f t="shared" si="379"/>
        <v>0</v>
      </c>
      <c r="W940" s="2">
        <f t="shared" si="379"/>
        <v>0</v>
      </c>
      <c r="AF940" s="2">
        <f t="shared" si="377"/>
        <v>11109.69</v>
      </c>
    </row>
    <row r="941">
      <c r="C941" s="1">
        <v>4.0</v>
      </c>
      <c r="D941" s="2">
        <f t="shared" si="375"/>
        <v>0.0389696875</v>
      </c>
      <c r="E941" s="2">
        <f t="shared" ref="E941:W941" si="380">INDIRECT(CONCATENATE("'ClusterID",E$6,"'!H",$C941+$H$933+2))</f>
        <v>1</v>
      </c>
      <c r="F941" s="2">
        <f t="shared" si="380"/>
        <v>8.99</v>
      </c>
      <c r="G941" s="2">
        <f t="shared" si="380"/>
        <v>79.95</v>
      </c>
      <c r="H941" s="2">
        <f t="shared" si="380"/>
        <v>170.85</v>
      </c>
      <c r="I941" s="2">
        <f t="shared" si="380"/>
        <v>325.62</v>
      </c>
      <c r="J941" s="2">
        <f t="shared" si="380"/>
        <v>5</v>
      </c>
      <c r="K941" s="2">
        <f t="shared" si="380"/>
        <v>375.83</v>
      </c>
      <c r="L941" s="2">
        <f t="shared" si="380"/>
        <v>0</v>
      </c>
      <c r="M941" s="2">
        <f t="shared" si="380"/>
        <v>6.96</v>
      </c>
      <c r="N941" s="2">
        <f t="shared" si="380"/>
        <v>3</v>
      </c>
      <c r="O941" s="2">
        <f t="shared" si="380"/>
        <v>1128.19</v>
      </c>
      <c r="P941" s="2">
        <f t="shared" si="380"/>
        <v>167.68</v>
      </c>
      <c r="Q941" s="2">
        <f t="shared" si="380"/>
        <v>139.2</v>
      </c>
      <c r="R941" s="2">
        <f t="shared" si="380"/>
        <v>2061.25</v>
      </c>
      <c r="S941" s="2">
        <f t="shared" si="380"/>
        <v>497.6</v>
      </c>
      <c r="T941" s="2">
        <f t="shared" si="380"/>
        <v>0</v>
      </c>
      <c r="U941" s="2">
        <f t="shared" si="380"/>
        <v>10</v>
      </c>
      <c r="V941" s="2">
        <f t="shared" si="380"/>
        <v>7</v>
      </c>
      <c r="W941" s="2">
        <f t="shared" si="380"/>
        <v>0</v>
      </c>
      <c r="AF941" s="2">
        <f t="shared" si="377"/>
        <v>4988.12</v>
      </c>
    </row>
    <row r="942">
      <c r="C942" s="1">
        <v>5.0</v>
      </c>
      <c r="D942" s="2">
        <f t="shared" si="375"/>
        <v>0.2913226563</v>
      </c>
      <c r="E942" s="2">
        <f t="shared" ref="E942:W942" si="381">INDIRECT(CONCATENATE("'ClusterID",E$6,"'!H",$C942+$H$933+2))</f>
        <v>130.68</v>
      </c>
      <c r="F942" s="2">
        <f t="shared" si="381"/>
        <v>649.6</v>
      </c>
      <c r="G942" s="2">
        <f t="shared" si="381"/>
        <v>8205.8</v>
      </c>
      <c r="H942" s="2">
        <f t="shared" si="381"/>
        <v>5608.31</v>
      </c>
      <c r="I942" s="2">
        <f t="shared" si="381"/>
        <v>828.75</v>
      </c>
      <c r="J942" s="2">
        <f t="shared" si="381"/>
        <v>55.42</v>
      </c>
      <c r="K942" s="2">
        <f t="shared" si="381"/>
        <v>393.08</v>
      </c>
      <c r="L942" s="2">
        <f t="shared" si="381"/>
        <v>6120</v>
      </c>
      <c r="M942" s="2">
        <f t="shared" si="381"/>
        <v>3270.33</v>
      </c>
      <c r="N942" s="2">
        <f t="shared" si="381"/>
        <v>269.8</v>
      </c>
      <c r="O942" s="2">
        <f t="shared" si="381"/>
        <v>1661.48</v>
      </c>
      <c r="P942" s="2">
        <f t="shared" si="381"/>
        <v>4468.69</v>
      </c>
      <c r="Q942" s="2">
        <f t="shared" si="381"/>
        <v>2402.36</v>
      </c>
      <c r="R942" s="2">
        <f t="shared" si="381"/>
        <v>616.76</v>
      </c>
      <c r="S942" s="2">
        <f t="shared" si="381"/>
        <v>318.75</v>
      </c>
      <c r="T942" s="2">
        <f t="shared" si="381"/>
        <v>1886.72</v>
      </c>
      <c r="U942" s="2">
        <f t="shared" si="381"/>
        <v>392.85</v>
      </c>
      <c r="V942" s="2">
        <f t="shared" si="381"/>
        <v>9.92</v>
      </c>
      <c r="W942" s="2">
        <f t="shared" si="381"/>
        <v>0</v>
      </c>
      <c r="AF942" s="2">
        <f t="shared" si="377"/>
        <v>37289.3</v>
      </c>
    </row>
    <row r="943">
      <c r="C943" s="1">
        <v>6.0</v>
      </c>
      <c r="D943" s="2">
        <f t="shared" si="375"/>
        <v>0.2725900781</v>
      </c>
      <c r="E943" s="2">
        <f t="shared" ref="E943:W943" si="382">INDIRECT(CONCATENATE("'ClusterID",E$6,"'!H",$C943+$H$933+2))</f>
        <v>231.8</v>
      </c>
      <c r="F943" s="2">
        <f t="shared" si="382"/>
        <v>7430.4</v>
      </c>
      <c r="G943" s="2">
        <f t="shared" si="382"/>
        <v>3618.02</v>
      </c>
      <c r="H943" s="2">
        <f t="shared" si="382"/>
        <v>1717.2</v>
      </c>
      <c r="I943" s="2">
        <f t="shared" si="382"/>
        <v>541.66</v>
      </c>
      <c r="J943" s="2">
        <f t="shared" si="382"/>
        <v>207.08</v>
      </c>
      <c r="K943" s="2">
        <f t="shared" si="382"/>
        <v>5662.8</v>
      </c>
      <c r="L943" s="2">
        <f t="shared" si="382"/>
        <v>1862.67</v>
      </c>
      <c r="M943" s="2">
        <f t="shared" si="382"/>
        <v>1477.48</v>
      </c>
      <c r="N943" s="2">
        <f t="shared" si="382"/>
        <v>5532.48</v>
      </c>
      <c r="O943" s="2">
        <f t="shared" si="382"/>
        <v>1582.32</v>
      </c>
      <c r="P943" s="2">
        <f t="shared" si="382"/>
        <v>944.52</v>
      </c>
      <c r="Q943" s="2">
        <f t="shared" si="382"/>
        <v>1987.64</v>
      </c>
      <c r="R943" s="2">
        <f t="shared" si="382"/>
        <v>189.8</v>
      </c>
      <c r="S943" s="2">
        <f t="shared" si="382"/>
        <v>259.5</v>
      </c>
      <c r="T943" s="2">
        <f t="shared" si="382"/>
        <v>676</v>
      </c>
      <c r="U943" s="2">
        <f t="shared" si="382"/>
        <v>264</v>
      </c>
      <c r="V943" s="2">
        <f t="shared" si="382"/>
        <v>706.16</v>
      </c>
      <c r="W943" s="2">
        <f t="shared" si="382"/>
        <v>0</v>
      </c>
      <c r="AF943" s="2">
        <f t="shared" si="377"/>
        <v>34891.53</v>
      </c>
    </row>
    <row r="944">
      <c r="C944" s="1">
        <v>7.0</v>
      </c>
      <c r="D944" s="2">
        <f t="shared" si="375"/>
        <v>0</v>
      </c>
      <c r="E944" s="2">
        <f t="shared" ref="E944:W944" si="383">INDIRECT(CONCATENATE("'ClusterID",E$6,"'!H",$C944+$H$933+2))</f>
        <v>0</v>
      </c>
      <c r="F944" s="2">
        <f t="shared" si="383"/>
        <v>0</v>
      </c>
      <c r="G944" s="2">
        <f t="shared" si="383"/>
        <v>0</v>
      </c>
      <c r="H944" s="2">
        <f t="shared" si="383"/>
        <v>0</v>
      </c>
      <c r="I944" s="2">
        <f t="shared" si="383"/>
        <v>0</v>
      </c>
      <c r="J944" s="2">
        <f t="shared" si="383"/>
        <v>0</v>
      </c>
      <c r="K944" s="2">
        <f t="shared" si="383"/>
        <v>0</v>
      </c>
      <c r="L944" s="2">
        <f t="shared" si="383"/>
        <v>0</v>
      </c>
      <c r="M944" s="2">
        <f t="shared" si="383"/>
        <v>0</v>
      </c>
      <c r="N944" s="2">
        <f t="shared" si="383"/>
        <v>0</v>
      </c>
      <c r="O944" s="2">
        <f t="shared" si="383"/>
        <v>0</v>
      </c>
      <c r="P944" s="2">
        <f t="shared" si="383"/>
        <v>0</v>
      </c>
      <c r="Q944" s="2">
        <f t="shared" si="383"/>
        <v>0</v>
      </c>
      <c r="R944" s="2">
        <f t="shared" si="383"/>
        <v>0</v>
      </c>
      <c r="S944" s="2">
        <f t="shared" si="383"/>
        <v>0</v>
      </c>
      <c r="T944" s="2">
        <f t="shared" si="383"/>
        <v>0</v>
      </c>
      <c r="U944" s="2">
        <f t="shared" si="383"/>
        <v>0</v>
      </c>
      <c r="V944" s="2">
        <f t="shared" si="383"/>
        <v>0</v>
      </c>
      <c r="W944" s="2">
        <f t="shared" si="383"/>
        <v>0</v>
      </c>
      <c r="AF944" s="2">
        <f t="shared" si="377"/>
        <v>0</v>
      </c>
    </row>
    <row r="945">
      <c r="C945" s="1">
        <v>8.0</v>
      </c>
      <c r="D945" s="2">
        <f t="shared" si="375"/>
        <v>0</v>
      </c>
      <c r="E945" s="2">
        <f t="shared" ref="E945:W945" si="384">INDIRECT(CONCATENATE("'ClusterID",E$6,"'!H",$C945+$H$933+2))</f>
        <v>0</v>
      </c>
      <c r="F945" s="2">
        <f t="shared" si="384"/>
        <v>0</v>
      </c>
      <c r="G945" s="2">
        <f t="shared" si="384"/>
        <v>0</v>
      </c>
      <c r="H945" s="2">
        <f t="shared" si="384"/>
        <v>0</v>
      </c>
      <c r="I945" s="2">
        <f t="shared" si="384"/>
        <v>0</v>
      </c>
      <c r="J945" s="2">
        <f t="shared" si="384"/>
        <v>0</v>
      </c>
      <c r="K945" s="2">
        <f t="shared" si="384"/>
        <v>0</v>
      </c>
      <c r="L945" s="2">
        <f t="shared" si="384"/>
        <v>0</v>
      </c>
      <c r="M945" s="2">
        <f t="shared" si="384"/>
        <v>0</v>
      </c>
      <c r="N945" s="2">
        <f t="shared" si="384"/>
        <v>0</v>
      </c>
      <c r="O945" s="2">
        <f t="shared" si="384"/>
        <v>0</v>
      </c>
      <c r="P945" s="2">
        <f t="shared" si="384"/>
        <v>0</v>
      </c>
      <c r="Q945" s="2">
        <f t="shared" si="384"/>
        <v>0</v>
      </c>
      <c r="R945" s="2">
        <f t="shared" si="384"/>
        <v>0</v>
      </c>
      <c r="S945" s="2">
        <f t="shared" si="384"/>
        <v>0</v>
      </c>
      <c r="T945" s="2">
        <f t="shared" si="384"/>
        <v>0</v>
      </c>
      <c r="U945" s="2">
        <f t="shared" si="384"/>
        <v>0</v>
      </c>
      <c r="V945" s="2">
        <f t="shared" si="384"/>
        <v>0</v>
      </c>
      <c r="W945" s="2">
        <f t="shared" si="384"/>
        <v>0</v>
      </c>
      <c r="AF945" s="2">
        <f t="shared" si="377"/>
        <v>0</v>
      </c>
    </row>
    <row r="946">
      <c r="C946" s="1">
        <v>9.0</v>
      </c>
      <c r="D946" s="2">
        <f t="shared" si="375"/>
        <v>0</v>
      </c>
      <c r="E946" s="2">
        <f t="shared" ref="E946:W946" si="385">INDIRECT(CONCATENATE("'ClusterID",E$6,"'!H",$C946+$H$933+2))</f>
        <v>0</v>
      </c>
      <c r="F946" s="2">
        <f t="shared" si="385"/>
        <v>0</v>
      </c>
      <c r="G946" s="2">
        <f t="shared" si="385"/>
        <v>0</v>
      </c>
      <c r="H946" s="2">
        <f t="shared" si="385"/>
        <v>0</v>
      </c>
      <c r="I946" s="2">
        <f t="shared" si="385"/>
        <v>0</v>
      </c>
      <c r="J946" s="2">
        <f t="shared" si="385"/>
        <v>0</v>
      </c>
      <c r="K946" s="2">
        <f t="shared" si="385"/>
        <v>0</v>
      </c>
      <c r="L946" s="2">
        <f t="shared" si="385"/>
        <v>0</v>
      </c>
      <c r="M946" s="2">
        <f t="shared" si="385"/>
        <v>0</v>
      </c>
      <c r="N946" s="2">
        <f t="shared" si="385"/>
        <v>0</v>
      </c>
      <c r="O946" s="2">
        <f t="shared" si="385"/>
        <v>0</v>
      </c>
      <c r="P946" s="2">
        <f t="shared" si="385"/>
        <v>0</v>
      </c>
      <c r="Q946" s="2">
        <f t="shared" si="385"/>
        <v>0</v>
      </c>
      <c r="R946" s="2">
        <f t="shared" si="385"/>
        <v>0</v>
      </c>
      <c r="S946" s="2">
        <f t="shared" si="385"/>
        <v>0</v>
      </c>
      <c r="T946" s="2">
        <f t="shared" si="385"/>
        <v>0</v>
      </c>
      <c r="U946" s="2">
        <f t="shared" si="385"/>
        <v>0</v>
      </c>
      <c r="V946" s="2">
        <f t="shared" si="385"/>
        <v>0</v>
      </c>
      <c r="W946" s="2">
        <f t="shared" si="385"/>
        <v>0</v>
      </c>
      <c r="AF946" s="2">
        <f t="shared" si="377"/>
        <v>0</v>
      </c>
    </row>
    <row r="947">
      <c r="C947" s="1" t="s">
        <v>28</v>
      </c>
      <c r="D947" s="2">
        <f t="shared" si="375"/>
        <v>0.2183277344</v>
      </c>
      <c r="AF947" s="2">
        <f>$B$2-Sum(AF937:AF946)</f>
        <v>27945.95</v>
      </c>
    </row>
    <row r="963">
      <c r="C963" s="1" t="s">
        <v>6</v>
      </c>
      <c r="D963" s="2">
        <f>INDIRECT(CONCATENATE("Events!C",C964))</f>
        <v>33</v>
      </c>
      <c r="E963" s="1">
        <f>INDIRECT(CONCATENATE("Events!D",C964))</f>
        <v>16499</v>
      </c>
      <c r="G963" s="1" t="s">
        <v>2331</v>
      </c>
      <c r="H963" s="1">
        <f>H933+30</f>
        <v>968</v>
      </c>
    </row>
    <row r="964">
      <c r="C964" s="1">
        <f>C934+1</f>
        <v>37</v>
      </c>
    </row>
    <row r="966">
      <c r="C966" s="1" t="s">
        <v>2342</v>
      </c>
      <c r="D966" s="1" t="s">
        <v>2343</v>
      </c>
      <c r="E966" s="1">
        <v>0.0</v>
      </c>
      <c r="F966" s="1">
        <v>1.0</v>
      </c>
      <c r="G966" s="1">
        <v>2.0</v>
      </c>
      <c r="H966" s="1">
        <v>3.0</v>
      </c>
      <c r="I966" s="1">
        <v>4.0</v>
      </c>
      <c r="J966" s="1">
        <v>5.0</v>
      </c>
      <c r="K966" s="1">
        <v>6.0</v>
      </c>
      <c r="L966" s="1"/>
      <c r="M966" s="1"/>
      <c r="N966" s="1"/>
      <c r="O966" s="1"/>
      <c r="P966" s="1"/>
      <c r="Q966" s="1"/>
      <c r="AF966" s="1" t="s">
        <v>29</v>
      </c>
    </row>
    <row r="967">
      <c r="C967" s="1">
        <v>0.0</v>
      </c>
      <c r="D967" s="2">
        <f t="shared" ref="D967:D977" si="387">AF967/$B$2</f>
        <v>0.00724890625</v>
      </c>
      <c r="E967" s="2">
        <f t="shared" ref="E967:X967" si="386">INDIRECT(CONCATENATE("'ClusterID",E$6,"'!H",$C967+$H$963+2))</f>
        <v>112.2</v>
      </c>
      <c r="F967" s="2">
        <f t="shared" si="386"/>
        <v>51.15</v>
      </c>
      <c r="G967" s="2">
        <f t="shared" si="386"/>
        <v>121.5</v>
      </c>
      <c r="H967" s="2">
        <f t="shared" si="386"/>
        <v>12.92</v>
      </c>
      <c r="I967" s="2">
        <f t="shared" si="386"/>
        <v>4.93</v>
      </c>
      <c r="J967" s="2">
        <f t="shared" si="386"/>
        <v>3</v>
      </c>
      <c r="K967" s="2">
        <f t="shared" si="386"/>
        <v>109.88</v>
      </c>
      <c r="L967" s="2">
        <f t="shared" si="386"/>
        <v>7.04</v>
      </c>
      <c r="M967" s="2">
        <f t="shared" si="386"/>
        <v>16.8</v>
      </c>
      <c r="N967" s="2">
        <f t="shared" si="386"/>
        <v>34.83</v>
      </c>
      <c r="O967" s="2">
        <f t="shared" si="386"/>
        <v>93.66</v>
      </c>
      <c r="P967" s="2">
        <f t="shared" si="386"/>
        <v>123.76</v>
      </c>
      <c r="Q967" s="2">
        <f t="shared" si="386"/>
        <v>174.4</v>
      </c>
      <c r="R967" s="2">
        <f t="shared" si="386"/>
        <v>0</v>
      </c>
      <c r="S967" s="2">
        <f t="shared" si="386"/>
        <v>12.16</v>
      </c>
      <c r="T967" s="2">
        <f t="shared" si="386"/>
        <v>35.75</v>
      </c>
      <c r="U967" s="2">
        <f t="shared" si="386"/>
        <v>8.91</v>
      </c>
      <c r="V967" s="2">
        <f t="shared" si="386"/>
        <v>4.97</v>
      </c>
      <c r="W967" s="2">
        <f t="shared" si="386"/>
        <v>0</v>
      </c>
      <c r="X967" s="2">
        <f t="shared" si="386"/>
        <v>0</v>
      </c>
      <c r="AF967" s="2">
        <f t="shared" ref="AF967:AF976" si="389">Sum(E967:AD967)</f>
        <v>927.86</v>
      </c>
    </row>
    <row r="968">
      <c r="C968" s="1">
        <v>1.0</v>
      </c>
      <c r="D968" s="2">
        <f t="shared" si="387"/>
        <v>0.020751875</v>
      </c>
      <c r="E968" s="2">
        <f t="shared" ref="E968:X968" si="388">INDIRECT(CONCATENATE("'ClusterID",E$6,"'!H",$C968+$H$963+2))</f>
        <v>326.18</v>
      </c>
      <c r="F968" s="2">
        <f t="shared" si="388"/>
        <v>3.08</v>
      </c>
      <c r="G968" s="2">
        <f t="shared" si="388"/>
        <v>8</v>
      </c>
      <c r="H968" s="2">
        <f t="shared" si="388"/>
        <v>93.24</v>
      </c>
      <c r="I968" s="2">
        <f t="shared" si="388"/>
        <v>352.03</v>
      </c>
      <c r="J968" s="2">
        <f t="shared" si="388"/>
        <v>1740.96</v>
      </c>
      <c r="K968" s="2">
        <f t="shared" si="388"/>
        <v>8.96</v>
      </c>
      <c r="L968" s="2">
        <f t="shared" si="388"/>
        <v>0</v>
      </c>
      <c r="M968" s="2">
        <f t="shared" si="388"/>
        <v>4.93</v>
      </c>
      <c r="N968" s="2">
        <f t="shared" si="388"/>
        <v>1.02</v>
      </c>
      <c r="O968" s="2">
        <f t="shared" si="388"/>
        <v>5.1</v>
      </c>
      <c r="P968" s="2">
        <f t="shared" si="388"/>
        <v>7.92</v>
      </c>
      <c r="Q968" s="2">
        <f t="shared" si="388"/>
        <v>93</v>
      </c>
      <c r="R968" s="2">
        <f t="shared" si="388"/>
        <v>3.9</v>
      </c>
      <c r="S968" s="2">
        <f t="shared" si="388"/>
        <v>7.92</v>
      </c>
      <c r="T968" s="2">
        <f t="shared" si="388"/>
        <v>0</v>
      </c>
      <c r="U968" s="2">
        <f t="shared" si="388"/>
        <v>0</v>
      </c>
      <c r="V968" s="2">
        <f t="shared" si="388"/>
        <v>0</v>
      </c>
      <c r="W968" s="2">
        <f t="shared" si="388"/>
        <v>0</v>
      </c>
      <c r="X968" s="2">
        <f t="shared" si="388"/>
        <v>0</v>
      </c>
      <c r="AF968" s="2">
        <f t="shared" si="389"/>
        <v>2656.24</v>
      </c>
    </row>
    <row r="969">
      <c r="C969" s="1">
        <v>2.0</v>
      </c>
      <c r="D969" s="2">
        <f t="shared" si="387"/>
        <v>0.06232226563</v>
      </c>
      <c r="E969" s="2">
        <f t="shared" ref="E969:X969" si="390">INDIRECT(CONCATENATE("'ClusterID",E$6,"'!H",$C969+$H$963+2))</f>
        <v>5823.12</v>
      </c>
      <c r="F969" s="2">
        <f t="shared" si="390"/>
        <v>17.82</v>
      </c>
      <c r="G969" s="2">
        <f t="shared" si="390"/>
        <v>26.25</v>
      </c>
      <c r="H969" s="2">
        <f t="shared" si="390"/>
        <v>257.95</v>
      </c>
      <c r="I969" s="2">
        <f t="shared" si="390"/>
        <v>817.36</v>
      </c>
      <c r="J969" s="2">
        <f t="shared" si="390"/>
        <v>848.4</v>
      </c>
      <c r="K969" s="2">
        <f t="shared" si="390"/>
        <v>53.28</v>
      </c>
      <c r="L969" s="2">
        <f t="shared" si="390"/>
        <v>2</v>
      </c>
      <c r="M969" s="2">
        <f t="shared" si="390"/>
        <v>57</v>
      </c>
      <c r="N969" s="2">
        <f t="shared" si="390"/>
        <v>0</v>
      </c>
      <c r="O969" s="2">
        <f t="shared" si="390"/>
        <v>47.04</v>
      </c>
      <c r="P969" s="2">
        <f t="shared" si="390"/>
        <v>0</v>
      </c>
      <c r="Q969" s="2">
        <f t="shared" si="390"/>
        <v>5.16</v>
      </c>
      <c r="R969" s="2">
        <f t="shared" si="390"/>
        <v>6.96</v>
      </c>
      <c r="S969" s="2">
        <f t="shared" si="390"/>
        <v>3.96</v>
      </c>
      <c r="T969" s="2">
        <f t="shared" si="390"/>
        <v>4</v>
      </c>
      <c r="U969" s="2">
        <f t="shared" si="390"/>
        <v>5.95</v>
      </c>
      <c r="V969" s="2">
        <f t="shared" si="390"/>
        <v>1</v>
      </c>
      <c r="W969" s="2">
        <f t="shared" si="390"/>
        <v>0</v>
      </c>
      <c r="X969" s="2">
        <f t="shared" si="390"/>
        <v>0</v>
      </c>
      <c r="AF969" s="2">
        <f t="shared" si="389"/>
        <v>7977.25</v>
      </c>
    </row>
    <row r="970">
      <c r="C970" s="1">
        <v>3.0</v>
      </c>
      <c r="D970" s="2">
        <f t="shared" si="387"/>
        <v>0.08435234375</v>
      </c>
      <c r="E970" s="2">
        <f t="shared" ref="E970:X970" si="391">INDIRECT(CONCATENATE("'ClusterID",E$6,"'!H",$C970+$H$963+2))</f>
        <v>2525.9</v>
      </c>
      <c r="F970" s="2">
        <f t="shared" si="391"/>
        <v>42.63</v>
      </c>
      <c r="G970" s="2">
        <f t="shared" si="391"/>
        <v>412.41</v>
      </c>
      <c r="H970" s="2">
        <f t="shared" si="391"/>
        <v>4182.03</v>
      </c>
      <c r="I970" s="2">
        <f t="shared" si="391"/>
        <v>1325.34</v>
      </c>
      <c r="J970" s="2">
        <f t="shared" si="391"/>
        <v>663</v>
      </c>
      <c r="K970" s="2">
        <f t="shared" si="391"/>
        <v>9.89</v>
      </c>
      <c r="L970" s="2">
        <f t="shared" si="391"/>
        <v>714.7</v>
      </c>
      <c r="M970" s="2">
        <f t="shared" si="391"/>
        <v>764.64</v>
      </c>
      <c r="N970" s="2">
        <f t="shared" si="391"/>
        <v>1.02</v>
      </c>
      <c r="O970" s="2">
        <f t="shared" si="391"/>
        <v>55.1</v>
      </c>
      <c r="P970" s="2">
        <f t="shared" si="391"/>
        <v>8.8</v>
      </c>
      <c r="Q970" s="2">
        <f t="shared" si="391"/>
        <v>12.84</v>
      </c>
      <c r="R970" s="2">
        <f t="shared" si="391"/>
        <v>20.16</v>
      </c>
      <c r="S970" s="2">
        <f t="shared" si="391"/>
        <v>5.04</v>
      </c>
      <c r="T970" s="2">
        <f t="shared" si="391"/>
        <v>49.6</v>
      </c>
      <c r="U970" s="2">
        <f t="shared" si="391"/>
        <v>3</v>
      </c>
      <c r="V970" s="2">
        <f t="shared" si="391"/>
        <v>1</v>
      </c>
      <c r="W970" s="2">
        <f t="shared" si="391"/>
        <v>0</v>
      </c>
      <c r="X970" s="2">
        <f t="shared" si="391"/>
        <v>0</v>
      </c>
      <c r="AF970" s="2">
        <f t="shared" si="389"/>
        <v>10797.1</v>
      </c>
    </row>
    <row r="971">
      <c r="C971" s="1">
        <v>4.0</v>
      </c>
      <c r="D971" s="2">
        <f t="shared" si="387"/>
        <v>0.0378853125</v>
      </c>
      <c r="E971" s="2">
        <f t="shared" ref="E971:X971" si="392">INDIRECT(CONCATENATE("'ClusterID",E$6,"'!H",$C971+$H$963+2))</f>
        <v>1</v>
      </c>
      <c r="F971" s="2">
        <f t="shared" si="392"/>
        <v>10.03</v>
      </c>
      <c r="G971" s="2">
        <f t="shared" si="392"/>
        <v>59.78</v>
      </c>
      <c r="H971" s="2">
        <f t="shared" si="392"/>
        <v>138.6</v>
      </c>
      <c r="I971" s="2">
        <f t="shared" si="392"/>
        <v>336.72</v>
      </c>
      <c r="J971" s="2">
        <f t="shared" si="392"/>
        <v>7.92</v>
      </c>
      <c r="K971" s="2">
        <f t="shared" si="392"/>
        <v>293.22</v>
      </c>
      <c r="L971" s="2">
        <f t="shared" si="392"/>
        <v>3</v>
      </c>
      <c r="M971" s="2">
        <f t="shared" si="392"/>
        <v>2.01</v>
      </c>
      <c r="N971" s="2">
        <f t="shared" si="392"/>
        <v>0.98</v>
      </c>
      <c r="O971" s="2">
        <f t="shared" si="392"/>
        <v>1094.1</v>
      </c>
      <c r="P971" s="2">
        <f t="shared" si="392"/>
        <v>198.9</v>
      </c>
      <c r="Q971" s="2">
        <f t="shared" si="392"/>
        <v>148</v>
      </c>
      <c r="R971" s="2">
        <f t="shared" si="392"/>
        <v>2091.85</v>
      </c>
      <c r="S971" s="2">
        <f t="shared" si="392"/>
        <v>451.17</v>
      </c>
      <c r="T971" s="2">
        <f t="shared" si="392"/>
        <v>0</v>
      </c>
      <c r="U971" s="2">
        <f t="shared" si="392"/>
        <v>7</v>
      </c>
      <c r="V971" s="2">
        <f t="shared" si="392"/>
        <v>5.04</v>
      </c>
      <c r="W971" s="2">
        <f t="shared" si="392"/>
        <v>0</v>
      </c>
      <c r="X971" s="2">
        <f t="shared" si="392"/>
        <v>0</v>
      </c>
      <c r="AF971" s="2">
        <f t="shared" si="389"/>
        <v>4849.32</v>
      </c>
    </row>
    <row r="972">
      <c r="C972" s="1">
        <v>5.0</v>
      </c>
      <c r="D972" s="2">
        <f t="shared" si="387"/>
        <v>0.278924375</v>
      </c>
      <c r="E972" s="2">
        <f t="shared" ref="E972:X972" si="393">INDIRECT(CONCATENATE("'ClusterID",E$6,"'!H",$C972+$H$963+2))</f>
        <v>83.62</v>
      </c>
      <c r="F972" s="2">
        <f t="shared" si="393"/>
        <v>430.56</v>
      </c>
      <c r="G972" s="2">
        <f t="shared" si="393"/>
        <v>8101.67</v>
      </c>
      <c r="H972" s="2">
        <f t="shared" si="393"/>
        <v>5477.17</v>
      </c>
      <c r="I972" s="2">
        <f t="shared" si="393"/>
        <v>761.12</v>
      </c>
      <c r="J972" s="2">
        <f t="shared" si="393"/>
        <v>58.88</v>
      </c>
      <c r="K972" s="2">
        <f t="shared" si="393"/>
        <v>341.43</v>
      </c>
      <c r="L972" s="2">
        <f t="shared" si="393"/>
        <v>6093</v>
      </c>
      <c r="M972" s="2">
        <f t="shared" si="393"/>
        <v>3238.76</v>
      </c>
      <c r="N972" s="2">
        <f t="shared" si="393"/>
        <v>156.87</v>
      </c>
      <c r="O972" s="2">
        <f t="shared" si="393"/>
        <v>1619.87</v>
      </c>
      <c r="P972" s="2">
        <f t="shared" si="393"/>
        <v>4389.44</v>
      </c>
      <c r="Q972" s="2">
        <f t="shared" si="393"/>
        <v>1947.6</v>
      </c>
      <c r="R972" s="2">
        <f t="shared" si="393"/>
        <v>578</v>
      </c>
      <c r="S972" s="2">
        <f t="shared" si="393"/>
        <v>309</v>
      </c>
      <c r="T972" s="2">
        <f t="shared" si="393"/>
        <v>1815.69</v>
      </c>
      <c r="U972" s="2">
        <f t="shared" si="393"/>
        <v>295.68</v>
      </c>
      <c r="V972" s="2">
        <f t="shared" si="393"/>
        <v>3.96</v>
      </c>
      <c r="W972" s="2">
        <f t="shared" si="393"/>
        <v>0</v>
      </c>
      <c r="X972" s="2">
        <f t="shared" si="393"/>
        <v>0</v>
      </c>
      <c r="AF972" s="2">
        <f t="shared" si="389"/>
        <v>35702.32</v>
      </c>
    </row>
    <row r="973">
      <c r="C973" s="1">
        <v>6.0</v>
      </c>
      <c r="D973" s="2">
        <f t="shared" si="387"/>
        <v>0.284603125</v>
      </c>
      <c r="E973" s="2">
        <f t="shared" ref="E973:X973" si="394">INDIRECT(CONCATENATE("'ClusterID",E$6,"'!H",$C973+$H$963+2))</f>
        <v>217.77</v>
      </c>
      <c r="F973" s="2">
        <f t="shared" si="394"/>
        <v>7796.86</v>
      </c>
      <c r="G973" s="2">
        <f t="shared" si="394"/>
        <v>3536.85</v>
      </c>
      <c r="H973" s="2">
        <f t="shared" si="394"/>
        <v>1510.08</v>
      </c>
      <c r="I973" s="2">
        <f t="shared" si="394"/>
        <v>578.68</v>
      </c>
      <c r="J973" s="2">
        <f t="shared" si="394"/>
        <v>227.5</v>
      </c>
      <c r="K973" s="2">
        <f t="shared" si="394"/>
        <v>6052.5</v>
      </c>
      <c r="L973" s="2">
        <f t="shared" si="394"/>
        <v>1843.53</v>
      </c>
      <c r="M973" s="2">
        <f t="shared" si="394"/>
        <v>1507.9</v>
      </c>
      <c r="N973" s="2">
        <f t="shared" si="394"/>
        <v>5802.54</v>
      </c>
      <c r="O973" s="2">
        <f t="shared" si="394"/>
        <v>1729.42</v>
      </c>
      <c r="P973" s="2">
        <f t="shared" si="394"/>
        <v>941.8</v>
      </c>
      <c r="Q973" s="2">
        <f t="shared" si="394"/>
        <v>2472.28</v>
      </c>
      <c r="R973" s="2">
        <f t="shared" si="394"/>
        <v>153.44</v>
      </c>
      <c r="S973" s="2">
        <f t="shared" si="394"/>
        <v>301.84</v>
      </c>
      <c r="T973" s="2">
        <f t="shared" si="394"/>
        <v>727.2</v>
      </c>
      <c r="U973" s="2">
        <f t="shared" si="394"/>
        <v>315.09</v>
      </c>
      <c r="V973" s="2">
        <f t="shared" si="394"/>
        <v>713.92</v>
      </c>
      <c r="W973" s="2">
        <f t="shared" si="394"/>
        <v>0</v>
      </c>
      <c r="X973" s="2">
        <f t="shared" si="394"/>
        <v>0</v>
      </c>
      <c r="AF973" s="2">
        <f t="shared" si="389"/>
        <v>36429.2</v>
      </c>
    </row>
    <row r="974">
      <c r="C974" s="1">
        <v>7.0</v>
      </c>
      <c r="D974" s="2">
        <f t="shared" si="387"/>
        <v>0</v>
      </c>
      <c r="E974" s="2">
        <f t="shared" ref="E974:X974" si="395">INDIRECT(CONCATENATE("'ClusterID",E$6,"'!H",$C974+$H$963+2))</f>
        <v>0</v>
      </c>
      <c r="F974" s="2">
        <f t="shared" si="395"/>
        <v>0</v>
      </c>
      <c r="G974" s="2">
        <f t="shared" si="395"/>
        <v>0</v>
      </c>
      <c r="H974" s="2">
        <f t="shared" si="395"/>
        <v>0</v>
      </c>
      <c r="I974" s="2">
        <f t="shared" si="395"/>
        <v>0</v>
      </c>
      <c r="J974" s="2">
        <f t="shared" si="395"/>
        <v>0</v>
      </c>
      <c r="K974" s="2">
        <f t="shared" si="395"/>
        <v>0</v>
      </c>
      <c r="L974" s="2">
        <f t="shared" si="395"/>
        <v>0</v>
      </c>
      <c r="M974" s="2">
        <f t="shared" si="395"/>
        <v>0</v>
      </c>
      <c r="N974" s="2">
        <f t="shared" si="395"/>
        <v>0</v>
      </c>
      <c r="O974" s="2">
        <f t="shared" si="395"/>
        <v>0</v>
      </c>
      <c r="P974" s="2">
        <f t="shared" si="395"/>
        <v>0</v>
      </c>
      <c r="Q974" s="2">
        <f t="shared" si="395"/>
        <v>0</v>
      </c>
      <c r="R974" s="2">
        <f t="shared" si="395"/>
        <v>0</v>
      </c>
      <c r="S974" s="2">
        <f t="shared" si="395"/>
        <v>0</v>
      </c>
      <c r="T974" s="2">
        <f t="shared" si="395"/>
        <v>0</v>
      </c>
      <c r="U974" s="2">
        <f t="shared" si="395"/>
        <v>0</v>
      </c>
      <c r="V974" s="2">
        <f t="shared" si="395"/>
        <v>0</v>
      </c>
      <c r="W974" s="2">
        <f t="shared" si="395"/>
        <v>0</v>
      </c>
      <c r="X974" s="2">
        <f t="shared" si="395"/>
        <v>0</v>
      </c>
      <c r="AF974" s="2">
        <f t="shared" si="389"/>
        <v>0</v>
      </c>
    </row>
    <row r="975">
      <c r="C975" s="1">
        <v>8.0</v>
      </c>
      <c r="D975" s="2">
        <f t="shared" si="387"/>
        <v>0</v>
      </c>
      <c r="E975" s="2">
        <f t="shared" ref="E975:X975" si="396">INDIRECT(CONCATENATE("'ClusterID",E$6,"'!H",$C975+$H$963+2))</f>
        <v>0</v>
      </c>
      <c r="F975" s="2">
        <f t="shared" si="396"/>
        <v>0</v>
      </c>
      <c r="G975" s="2">
        <f t="shared" si="396"/>
        <v>0</v>
      </c>
      <c r="H975" s="2">
        <f t="shared" si="396"/>
        <v>0</v>
      </c>
      <c r="I975" s="2">
        <f t="shared" si="396"/>
        <v>0</v>
      </c>
      <c r="J975" s="2">
        <f t="shared" si="396"/>
        <v>0</v>
      </c>
      <c r="K975" s="2">
        <f t="shared" si="396"/>
        <v>0</v>
      </c>
      <c r="L975" s="2">
        <f t="shared" si="396"/>
        <v>0</v>
      </c>
      <c r="M975" s="2">
        <f t="shared" si="396"/>
        <v>0</v>
      </c>
      <c r="N975" s="2">
        <f t="shared" si="396"/>
        <v>0</v>
      </c>
      <c r="O975" s="2">
        <f t="shared" si="396"/>
        <v>0</v>
      </c>
      <c r="P975" s="2">
        <f t="shared" si="396"/>
        <v>0</v>
      </c>
      <c r="Q975" s="2">
        <f t="shared" si="396"/>
        <v>0</v>
      </c>
      <c r="R975" s="2">
        <f t="shared" si="396"/>
        <v>0</v>
      </c>
      <c r="S975" s="2">
        <f t="shared" si="396"/>
        <v>0</v>
      </c>
      <c r="T975" s="2">
        <f t="shared" si="396"/>
        <v>0</v>
      </c>
      <c r="U975" s="2">
        <f t="shared" si="396"/>
        <v>0</v>
      </c>
      <c r="V975" s="2">
        <f t="shared" si="396"/>
        <v>0</v>
      </c>
      <c r="W975" s="2">
        <f t="shared" si="396"/>
        <v>0</v>
      </c>
      <c r="X975" s="2">
        <f t="shared" si="396"/>
        <v>0</v>
      </c>
      <c r="AF975" s="2">
        <f t="shared" si="389"/>
        <v>0</v>
      </c>
    </row>
    <row r="976">
      <c r="C976" s="1">
        <v>9.0</v>
      </c>
      <c r="D976" s="2">
        <f t="shared" si="387"/>
        <v>0</v>
      </c>
      <c r="E976" s="2">
        <f t="shared" ref="E976:X976" si="397">INDIRECT(CONCATENATE("'ClusterID",E$6,"'!H",$C976+$H$963+2))</f>
        <v>0</v>
      </c>
      <c r="F976" s="2">
        <f t="shared" si="397"/>
        <v>0</v>
      </c>
      <c r="G976" s="2">
        <f t="shared" si="397"/>
        <v>0</v>
      </c>
      <c r="H976" s="2">
        <f t="shared" si="397"/>
        <v>0</v>
      </c>
      <c r="I976" s="2">
        <f t="shared" si="397"/>
        <v>0</v>
      </c>
      <c r="J976" s="2">
        <f t="shared" si="397"/>
        <v>0</v>
      </c>
      <c r="K976" s="2">
        <f t="shared" si="397"/>
        <v>0</v>
      </c>
      <c r="L976" s="2">
        <f t="shared" si="397"/>
        <v>0</v>
      </c>
      <c r="M976" s="2">
        <f t="shared" si="397"/>
        <v>0</v>
      </c>
      <c r="N976" s="2">
        <f t="shared" si="397"/>
        <v>0</v>
      </c>
      <c r="O976" s="2">
        <f t="shared" si="397"/>
        <v>0</v>
      </c>
      <c r="P976" s="2">
        <f t="shared" si="397"/>
        <v>0</v>
      </c>
      <c r="Q976" s="2">
        <f t="shared" si="397"/>
        <v>0</v>
      </c>
      <c r="R976" s="2">
        <f t="shared" si="397"/>
        <v>0</v>
      </c>
      <c r="S976" s="2">
        <f t="shared" si="397"/>
        <v>0</v>
      </c>
      <c r="T976" s="2">
        <f t="shared" si="397"/>
        <v>0</v>
      </c>
      <c r="U976" s="2">
        <f t="shared" si="397"/>
        <v>0</v>
      </c>
      <c r="V976" s="2">
        <f t="shared" si="397"/>
        <v>0</v>
      </c>
      <c r="W976" s="2">
        <f t="shared" si="397"/>
        <v>0</v>
      </c>
      <c r="X976" s="2">
        <f t="shared" si="397"/>
        <v>0</v>
      </c>
      <c r="AF976" s="2">
        <f t="shared" si="389"/>
        <v>0</v>
      </c>
    </row>
    <row r="977">
      <c r="C977" s="1" t="s">
        <v>28</v>
      </c>
      <c r="D977" s="2">
        <f t="shared" si="387"/>
        <v>0.2239117969</v>
      </c>
      <c r="AF977" s="2">
        <f>$B$2-Sum(AF967:AF976)</f>
        <v>28660.71</v>
      </c>
    </row>
    <row r="993">
      <c r="C993" s="1" t="s">
        <v>6</v>
      </c>
      <c r="D993" s="2">
        <f>INDIRECT(CONCATENATE("Events!C",C994))</f>
        <v>34</v>
      </c>
      <c r="E993" s="1">
        <f>INDIRECT(CONCATENATE("Events!D",C994))</f>
        <v>16999</v>
      </c>
      <c r="G993" s="1" t="s">
        <v>2331</v>
      </c>
      <c r="H993" s="1">
        <f>H963+30</f>
        <v>998</v>
      </c>
    </row>
    <row r="994">
      <c r="C994" s="1">
        <f>C964+1</f>
        <v>38</v>
      </c>
    </row>
    <row r="996">
      <c r="C996" s="1" t="s">
        <v>2342</v>
      </c>
      <c r="D996" s="1" t="s">
        <v>2343</v>
      </c>
      <c r="E996" s="1">
        <v>0.0</v>
      </c>
      <c r="F996" s="1">
        <v>1.0</v>
      </c>
      <c r="G996" s="1">
        <v>2.0</v>
      </c>
      <c r="H996" s="1">
        <v>3.0</v>
      </c>
      <c r="I996" s="1">
        <v>4.0</v>
      </c>
      <c r="J996" s="1">
        <v>5.0</v>
      </c>
      <c r="K996" s="1">
        <v>6.0</v>
      </c>
      <c r="L996" s="1"/>
      <c r="M996" s="1"/>
      <c r="N996" s="1"/>
      <c r="O996" s="1"/>
      <c r="P996" s="1"/>
      <c r="Q996" s="1"/>
      <c r="AF996" s="1" t="s">
        <v>29</v>
      </c>
    </row>
    <row r="997">
      <c r="C997" s="1">
        <v>0.0</v>
      </c>
      <c r="D997" s="2">
        <f t="shared" ref="D997:D1007" si="399">AF997/$B$2</f>
        <v>0.006579296875</v>
      </c>
      <c r="E997" s="2">
        <f t="shared" ref="E997:X997" si="398">INDIRECT(CONCATENATE("'ClusterID",E$6,"'!H",$C997+$H$993+2))</f>
        <v>111.36</v>
      </c>
      <c r="F997" s="2">
        <f t="shared" si="398"/>
        <v>30.25</v>
      </c>
      <c r="G997" s="2">
        <f t="shared" si="398"/>
        <v>115.5</v>
      </c>
      <c r="H997" s="2">
        <f t="shared" si="398"/>
        <v>4.94</v>
      </c>
      <c r="I997" s="2">
        <f t="shared" si="398"/>
        <v>4.93</v>
      </c>
      <c r="J997" s="2">
        <f t="shared" si="398"/>
        <v>2.99</v>
      </c>
      <c r="K997" s="2">
        <f t="shared" si="398"/>
        <v>69</v>
      </c>
      <c r="L997" s="2">
        <f t="shared" si="398"/>
        <v>7.99</v>
      </c>
      <c r="M997" s="2">
        <f t="shared" si="398"/>
        <v>23.04</v>
      </c>
      <c r="N997" s="2">
        <f t="shared" si="398"/>
        <v>22.72</v>
      </c>
      <c r="O997" s="2">
        <f t="shared" si="398"/>
        <v>103.84</v>
      </c>
      <c r="P997" s="2">
        <f t="shared" si="398"/>
        <v>119.34</v>
      </c>
      <c r="Q997" s="2">
        <f t="shared" si="398"/>
        <v>168.98</v>
      </c>
      <c r="R997" s="2">
        <f t="shared" si="398"/>
        <v>2</v>
      </c>
      <c r="S997" s="2">
        <f t="shared" si="398"/>
        <v>11.07</v>
      </c>
      <c r="T997" s="2">
        <f t="shared" si="398"/>
        <v>28.09</v>
      </c>
      <c r="U997" s="2">
        <f t="shared" si="398"/>
        <v>14.1</v>
      </c>
      <c r="V997" s="2">
        <f t="shared" si="398"/>
        <v>2.01</v>
      </c>
      <c r="W997" s="2">
        <f t="shared" si="398"/>
        <v>0</v>
      </c>
      <c r="X997" s="2">
        <f t="shared" si="398"/>
        <v>0</v>
      </c>
      <c r="AF997" s="2">
        <f t="shared" ref="AF997:AF1006" si="401">Sum(E997:AD997)</f>
        <v>842.15</v>
      </c>
    </row>
    <row r="998">
      <c r="C998" s="1">
        <v>1.0</v>
      </c>
      <c r="D998" s="2">
        <f t="shared" si="399"/>
        <v>0.0208990625</v>
      </c>
      <c r="E998" s="2">
        <f t="shared" ref="E998:X998" si="400">INDIRECT(CONCATENATE("'ClusterID",E$6,"'!H",$C998+$H$993+2))</f>
        <v>295.16</v>
      </c>
      <c r="F998" s="2">
        <f t="shared" si="400"/>
        <v>1.96</v>
      </c>
      <c r="G998" s="2">
        <f t="shared" si="400"/>
        <v>7.25</v>
      </c>
      <c r="H998" s="2">
        <f t="shared" si="400"/>
        <v>89.17</v>
      </c>
      <c r="I998" s="2">
        <f t="shared" si="400"/>
        <v>336.52</v>
      </c>
      <c r="J998" s="2">
        <f t="shared" si="400"/>
        <v>1784.88</v>
      </c>
      <c r="K998" s="2">
        <f t="shared" si="400"/>
        <v>8.68</v>
      </c>
      <c r="L998" s="2">
        <f t="shared" si="400"/>
        <v>0</v>
      </c>
      <c r="M998" s="2">
        <f t="shared" si="400"/>
        <v>6.96</v>
      </c>
      <c r="N998" s="2">
        <f t="shared" si="400"/>
        <v>0.51</v>
      </c>
      <c r="O998" s="2">
        <f t="shared" si="400"/>
        <v>7.5</v>
      </c>
      <c r="P998" s="2">
        <f t="shared" si="400"/>
        <v>11.76</v>
      </c>
      <c r="Q998" s="2">
        <f t="shared" si="400"/>
        <v>109.43</v>
      </c>
      <c r="R998" s="2">
        <f t="shared" si="400"/>
        <v>4.5</v>
      </c>
      <c r="S998" s="2">
        <f t="shared" si="400"/>
        <v>10.8</v>
      </c>
      <c r="T998" s="2">
        <f t="shared" si="400"/>
        <v>0</v>
      </c>
      <c r="U998" s="2">
        <f t="shared" si="400"/>
        <v>0</v>
      </c>
      <c r="V998" s="2">
        <f t="shared" si="400"/>
        <v>0</v>
      </c>
      <c r="W998" s="2">
        <f t="shared" si="400"/>
        <v>0</v>
      </c>
      <c r="X998" s="2">
        <f t="shared" si="400"/>
        <v>0</v>
      </c>
      <c r="AF998" s="2">
        <f t="shared" si="401"/>
        <v>2675.08</v>
      </c>
    </row>
    <row r="999">
      <c r="C999" s="1">
        <v>2.0</v>
      </c>
      <c r="D999" s="2">
        <f t="shared" si="399"/>
        <v>0.062549375</v>
      </c>
      <c r="E999" s="2">
        <f t="shared" ref="E999:X999" si="402">INDIRECT(CONCATENATE("'ClusterID",E$6,"'!H",$C999+$H$993+2))</f>
        <v>5838.32</v>
      </c>
      <c r="F999" s="2">
        <f t="shared" si="402"/>
        <v>8.58</v>
      </c>
      <c r="G999" s="2">
        <f t="shared" si="402"/>
        <v>16.45</v>
      </c>
      <c r="H999" s="2">
        <f t="shared" si="402"/>
        <v>248.05</v>
      </c>
      <c r="I999" s="2">
        <f t="shared" si="402"/>
        <v>839.8</v>
      </c>
      <c r="J999" s="2">
        <f t="shared" si="402"/>
        <v>872.4</v>
      </c>
      <c r="K999" s="2">
        <f t="shared" si="402"/>
        <v>55.8</v>
      </c>
      <c r="L999" s="2">
        <f t="shared" si="402"/>
        <v>3.75</v>
      </c>
      <c r="M999" s="2">
        <f t="shared" si="402"/>
        <v>51</v>
      </c>
      <c r="N999" s="2">
        <f t="shared" si="402"/>
        <v>0</v>
      </c>
      <c r="O999" s="2">
        <f t="shared" si="402"/>
        <v>43.12</v>
      </c>
      <c r="P999" s="2">
        <f t="shared" si="402"/>
        <v>0</v>
      </c>
      <c r="Q999" s="2">
        <f t="shared" si="402"/>
        <v>6.84</v>
      </c>
      <c r="R999" s="2">
        <f t="shared" si="402"/>
        <v>9.86</v>
      </c>
      <c r="S999" s="2">
        <f t="shared" si="402"/>
        <v>3.3</v>
      </c>
      <c r="T999" s="2">
        <f t="shared" si="402"/>
        <v>4.8</v>
      </c>
      <c r="U999" s="2">
        <f t="shared" si="402"/>
        <v>3.5</v>
      </c>
      <c r="V999" s="2">
        <f t="shared" si="402"/>
        <v>0.75</v>
      </c>
      <c r="W999" s="2">
        <f t="shared" si="402"/>
        <v>0</v>
      </c>
      <c r="X999" s="2">
        <f t="shared" si="402"/>
        <v>0</v>
      </c>
      <c r="AF999" s="2">
        <f t="shared" si="401"/>
        <v>8006.32</v>
      </c>
    </row>
    <row r="1000">
      <c r="C1000" s="1">
        <v>3.0</v>
      </c>
      <c r="D1000" s="2">
        <f t="shared" si="399"/>
        <v>0.09040460938</v>
      </c>
      <c r="E1000" s="2">
        <f t="shared" ref="E1000:X1000" si="403">INDIRECT(CONCATENATE("'ClusterID",E$6,"'!H",$C1000+$H$993+2))</f>
        <v>2567.44</v>
      </c>
      <c r="F1000" s="2">
        <f t="shared" si="403"/>
        <v>34.79</v>
      </c>
      <c r="G1000" s="2">
        <f t="shared" si="403"/>
        <v>368.16</v>
      </c>
      <c r="H1000" s="2">
        <f t="shared" si="403"/>
        <v>4710.96</v>
      </c>
      <c r="I1000" s="2">
        <f t="shared" si="403"/>
        <v>1459.28</v>
      </c>
      <c r="J1000" s="2">
        <f t="shared" si="403"/>
        <v>669</v>
      </c>
      <c r="K1000" s="2">
        <f t="shared" si="403"/>
        <v>10.12</v>
      </c>
      <c r="L1000" s="2">
        <f t="shared" si="403"/>
        <v>792.4</v>
      </c>
      <c r="M1000" s="2">
        <f t="shared" si="403"/>
        <v>810.72</v>
      </c>
      <c r="N1000" s="2">
        <f t="shared" si="403"/>
        <v>1.19</v>
      </c>
      <c r="O1000" s="2">
        <f t="shared" si="403"/>
        <v>46.74</v>
      </c>
      <c r="P1000" s="2">
        <f t="shared" si="403"/>
        <v>8.2</v>
      </c>
      <c r="Q1000" s="2">
        <f t="shared" si="403"/>
        <v>11.4</v>
      </c>
      <c r="R1000" s="2">
        <f t="shared" si="403"/>
        <v>19.32</v>
      </c>
      <c r="S1000" s="2">
        <f t="shared" si="403"/>
        <v>6.12</v>
      </c>
      <c r="T1000" s="2">
        <f t="shared" si="403"/>
        <v>50.4</v>
      </c>
      <c r="U1000" s="2">
        <f t="shared" si="403"/>
        <v>2.55</v>
      </c>
      <c r="V1000" s="2">
        <f t="shared" si="403"/>
        <v>3</v>
      </c>
      <c r="W1000" s="2">
        <f t="shared" si="403"/>
        <v>0</v>
      </c>
      <c r="X1000" s="2">
        <f t="shared" si="403"/>
        <v>0</v>
      </c>
      <c r="AF1000" s="2">
        <f t="shared" si="401"/>
        <v>11571.79</v>
      </c>
    </row>
    <row r="1001">
      <c r="C1001" s="1">
        <v>4.0</v>
      </c>
      <c r="D1001" s="2">
        <f t="shared" si="399"/>
        <v>0.03518234375</v>
      </c>
      <c r="E1001" s="2">
        <f t="shared" ref="E1001:X1001" si="404">INDIRECT(CONCATENATE("'ClusterID",E$6,"'!H",$C1001+$H$993+2))</f>
        <v>0.6</v>
      </c>
      <c r="F1001" s="2">
        <f t="shared" si="404"/>
        <v>1.77</v>
      </c>
      <c r="G1001" s="2">
        <f t="shared" si="404"/>
        <v>59.78</v>
      </c>
      <c r="H1001" s="2">
        <f t="shared" si="404"/>
        <v>117.48</v>
      </c>
      <c r="I1001" s="2">
        <f t="shared" si="404"/>
        <v>269.1</v>
      </c>
      <c r="J1001" s="2">
        <f t="shared" si="404"/>
        <v>4.32</v>
      </c>
      <c r="K1001" s="2">
        <f t="shared" si="404"/>
        <v>235.44</v>
      </c>
      <c r="L1001" s="2">
        <f t="shared" si="404"/>
        <v>6.6</v>
      </c>
      <c r="M1001" s="2">
        <f t="shared" si="404"/>
        <v>8.71</v>
      </c>
      <c r="N1001" s="2">
        <f t="shared" si="404"/>
        <v>0.42</v>
      </c>
      <c r="O1001" s="2">
        <f t="shared" si="404"/>
        <v>984.2</v>
      </c>
      <c r="P1001" s="2">
        <f t="shared" si="404"/>
        <v>172.25</v>
      </c>
      <c r="Q1001" s="2">
        <f t="shared" si="404"/>
        <v>109</v>
      </c>
      <c r="R1001" s="2">
        <f t="shared" si="404"/>
        <v>2105.45</v>
      </c>
      <c r="S1001" s="2">
        <f t="shared" si="404"/>
        <v>421.2</v>
      </c>
      <c r="T1001" s="2">
        <f t="shared" si="404"/>
        <v>0</v>
      </c>
      <c r="U1001" s="2">
        <f t="shared" si="404"/>
        <v>6.3</v>
      </c>
      <c r="V1001" s="2">
        <f t="shared" si="404"/>
        <v>0.72</v>
      </c>
      <c r="W1001" s="2">
        <f t="shared" si="404"/>
        <v>0</v>
      </c>
      <c r="X1001" s="2">
        <f t="shared" si="404"/>
        <v>0</v>
      </c>
      <c r="AF1001" s="2">
        <f t="shared" si="401"/>
        <v>4503.34</v>
      </c>
    </row>
    <row r="1002">
      <c r="C1002" s="1">
        <v>5.0</v>
      </c>
      <c r="D1002" s="2">
        <f t="shared" si="399"/>
        <v>0.2684807031</v>
      </c>
      <c r="E1002" s="2">
        <f t="shared" ref="E1002:X1002" si="405">INDIRECT(CONCATENATE("'ClusterID",E$6,"'!H",$C1002+$H$993+2))</f>
        <v>79.55</v>
      </c>
      <c r="F1002" s="2">
        <f t="shared" si="405"/>
        <v>313.95</v>
      </c>
      <c r="G1002" s="2">
        <f t="shared" si="405"/>
        <v>7941.47</v>
      </c>
      <c r="H1002" s="2">
        <f t="shared" si="405"/>
        <v>5221.53</v>
      </c>
      <c r="I1002" s="2">
        <f t="shared" si="405"/>
        <v>771.06</v>
      </c>
      <c r="J1002" s="2">
        <f t="shared" si="405"/>
        <v>68.8</v>
      </c>
      <c r="K1002" s="2">
        <f t="shared" si="405"/>
        <v>225.15</v>
      </c>
      <c r="L1002" s="2">
        <f t="shared" si="405"/>
        <v>6003</v>
      </c>
      <c r="M1002" s="2">
        <f t="shared" si="405"/>
        <v>3132.12</v>
      </c>
      <c r="N1002" s="2">
        <f t="shared" si="405"/>
        <v>104.58</v>
      </c>
      <c r="O1002" s="2">
        <f t="shared" si="405"/>
        <v>1397.22</v>
      </c>
      <c r="P1002" s="2">
        <f t="shared" si="405"/>
        <v>4358.64</v>
      </c>
      <c r="Q1002" s="2">
        <f t="shared" si="405"/>
        <v>1684.8</v>
      </c>
      <c r="R1002" s="2">
        <f t="shared" si="405"/>
        <v>599.76</v>
      </c>
      <c r="S1002" s="2">
        <f t="shared" si="405"/>
        <v>336.75</v>
      </c>
      <c r="T1002" s="2">
        <f t="shared" si="405"/>
        <v>1868.76</v>
      </c>
      <c r="U1002" s="2">
        <f t="shared" si="405"/>
        <v>254.87</v>
      </c>
      <c r="V1002" s="2">
        <f t="shared" si="405"/>
        <v>3.52</v>
      </c>
      <c r="W1002" s="2">
        <f t="shared" si="405"/>
        <v>0</v>
      </c>
      <c r="X1002" s="2">
        <f t="shared" si="405"/>
        <v>0</v>
      </c>
      <c r="AF1002" s="2">
        <f t="shared" si="401"/>
        <v>34365.53</v>
      </c>
    </row>
    <row r="1003">
      <c r="C1003" s="1">
        <v>6.0</v>
      </c>
      <c r="D1003" s="2">
        <f t="shared" si="399"/>
        <v>0.2962434375</v>
      </c>
      <c r="E1003" s="2">
        <f t="shared" ref="E1003:X1003" si="406">INDIRECT(CONCATENATE("'ClusterID",E$6,"'!H",$C1003+$H$993+2))</f>
        <v>193.37</v>
      </c>
      <c r="F1003" s="2">
        <f t="shared" si="406"/>
        <v>8134.42</v>
      </c>
      <c r="G1003" s="2">
        <f t="shared" si="406"/>
        <v>3827.55</v>
      </c>
      <c r="H1003" s="2">
        <f t="shared" si="406"/>
        <v>1404</v>
      </c>
      <c r="I1003" s="2">
        <f t="shared" si="406"/>
        <v>515.04</v>
      </c>
      <c r="J1003" s="2">
        <f t="shared" si="406"/>
        <v>215.8</v>
      </c>
      <c r="K1003" s="2">
        <f t="shared" si="406"/>
        <v>6315.3</v>
      </c>
      <c r="L1003" s="2">
        <f t="shared" si="406"/>
        <v>1780.02</v>
      </c>
      <c r="M1003" s="2">
        <f t="shared" si="406"/>
        <v>1525.75</v>
      </c>
      <c r="N1003" s="2">
        <f t="shared" si="406"/>
        <v>5982.96</v>
      </c>
      <c r="O1003" s="2">
        <f t="shared" si="406"/>
        <v>2041.27</v>
      </c>
      <c r="P1003" s="2">
        <f t="shared" si="406"/>
        <v>915.28</v>
      </c>
      <c r="Q1003" s="2">
        <f t="shared" si="406"/>
        <v>2713.2</v>
      </c>
      <c r="R1003" s="2">
        <f t="shared" si="406"/>
        <v>152.32</v>
      </c>
      <c r="S1003" s="2">
        <f t="shared" si="406"/>
        <v>394.24</v>
      </c>
      <c r="T1003" s="2">
        <f t="shared" si="406"/>
        <v>743.2</v>
      </c>
      <c r="U1003" s="2">
        <f t="shared" si="406"/>
        <v>341.82</v>
      </c>
      <c r="V1003" s="2">
        <f t="shared" si="406"/>
        <v>723.62</v>
      </c>
      <c r="W1003" s="2">
        <f t="shared" si="406"/>
        <v>0</v>
      </c>
      <c r="X1003" s="2">
        <f t="shared" si="406"/>
        <v>0</v>
      </c>
      <c r="AF1003" s="2">
        <f t="shared" si="401"/>
        <v>37919.16</v>
      </c>
    </row>
    <row r="1004">
      <c r="C1004" s="1">
        <v>7.0</v>
      </c>
      <c r="D1004" s="2">
        <f t="shared" si="399"/>
        <v>0</v>
      </c>
      <c r="E1004" s="2">
        <f t="shared" ref="E1004:X1004" si="407">INDIRECT(CONCATENATE("'ClusterID",E$6,"'!H",$C1004+$H$993+2))</f>
        <v>0</v>
      </c>
      <c r="F1004" s="2">
        <f t="shared" si="407"/>
        <v>0</v>
      </c>
      <c r="G1004" s="2">
        <f t="shared" si="407"/>
        <v>0</v>
      </c>
      <c r="H1004" s="2">
        <f t="shared" si="407"/>
        <v>0</v>
      </c>
      <c r="I1004" s="2">
        <f t="shared" si="407"/>
        <v>0</v>
      </c>
      <c r="J1004" s="2">
        <f t="shared" si="407"/>
        <v>0</v>
      </c>
      <c r="K1004" s="2">
        <f t="shared" si="407"/>
        <v>0</v>
      </c>
      <c r="L1004" s="2">
        <f t="shared" si="407"/>
        <v>0</v>
      </c>
      <c r="M1004" s="2">
        <f t="shared" si="407"/>
        <v>0</v>
      </c>
      <c r="N1004" s="2">
        <f t="shared" si="407"/>
        <v>0</v>
      </c>
      <c r="O1004" s="2">
        <f t="shared" si="407"/>
        <v>0</v>
      </c>
      <c r="P1004" s="2">
        <f t="shared" si="407"/>
        <v>0</v>
      </c>
      <c r="Q1004" s="2">
        <f t="shared" si="407"/>
        <v>0</v>
      </c>
      <c r="R1004" s="2">
        <f t="shared" si="407"/>
        <v>0</v>
      </c>
      <c r="S1004" s="2">
        <f t="shared" si="407"/>
        <v>0</v>
      </c>
      <c r="T1004" s="2">
        <f t="shared" si="407"/>
        <v>0</v>
      </c>
      <c r="U1004" s="2">
        <f t="shared" si="407"/>
        <v>0</v>
      </c>
      <c r="V1004" s="2">
        <f t="shared" si="407"/>
        <v>0</v>
      </c>
      <c r="W1004" s="2">
        <f t="shared" si="407"/>
        <v>0</v>
      </c>
      <c r="X1004" s="2">
        <f t="shared" si="407"/>
        <v>0</v>
      </c>
      <c r="AF1004" s="2">
        <f t="shared" si="401"/>
        <v>0</v>
      </c>
    </row>
    <row r="1005">
      <c r="C1005" s="1">
        <v>8.0</v>
      </c>
      <c r="D1005" s="2">
        <f t="shared" si="399"/>
        <v>0</v>
      </c>
      <c r="E1005" s="2">
        <f t="shared" ref="E1005:X1005" si="408">INDIRECT(CONCATENATE("'ClusterID",E$6,"'!H",$C1005+$H$993+2))</f>
        <v>0</v>
      </c>
      <c r="F1005" s="2">
        <f t="shared" si="408"/>
        <v>0</v>
      </c>
      <c r="G1005" s="2">
        <f t="shared" si="408"/>
        <v>0</v>
      </c>
      <c r="H1005" s="2">
        <f t="shared" si="408"/>
        <v>0</v>
      </c>
      <c r="I1005" s="2">
        <f t="shared" si="408"/>
        <v>0</v>
      </c>
      <c r="J1005" s="2">
        <f t="shared" si="408"/>
        <v>0</v>
      </c>
      <c r="K1005" s="2">
        <f t="shared" si="408"/>
        <v>0</v>
      </c>
      <c r="L1005" s="2">
        <f t="shared" si="408"/>
        <v>0</v>
      </c>
      <c r="M1005" s="2">
        <f t="shared" si="408"/>
        <v>0</v>
      </c>
      <c r="N1005" s="2">
        <f t="shared" si="408"/>
        <v>0</v>
      </c>
      <c r="O1005" s="2">
        <f t="shared" si="408"/>
        <v>0</v>
      </c>
      <c r="P1005" s="2">
        <f t="shared" si="408"/>
        <v>0</v>
      </c>
      <c r="Q1005" s="2">
        <f t="shared" si="408"/>
        <v>0</v>
      </c>
      <c r="R1005" s="2">
        <f t="shared" si="408"/>
        <v>0</v>
      </c>
      <c r="S1005" s="2">
        <f t="shared" si="408"/>
        <v>0</v>
      </c>
      <c r="T1005" s="2">
        <f t="shared" si="408"/>
        <v>0</v>
      </c>
      <c r="U1005" s="2">
        <f t="shared" si="408"/>
        <v>0</v>
      </c>
      <c r="V1005" s="2">
        <f t="shared" si="408"/>
        <v>0</v>
      </c>
      <c r="W1005" s="2">
        <f t="shared" si="408"/>
        <v>0</v>
      </c>
      <c r="X1005" s="2">
        <f t="shared" si="408"/>
        <v>0</v>
      </c>
      <c r="AF1005" s="2">
        <f t="shared" si="401"/>
        <v>0</v>
      </c>
    </row>
    <row r="1006">
      <c r="C1006" s="1">
        <v>9.0</v>
      </c>
      <c r="D1006" s="2">
        <f t="shared" si="399"/>
        <v>0</v>
      </c>
      <c r="E1006" s="2">
        <f t="shared" ref="E1006:X1006" si="409">INDIRECT(CONCATENATE("'ClusterID",E$6,"'!H",$C1006+$H$993+2))</f>
        <v>0</v>
      </c>
      <c r="F1006" s="2">
        <f t="shared" si="409"/>
        <v>0</v>
      </c>
      <c r="G1006" s="2">
        <f t="shared" si="409"/>
        <v>0</v>
      </c>
      <c r="H1006" s="2">
        <f t="shared" si="409"/>
        <v>0</v>
      </c>
      <c r="I1006" s="2">
        <f t="shared" si="409"/>
        <v>0</v>
      </c>
      <c r="J1006" s="2">
        <f t="shared" si="409"/>
        <v>0</v>
      </c>
      <c r="K1006" s="2">
        <f t="shared" si="409"/>
        <v>0</v>
      </c>
      <c r="L1006" s="2">
        <f t="shared" si="409"/>
        <v>0</v>
      </c>
      <c r="M1006" s="2">
        <f t="shared" si="409"/>
        <v>0</v>
      </c>
      <c r="N1006" s="2">
        <f t="shared" si="409"/>
        <v>0</v>
      </c>
      <c r="O1006" s="2">
        <f t="shared" si="409"/>
        <v>0</v>
      </c>
      <c r="P1006" s="2">
        <f t="shared" si="409"/>
        <v>0</v>
      </c>
      <c r="Q1006" s="2">
        <f t="shared" si="409"/>
        <v>0</v>
      </c>
      <c r="R1006" s="2">
        <f t="shared" si="409"/>
        <v>0</v>
      </c>
      <c r="S1006" s="2">
        <f t="shared" si="409"/>
        <v>0</v>
      </c>
      <c r="T1006" s="2">
        <f t="shared" si="409"/>
        <v>0</v>
      </c>
      <c r="U1006" s="2">
        <f t="shared" si="409"/>
        <v>0</v>
      </c>
      <c r="V1006" s="2">
        <f t="shared" si="409"/>
        <v>0</v>
      </c>
      <c r="W1006" s="2">
        <f t="shared" si="409"/>
        <v>0</v>
      </c>
      <c r="X1006" s="2">
        <f t="shared" si="409"/>
        <v>0</v>
      </c>
      <c r="AF1006" s="2">
        <f t="shared" si="401"/>
        <v>0</v>
      </c>
    </row>
    <row r="1007">
      <c r="C1007" s="1" t="s">
        <v>28</v>
      </c>
      <c r="D1007" s="2">
        <f t="shared" si="399"/>
        <v>0.2196611719</v>
      </c>
      <c r="AF1007" s="2">
        <f>$B$2-Sum(AF997:AF1006)</f>
        <v>28116.63</v>
      </c>
    </row>
    <row r="1008">
      <c r="C1008" s="1"/>
    </row>
    <row r="1009">
      <c r="C1009" s="1"/>
    </row>
    <row r="1010">
      <c r="C1010" s="1"/>
    </row>
    <row r="1011">
      <c r="C1011" s="1"/>
    </row>
    <row r="1012">
      <c r="C1012" s="1"/>
    </row>
    <row r="1013">
      <c r="C1013" s="1"/>
    </row>
    <row r="1014">
      <c r="C1014" s="1"/>
    </row>
    <row r="1015">
      <c r="C1015" s="1"/>
    </row>
    <row r="1016">
      <c r="C1016" s="1"/>
    </row>
    <row r="1017">
      <c r="C1017" s="1"/>
    </row>
    <row r="1018">
      <c r="C1018" s="1"/>
    </row>
    <row r="1019">
      <c r="C1019" s="1"/>
    </row>
    <row r="1020">
      <c r="C1020" s="1"/>
    </row>
    <row r="1021">
      <c r="C1021" s="1"/>
    </row>
    <row r="1022">
      <c r="C1022" s="1"/>
    </row>
    <row r="1023">
      <c r="C1023" s="1" t="s">
        <v>6</v>
      </c>
      <c r="D1023" s="2">
        <f>INDIRECT(CONCATENATE("Events!C",C1024))</f>
        <v>35</v>
      </c>
      <c r="E1023" s="1">
        <f>INDIRECT(CONCATENATE("Events!D",C1024))</f>
        <v>17499</v>
      </c>
      <c r="G1023" s="1" t="s">
        <v>2331</v>
      </c>
      <c r="H1023" s="1">
        <f>H993+30</f>
        <v>1028</v>
      </c>
    </row>
    <row r="1024">
      <c r="C1024" s="1">
        <f>C994+1</f>
        <v>39</v>
      </c>
    </row>
    <row r="1026">
      <c r="C1026" s="1" t="s">
        <v>2342</v>
      </c>
      <c r="D1026" s="1" t="s">
        <v>2343</v>
      </c>
      <c r="E1026" s="1">
        <v>0.0</v>
      </c>
      <c r="F1026" s="1">
        <v>1.0</v>
      </c>
      <c r="G1026" s="1">
        <v>2.0</v>
      </c>
      <c r="H1026" s="1">
        <v>3.0</v>
      </c>
      <c r="I1026" s="1">
        <v>4.0</v>
      </c>
      <c r="J1026" s="1">
        <v>5.0</v>
      </c>
      <c r="K1026" s="1">
        <v>6.0</v>
      </c>
      <c r="L1026" s="1"/>
      <c r="M1026" s="1"/>
      <c r="N1026" s="1"/>
      <c r="O1026" s="1"/>
      <c r="P1026" s="1"/>
      <c r="Q1026" s="1"/>
      <c r="AF1026" s="1" t="s">
        <v>29</v>
      </c>
    </row>
    <row r="1027">
      <c r="C1027" s="1">
        <v>0.0</v>
      </c>
      <c r="D1027" s="2">
        <f t="shared" ref="D1027:D1037" si="411">AF1027/$B$2</f>
        <v>0.020779375</v>
      </c>
      <c r="E1027" s="2">
        <f t="shared" ref="E1027:Y1027" si="410">INDIRECT(CONCATENATE("'ClusterID",E$6,"'!H",$C1027+$H$1023+2))</f>
        <v>113.09</v>
      </c>
      <c r="F1027" s="2">
        <f t="shared" si="410"/>
        <v>21.09</v>
      </c>
      <c r="G1027" s="2">
        <f t="shared" si="410"/>
        <v>102.96</v>
      </c>
      <c r="H1027" s="2">
        <f t="shared" si="410"/>
        <v>6.09</v>
      </c>
      <c r="I1027" s="2">
        <f t="shared" si="410"/>
        <v>1.98</v>
      </c>
      <c r="J1027" s="2">
        <f t="shared" si="410"/>
        <v>3.04</v>
      </c>
      <c r="K1027" s="2">
        <f t="shared" si="410"/>
        <v>65.45</v>
      </c>
      <c r="L1027" s="2">
        <f t="shared" si="410"/>
        <v>3.96</v>
      </c>
      <c r="M1027" s="2">
        <f t="shared" si="410"/>
        <v>15.19</v>
      </c>
      <c r="N1027" s="2">
        <f t="shared" si="410"/>
        <v>23.01</v>
      </c>
      <c r="O1027" s="2">
        <f t="shared" si="410"/>
        <v>77.04</v>
      </c>
      <c r="P1027" s="2">
        <f t="shared" si="410"/>
        <v>143.5</v>
      </c>
      <c r="Q1027" s="2">
        <f t="shared" si="410"/>
        <v>135.27</v>
      </c>
      <c r="R1027" s="2">
        <f t="shared" si="410"/>
        <v>5</v>
      </c>
      <c r="S1027" s="2">
        <f t="shared" si="410"/>
        <v>8.93</v>
      </c>
      <c r="T1027" s="2">
        <f t="shared" si="410"/>
        <v>35.91</v>
      </c>
      <c r="U1027" s="2">
        <f t="shared" si="410"/>
        <v>18.9</v>
      </c>
      <c r="V1027" s="2">
        <f t="shared" si="410"/>
        <v>1</v>
      </c>
      <c r="W1027" s="2">
        <f t="shared" si="410"/>
        <v>0</v>
      </c>
      <c r="X1027" s="2">
        <f t="shared" si="410"/>
        <v>0</v>
      </c>
      <c r="Y1027" s="2">
        <f t="shared" si="410"/>
        <v>0</v>
      </c>
      <c r="AF1027" s="2">
        <f t="shared" ref="AF1027:AF1036" si="413">Sum(E1028:AD1028)</f>
        <v>2659.76</v>
      </c>
    </row>
    <row r="1028">
      <c r="C1028" s="1">
        <v>1.0</v>
      </c>
      <c r="D1028" s="2">
        <f t="shared" si="411"/>
        <v>0.06642757813</v>
      </c>
      <c r="E1028" s="2">
        <f t="shared" ref="E1028:Y1028" si="412">INDIRECT(CONCATENATE("'ClusterID",E$6,"'!H",$C1028+$H$1023+2))</f>
        <v>302.4</v>
      </c>
      <c r="F1028" s="2">
        <f t="shared" si="412"/>
        <v>1</v>
      </c>
      <c r="G1028" s="2">
        <f t="shared" si="412"/>
        <v>6</v>
      </c>
      <c r="H1028" s="2">
        <f t="shared" si="412"/>
        <v>92.82</v>
      </c>
      <c r="I1028" s="2">
        <f t="shared" si="412"/>
        <v>362.37</v>
      </c>
      <c r="J1028" s="2">
        <f t="shared" si="412"/>
        <v>1711.81</v>
      </c>
      <c r="K1028" s="2">
        <f t="shared" si="412"/>
        <v>9.18</v>
      </c>
      <c r="L1028" s="2">
        <f t="shared" si="412"/>
        <v>0</v>
      </c>
      <c r="M1028" s="2">
        <f t="shared" si="412"/>
        <v>5.94</v>
      </c>
      <c r="N1028" s="2">
        <f t="shared" si="412"/>
        <v>1</v>
      </c>
      <c r="O1028" s="2">
        <f t="shared" si="412"/>
        <v>5.76</v>
      </c>
      <c r="P1028" s="2">
        <f t="shared" si="412"/>
        <v>13.12</v>
      </c>
      <c r="Q1028" s="2">
        <f t="shared" si="412"/>
        <v>135.28</v>
      </c>
      <c r="R1028" s="2">
        <f t="shared" si="412"/>
        <v>6</v>
      </c>
      <c r="S1028" s="2">
        <f t="shared" si="412"/>
        <v>6.08</v>
      </c>
      <c r="T1028" s="2">
        <f t="shared" si="412"/>
        <v>1</v>
      </c>
      <c r="U1028" s="2">
        <f t="shared" si="412"/>
        <v>0</v>
      </c>
      <c r="V1028" s="2">
        <f t="shared" si="412"/>
        <v>0</v>
      </c>
      <c r="W1028" s="2">
        <f t="shared" si="412"/>
        <v>0</v>
      </c>
      <c r="X1028" s="2">
        <f t="shared" si="412"/>
        <v>0</v>
      </c>
      <c r="Y1028" s="2">
        <f t="shared" si="412"/>
        <v>0</v>
      </c>
      <c r="AF1028" s="2">
        <f t="shared" si="413"/>
        <v>8502.73</v>
      </c>
    </row>
    <row r="1029">
      <c r="C1029" s="1">
        <v>2.0</v>
      </c>
      <c r="D1029" s="2">
        <f t="shared" si="411"/>
        <v>0.09093460938</v>
      </c>
      <c r="E1029" s="2">
        <f t="shared" ref="E1029:Y1029" si="414">INDIRECT(CONCATENATE("'ClusterID",E$6,"'!H",$C1029+$H$1023+2))</f>
        <v>6315.26</v>
      </c>
      <c r="F1029" s="2">
        <f t="shared" si="414"/>
        <v>7.04</v>
      </c>
      <c r="G1029" s="2">
        <f t="shared" si="414"/>
        <v>24</v>
      </c>
      <c r="H1029" s="2">
        <f t="shared" si="414"/>
        <v>253.8</v>
      </c>
      <c r="I1029" s="2">
        <f t="shared" si="414"/>
        <v>834.82</v>
      </c>
      <c r="J1029" s="2">
        <f t="shared" si="414"/>
        <v>880.84</v>
      </c>
      <c r="K1029" s="2">
        <f t="shared" si="414"/>
        <v>55.44</v>
      </c>
      <c r="L1029" s="2">
        <f t="shared" si="414"/>
        <v>6.96</v>
      </c>
      <c r="M1029" s="2">
        <f t="shared" si="414"/>
        <v>63.72</v>
      </c>
      <c r="N1029" s="2">
        <f t="shared" si="414"/>
        <v>0</v>
      </c>
      <c r="O1029" s="2">
        <f t="shared" si="414"/>
        <v>37.84</v>
      </c>
      <c r="P1029" s="2">
        <f t="shared" si="414"/>
        <v>4</v>
      </c>
      <c r="Q1029" s="2">
        <f t="shared" si="414"/>
        <v>1.9</v>
      </c>
      <c r="R1029" s="2">
        <f t="shared" si="414"/>
        <v>5.1</v>
      </c>
      <c r="S1029" s="2">
        <f t="shared" si="414"/>
        <v>4.96</v>
      </c>
      <c r="T1029" s="2">
        <f t="shared" si="414"/>
        <v>2.97</v>
      </c>
      <c r="U1029" s="2">
        <f t="shared" si="414"/>
        <v>3.08</v>
      </c>
      <c r="V1029" s="2">
        <f t="shared" si="414"/>
        <v>1</v>
      </c>
      <c r="W1029" s="2">
        <f t="shared" si="414"/>
        <v>0</v>
      </c>
      <c r="X1029" s="2">
        <f t="shared" si="414"/>
        <v>0</v>
      </c>
      <c r="Y1029" s="2">
        <f t="shared" si="414"/>
        <v>0</v>
      </c>
      <c r="AF1029" s="2">
        <f t="shared" si="413"/>
        <v>11639.63</v>
      </c>
    </row>
    <row r="1030">
      <c r="C1030" s="1">
        <v>3.0</v>
      </c>
      <c r="D1030" s="2">
        <f t="shared" si="411"/>
        <v>0.03317507813</v>
      </c>
      <c r="E1030" s="2">
        <f t="shared" ref="E1030:Y1030" si="415">INDIRECT(CONCATENATE("'ClusterID",E$6,"'!H",$C1030+$H$1023+2))</f>
        <v>2271.75</v>
      </c>
      <c r="F1030" s="2">
        <f t="shared" si="415"/>
        <v>21.12</v>
      </c>
      <c r="G1030" s="2">
        <f t="shared" si="415"/>
        <v>410.04</v>
      </c>
      <c r="H1030" s="2">
        <f t="shared" si="415"/>
        <v>4965.89</v>
      </c>
      <c r="I1030" s="2">
        <f t="shared" si="415"/>
        <v>1559.22</v>
      </c>
      <c r="J1030" s="2">
        <f t="shared" si="415"/>
        <v>647.86</v>
      </c>
      <c r="K1030" s="2">
        <f t="shared" si="415"/>
        <v>15.99</v>
      </c>
      <c r="L1030" s="2">
        <f t="shared" si="415"/>
        <v>826.7</v>
      </c>
      <c r="M1030" s="2">
        <f t="shared" si="415"/>
        <v>775.99</v>
      </c>
      <c r="N1030" s="2">
        <f t="shared" si="415"/>
        <v>0</v>
      </c>
      <c r="O1030" s="2">
        <f t="shared" si="415"/>
        <v>43.92</v>
      </c>
      <c r="P1030" s="2">
        <f t="shared" si="415"/>
        <v>10.92</v>
      </c>
      <c r="Q1030" s="2">
        <f t="shared" si="415"/>
        <v>4.9</v>
      </c>
      <c r="R1030" s="2">
        <f t="shared" si="415"/>
        <v>16.81</v>
      </c>
      <c r="S1030" s="2">
        <f t="shared" si="415"/>
        <v>8.06</v>
      </c>
      <c r="T1030" s="2">
        <f t="shared" si="415"/>
        <v>58.42</v>
      </c>
      <c r="U1030" s="2">
        <f t="shared" si="415"/>
        <v>2.04</v>
      </c>
      <c r="V1030" s="2">
        <f t="shared" si="415"/>
        <v>0</v>
      </c>
      <c r="W1030" s="2">
        <f t="shared" si="415"/>
        <v>0</v>
      </c>
      <c r="X1030" s="2">
        <f t="shared" si="415"/>
        <v>0</v>
      </c>
      <c r="Y1030" s="2">
        <f t="shared" si="415"/>
        <v>0</v>
      </c>
      <c r="AF1030" s="2">
        <f t="shared" si="413"/>
        <v>4246.41</v>
      </c>
    </row>
    <row r="1031">
      <c r="C1031" s="1">
        <v>4.0</v>
      </c>
      <c r="D1031" s="2">
        <f t="shared" si="411"/>
        <v>0.26774</v>
      </c>
      <c r="E1031" s="2">
        <f t="shared" ref="E1031:Y1031" si="416">INDIRECT(CONCATENATE("'ClusterID",E$6,"'!H",$C1031+$H$1023+2))</f>
        <v>1</v>
      </c>
      <c r="F1031" s="2">
        <f t="shared" si="416"/>
        <v>0.98</v>
      </c>
      <c r="G1031" s="2">
        <f t="shared" si="416"/>
        <v>68.44</v>
      </c>
      <c r="H1031" s="2">
        <f t="shared" si="416"/>
        <v>89.9</v>
      </c>
      <c r="I1031" s="2">
        <f t="shared" si="416"/>
        <v>295.02</v>
      </c>
      <c r="J1031" s="2">
        <f t="shared" si="416"/>
        <v>4.93</v>
      </c>
      <c r="K1031" s="2">
        <f t="shared" si="416"/>
        <v>160.68</v>
      </c>
      <c r="L1031" s="2">
        <f t="shared" si="416"/>
        <v>4.96</v>
      </c>
      <c r="M1031" s="2">
        <f t="shared" si="416"/>
        <v>7</v>
      </c>
      <c r="N1031" s="2">
        <f t="shared" si="416"/>
        <v>1.98</v>
      </c>
      <c r="O1031" s="2">
        <f t="shared" si="416"/>
        <v>932.64</v>
      </c>
      <c r="P1031" s="2">
        <f t="shared" si="416"/>
        <v>167.75</v>
      </c>
      <c r="Q1031" s="2">
        <f t="shared" si="416"/>
        <v>111.32</v>
      </c>
      <c r="R1031" s="2">
        <f t="shared" si="416"/>
        <v>2048.5</v>
      </c>
      <c r="S1031" s="2">
        <f t="shared" si="416"/>
        <v>347.32</v>
      </c>
      <c r="T1031" s="2">
        <f t="shared" si="416"/>
        <v>0</v>
      </c>
      <c r="U1031" s="2">
        <f t="shared" si="416"/>
        <v>3</v>
      </c>
      <c r="V1031" s="2">
        <f t="shared" si="416"/>
        <v>0.99</v>
      </c>
      <c r="W1031" s="2">
        <f t="shared" si="416"/>
        <v>0</v>
      </c>
      <c r="X1031" s="2">
        <f t="shared" si="416"/>
        <v>0</v>
      </c>
      <c r="Y1031" s="2">
        <f t="shared" si="416"/>
        <v>0</v>
      </c>
      <c r="AF1031" s="2">
        <f t="shared" si="413"/>
        <v>34270.72</v>
      </c>
    </row>
    <row r="1032">
      <c r="C1032" s="1">
        <v>5.0</v>
      </c>
      <c r="D1032" s="2">
        <f t="shared" si="411"/>
        <v>0.3051950781</v>
      </c>
      <c r="E1032" s="2">
        <f t="shared" ref="E1032:Y1032" si="417">INDIRECT(CONCATENATE("'ClusterID",E$6,"'!H",$C1032+$H$1023+2))</f>
        <v>133.03</v>
      </c>
      <c r="F1032" s="2">
        <f t="shared" si="417"/>
        <v>228.69</v>
      </c>
      <c r="G1032" s="2">
        <f t="shared" si="417"/>
        <v>7955.1</v>
      </c>
      <c r="H1032" s="2">
        <f t="shared" si="417"/>
        <v>5302.87</v>
      </c>
      <c r="I1032" s="2">
        <f t="shared" si="417"/>
        <v>791.06</v>
      </c>
      <c r="J1032" s="2">
        <f t="shared" si="417"/>
        <v>72.8</v>
      </c>
      <c r="K1032" s="2">
        <f t="shared" si="417"/>
        <v>196.65</v>
      </c>
      <c r="L1032" s="2">
        <f t="shared" si="417"/>
        <v>6219.9</v>
      </c>
      <c r="M1032" s="2">
        <f t="shared" si="417"/>
        <v>3286.06</v>
      </c>
      <c r="N1032" s="2">
        <f t="shared" si="417"/>
        <v>56.35</v>
      </c>
      <c r="O1032" s="2">
        <f t="shared" si="417"/>
        <v>1243.21</v>
      </c>
      <c r="P1032" s="2">
        <f t="shared" si="417"/>
        <v>4491.83</v>
      </c>
      <c r="Q1032" s="2">
        <f t="shared" si="417"/>
        <v>1259.7</v>
      </c>
      <c r="R1032" s="2">
        <f t="shared" si="417"/>
        <v>660.1</v>
      </c>
      <c r="S1032" s="2">
        <f t="shared" si="417"/>
        <v>302.66</v>
      </c>
      <c r="T1032" s="2">
        <f t="shared" si="417"/>
        <v>1873.52</v>
      </c>
      <c r="U1032" s="2">
        <f t="shared" si="417"/>
        <v>194.22</v>
      </c>
      <c r="V1032" s="2">
        <f t="shared" si="417"/>
        <v>2.97</v>
      </c>
      <c r="W1032" s="2">
        <f t="shared" si="417"/>
        <v>0</v>
      </c>
      <c r="X1032" s="2">
        <f t="shared" si="417"/>
        <v>0</v>
      </c>
      <c r="Y1032" s="2">
        <f t="shared" si="417"/>
        <v>0</v>
      </c>
      <c r="AF1032" s="2">
        <f t="shared" si="413"/>
        <v>39064.97</v>
      </c>
    </row>
    <row r="1033">
      <c r="C1033" s="1">
        <v>6.0</v>
      </c>
      <c r="D1033" s="2">
        <f t="shared" si="411"/>
        <v>0</v>
      </c>
      <c r="E1033" s="2">
        <f t="shared" ref="E1033:Y1033" si="418">INDIRECT(CONCATENATE("'ClusterID",E$6,"'!H",$C1033+$H$1023+2))</f>
        <v>202.52</v>
      </c>
      <c r="F1033" s="2">
        <f t="shared" si="418"/>
        <v>8459.36</v>
      </c>
      <c r="G1033" s="2">
        <f t="shared" si="418"/>
        <v>3948.26</v>
      </c>
      <c r="H1033" s="2">
        <f t="shared" si="418"/>
        <v>1162.98</v>
      </c>
      <c r="I1033" s="2">
        <f t="shared" si="418"/>
        <v>441.36</v>
      </c>
      <c r="J1033" s="2">
        <f t="shared" si="418"/>
        <v>216.72</v>
      </c>
      <c r="K1033" s="2">
        <f t="shared" si="418"/>
        <v>6794.58</v>
      </c>
      <c r="L1033" s="2">
        <f t="shared" si="418"/>
        <v>1572.08</v>
      </c>
      <c r="M1033" s="2">
        <f t="shared" si="418"/>
        <v>1421.2</v>
      </c>
      <c r="N1033" s="2">
        <f t="shared" si="418"/>
        <v>6051.5</v>
      </c>
      <c r="O1033" s="2">
        <f t="shared" si="418"/>
        <v>2232.36</v>
      </c>
      <c r="P1033" s="2">
        <f t="shared" si="418"/>
        <v>866.45</v>
      </c>
      <c r="Q1033" s="2">
        <f t="shared" si="418"/>
        <v>3205.6</v>
      </c>
      <c r="R1033" s="2">
        <f t="shared" si="418"/>
        <v>170.43</v>
      </c>
      <c r="S1033" s="2">
        <f t="shared" si="418"/>
        <v>427.68</v>
      </c>
      <c r="T1033" s="2">
        <f t="shared" si="418"/>
        <v>765.45</v>
      </c>
      <c r="U1033" s="2">
        <f t="shared" si="418"/>
        <v>420.84</v>
      </c>
      <c r="V1033" s="2">
        <f t="shared" si="418"/>
        <v>705.6</v>
      </c>
      <c r="W1033" s="2">
        <f t="shared" si="418"/>
        <v>0</v>
      </c>
      <c r="X1033" s="2">
        <f t="shared" si="418"/>
        <v>0</v>
      </c>
      <c r="Y1033" s="2">
        <f t="shared" si="418"/>
        <v>0</v>
      </c>
      <c r="AF1033" s="2">
        <f t="shared" si="413"/>
        <v>0</v>
      </c>
    </row>
    <row r="1034">
      <c r="C1034" s="1">
        <v>7.0</v>
      </c>
      <c r="D1034" s="2">
        <f t="shared" si="411"/>
        <v>0</v>
      </c>
      <c r="E1034" s="2">
        <f t="shared" ref="E1034:Y1034" si="419">INDIRECT(CONCATENATE("'ClusterID",E$6,"'!H",$C1034+$H$1023+2))</f>
        <v>0</v>
      </c>
      <c r="F1034" s="2">
        <f t="shared" si="419"/>
        <v>0</v>
      </c>
      <c r="G1034" s="2">
        <f t="shared" si="419"/>
        <v>0</v>
      </c>
      <c r="H1034" s="2">
        <f t="shared" si="419"/>
        <v>0</v>
      </c>
      <c r="I1034" s="2">
        <f t="shared" si="419"/>
        <v>0</v>
      </c>
      <c r="J1034" s="2">
        <f t="shared" si="419"/>
        <v>0</v>
      </c>
      <c r="K1034" s="2">
        <f t="shared" si="419"/>
        <v>0</v>
      </c>
      <c r="L1034" s="2">
        <f t="shared" si="419"/>
        <v>0</v>
      </c>
      <c r="M1034" s="2">
        <f t="shared" si="419"/>
        <v>0</v>
      </c>
      <c r="N1034" s="2">
        <f t="shared" si="419"/>
        <v>0</v>
      </c>
      <c r="O1034" s="2">
        <f t="shared" si="419"/>
        <v>0</v>
      </c>
      <c r="P1034" s="2">
        <f t="shared" si="419"/>
        <v>0</v>
      </c>
      <c r="Q1034" s="2">
        <f t="shared" si="419"/>
        <v>0</v>
      </c>
      <c r="R1034" s="2">
        <f t="shared" si="419"/>
        <v>0</v>
      </c>
      <c r="S1034" s="2">
        <f t="shared" si="419"/>
        <v>0</v>
      </c>
      <c r="T1034" s="2">
        <f t="shared" si="419"/>
        <v>0</v>
      </c>
      <c r="U1034" s="2">
        <f t="shared" si="419"/>
        <v>0</v>
      </c>
      <c r="V1034" s="2">
        <f t="shared" si="419"/>
        <v>0</v>
      </c>
      <c r="W1034" s="2">
        <f t="shared" si="419"/>
        <v>0</v>
      </c>
      <c r="X1034" s="2">
        <f t="shared" si="419"/>
        <v>0</v>
      </c>
      <c r="Y1034" s="2">
        <f t="shared" si="419"/>
        <v>0</v>
      </c>
      <c r="AF1034" s="2">
        <f t="shared" si="413"/>
        <v>0</v>
      </c>
    </row>
    <row r="1035">
      <c r="C1035" s="1">
        <v>8.0</v>
      </c>
      <c r="D1035" s="2">
        <f t="shared" si="411"/>
        <v>0</v>
      </c>
      <c r="E1035" s="2">
        <f t="shared" ref="E1035:Y1035" si="420">INDIRECT(CONCATENATE("'ClusterID",E$6,"'!H",$C1035+$H$1023+2))</f>
        <v>0</v>
      </c>
      <c r="F1035" s="2">
        <f t="shared" si="420"/>
        <v>0</v>
      </c>
      <c r="G1035" s="2">
        <f t="shared" si="420"/>
        <v>0</v>
      </c>
      <c r="H1035" s="2">
        <f t="shared" si="420"/>
        <v>0</v>
      </c>
      <c r="I1035" s="2">
        <f t="shared" si="420"/>
        <v>0</v>
      </c>
      <c r="J1035" s="2">
        <f t="shared" si="420"/>
        <v>0</v>
      </c>
      <c r="K1035" s="2">
        <f t="shared" si="420"/>
        <v>0</v>
      </c>
      <c r="L1035" s="2">
        <f t="shared" si="420"/>
        <v>0</v>
      </c>
      <c r="M1035" s="2">
        <f t="shared" si="420"/>
        <v>0</v>
      </c>
      <c r="N1035" s="2">
        <f t="shared" si="420"/>
        <v>0</v>
      </c>
      <c r="O1035" s="2">
        <f t="shared" si="420"/>
        <v>0</v>
      </c>
      <c r="P1035" s="2">
        <f t="shared" si="420"/>
        <v>0</v>
      </c>
      <c r="Q1035" s="2">
        <f t="shared" si="420"/>
        <v>0</v>
      </c>
      <c r="R1035" s="2">
        <f t="shared" si="420"/>
        <v>0</v>
      </c>
      <c r="S1035" s="2">
        <f t="shared" si="420"/>
        <v>0</v>
      </c>
      <c r="T1035" s="2">
        <f t="shared" si="420"/>
        <v>0</v>
      </c>
      <c r="U1035" s="2">
        <f t="shared" si="420"/>
        <v>0</v>
      </c>
      <c r="V1035" s="2">
        <f t="shared" si="420"/>
        <v>0</v>
      </c>
      <c r="W1035" s="2">
        <f t="shared" si="420"/>
        <v>0</v>
      </c>
      <c r="X1035" s="2">
        <f t="shared" si="420"/>
        <v>0</v>
      </c>
      <c r="Y1035" s="2">
        <f t="shared" si="420"/>
        <v>0</v>
      </c>
      <c r="AF1035" s="2">
        <f t="shared" si="413"/>
        <v>0</v>
      </c>
    </row>
    <row r="1036">
      <c r="C1036" s="1">
        <v>9.0</v>
      </c>
      <c r="D1036" s="2">
        <f t="shared" si="411"/>
        <v>0</v>
      </c>
      <c r="E1036" s="2">
        <f t="shared" ref="E1036:Y1036" si="421">INDIRECT(CONCATENATE("'ClusterID",E$6,"'!H",$C1036+$H$1023+2))</f>
        <v>0</v>
      </c>
      <c r="F1036" s="2">
        <f t="shared" si="421"/>
        <v>0</v>
      </c>
      <c r="G1036" s="2">
        <f t="shared" si="421"/>
        <v>0</v>
      </c>
      <c r="H1036" s="2">
        <f t="shared" si="421"/>
        <v>0</v>
      </c>
      <c r="I1036" s="2">
        <f t="shared" si="421"/>
        <v>0</v>
      </c>
      <c r="J1036" s="2">
        <f t="shared" si="421"/>
        <v>0</v>
      </c>
      <c r="K1036" s="2">
        <f t="shared" si="421"/>
        <v>0</v>
      </c>
      <c r="L1036" s="2">
        <f t="shared" si="421"/>
        <v>0</v>
      </c>
      <c r="M1036" s="2">
        <f t="shared" si="421"/>
        <v>0</v>
      </c>
      <c r="N1036" s="2">
        <f t="shared" si="421"/>
        <v>0</v>
      </c>
      <c r="O1036" s="2">
        <f t="shared" si="421"/>
        <v>0</v>
      </c>
      <c r="P1036" s="2">
        <f t="shared" si="421"/>
        <v>0</v>
      </c>
      <c r="Q1036" s="2">
        <f t="shared" si="421"/>
        <v>0</v>
      </c>
      <c r="R1036" s="2">
        <f t="shared" si="421"/>
        <v>0</v>
      </c>
      <c r="S1036" s="2">
        <f t="shared" si="421"/>
        <v>0</v>
      </c>
      <c r="T1036" s="2">
        <f t="shared" si="421"/>
        <v>0</v>
      </c>
      <c r="U1036" s="2">
        <f t="shared" si="421"/>
        <v>0</v>
      </c>
      <c r="V1036" s="2">
        <f t="shared" si="421"/>
        <v>0</v>
      </c>
      <c r="W1036" s="2">
        <f t="shared" si="421"/>
        <v>0</v>
      </c>
      <c r="X1036" s="2">
        <f t="shared" si="421"/>
        <v>0</v>
      </c>
      <c r="Y1036" s="2">
        <f t="shared" si="421"/>
        <v>0</v>
      </c>
      <c r="AF1036" s="2">
        <f t="shared" si="413"/>
        <v>0</v>
      </c>
    </row>
    <row r="1037">
      <c r="C1037" s="1" t="s">
        <v>28</v>
      </c>
      <c r="D1037" s="2">
        <f t="shared" si="411"/>
        <v>0.2157482813</v>
      </c>
      <c r="AF1037" s="2">
        <f>$B$2-Sum(AF1027:AF1036)</f>
        <v>27615.78</v>
      </c>
    </row>
    <row r="1038">
      <c r="C1038" s="1"/>
    </row>
    <row r="1039">
      <c r="C1039" s="1"/>
    </row>
    <row r="1040">
      <c r="C1040" s="1"/>
    </row>
    <row r="1041">
      <c r="C1041" s="1"/>
    </row>
    <row r="1042">
      <c r="C1042" s="1"/>
    </row>
    <row r="1043">
      <c r="C1043" s="1"/>
    </row>
    <row r="1044">
      <c r="C1044" s="1"/>
    </row>
    <row r="1045">
      <c r="C1045" s="1"/>
    </row>
    <row r="1046">
      <c r="C1046" s="1"/>
    </row>
    <row r="1047">
      <c r="C1047" s="1"/>
    </row>
    <row r="1048">
      <c r="C1048" s="1"/>
    </row>
    <row r="1049">
      <c r="C1049" s="1"/>
    </row>
    <row r="1050">
      <c r="C1050" s="1"/>
    </row>
    <row r="1051">
      <c r="C1051" s="1"/>
    </row>
    <row r="1052">
      <c r="C1052" s="1"/>
    </row>
    <row r="1053">
      <c r="C1053" s="1" t="s">
        <v>6</v>
      </c>
      <c r="D1053" s="2">
        <f>INDIRECT(CONCATENATE("Events!C",C1054))</f>
        <v>36</v>
      </c>
      <c r="E1053" s="1">
        <f>INDIRECT(CONCATENATE("Events!D",C1054))</f>
        <v>17999</v>
      </c>
      <c r="G1053" s="1" t="s">
        <v>2331</v>
      </c>
      <c r="H1053" s="1">
        <f>H1023+30</f>
        <v>1058</v>
      </c>
    </row>
    <row r="1054">
      <c r="C1054" s="1">
        <f>C1024+1</f>
        <v>40</v>
      </c>
    </row>
    <row r="1056">
      <c r="C1056" s="1" t="s">
        <v>2342</v>
      </c>
      <c r="D1056" s="1" t="s">
        <v>2343</v>
      </c>
      <c r="E1056" s="1">
        <v>0.0</v>
      </c>
      <c r="F1056" s="1">
        <v>1.0</v>
      </c>
      <c r="G1056" s="1">
        <v>2.0</v>
      </c>
      <c r="H1056" s="1">
        <v>3.0</v>
      </c>
      <c r="I1056" s="1">
        <v>4.0</v>
      </c>
      <c r="J1056" s="1">
        <v>5.0</v>
      </c>
      <c r="K1056" s="1">
        <v>6.0</v>
      </c>
      <c r="L1056" s="1"/>
      <c r="M1056" s="1"/>
      <c r="N1056" s="1"/>
      <c r="O1056" s="1"/>
      <c r="P1056" s="1"/>
      <c r="Q1056" s="1"/>
      <c r="AF1056" s="1" t="s">
        <v>29</v>
      </c>
    </row>
    <row r="1057">
      <c r="C1057" s="1">
        <v>0.0</v>
      </c>
      <c r="D1057" s="2">
        <f t="shared" ref="D1057:D1067" si="423">AF1057/$B$2</f>
        <v>0.00942171875</v>
      </c>
      <c r="E1057" s="2">
        <f t="shared" ref="E1057:Y1057" si="422">INDIRECT(CONCATENATE("'ClusterID",E$6,"'!H",$C1057+$H$1053+2))</f>
        <v>30.94</v>
      </c>
      <c r="F1057" s="2">
        <f t="shared" si="422"/>
        <v>100.44</v>
      </c>
      <c r="G1057" s="2">
        <f t="shared" si="422"/>
        <v>148.28</v>
      </c>
      <c r="H1057" s="2">
        <f t="shared" si="422"/>
        <v>26.91</v>
      </c>
      <c r="I1057" s="2">
        <f t="shared" si="422"/>
        <v>9.02</v>
      </c>
      <c r="J1057" s="2">
        <f t="shared" si="422"/>
        <v>0</v>
      </c>
      <c r="K1057" s="2">
        <f t="shared" si="422"/>
        <v>231.42</v>
      </c>
      <c r="L1057" s="2">
        <f t="shared" si="422"/>
        <v>10.08</v>
      </c>
      <c r="M1057" s="2">
        <f t="shared" si="422"/>
        <v>33</v>
      </c>
      <c r="N1057" s="2">
        <f t="shared" si="422"/>
        <v>142.12</v>
      </c>
      <c r="O1057" s="2">
        <f t="shared" si="422"/>
        <v>88.92</v>
      </c>
      <c r="P1057" s="2">
        <f t="shared" si="422"/>
        <v>116.34</v>
      </c>
      <c r="Q1057" s="2">
        <f t="shared" si="422"/>
        <v>171.84</v>
      </c>
      <c r="R1057" s="2">
        <f t="shared" si="422"/>
        <v>2</v>
      </c>
      <c r="S1057" s="2">
        <f t="shared" si="422"/>
        <v>12</v>
      </c>
      <c r="T1057" s="2">
        <f t="shared" si="422"/>
        <v>40.88</v>
      </c>
      <c r="U1057" s="2">
        <f t="shared" si="422"/>
        <v>13.77</v>
      </c>
      <c r="V1057" s="2">
        <f t="shared" si="422"/>
        <v>23.94</v>
      </c>
      <c r="W1057" s="2">
        <f t="shared" si="422"/>
        <v>4.08</v>
      </c>
      <c r="X1057" s="2">
        <f t="shared" si="422"/>
        <v>0</v>
      </c>
      <c r="Y1057" s="2">
        <f t="shared" si="422"/>
        <v>0</v>
      </c>
      <c r="AF1057" s="2">
        <f t="shared" ref="AF1057:AF1066" si="425">Sum(E1057:AD1057)</f>
        <v>1205.98</v>
      </c>
    </row>
    <row r="1058">
      <c r="C1058" s="1">
        <v>1.0</v>
      </c>
      <c r="D1058" s="2">
        <f t="shared" si="423"/>
        <v>0.01713695313</v>
      </c>
      <c r="E1058" s="2">
        <f t="shared" ref="E1058:Y1058" si="424">INDIRECT(CONCATENATE("'ClusterID",E$6,"'!H",$C1058+$H$1053+2))</f>
        <v>169.2</v>
      </c>
      <c r="F1058" s="2">
        <f t="shared" si="424"/>
        <v>7</v>
      </c>
      <c r="G1058" s="2">
        <f t="shared" si="424"/>
        <v>26.98</v>
      </c>
      <c r="H1058" s="2">
        <f t="shared" si="424"/>
        <v>126.72</v>
      </c>
      <c r="I1058" s="2">
        <f t="shared" si="424"/>
        <v>236.38</v>
      </c>
      <c r="J1058" s="2">
        <f t="shared" si="424"/>
        <v>1476.6</v>
      </c>
      <c r="K1058" s="2">
        <f t="shared" si="424"/>
        <v>14.95</v>
      </c>
      <c r="L1058" s="2">
        <f t="shared" si="424"/>
        <v>1.05</v>
      </c>
      <c r="M1058" s="2">
        <f t="shared" si="424"/>
        <v>9.9</v>
      </c>
      <c r="N1058" s="2">
        <f t="shared" si="424"/>
        <v>2.07</v>
      </c>
      <c r="O1058" s="2">
        <f t="shared" si="424"/>
        <v>3</v>
      </c>
      <c r="P1058" s="2">
        <f t="shared" si="424"/>
        <v>4</v>
      </c>
      <c r="Q1058" s="2">
        <f t="shared" si="424"/>
        <v>100.64</v>
      </c>
      <c r="R1058" s="2">
        <f t="shared" si="424"/>
        <v>3.06</v>
      </c>
      <c r="S1058" s="2">
        <f t="shared" si="424"/>
        <v>7.98</v>
      </c>
      <c r="T1058" s="2">
        <f t="shared" si="424"/>
        <v>4</v>
      </c>
      <c r="U1058" s="2">
        <f t="shared" si="424"/>
        <v>0</v>
      </c>
      <c r="V1058" s="2">
        <f t="shared" si="424"/>
        <v>0</v>
      </c>
      <c r="W1058" s="2">
        <f t="shared" si="424"/>
        <v>0</v>
      </c>
      <c r="X1058" s="2">
        <f t="shared" si="424"/>
        <v>0</v>
      </c>
      <c r="Y1058" s="2">
        <f t="shared" si="424"/>
        <v>0</v>
      </c>
      <c r="AF1058" s="2">
        <f t="shared" si="425"/>
        <v>2193.53</v>
      </c>
    </row>
    <row r="1059">
      <c r="C1059" s="1">
        <v>2.0</v>
      </c>
      <c r="D1059" s="2">
        <f t="shared" si="423"/>
        <v>0.063073125</v>
      </c>
      <c r="E1059" s="2">
        <f t="shared" ref="E1059:Y1059" si="426">INDIRECT(CONCATENATE("'ClusterID",E$6,"'!H",$C1059+$H$1053+2))</f>
        <v>6077.47</v>
      </c>
      <c r="F1059" s="2">
        <f t="shared" si="426"/>
        <v>19.76</v>
      </c>
      <c r="G1059" s="2">
        <f t="shared" si="426"/>
        <v>51.6</v>
      </c>
      <c r="H1059" s="2">
        <f t="shared" si="426"/>
        <v>245.92</v>
      </c>
      <c r="I1059" s="2">
        <f t="shared" si="426"/>
        <v>400.52</v>
      </c>
      <c r="J1059" s="2">
        <f t="shared" si="426"/>
        <v>822.28</v>
      </c>
      <c r="K1059" s="2">
        <f t="shared" si="426"/>
        <v>151.8</v>
      </c>
      <c r="L1059" s="2">
        <f t="shared" si="426"/>
        <v>8.05</v>
      </c>
      <c r="M1059" s="2">
        <f t="shared" si="426"/>
        <v>61.48</v>
      </c>
      <c r="N1059" s="2">
        <f t="shared" si="426"/>
        <v>6.93</v>
      </c>
      <c r="O1059" s="2">
        <f t="shared" si="426"/>
        <v>142.68</v>
      </c>
      <c r="P1059" s="2">
        <f t="shared" si="426"/>
        <v>0.98</v>
      </c>
      <c r="Q1059" s="2">
        <f t="shared" si="426"/>
        <v>7.8</v>
      </c>
      <c r="R1059" s="2">
        <f t="shared" si="426"/>
        <v>17.82</v>
      </c>
      <c r="S1059" s="2">
        <f t="shared" si="426"/>
        <v>9.12</v>
      </c>
      <c r="T1059" s="2">
        <f t="shared" si="426"/>
        <v>7.03</v>
      </c>
      <c r="U1059" s="2">
        <f t="shared" si="426"/>
        <v>6</v>
      </c>
      <c r="V1059" s="2">
        <f t="shared" si="426"/>
        <v>28.14</v>
      </c>
      <c r="W1059" s="2">
        <f t="shared" si="426"/>
        <v>7.98</v>
      </c>
      <c r="X1059" s="2">
        <f t="shared" si="426"/>
        <v>0</v>
      </c>
      <c r="Y1059" s="2">
        <f t="shared" si="426"/>
        <v>0</v>
      </c>
      <c r="AF1059" s="2">
        <f t="shared" si="425"/>
        <v>8073.36</v>
      </c>
    </row>
    <row r="1060">
      <c r="C1060" s="1">
        <v>3.0</v>
      </c>
      <c r="D1060" s="2">
        <f t="shared" si="423"/>
        <v>0.05984085938</v>
      </c>
      <c r="E1060" s="2">
        <f t="shared" ref="E1060:Y1060" si="427">INDIRECT(CONCATENATE("'ClusterID",E$6,"'!H",$C1060+$H$1053+2))</f>
        <v>1699.79</v>
      </c>
      <c r="F1060" s="2">
        <f t="shared" si="427"/>
        <v>99.71</v>
      </c>
      <c r="G1060" s="2">
        <f t="shared" si="427"/>
        <v>501</v>
      </c>
      <c r="H1060" s="2">
        <f t="shared" si="427"/>
        <v>2025.38</v>
      </c>
      <c r="I1060" s="2">
        <f t="shared" si="427"/>
        <v>313.6</v>
      </c>
      <c r="J1060" s="2">
        <f t="shared" si="427"/>
        <v>316.94</v>
      </c>
      <c r="K1060" s="2">
        <f t="shared" si="427"/>
        <v>32.01</v>
      </c>
      <c r="L1060" s="2">
        <f t="shared" si="427"/>
        <v>1446.28</v>
      </c>
      <c r="M1060" s="2">
        <f t="shared" si="427"/>
        <v>1013.08</v>
      </c>
      <c r="N1060" s="2">
        <f t="shared" si="427"/>
        <v>2</v>
      </c>
      <c r="O1060" s="2">
        <f t="shared" si="427"/>
        <v>54.74</v>
      </c>
      <c r="P1060" s="2">
        <f t="shared" si="427"/>
        <v>5.94</v>
      </c>
      <c r="Q1060" s="2">
        <f t="shared" si="427"/>
        <v>15.24</v>
      </c>
      <c r="R1060" s="2">
        <f t="shared" si="427"/>
        <v>12.18</v>
      </c>
      <c r="S1060" s="2">
        <f t="shared" si="427"/>
        <v>4.05</v>
      </c>
      <c r="T1060" s="2">
        <f t="shared" si="427"/>
        <v>105.57</v>
      </c>
      <c r="U1060" s="2">
        <f t="shared" si="427"/>
        <v>2.1</v>
      </c>
      <c r="V1060" s="2">
        <f t="shared" si="427"/>
        <v>4</v>
      </c>
      <c r="W1060" s="2">
        <f t="shared" si="427"/>
        <v>6.02</v>
      </c>
      <c r="X1060" s="2">
        <f t="shared" si="427"/>
        <v>0</v>
      </c>
      <c r="Y1060" s="2">
        <f t="shared" si="427"/>
        <v>0</v>
      </c>
      <c r="AF1060" s="2">
        <f t="shared" si="425"/>
        <v>7659.63</v>
      </c>
    </row>
    <row r="1061">
      <c r="C1061" s="1">
        <v>4.0</v>
      </c>
      <c r="D1061" s="2">
        <f t="shared" si="423"/>
        <v>0.02328898438</v>
      </c>
      <c r="E1061" s="2">
        <f t="shared" ref="E1061:Y1061" si="428">INDIRECT(CONCATENATE("'ClusterID",E$6,"'!H",$C1061+$H$1053+2))</f>
        <v>0</v>
      </c>
      <c r="F1061" s="2">
        <f t="shared" si="428"/>
        <v>28.05</v>
      </c>
      <c r="G1061" s="2">
        <f t="shared" si="428"/>
        <v>271.56</v>
      </c>
      <c r="H1061" s="2">
        <f t="shared" si="428"/>
        <v>261.12</v>
      </c>
      <c r="I1061" s="2">
        <f t="shared" si="428"/>
        <v>256.41</v>
      </c>
      <c r="J1061" s="2">
        <f t="shared" si="428"/>
        <v>10.92</v>
      </c>
      <c r="K1061" s="2">
        <f t="shared" si="428"/>
        <v>331.25</v>
      </c>
      <c r="L1061" s="2">
        <f t="shared" si="428"/>
        <v>55.08</v>
      </c>
      <c r="M1061" s="2">
        <f t="shared" si="428"/>
        <v>19.14</v>
      </c>
      <c r="N1061" s="2">
        <f t="shared" si="428"/>
        <v>52.92</v>
      </c>
      <c r="O1061" s="2">
        <f t="shared" si="428"/>
        <v>420</v>
      </c>
      <c r="P1061" s="2">
        <f t="shared" si="428"/>
        <v>159.82</v>
      </c>
      <c r="Q1061" s="2">
        <f t="shared" si="428"/>
        <v>143.5</v>
      </c>
      <c r="R1061" s="2">
        <f t="shared" si="428"/>
        <v>697.82</v>
      </c>
      <c r="S1061" s="2">
        <f t="shared" si="428"/>
        <v>180.23</v>
      </c>
      <c r="T1061" s="2">
        <f t="shared" si="428"/>
        <v>2</v>
      </c>
      <c r="U1061" s="2">
        <f t="shared" si="428"/>
        <v>11.88</v>
      </c>
      <c r="V1061" s="2">
        <f t="shared" si="428"/>
        <v>39</v>
      </c>
      <c r="W1061" s="2">
        <f t="shared" si="428"/>
        <v>40.29</v>
      </c>
      <c r="X1061" s="2">
        <f t="shared" si="428"/>
        <v>0</v>
      </c>
      <c r="Y1061" s="2">
        <f t="shared" si="428"/>
        <v>0</v>
      </c>
      <c r="AF1061" s="2">
        <f t="shared" si="425"/>
        <v>2980.99</v>
      </c>
    </row>
    <row r="1062">
      <c r="C1062" s="1">
        <v>5.0</v>
      </c>
      <c r="D1062" s="2">
        <f t="shared" si="423"/>
        <v>0.1714720313</v>
      </c>
      <c r="E1062" s="2">
        <f t="shared" ref="E1062:Y1062" si="429">INDIRECT(CONCATENATE("'ClusterID",E$6,"'!H",$C1062+$H$1053+2))</f>
        <v>63.55</v>
      </c>
      <c r="F1062" s="2">
        <f t="shared" si="429"/>
        <v>390.88</v>
      </c>
      <c r="G1062" s="2">
        <f t="shared" si="429"/>
        <v>3819.65</v>
      </c>
      <c r="H1062" s="2">
        <f t="shared" si="429"/>
        <v>1827</v>
      </c>
      <c r="I1062" s="2">
        <f t="shared" si="429"/>
        <v>280.15</v>
      </c>
      <c r="J1062" s="2">
        <f t="shared" si="429"/>
        <v>41.58</v>
      </c>
      <c r="K1062" s="2">
        <f t="shared" si="429"/>
        <v>479.67</v>
      </c>
      <c r="L1062" s="2">
        <f t="shared" si="429"/>
        <v>4084.92</v>
      </c>
      <c r="M1062" s="2">
        <f t="shared" si="429"/>
        <v>2556.4</v>
      </c>
      <c r="N1062" s="2">
        <f t="shared" si="429"/>
        <v>346.8</v>
      </c>
      <c r="O1062" s="2">
        <f t="shared" si="429"/>
        <v>675.18</v>
      </c>
      <c r="P1062" s="2">
        <f t="shared" si="429"/>
        <v>3351.04</v>
      </c>
      <c r="Q1062" s="2">
        <f t="shared" si="429"/>
        <v>1792.7</v>
      </c>
      <c r="R1062" s="2">
        <f t="shared" si="429"/>
        <v>105.57</v>
      </c>
      <c r="S1062" s="2">
        <f t="shared" si="429"/>
        <v>195.64</v>
      </c>
      <c r="T1062" s="2">
        <f t="shared" si="429"/>
        <v>1522.22</v>
      </c>
      <c r="U1062" s="2">
        <f t="shared" si="429"/>
        <v>357.12</v>
      </c>
      <c r="V1062" s="2">
        <f t="shared" si="429"/>
        <v>41.25</v>
      </c>
      <c r="W1062" s="2">
        <f t="shared" si="429"/>
        <v>17.1</v>
      </c>
      <c r="X1062" s="2">
        <f t="shared" si="429"/>
        <v>0</v>
      </c>
      <c r="Y1062" s="2">
        <f t="shared" si="429"/>
        <v>0</v>
      </c>
      <c r="AF1062" s="2">
        <f t="shared" si="425"/>
        <v>21948.42</v>
      </c>
    </row>
    <row r="1063">
      <c r="C1063" s="1">
        <v>6.0</v>
      </c>
      <c r="D1063" s="2">
        <f t="shared" si="423"/>
        <v>0.2425444531</v>
      </c>
      <c r="E1063" s="2">
        <f t="shared" ref="E1063:Y1063" si="430">INDIRECT(CONCATENATE("'ClusterID",E$6,"'!H",$C1063+$H$1053+2))</f>
        <v>89.64</v>
      </c>
      <c r="F1063" s="2">
        <f t="shared" si="430"/>
        <v>8443.2</v>
      </c>
      <c r="G1063" s="2">
        <f t="shared" si="430"/>
        <v>1346.95</v>
      </c>
      <c r="H1063" s="2">
        <f t="shared" si="430"/>
        <v>506.62</v>
      </c>
      <c r="I1063" s="2">
        <f t="shared" si="430"/>
        <v>212.8</v>
      </c>
      <c r="J1063" s="2">
        <f t="shared" si="430"/>
        <v>101.5</v>
      </c>
      <c r="K1063" s="2">
        <f t="shared" si="430"/>
        <v>4751.94</v>
      </c>
      <c r="L1063" s="2">
        <f t="shared" si="430"/>
        <v>627</v>
      </c>
      <c r="M1063" s="2">
        <f t="shared" si="430"/>
        <v>1049.95</v>
      </c>
      <c r="N1063" s="2">
        <f t="shared" si="430"/>
        <v>6656.14</v>
      </c>
      <c r="O1063" s="2">
        <f t="shared" si="430"/>
        <v>597.72</v>
      </c>
      <c r="P1063" s="2">
        <f t="shared" si="430"/>
        <v>209.44</v>
      </c>
      <c r="Q1063" s="2">
        <f t="shared" si="430"/>
        <v>1430.64</v>
      </c>
      <c r="R1063" s="2">
        <f t="shared" si="430"/>
        <v>28.05</v>
      </c>
      <c r="S1063" s="2">
        <f t="shared" si="430"/>
        <v>95.36</v>
      </c>
      <c r="T1063" s="2">
        <f t="shared" si="430"/>
        <v>510.12</v>
      </c>
      <c r="U1063" s="2">
        <f t="shared" si="430"/>
        <v>277.97</v>
      </c>
      <c r="V1063" s="2">
        <f t="shared" si="430"/>
        <v>2540.3</v>
      </c>
      <c r="W1063" s="2">
        <f t="shared" si="430"/>
        <v>1570.35</v>
      </c>
      <c r="X1063" s="2">
        <f t="shared" si="430"/>
        <v>0</v>
      </c>
      <c r="Y1063" s="2">
        <f t="shared" si="430"/>
        <v>0</v>
      </c>
      <c r="AF1063" s="2">
        <f t="shared" si="425"/>
        <v>31045.69</v>
      </c>
    </row>
    <row r="1064">
      <c r="C1064" s="1">
        <v>7.0</v>
      </c>
      <c r="D1064" s="2">
        <f t="shared" si="423"/>
        <v>0.1663457031</v>
      </c>
      <c r="E1064" s="2">
        <f t="shared" ref="E1064:Y1064" si="431">INDIRECT(CONCATENATE("'ClusterID",E$6,"'!H",$C1064+$H$1053+2))</f>
        <v>86.14</v>
      </c>
      <c r="F1064" s="2">
        <f t="shared" si="431"/>
        <v>190.8</v>
      </c>
      <c r="G1064" s="2">
        <f t="shared" si="431"/>
        <v>3794.07</v>
      </c>
      <c r="H1064" s="2">
        <f t="shared" si="431"/>
        <v>5251.89</v>
      </c>
      <c r="I1064" s="2">
        <f t="shared" si="431"/>
        <v>2405.04</v>
      </c>
      <c r="J1064" s="2">
        <f t="shared" si="431"/>
        <v>329.44</v>
      </c>
      <c r="K1064" s="2">
        <f t="shared" si="431"/>
        <v>858.78</v>
      </c>
      <c r="L1064" s="2">
        <f t="shared" si="431"/>
        <v>1071.84</v>
      </c>
      <c r="M1064" s="2">
        <f t="shared" si="431"/>
        <v>232.54</v>
      </c>
      <c r="N1064" s="2">
        <f t="shared" si="431"/>
        <v>153.3</v>
      </c>
      <c r="O1064" s="2">
        <f t="shared" si="431"/>
        <v>2268.84</v>
      </c>
      <c r="P1064" s="2">
        <f t="shared" si="431"/>
        <v>1399.22</v>
      </c>
      <c r="Q1064" s="2">
        <f t="shared" si="431"/>
        <v>633.32</v>
      </c>
      <c r="R1064" s="2">
        <f t="shared" si="431"/>
        <v>1690.48</v>
      </c>
      <c r="S1064" s="2">
        <f t="shared" si="431"/>
        <v>596.82</v>
      </c>
      <c r="T1064" s="2">
        <f t="shared" si="431"/>
        <v>123.37</v>
      </c>
      <c r="U1064" s="2">
        <f t="shared" si="431"/>
        <v>87.12</v>
      </c>
      <c r="V1064" s="2">
        <f t="shared" si="431"/>
        <v>75</v>
      </c>
      <c r="W1064" s="2">
        <f t="shared" si="431"/>
        <v>44.24</v>
      </c>
      <c r="X1064" s="2">
        <f t="shared" si="431"/>
        <v>0</v>
      </c>
      <c r="Y1064" s="2">
        <f t="shared" si="431"/>
        <v>0</v>
      </c>
      <c r="AF1064" s="2">
        <f t="shared" si="425"/>
        <v>21292.25</v>
      </c>
    </row>
    <row r="1065">
      <c r="C1065" s="1">
        <v>8.0</v>
      </c>
      <c r="D1065" s="2">
        <f t="shared" si="423"/>
        <v>0</v>
      </c>
      <c r="E1065" s="2">
        <f t="shared" ref="E1065:Y1065" si="432">INDIRECT(CONCATENATE("'ClusterID",E$6,"'!H",$C1065+$H$1053+2))</f>
        <v>0</v>
      </c>
      <c r="F1065" s="2">
        <f t="shared" si="432"/>
        <v>0</v>
      </c>
      <c r="G1065" s="2">
        <f t="shared" si="432"/>
        <v>0</v>
      </c>
      <c r="H1065" s="2">
        <f t="shared" si="432"/>
        <v>0</v>
      </c>
      <c r="I1065" s="2">
        <f t="shared" si="432"/>
        <v>0</v>
      </c>
      <c r="J1065" s="2">
        <f t="shared" si="432"/>
        <v>0</v>
      </c>
      <c r="K1065" s="2">
        <f t="shared" si="432"/>
        <v>0</v>
      </c>
      <c r="L1065" s="2">
        <f t="shared" si="432"/>
        <v>0</v>
      </c>
      <c r="M1065" s="2">
        <f t="shared" si="432"/>
        <v>0</v>
      </c>
      <c r="N1065" s="2">
        <f t="shared" si="432"/>
        <v>0</v>
      </c>
      <c r="O1065" s="2">
        <f t="shared" si="432"/>
        <v>0</v>
      </c>
      <c r="P1065" s="2">
        <f t="shared" si="432"/>
        <v>0</v>
      </c>
      <c r="Q1065" s="2">
        <f t="shared" si="432"/>
        <v>0</v>
      </c>
      <c r="R1065" s="2">
        <f t="shared" si="432"/>
        <v>0</v>
      </c>
      <c r="S1065" s="2">
        <f t="shared" si="432"/>
        <v>0</v>
      </c>
      <c r="T1065" s="2">
        <f t="shared" si="432"/>
        <v>0</v>
      </c>
      <c r="U1065" s="2">
        <f t="shared" si="432"/>
        <v>0</v>
      </c>
      <c r="V1065" s="2">
        <f t="shared" si="432"/>
        <v>0</v>
      </c>
      <c r="W1065" s="2">
        <f t="shared" si="432"/>
        <v>0</v>
      </c>
      <c r="X1065" s="2">
        <f t="shared" si="432"/>
        <v>0</v>
      </c>
      <c r="Y1065" s="2">
        <f t="shared" si="432"/>
        <v>0</v>
      </c>
      <c r="AF1065" s="2">
        <f t="shared" si="425"/>
        <v>0</v>
      </c>
    </row>
    <row r="1066">
      <c r="C1066" s="1">
        <v>9.0</v>
      </c>
      <c r="D1066" s="2">
        <f t="shared" si="423"/>
        <v>0</v>
      </c>
      <c r="E1066" s="2">
        <f t="shared" ref="E1066:Y1066" si="433">INDIRECT(CONCATENATE("'ClusterID",E$6,"'!H",$C1066+$H$1053+2))</f>
        <v>0</v>
      </c>
      <c r="F1066" s="2">
        <f t="shared" si="433"/>
        <v>0</v>
      </c>
      <c r="G1066" s="2">
        <f t="shared" si="433"/>
        <v>0</v>
      </c>
      <c r="H1066" s="2">
        <f t="shared" si="433"/>
        <v>0</v>
      </c>
      <c r="I1066" s="2">
        <f t="shared" si="433"/>
        <v>0</v>
      </c>
      <c r="J1066" s="2">
        <f t="shared" si="433"/>
        <v>0</v>
      </c>
      <c r="K1066" s="2">
        <f t="shared" si="433"/>
        <v>0</v>
      </c>
      <c r="L1066" s="2">
        <f t="shared" si="433"/>
        <v>0</v>
      </c>
      <c r="M1066" s="2">
        <f t="shared" si="433"/>
        <v>0</v>
      </c>
      <c r="N1066" s="2">
        <f t="shared" si="433"/>
        <v>0</v>
      </c>
      <c r="O1066" s="2">
        <f t="shared" si="433"/>
        <v>0</v>
      </c>
      <c r="P1066" s="2">
        <f t="shared" si="433"/>
        <v>0</v>
      </c>
      <c r="Q1066" s="2">
        <f t="shared" si="433"/>
        <v>0</v>
      </c>
      <c r="R1066" s="2">
        <f t="shared" si="433"/>
        <v>0</v>
      </c>
      <c r="S1066" s="2">
        <f t="shared" si="433"/>
        <v>0</v>
      </c>
      <c r="T1066" s="2">
        <f t="shared" si="433"/>
        <v>0</v>
      </c>
      <c r="U1066" s="2">
        <f t="shared" si="433"/>
        <v>0</v>
      </c>
      <c r="V1066" s="2">
        <f t="shared" si="433"/>
        <v>0</v>
      </c>
      <c r="W1066" s="2">
        <f t="shared" si="433"/>
        <v>0</v>
      </c>
      <c r="X1066" s="2">
        <f t="shared" si="433"/>
        <v>0</v>
      </c>
      <c r="Y1066" s="2">
        <f t="shared" si="433"/>
        <v>0</v>
      </c>
      <c r="AF1066" s="2">
        <f t="shared" si="425"/>
        <v>0</v>
      </c>
    </row>
    <row r="1067">
      <c r="C1067" s="1" t="s">
        <v>28</v>
      </c>
      <c r="D1067" s="2">
        <f t="shared" si="423"/>
        <v>0.2468761719</v>
      </c>
      <c r="AF1067" s="2">
        <f>$B$2-Sum(AF1057:AF1066)</f>
        <v>31600.15</v>
      </c>
    </row>
    <row r="1068">
      <c r="C1068" s="1"/>
    </row>
    <row r="1069">
      <c r="C1069" s="1"/>
    </row>
    <row r="1070">
      <c r="C1070" s="1"/>
    </row>
    <row r="1071">
      <c r="C1071" s="1"/>
    </row>
    <row r="1072">
      <c r="C1072" s="1"/>
    </row>
    <row r="1073">
      <c r="C1073" s="1"/>
    </row>
    <row r="1074">
      <c r="C1074" s="1"/>
    </row>
    <row r="1075">
      <c r="C1075" s="1"/>
    </row>
    <row r="1076">
      <c r="C1076" s="1"/>
    </row>
    <row r="1077">
      <c r="C1077" s="1"/>
    </row>
    <row r="1078">
      <c r="C1078" s="1"/>
    </row>
    <row r="1079">
      <c r="C1079" s="1"/>
    </row>
    <row r="1080">
      <c r="C1080" s="1"/>
    </row>
    <row r="1081">
      <c r="C1081" s="1"/>
    </row>
    <row r="1082">
      <c r="C1082" s="1"/>
    </row>
    <row r="1083">
      <c r="C1083" s="1" t="s">
        <v>6</v>
      </c>
      <c r="D1083" s="2">
        <f>INDIRECT(CONCATENATE("Events!C",C1084))</f>
        <v>37</v>
      </c>
      <c r="E1083" s="1">
        <f>INDIRECT(CONCATENATE("Events!D",C1084))</f>
        <v>18499</v>
      </c>
      <c r="G1083" s="1" t="s">
        <v>2331</v>
      </c>
      <c r="H1083" s="1">
        <f>H1053+30</f>
        <v>1088</v>
      </c>
    </row>
    <row r="1084">
      <c r="C1084" s="1">
        <f>C1054+1</f>
        <v>41</v>
      </c>
    </row>
    <row r="1086">
      <c r="C1086" s="1" t="s">
        <v>2342</v>
      </c>
      <c r="D1086" s="1" t="s">
        <v>2343</v>
      </c>
      <c r="E1086" s="1">
        <v>0.0</v>
      </c>
      <c r="F1086" s="1">
        <v>1.0</v>
      </c>
      <c r="G1086" s="1">
        <v>2.0</v>
      </c>
      <c r="H1086" s="1">
        <v>3.0</v>
      </c>
      <c r="I1086" s="1">
        <v>4.0</v>
      </c>
      <c r="J1086" s="1">
        <v>5.0</v>
      </c>
      <c r="K1086" s="1">
        <v>6.0</v>
      </c>
      <c r="L1086" s="1"/>
      <c r="M1086" s="1"/>
      <c r="N1086" s="1"/>
      <c r="O1086" s="1"/>
      <c r="P1086" s="1"/>
      <c r="Q1086" s="1"/>
      <c r="AF1086" s="1" t="s">
        <v>29</v>
      </c>
    </row>
    <row r="1087">
      <c r="C1087" s="1">
        <v>0.0</v>
      </c>
      <c r="D1087" s="2">
        <f t="shared" ref="D1087:D1097" si="435">AF1087/$B$2</f>
        <v>0.006961015625</v>
      </c>
      <c r="E1087" s="2">
        <f t="shared" ref="E1087:Y1087" si="434">INDIRECT(CONCATENATE("'ClusterID",E$6,"'!H",$C1087+$H$1083+2))</f>
        <v>52</v>
      </c>
      <c r="F1087" s="2">
        <f t="shared" si="434"/>
        <v>59.34</v>
      </c>
      <c r="G1087" s="2">
        <f t="shared" si="434"/>
        <v>115.68</v>
      </c>
      <c r="H1087" s="2">
        <f t="shared" si="434"/>
        <v>6.96</v>
      </c>
      <c r="I1087" s="2">
        <f t="shared" si="434"/>
        <v>9.12</v>
      </c>
      <c r="J1087" s="2">
        <f t="shared" si="434"/>
        <v>0</v>
      </c>
      <c r="K1087" s="2">
        <f t="shared" si="434"/>
        <v>154.4</v>
      </c>
      <c r="L1087" s="2">
        <f t="shared" si="434"/>
        <v>6</v>
      </c>
      <c r="M1087" s="2">
        <f t="shared" si="434"/>
        <v>11.1</v>
      </c>
      <c r="N1087" s="2">
        <f t="shared" si="434"/>
        <v>121.88</v>
      </c>
      <c r="O1087" s="2">
        <f t="shared" si="434"/>
        <v>42.63</v>
      </c>
      <c r="P1087" s="2">
        <f t="shared" si="434"/>
        <v>70.68</v>
      </c>
      <c r="Q1087" s="2">
        <f t="shared" si="434"/>
        <v>161.84</v>
      </c>
      <c r="R1087" s="2">
        <f t="shared" si="434"/>
        <v>1</v>
      </c>
      <c r="S1087" s="2">
        <f t="shared" si="434"/>
        <v>7</v>
      </c>
      <c r="T1087" s="2">
        <f t="shared" si="434"/>
        <v>31.2</v>
      </c>
      <c r="U1087" s="2">
        <f t="shared" si="434"/>
        <v>14</v>
      </c>
      <c r="V1087" s="2">
        <f t="shared" si="434"/>
        <v>21.12</v>
      </c>
      <c r="W1087" s="2">
        <f t="shared" si="434"/>
        <v>5.06</v>
      </c>
      <c r="X1087" s="2">
        <f t="shared" si="434"/>
        <v>0</v>
      </c>
      <c r="Y1087" s="2">
        <f t="shared" si="434"/>
        <v>0</v>
      </c>
      <c r="AF1087" s="2">
        <f t="shared" ref="AF1087:AF1096" si="437">Sum(E1087:AD1087)</f>
        <v>891.01</v>
      </c>
    </row>
    <row r="1088">
      <c r="C1088" s="1">
        <v>1.0</v>
      </c>
      <c r="D1088" s="2">
        <f t="shared" si="435"/>
        <v>0.0159378125</v>
      </c>
      <c r="E1088" s="2">
        <f t="shared" ref="E1088:Y1088" si="436">INDIRECT(CONCATENATE("'ClusterID",E$6,"'!H",$C1088+$H$1083+2))</f>
        <v>166.76</v>
      </c>
      <c r="F1088" s="2">
        <f t="shared" si="436"/>
        <v>3.06</v>
      </c>
      <c r="G1088" s="2">
        <f t="shared" si="436"/>
        <v>10.15</v>
      </c>
      <c r="H1088" s="2">
        <f t="shared" si="436"/>
        <v>74.37</v>
      </c>
      <c r="I1088" s="2">
        <f t="shared" si="436"/>
        <v>98</v>
      </c>
      <c r="J1088" s="2">
        <f t="shared" si="436"/>
        <v>1501.2</v>
      </c>
      <c r="K1088" s="2">
        <f t="shared" si="436"/>
        <v>16.06</v>
      </c>
      <c r="L1088" s="2">
        <f t="shared" si="436"/>
        <v>3.06</v>
      </c>
      <c r="M1088" s="2">
        <f t="shared" si="436"/>
        <v>5.94</v>
      </c>
      <c r="N1088" s="2">
        <f t="shared" si="436"/>
        <v>3.96</v>
      </c>
      <c r="O1088" s="2">
        <f t="shared" si="436"/>
        <v>6.9</v>
      </c>
      <c r="P1088" s="2">
        <f t="shared" si="436"/>
        <v>9</v>
      </c>
      <c r="Q1088" s="2">
        <f t="shared" si="436"/>
        <v>131.61</v>
      </c>
      <c r="R1088" s="2">
        <f t="shared" si="436"/>
        <v>3.96</v>
      </c>
      <c r="S1088" s="2">
        <f t="shared" si="436"/>
        <v>2</v>
      </c>
      <c r="T1088" s="2">
        <f t="shared" si="436"/>
        <v>2</v>
      </c>
      <c r="U1088" s="2">
        <f t="shared" si="436"/>
        <v>1.02</v>
      </c>
      <c r="V1088" s="2">
        <f t="shared" si="436"/>
        <v>0</v>
      </c>
      <c r="W1088" s="2">
        <f t="shared" si="436"/>
        <v>0.99</v>
      </c>
      <c r="X1088" s="2">
        <f t="shared" si="436"/>
        <v>0</v>
      </c>
      <c r="Y1088" s="2">
        <f t="shared" si="436"/>
        <v>0</v>
      </c>
      <c r="AF1088" s="2">
        <f t="shared" si="437"/>
        <v>2040.04</v>
      </c>
    </row>
    <row r="1089">
      <c r="C1089" s="1">
        <v>2.0</v>
      </c>
      <c r="D1089" s="2">
        <f t="shared" si="435"/>
        <v>0.0577709375</v>
      </c>
      <c r="E1089" s="2">
        <f t="shared" ref="E1089:Y1089" si="438">INDIRECT(CONCATENATE("'ClusterID",E$6,"'!H",$C1089+$H$1083+2))</f>
        <v>5805.71</v>
      </c>
      <c r="F1089" s="2">
        <f t="shared" si="438"/>
        <v>25.2</v>
      </c>
      <c r="G1089" s="2">
        <f t="shared" si="438"/>
        <v>31.16</v>
      </c>
      <c r="H1089" s="2">
        <f t="shared" si="438"/>
        <v>130</v>
      </c>
      <c r="I1089" s="2">
        <f t="shared" si="438"/>
        <v>183.06</v>
      </c>
      <c r="J1089" s="2">
        <f t="shared" si="438"/>
        <v>755.18</v>
      </c>
      <c r="K1089" s="2">
        <f t="shared" si="438"/>
        <v>188.19</v>
      </c>
      <c r="L1089" s="2">
        <f t="shared" si="438"/>
        <v>7</v>
      </c>
      <c r="M1089" s="2">
        <f t="shared" si="438"/>
        <v>66.42</v>
      </c>
      <c r="N1089" s="2">
        <f t="shared" si="438"/>
        <v>1.95</v>
      </c>
      <c r="O1089" s="2">
        <f t="shared" si="438"/>
        <v>129.15</v>
      </c>
      <c r="P1089" s="2">
        <f t="shared" si="438"/>
        <v>2.09</v>
      </c>
      <c r="Q1089" s="2">
        <f t="shared" si="438"/>
        <v>8.6</v>
      </c>
      <c r="R1089" s="2">
        <f t="shared" si="438"/>
        <v>15.81</v>
      </c>
      <c r="S1089" s="2">
        <f t="shared" si="438"/>
        <v>2</v>
      </c>
      <c r="T1089" s="2">
        <f t="shared" si="438"/>
        <v>2.04</v>
      </c>
      <c r="U1089" s="2">
        <f t="shared" si="438"/>
        <v>8</v>
      </c>
      <c r="V1089" s="2">
        <f t="shared" si="438"/>
        <v>25.2</v>
      </c>
      <c r="W1089" s="2">
        <f t="shared" si="438"/>
        <v>7.92</v>
      </c>
      <c r="X1089" s="2">
        <f t="shared" si="438"/>
        <v>0</v>
      </c>
      <c r="Y1089" s="2">
        <f t="shared" si="438"/>
        <v>0</v>
      </c>
      <c r="AF1089" s="2">
        <f t="shared" si="437"/>
        <v>7394.68</v>
      </c>
    </row>
    <row r="1090">
      <c r="C1090" s="1">
        <v>3.0</v>
      </c>
      <c r="D1090" s="2">
        <f t="shared" si="435"/>
        <v>0.06006101563</v>
      </c>
      <c r="E1090" s="2">
        <f t="shared" ref="E1090:Y1090" si="439">INDIRECT(CONCATENATE("'ClusterID",E$6,"'!H",$C1090+$H$1083+2))</f>
        <v>1979.52</v>
      </c>
      <c r="F1090" s="2">
        <f t="shared" si="439"/>
        <v>86.18</v>
      </c>
      <c r="G1090" s="2">
        <f t="shared" si="439"/>
        <v>523.38</v>
      </c>
      <c r="H1090" s="2">
        <f t="shared" si="439"/>
        <v>1551</v>
      </c>
      <c r="I1090" s="2">
        <f t="shared" si="439"/>
        <v>217.6</v>
      </c>
      <c r="J1090" s="2">
        <f t="shared" si="439"/>
        <v>329.47</v>
      </c>
      <c r="K1090" s="2">
        <f t="shared" si="439"/>
        <v>44.22</v>
      </c>
      <c r="L1090" s="2">
        <f t="shared" si="439"/>
        <v>1645.02</v>
      </c>
      <c r="M1090" s="2">
        <f t="shared" si="439"/>
        <v>1077.23</v>
      </c>
      <c r="N1090" s="2">
        <f t="shared" si="439"/>
        <v>3</v>
      </c>
      <c r="O1090" s="2">
        <f t="shared" si="439"/>
        <v>59.85</v>
      </c>
      <c r="P1090" s="2">
        <f t="shared" si="439"/>
        <v>9.87</v>
      </c>
      <c r="Q1090" s="2">
        <f t="shared" si="439"/>
        <v>19.11</v>
      </c>
      <c r="R1090" s="2">
        <f t="shared" si="439"/>
        <v>11.07</v>
      </c>
      <c r="S1090" s="2">
        <f t="shared" si="439"/>
        <v>4.96</v>
      </c>
      <c r="T1090" s="2">
        <f t="shared" si="439"/>
        <v>114.24</v>
      </c>
      <c r="U1090" s="2">
        <f t="shared" si="439"/>
        <v>2.1</v>
      </c>
      <c r="V1090" s="2">
        <f t="shared" si="439"/>
        <v>9</v>
      </c>
      <c r="W1090" s="2">
        <f t="shared" si="439"/>
        <v>0.99</v>
      </c>
      <c r="X1090" s="2">
        <f t="shared" si="439"/>
        <v>0</v>
      </c>
      <c r="Y1090" s="2">
        <f t="shared" si="439"/>
        <v>0</v>
      </c>
      <c r="AF1090" s="2">
        <f t="shared" si="437"/>
        <v>7687.81</v>
      </c>
    </row>
    <row r="1091">
      <c r="C1091" s="1">
        <v>4.0</v>
      </c>
      <c r="D1091" s="2">
        <f t="shared" si="435"/>
        <v>0.02628890625</v>
      </c>
      <c r="E1091" s="2">
        <f t="shared" ref="E1091:Y1091" si="440">INDIRECT(CONCATENATE("'ClusterID",E$6,"'!H",$C1091+$H$1083+2))</f>
        <v>0</v>
      </c>
      <c r="F1091" s="2">
        <f t="shared" si="440"/>
        <v>28.8</v>
      </c>
      <c r="G1091" s="2">
        <f t="shared" si="440"/>
        <v>279.72</v>
      </c>
      <c r="H1091" s="2">
        <f t="shared" si="440"/>
        <v>246.84</v>
      </c>
      <c r="I1091" s="2">
        <f t="shared" si="440"/>
        <v>187.6</v>
      </c>
      <c r="J1091" s="2">
        <f t="shared" si="440"/>
        <v>0.98</v>
      </c>
      <c r="K1091" s="2">
        <f t="shared" si="440"/>
        <v>415.28</v>
      </c>
      <c r="L1091" s="2">
        <f t="shared" si="440"/>
        <v>59.28</v>
      </c>
      <c r="M1091" s="2">
        <f t="shared" si="440"/>
        <v>22.1</v>
      </c>
      <c r="N1091" s="2">
        <f t="shared" si="440"/>
        <v>32.8</v>
      </c>
      <c r="O1091" s="2">
        <f t="shared" si="440"/>
        <v>577.85</v>
      </c>
      <c r="P1091" s="2">
        <f t="shared" si="440"/>
        <v>175.2</v>
      </c>
      <c r="Q1091" s="2">
        <f t="shared" si="440"/>
        <v>147.49</v>
      </c>
      <c r="R1091" s="2">
        <f t="shared" si="440"/>
        <v>898.4</v>
      </c>
      <c r="S1091" s="2">
        <f t="shared" si="440"/>
        <v>207.48</v>
      </c>
      <c r="T1091" s="2">
        <f t="shared" si="440"/>
        <v>1</v>
      </c>
      <c r="U1091" s="2">
        <f t="shared" si="440"/>
        <v>27</v>
      </c>
      <c r="V1091" s="2">
        <f t="shared" si="440"/>
        <v>29.16</v>
      </c>
      <c r="W1091" s="2">
        <f t="shared" si="440"/>
        <v>28</v>
      </c>
      <c r="X1091" s="2">
        <f t="shared" si="440"/>
        <v>0</v>
      </c>
      <c r="Y1091" s="2">
        <f t="shared" si="440"/>
        <v>0</v>
      </c>
      <c r="AF1091" s="2">
        <f t="shared" si="437"/>
        <v>3364.98</v>
      </c>
    </row>
    <row r="1092">
      <c r="C1092" s="1">
        <v>5.0</v>
      </c>
      <c r="D1092" s="2">
        <f t="shared" si="435"/>
        <v>0.1557627344</v>
      </c>
      <c r="E1092" s="2">
        <f t="shared" ref="E1092:Y1092" si="441">INDIRECT(CONCATENATE("'ClusterID",E$6,"'!H",$C1092+$H$1083+2))</f>
        <v>96.48</v>
      </c>
      <c r="F1092" s="2">
        <f t="shared" si="441"/>
        <v>436.48</v>
      </c>
      <c r="G1092" s="2">
        <f t="shared" si="441"/>
        <v>3486.6</v>
      </c>
      <c r="H1092" s="2">
        <f t="shared" si="441"/>
        <v>1195.01</v>
      </c>
      <c r="I1092" s="2">
        <f t="shared" si="441"/>
        <v>226.38</v>
      </c>
      <c r="J1092" s="2">
        <f t="shared" si="441"/>
        <v>43.23</v>
      </c>
      <c r="K1092" s="2">
        <f t="shared" si="441"/>
        <v>483.14</v>
      </c>
      <c r="L1092" s="2">
        <f t="shared" si="441"/>
        <v>3822.45</v>
      </c>
      <c r="M1092" s="2">
        <f t="shared" si="441"/>
        <v>2581.45</v>
      </c>
      <c r="N1092" s="2">
        <f t="shared" si="441"/>
        <v>272.4</v>
      </c>
      <c r="O1092" s="2">
        <f t="shared" si="441"/>
        <v>708.04</v>
      </c>
      <c r="P1092" s="2">
        <f t="shared" si="441"/>
        <v>2647.75</v>
      </c>
      <c r="Q1092" s="2">
        <f t="shared" si="441"/>
        <v>1680.28</v>
      </c>
      <c r="R1092" s="2">
        <f t="shared" si="441"/>
        <v>129.32</v>
      </c>
      <c r="S1092" s="2">
        <f t="shared" si="441"/>
        <v>101.76</v>
      </c>
      <c r="T1092" s="2">
        <f t="shared" si="441"/>
        <v>1631.25</v>
      </c>
      <c r="U1092" s="2">
        <f t="shared" si="441"/>
        <v>346.5</v>
      </c>
      <c r="V1092" s="2">
        <f t="shared" si="441"/>
        <v>31.95</v>
      </c>
      <c r="W1092" s="2">
        <f t="shared" si="441"/>
        <v>17.16</v>
      </c>
      <c r="X1092" s="2">
        <f t="shared" si="441"/>
        <v>0</v>
      </c>
      <c r="Y1092" s="2">
        <f t="shared" si="441"/>
        <v>0</v>
      </c>
      <c r="AF1092" s="2">
        <f t="shared" si="437"/>
        <v>19937.63</v>
      </c>
    </row>
    <row r="1093">
      <c r="C1093" s="1">
        <v>6.0</v>
      </c>
      <c r="D1093" s="2">
        <f t="shared" si="435"/>
        <v>0.2407008594</v>
      </c>
      <c r="E1093" s="2">
        <f t="shared" ref="E1093:Y1093" si="442">INDIRECT(CONCATENATE("'ClusterID",E$6,"'!H",$C1093+$H$1083+2))</f>
        <v>119.28</v>
      </c>
      <c r="F1093" s="2">
        <f t="shared" si="442"/>
        <v>8642.7</v>
      </c>
      <c r="G1093" s="2">
        <f t="shared" si="442"/>
        <v>892.43</v>
      </c>
      <c r="H1093" s="2">
        <f t="shared" si="442"/>
        <v>244.26</v>
      </c>
      <c r="I1093" s="2">
        <f t="shared" si="442"/>
        <v>114.66</v>
      </c>
      <c r="J1093" s="2">
        <f t="shared" si="442"/>
        <v>95.7</v>
      </c>
      <c r="K1093" s="2">
        <f t="shared" si="442"/>
        <v>4410.08</v>
      </c>
      <c r="L1093" s="2">
        <f t="shared" si="442"/>
        <v>480.33</v>
      </c>
      <c r="M1093" s="2">
        <f t="shared" si="442"/>
        <v>903.04</v>
      </c>
      <c r="N1093" s="2">
        <f t="shared" si="442"/>
        <v>7097.28</v>
      </c>
      <c r="O1093" s="2">
        <f t="shared" si="442"/>
        <v>668.5</v>
      </c>
      <c r="P1093" s="2">
        <f t="shared" si="442"/>
        <v>264.55</v>
      </c>
      <c r="Q1093" s="2">
        <f t="shared" si="442"/>
        <v>1542.49</v>
      </c>
      <c r="R1093" s="2">
        <f t="shared" si="442"/>
        <v>24.01</v>
      </c>
      <c r="S1093" s="2">
        <f t="shared" si="442"/>
        <v>52.29</v>
      </c>
      <c r="T1093" s="2">
        <f t="shared" si="442"/>
        <v>563.55</v>
      </c>
      <c r="U1093" s="2">
        <f t="shared" si="442"/>
        <v>319.95</v>
      </c>
      <c r="V1093" s="2">
        <f t="shared" si="442"/>
        <v>2746.45</v>
      </c>
      <c r="W1093" s="2">
        <f t="shared" si="442"/>
        <v>1628.16</v>
      </c>
      <c r="X1093" s="2">
        <f t="shared" si="442"/>
        <v>0</v>
      </c>
      <c r="Y1093" s="2">
        <f t="shared" si="442"/>
        <v>0</v>
      </c>
      <c r="AF1093" s="2">
        <f t="shared" si="437"/>
        <v>30809.71</v>
      </c>
    </row>
    <row r="1094">
      <c r="C1094" s="1">
        <v>7.0</v>
      </c>
      <c r="D1094" s="2">
        <f t="shared" si="435"/>
        <v>0.2103584375</v>
      </c>
      <c r="E1094" s="2">
        <f t="shared" ref="E1094:Y1094" si="443">INDIRECT(CONCATENATE("'ClusterID",E$6,"'!H",$C1094+$H$1083+2))</f>
        <v>73.8</v>
      </c>
      <c r="F1094" s="2">
        <f t="shared" si="443"/>
        <v>122.25</v>
      </c>
      <c r="G1094" s="2">
        <f t="shared" si="443"/>
        <v>4670.72</v>
      </c>
      <c r="H1094" s="2">
        <f t="shared" si="443"/>
        <v>7727.37</v>
      </c>
      <c r="I1094" s="2">
        <f t="shared" si="443"/>
        <v>3643.2</v>
      </c>
      <c r="J1094" s="2">
        <f t="shared" si="443"/>
        <v>402.57</v>
      </c>
      <c r="K1094" s="2">
        <f t="shared" si="443"/>
        <v>1108</v>
      </c>
      <c r="L1094" s="2">
        <f t="shared" si="443"/>
        <v>1174.76</v>
      </c>
      <c r="M1094" s="2">
        <f t="shared" si="443"/>
        <v>144.99</v>
      </c>
      <c r="N1094" s="2">
        <f t="shared" si="443"/>
        <v>103.5</v>
      </c>
      <c r="O1094" s="2">
        <f t="shared" si="443"/>
        <v>2109.24</v>
      </c>
      <c r="P1094" s="2">
        <f t="shared" si="443"/>
        <v>2135.11</v>
      </c>
      <c r="Q1094" s="2">
        <f t="shared" si="443"/>
        <v>586.82</v>
      </c>
      <c r="R1094" s="2">
        <f t="shared" si="443"/>
        <v>1741.73</v>
      </c>
      <c r="S1094" s="2">
        <f t="shared" si="443"/>
        <v>892.8</v>
      </c>
      <c r="T1094" s="2">
        <f t="shared" si="443"/>
        <v>95.16</v>
      </c>
      <c r="U1094" s="2">
        <f t="shared" si="443"/>
        <v>89.6</v>
      </c>
      <c r="V1094" s="2">
        <f t="shared" si="443"/>
        <v>63.08</v>
      </c>
      <c r="W1094" s="2">
        <f t="shared" si="443"/>
        <v>41.18</v>
      </c>
      <c r="X1094" s="2">
        <f t="shared" si="443"/>
        <v>0</v>
      </c>
      <c r="Y1094" s="2">
        <f t="shared" si="443"/>
        <v>0</v>
      </c>
      <c r="AF1094" s="2">
        <f t="shared" si="437"/>
        <v>26925.88</v>
      </c>
    </row>
    <row r="1095">
      <c r="C1095" s="1">
        <v>8.0</v>
      </c>
      <c r="D1095" s="2">
        <f t="shared" si="435"/>
        <v>0</v>
      </c>
      <c r="E1095" s="2">
        <f t="shared" ref="E1095:Y1095" si="444">INDIRECT(CONCATENATE("'ClusterID",E$6,"'!H",$C1095+$H$1083+2))</f>
        <v>0</v>
      </c>
      <c r="F1095" s="2">
        <f t="shared" si="444"/>
        <v>0</v>
      </c>
      <c r="G1095" s="2">
        <f t="shared" si="444"/>
        <v>0</v>
      </c>
      <c r="H1095" s="2">
        <f t="shared" si="444"/>
        <v>0</v>
      </c>
      <c r="I1095" s="2">
        <f t="shared" si="444"/>
        <v>0</v>
      </c>
      <c r="J1095" s="2">
        <f t="shared" si="444"/>
        <v>0</v>
      </c>
      <c r="K1095" s="2">
        <f t="shared" si="444"/>
        <v>0</v>
      </c>
      <c r="L1095" s="2">
        <f t="shared" si="444"/>
        <v>0</v>
      </c>
      <c r="M1095" s="2">
        <f t="shared" si="444"/>
        <v>0</v>
      </c>
      <c r="N1095" s="2">
        <f t="shared" si="444"/>
        <v>0</v>
      </c>
      <c r="O1095" s="2">
        <f t="shared" si="444"/>
        <v>0</v>
      </c>
      <c r="P1095" s="2">
        <f t="shared" si="444"/>
        <v>0</v>
      </c>
      <c r="Q1095" s="2">
        <f t="shared" si="444"/>
        <v>0</v>
      </c>
      <c r="R1095" s="2">
        <f t="shared" si="444"/>
        <v>0</v>
      </c>
      <c r="S1095" s="2">
        <f t="shared" si="444"/>
        <v>0</v>
      </c>
      <c r="T1095" s="2">
        <f t="shared" si="444"/>
        <v>0</v>
      </c>
      <c r="U1095" s="2">
        <f t="shared" si="444"/>
        <v>0</v>
      </c>
      <c r="V1095" s="2">
        <f t="shared" si="444"/>
        <v>0</v>
      </c>
      <c r="W1095" s="2">
        <f t="shared" si="444"/>
        <v>0</v>
      </c>
      <c r="X1095" s="2">
        <f t="shared" si="444"/>
        <v>0</v>
      </c>
      <c r="Y1095" s="2">
        <f t="shared" si="444"/>
        <v>0</v>
      </c>
      <c r="AF1095" s="2">
        <f t="shared" si="437"/>
        <v>0</v>
      </c>
    </row>
    <row r="1096">
      <c r="C1096" s="1">
        <v>9.0</v>
      </c>
      <c r="D1096" s="2">
        <f t="shared" si="435"/>
        <v>0</v>
      </c>
      <c r="E1096" s="2">
        <f t="shared" ref="E1096:Y1096" si="445">INDIRECT(CONCATENATE("'ClusterID",E$6,"'!H",$C1096+$H$1083+2))</f>
        <v>0</v>
      </c>
      <c r="F1096" s="2">
        <f t="shared" si="445"/>
        <v>0</v>
      </c>
      <c r="G1096" s="2">
        <f t="shared" si="445"/>
        <v>0</v>
      </c>
      <c r="H1096" s="2">
        <f t="shared" si="445"/>
        <v>0</v>
      </c>
      <c r="I1096" s="2">
        <f t="shared" si="445"/>
        <v>0</v>
      </c>
      <c r="J1096" s="2">
        <f t="shared" si="445"/>
        <v>0</v>
      </c>
      <c r="K1096" s="2">
        <f t="shared" si="445"/>
        <v>0</v>
      </c>
      <c r="L1096" s="2">
        <f t="shared" si="445"/>
        <v>0</v>
      </c>
      <c r="M1096" s="2">
        <f t="shared" si="445"/>
        <v>0</v>
      </c>
      <c r="N1096" s="2">
        <f t="shared" si="445"/>
        <v>0</v>
      </c>
      <c r="O1096" s="2">
        <f t="shared" si="445"/>
        <v>0</v>
      </c>
      <c r="P1096" s="2">
        <f t="shared" si="445"/>
        <v>0</v>
      </c>
      <c r="Q1096" s="2">
        <f t="shared" si="445"/>
        <v>0</v>
      </c>
      <c r="R1096" s="2">
        <f t="shared" si="445"/>
        <v>0</v>
      </c>
      <c r="S1096" s="2">
        <f t="shared" si="445"/>
        <v>0</v>
      </c>
      <c r="T1096" s="2">
        <f t="shared" si="445"/>
        <v>0</v>
      </c>
      <c r="U1096" s="2">
        <f t="shared" si="445"/>
        <v>0</v>
      </c>
      <c r="V1096" s="2">
        <f t="shared" si="445"/>
        <v>0</v>
      </c>
      <c r="W1096" s="2">
        <f t="shared" si="445"/>
        <v>0</v>
      </c>
      <c r="X1096" s="2">
        <f t="shared" si="445"/>
        <v>0</v>
      </c>
      <c r="Y1096" s="2">
        <f t="shared" si="445"/>
        <v>0</v>
      </c>
      <c r="AF1096" s="2">
        <f t="shared" si="437"/>
        <v>0</v>
      </c>
    </row>
    <row r="1097">
      <c r="C1097" s="1" t="s">
        <v>28</v>
      </c>
      <c r="D1097" s="2">
        <f t="shared" si="435"/>
        <v>0.2261582813</v>
      </c>
      <c r="AF1097" s="2">
        <f>$B$2-Sum(AF1087:AF1096)</f>
        <v>28948.26</v>
      </c>
    </row>
    <row r="1098">
      <c r="C1098" s="1"/>
    </row>
    <row r="1099">
      <c r="C1099" s="1"/>
    </row>
    <row r="1100">
      <c r="C1100" s="1"/>
    </row>
    <row r="1101">
      <c r="C1101" s="1"/>
    </row>
    <row r="1102">
      <c r="C1102" s="1"/>
    </row>
    <row r="1103">
      <c r="C1103" s="1"/>
    </row>
    <row r="1104">
      <c r="C1104" s="1"/>
    </row>
    <row r="1105">
      <c r="C1105" s="1"/>
    </row>
    <row r="1106">
      <c r="C1106" s="1"/>
    </row>
    <row r="1107">
      <c r="C1107" s="1"/>
    </row>
    <row r="1108">
      <c r="C1108" s="1"/>
    </row>
    <row r="1109">
      <c r="C1109" s="1"/>
    </row>
    <row r="1110">
      <c r="C1110" s="1"/>
    </row>
    <row r="1111">
      <c r="C1111" s="1"/>
    </row>
    <row r="1112">
      <c r="C1112" s="1"/>
    </row>
    <row r="1113">
      <c r="C1113" s="5" t="s">
        <v>6</v>
      </c>
      <c r="D1113" s="2">
        <f>INDIRECT(CONCATENATE("Events!C",C1114))</f>
        <v>38</v>
      </c>
      <c r="E1113" s="1">
        <f>INDIRECT(CONCATENATE("Events!D",C1114))</f>
        <v>18999</v>
      </c>
      <c r="G1113" s="1" t="s">
        <v>2331</v>
      </c>
      <c r="H1113" s="1">
        <f>H1083+30</f>
        <v>1118</v>
      </c>
    </row>
    <row r="1114">
      <c r="C1114" s="1">
        <f>C1084+1</f>
        <v>42</v>
      </c>
    </row>
    <row r="1116">
      <c r="C1116" s="1" t="s">
        <v>2342</v>
      </c>
      <c r="D1116" s="1" t="s">
        <v>2343</v>
      </c>
      <c r="E1116" s="1">
        <v>0.0</v>
      </c>
      <c r="F1116" s="1">
        <v>1.0</v>
      </c>
      <c r="G1116" s="1">
        <v>2.0</v>
      </c>
      <c r="H1116" s="1">
        <v>3.0</v>
      </c>
      <c r="I1116" s="1">
        <v>4.0</v>
      </c>
      <c r="J1116" s="1">
        <v>5.0</v>
      </c>
      <c r="K1116" s="1">
        <v>6.0</v>
      </c>
      <c r="L1116" s="1"/>
      <c r="M1116" s="1"/>
      <c r="N1116" s="1"/>
      <c r="O1116" s="1"/>
      <c r="P1116" s="1"/>
      <c r="Q1116" s="1"/>
      <c r="AF1116" s="1" t="s">
        <v>29</v>
      </c>
    </row>
    <row r="1117">
      <c r="C1117" s="1">
        <v>0.0</v>
      </c>
      <c r="D1117" s="2">
        <f t="shared" ref="D1117:D1127" si="447">AF1117/$B$2</f>
        <v>0.005109453125</v>
      </c>
      <c r="E1117" s="2">
        <f t="shared" ref="E1117:Y1117" si="446">INDIRECT(CONCATENATE("'ClusterID",E$6,"'!H",$C1117+$H$1113+2))</f>
        <v>34.88</v>
      </c>
      <c r="F1117" s="2">
        <f t="shared" si="446"/>
        <v>42</v>
      </c>
      <c r="G1117" s="2">
        <f t="shared" si="446"/>
        <v>73.8</v>
      </c>
      <c r="H1117" s="2">
        <f t="shared" si="446"/>
        <v>7</v>
      </c>
      <c r="I1117" s="2">
        <f t="shared" si="446"/>
        <v>3</v>
      </c>
      <c r="J1117" s="2">
        <f t="shared" si="446"/>
        <v>0</v>
      </c>
      <c r="K1117" s="2">
        <f t="shared" si="446"/>
        <v>124.56</v>
      </c>
      <c r="L1117" s="2">
        <f t="shared" si="446"/>
        <v>7.03</v>
      </c>
      <c r="M1117" s="2">
        <f t="shared" si="446"/>
        <v>8.91</v>
      </c>
      <c r="N1117" s="2">
        <f t="shared" si="446"/>
        <v>87.84</v>
      </c>
      <c r="O1117" s="2">
        <f t="shared" si="446"/>
        <v>36</v>
      </c>
      <c r="P1117" s="2">
        <f t="shared" si="446"/>
        <v>32.01</v>
      </c>
      <c r="Q1117" s="2">
        <f t="shared" si="446"/>
        <v>127.8</v>
      </c>
      <c r="R1117" s="2">
        <f t="shared" si="446"/>
        <v>1.02</v>
      </c>
      <c r="S1117" s="2">
        <f t="shared" si="446"/>
        <v>0</v>
      </c>
      <c r="T1117" s="2">
        <f t="shared" si="446"/>
        <v>23</v>
      </c>
      <c r="U1117" s="2">
        <f t="shared" si="446"/>
        <v>13.12</v>
      </c>
      <c r="V1117" s="2">
        <f t="shared" si="446"/>
        <v>25.96</v>
      </c>
      <c r="W1117" s="2">
        <f t="shared" si="446"/>
        <v>6.08</v>
      </c>
      <c r="X1117" s="2">
        <f t="shared" si="446"/>
        <v>0</v>
      </c>
      <c r="Y1117" s="2">
        <f t="shared" si="446"/>
        <v>0</v>
      </c>
      <c r="AF1117" s="2">
        <f t="shared" ref="AF1117:AF1126" si="449">Sum(E1117:AD1117)</f>
        <v>654.01</v>
      </c>
    </row>
    <row r="1118">
      <c r="C1118" s="1">
        <v>1.0</v>
      </c>
      <c r="D1118" s="2">
        <f t="shared" si="447"/>
        <v>0.0154225</v>
      </c>
      <c r="E1118" s="2">
        <f t="shared" ref="E1118:Y1118" si="448">INDIRECT(CONCATENATE("'ClusterID",E$6,"'!H",$C1118+$H$1113+2))</f>
        <v>177.19</v>
      </c>
      <c r="F1118" s="2">
        <f t="shared" si="448"/>
        <v>6.09</v>
      </c>
      <c r="G1118" s="2">
        <f t="shared" si="448"/>
        <v>16.17</v>
      </c>
      <c r="H1118" s="2">
        <f t="shared" si="448"/>
        <v>73.92</v>
      </c>
      <c r="I1118" s="2">
        <f t="shared" si="448"/>
        <v>62.32</v>
      </c>
      <c r="J1118" s="2">
        <f t="shared" si="448"/>
        <v>1444.1</v>
      </c>
      <c r="K1118" s="2">
        <f t="shared" si="448"/>
        <v>17.01</v>
      </c>
      <c r="L1118" s="2">
        <f t="shared" si="448"/>
        <v>4</v>
      </c>
      <c r="M1118" s="2">
        <f t="shared" si="448"/>
        <v>3.06</v>
      </c>
      <c r="N1118" s="2">
        <f t="shared" si="448"/>
        <v>3.99</v>
      </c>
      <c r="O1118" s="2">
        <f t="shared" si="448"/>
        <v>9.84</v>
      </c>
      <c r="P1118" s="2">
        <f t="shared" si="448"/>
        <v>8.96</v>
      </c>
      <c r="Q1118" s="2">
        <f t="shared" si="448"/>
        <v>136.53</v>
      </c>
      <c r="R1118" s="2">
        <f t="shared" si="448"/>
        <v>7.92</v>
      </c>
      <c r="S1118" s="2">
        <f t="shared" si="448"/>
        <v>1</v>
      </c>
      <c r="T1118" s="2">
        <f t="shared" si="448"/>
        <v>0</v>
      </c>
      <c r="U1118" s="2">
        <f t="shared" si="448"/>
        <v>1.98</v>
      </c>
      <c r="V1118" s="2">
        <f t="shared" si="448"/>
        <v>0</v>
      </c>
      <c r="W1118" s="2">
        <f t="shared" si="448"/>
        <v>0</v>
      </c>
      <c r="X1118" s="2">
        <f t="shared" si="448"/>
        <v>0</v>
      </c>
      <c r="Y1118" s="2">
        <f t="shared" si="448"/>
        <v>0</v>
      </c>
      <c r="AF1118" s="2">
        <f t="shared" si="449"/>
        <v>1974.08</v>
      </c>
    </row>
    <row r="1119">
      <c r="C1119" s="1">
        <v>2.0</v>
      </c>
      <c r="D1119" s="2">
        <f t="shared" si="447"/>
        <v>0.05567796875</v>
      </c>
      <c r="E1119" s="2">
        <f t="shared" ref="E1119:Y1119" si="450">INDIRECT(CONCATENATE("'ClusterID",E$6,"'!H",$C1119+$H$1113+2))</f>
        <v>5633.94</v>
      </c>
      <c r="F1119" s="2">
        <f t="shared" si="450"/>
        <v>24.99</v>
      </c>
      <c r="G1119" s="2">
        <f t="shared" si="450"/>
        <v>25.11</v>
      </c>
      <c r="H1119" s="2">
        <f t="shared" si="450"/>
        <v>92.16</v>
      </c>
      <c r="I1119" s="2">
        <f t="shared" si="450"/>
        <v>142.1</v>
      </c>
      <c r="J1119" s="2">
        <f t="shared" si="450"/>
        <v>705.77</v>
      </c>
      <c r="K1119" s="2">
        <f t="shared" si="450"/>
        <v>209.23</v>
      </c>
      <c r="L1119" s="2">
        <f t="shared" si="450"/>
        <v>12.04</v>
      </c>
      <c r="M1119" s="2">
        <f t="shared" si="450"/>
        <v>80.3</v>
      </c>
      <c r="N1119" s="2">
        <f t="shared" si="450"/>
        <v>3.99</v>
      </c>
      <c r="O1119" s="2">
        <f t="shared" si="450"/>
        <v>109.55</v>
      </c>
      <c r="P1119" s="2">
        <f t="shared" si="450"/>
        <v>3.96</v>
      </c>
      <c r="Q1119" s="2">
        <f t="shared" si="450"/>
        <v>10.72</v>
      </c>
      <c r="R1119" s="2">
        <f t="shared" si="450"/>
        <v>18.88</v>
      </c>
      <c r="S1119" s="2">
        <f t="shared" si="450"/>
        <v>1</v>
      </c>
      <c r="T1119" s="2">
        <f t="shared" si="450"/>
        <v>5.04</v>
      </c>
      <c r="U1119" s="2">
        <f t="shared" si="450"/>
        <v>6</v>
      </c>
      <c r="V1119" s="2">
        <f t="shared" si="450"/>
        <v>33.04</v>
      </c>
      <c r="W1119" s="2">
        <f t="shared" si="450"/>
        <v>8.96</v>
      </c>
      <c r="X1119" s="2">
        <f t="shared" si="450"/>
        <v>0</v>
      </c>
      <c r="Y1119" s="2">
        <f t="shared" si="450"/>
        <v>0</v>
      </c>
      <c r="AF1119" s="2">
        <f t="shared" si="449"/>
        <v>7126.78</v>
      </c>
    </row>
    <row r="1120">
      <c r="C1120" s="1">
        <v>3.0</v>
      </c>
      <c r="D1120" s="2">
        <f t="shared" si="447"/>
        <v>0.06303132813</v>
      </c>
      <c r="E1120" s="2">
        <f t="shared" ref="E1120:Y1120" si="451">INDIRECT(CONCATENATE("'ClusterID",E$6,"'!H",$C1120+$H$1113+2))</f>
        <v>2243.8</v>
      </c>
      <c r="F1120" s="2">
        <f t="shared" si="451"/>
        <v>102.3</v>
      </c>
      <c r="G1120" s="2">
        <f t="shared" si="451"/>
        <v>534.36</v>
      </c>
      <c r="H1120" s="2">
        <f t="shared" si="451"/>
        <v>1281.68</v>
      </c>
      <c r="I1120" s="2">
        <f t="shared" si="451"/>
        <v>163.02</v>
      </c>
      <c r="J1120" s="2">
        <f t="shared" si="451"/>
        <v>379.04</v>
      </c>
      <c r="K1120" s="2">
        <f t="shared" si="451"/>
        <v>35.37</v>
      </c>
      <c r="L1120" s="2">
        <f t="shared" si="451"/>
        <v>1864.98</v>
      </c>
      <c r="M1120" s="2">
        <f t="shared" si="451"/>
        <v>1237.86</v>
      </c>
      <c r="N1120" s="2">
        <f t="shared" si="451"/>
        <v>0</v>
      </c>
      <c r="O1120" s="2">
        <f t="shared" si="451"/>
        <v>41.16</v>
      </c>
      <c r="P1120" s="2">
        <f t="shared" si="451"/>
        <v>3.04</v>
      </c>
      <c r="Q1120" s="2">
        <f t="shared" si="451"/>
        <v>20.3</v>
      </c>
      <c r="R1120" s="2">
        <f t="shared" si="451"/>
        <v>15.99</v>
      </c>
      <c r="S1120" s="2">
        <f t="shared" si="451"/>
        <v>4</v>
      </c>
      <c r="T1120" s="2">
        <f t="shared" si="451"/>
        <v>132</v>
      </c>
      <c r="U1120" s="2">
        <f t="shared" si="451"/>
        <v>2.07</v>
      </c>
      <c r="V1120" s="2">
        <f t="shared" si="451"/>
        <v>6.08</v>
      </c>
      <c r="W1120" s="2">
        <f t="shared" si="451"/>
        <v>0.96</v>
      </c>
      <c r="X1120" s="2">
        <f t="shared" si="451"/>
        <v>0</v>
      </c>
      <c r="Y1120" s="2">
        <f t="shared" si="451"/>
        <v>0</v>
      </c>
      <c r="AF1120" s="2">
        <f t="shared" si="449"/>
        <v>8068.01</v>
      </c>
    </row>
    <row r="1121">
      <c r="C1121" s="1">
        <v>4.0</v>
      </c>
      <c r="D1121" s="2">
        <f t="shared" si="447"/>
        <v>0.02602007813</v>
      </c>
      <c r="E1121" s="2">
        <f t="shared" ref="E1121:Y1121" si="452">INDIRECT(CONCATENATE("'ClusterID",E$6,"'!H",$C1121+$H$1113+2))</f>
        <v>0</v>
      </c>
      <c r="F1121" s="2">
        <f t="shared" si="452"/>
        <v>21.07</v>
      </c>
      <c r="G1121" s="2">
        <f t="shared" si="452"/>
        <v>303.03</v>
      </c>
      <c r="H1121" s="2">
        <f t="shared" si="452"/>
        <v>256.31</v>
      </c>
      <c r="I1121" s="2">
        <f t="shared" si="452"/>
        <v>125.4</v>
      </c>
      <c r="J1121" s="2">
        <f t="shared" si="452"/>
        <v>11.02</v>
      </c>
      <c r="K1121" s="2">
        <f t="shared" si="452"/>
        <v>535.58</v>
      </c>
      <c r="L1121" s="2">
        <f t="shared" si="452"/>
        <v>66.95</v>
      </c>
      <c r="M1121" s="2">
        <f t="shared" si="452"/>
        <v>21.96</v>
      </c>
      <c r="N1121" s="2">
        <f t="shared" si="452"/>
        <v>37.23</v>
      </c>
      <c r="O1121" s="2">
        <f t="shared" si="452"/>
        <v>620.84</v>
      </c>
      <c r="P1121" s="2">
        <f t="shared" si="452"/>
        <v>170.51</v>
      </c>
      <c r="Q1121" s="2">
        <f t="shared" si="452"/>
        <v>171.58</v>
      </c>
      <c r="R1121" s="2">
        <f t="shared" si="452"/>
        <v>759.99</v>
      </c>
      <c r="S1121" s="2">
        <f t="shared" si="452"/>
        <v>153</v>
      </c>
      <c r="T1121" s="2">
        <f t="shared" si="452"/>
        <v>1.02</v>
      </c>
      <c r="U1121" s="2">
        <f t="shared" si="452"/>
        <v>20.9</v>
      </c>
      <c r="V1121" s="2">
        <f t="shared" si="452"/>
        <v>30.21</v>
      </c>
      <c r="W1121" s="2">
        <f t="shared" si="452"/>
        <v>23.97</v>
      </c>
      <c r="X1121" s="2">
        <f t="shared" si="452"/>
        <v>0</v>
      </c>
      <c r="Y1121" s="2">
        <f t="shared" si="452"/>
        <v>0</v>
      </c>
      <c r="AF1121" s="2">
        <f t="shared" si="449"/>
        <v>3330.57</v>
      </c>
    </row>
    <row r="1122">
      <c r="C1122" s="1">
        <v>5.0</v>
      </c>
      <c r="D1122" s="2">
        <f t="shared" si="447"/>
        <v>0.1463214063</v>
      </c>
      <c r="E1122" s="2">
        <f t="shared" ref="E1122:Y1122" si="453">INDIRECT(CONCATENATE("'ClusterID",E$6,"'!H",$C1122+$H$1113+2))</f>
        <v>86.94</v>
      </c>
      <c r="F1122" s="2">
        <f t="shared" si="453"/>
        <v>443.3</v>
      </c>
      <c r="G1122" s="2">
        <f t="shared" si="453"/>
        <v>3162.37</v>
      </c>
      <c r="H1122" s="2">
        <f t="shared" si="453"/>
        <v>879.12</v>
      </c>
      <c r="I1122" s="2">
        <f t="shared" si="453"/>
        <v>160.77</v>
      </c>
      <c r="J1122" s="2">
        <f t="shared" si="453"/>
        <v>45.88</v>
      </c>
      <c r="K1122" s="2">
        <f t="shared" si="453"/>
        <v>505.04</v>
      </c>
      <c r="L1122" s="2">
        <f t="shared" si="453"/>
        <v>3712.8</v>
      </c>
      <c r="M1122" s="2">
        <f t="shared" si="453"/>
        <v>2812.2</v>
      </c>
      <c r="N1122" s="2">
        <f t="shared" si="453"/>
        <v>263.34</v>
      </c>
      <c r="O1122" s="2">
        <f t="shared" si="453"/>
        <v>716.31</v>
      </c>
      <c r="P1122" s="2">
        <f t="shared" si="453"/>
        <v>1963.5</v>
      </c>
      <c r="Q1122" s="2">
        <f t="shared" si="453"/>
        <v>1675.52</v>
      </c>
      <c r="R1122" s="2">
        <f t="shared" si="453"/>
        <v>117.41</v>
      </c>
      <c r="S1122" s="2">
        <f t="shared" si="453"/>
        <v>57</v>
      </c>
      <c r="T1122" s="2">
        <f t="shared" si="453"/>
        <v>1683.44</v>
      </c>
      <c r="U1122" s="2">
        <f t="shared" si="453"/>
        <v>392.34</v>
      </c>
      <c r="V1122" s="2">
        <f t="shared" si="453"/>
        <v>33</v>
      </c>
      <c r="W1122" s="2">
        <f t="shared" si="453"/>
        <v>18.86</v>
      </c>
      <c r="X1122" s="2">
        <f t="shared" si="453"/>
        <v>0</v>
      </c>
      <c r="Y1122" s="2">
        <f t="shared" si="453"/>
        <v>0</v>
      </c>
      <c r="AF1122" s="2">
        <f t="shared" si="449"/>
        <v>18729.14</v>
      </c>
    </row>
    <row r="1123">
      <c r="C1123" s="1">
        <v>6.0</v>
      </c>
      <c r="D1123" s="2">
        <f t="shared" si="447"/>
        <v>0.2343526563</v>
      </c>
      <c r="E1123" s="2">
        <f t="shared" ref="E1123:Y1123" si="454">INDIRECT(CONCATENATE("'ClusterID",E$6,"'!H",$C1123+$H$1113+2))</f>
        <v>91.28</v>
      </c>
      <c r="F1123" s="2">
        <f t="shared" si="454"/>
        <v>8630.4</v>
      </c>
      <c r="G1123" s="2">
        <f t="shared" si="454"/>
        <v>718.38</v>
      </c>
      <c r="H1123" s="2">
        <f t="shared" si="454"/>
        <v>148.24</v>
      </c>
      <c r="I1123" s="2">
        <f t="shared" si="454"/>
        <v>73.45</v>
      </c>
      <c r="J1123" s="2">
        <f t="shared" si="454"/>
        <v>99.18</v>
      </c>
      <c r="K1123" s="2">
        <f t="shared" si="454"/>
        <v>3984.38</v>
      </c>
      <c r="L1123" s="2">
        <f t="shared" si="454"/>
        <v>449.28</v>
      </c>
      <c r="M1123" s="2">
        <f t="shared" si="454"/>
        <v>820.81</v>
      </c>
      <c r="N1123" s="2">
        <f t="shared" si="454"/>
        <v>7139.52</v>
      </c>
      <c r="O1123" s="2">
        <f t="shared" si="454"/>
        <v>633.76</v>
      </c>
      <c r="P1123" s="2">
        <f t="shared" si="454"/>
        <v>172.62</v>
      </c>
      <c r="Q1123" s="2">
        <f t="shared" si="454"/>
        <v>1696.82</v>
      </c>
      <c r="R1123" s="2">
        <f t="shared" si="454"/>
        <v>22</v>
      </c>
      <c r="S1123" s="2">
        <f t="shared" si="454"/>
        <v>37.1</v>
      </c>
      <c r="T1123" s="2">
        <f t="shared" si="454"/>
        <v>566.62</v>
      </c>
      <c r="U1123" s="2">
        <f t="shared" si="454"/>
        <v>318.24</v>
      </c>
      <c r="V1123" s="2">
        <f t="shared" si="454"/>
        <v>2770.56</v>
      </c>
      <c r="W1123" s="2">
        <f t="shared" si="454"/>
        <v>1624.5</v>
      </c>
      <c r="X1123" s="2">
        <f t="shared" si="454"/>
        <v>0</v>
      </c>
      <c r="Y1123" s="2">
        <f t="shared" si="454"/>
        <v>0</v>
      </c>
      <c r="AF1123" s="2">
        <f t="shared" si="449"/>
        <v>29997.14</v>
      </c>
    </row>
    <row r="1124">
      <c r="C1124" s="1">
        <v>7.0</v>
      </c>
      <c r="D1124" s="2">
        <f t="shared" si="447"/>
        <v>0.2347617969</v>
      </c>
      <c r="E1124" s="2">
        <f t="shared" ref="E1124:Y1124" si="455">INDIRECT(CONCATENATE("'ClusterID",E$6,"'!H",$C1124+$H$1113+2))</f>
        <v>45.82</v>
      </c>
      <c r="F1124" s="2">
        <f t="shared" si="455"/>
        <v>51.83</v>
      </c>
      <c r="G1124" s="2">
        <f t="shared" si="455"/>
        <v>5356.26</v>
      </c>
      <c r="H1124" s="2">
        <f t="shared" si="455"/>
        <v>8632.02</v>
      </c>
      <c r="I1124" s="2">
        <f t="shared" si="455"/>
        <v>4243.16</v>
      </c>
      <c r="J1124" s="2">
        <f t="shared" si="455"/>
        <v>385.92</v>
      </c>
      <c r="K1124" s="2">
        <f t="shared" si="455"/>
        <v>1284</v>
      </c>
      <c r="L1124" s="2">
        <f t="shared" si="455"/>
        <v>1070.15</v>
      </c>
      <c r="M1124" s="2">
        <f t="shared" si="455"/>
        <v>92.5</v>
      </c>
      <c r="N1124" s="2">
        <f t="shared" si="455"/>
        <v>56.76</v>
      </c>
      <c r="O1124" s="2">
        <f t="shared" si="455"/>
        <v>2247.84</v>
      </c>
      <c r="P1124" s="2">
        <f t="shared" si="455"/>
        <v>2971.6</v>
      </c>
      <c r="Q1124" s="2">
        <f t="shared" si="455"/>
        <v>516.24</v>
      </c>
      <c r="R1124" s="2">
        <f t="shared" si="455"/>
        <v>1855.8</v>
      </c>
      <c r="S1124" s="2">
        <f t="shared" si="455"/>
        <v>1039.64</v>
      </c>
      <c r="T1124" s="2">
        <f t="shared" si="455"/>
        <v>59.25</v>
      </c>
      <c r="U1124" s="2">
        <f t="shared" si="455"/>
        <v>76.56</v>
      </c>
      <c r="V1124" s="2">
        <f t="shared" si="455"/>
        <v>43.16</v>
      </c>
      <c r="W1124" s="2">
        <f t="shared" si="455"/>
        <v>21</v>
      </c>
      <c r="X1124" s="2">
        <f t="shared" si="455"/>
        <v>0</v>
      </c>
      <c r="Y1124" s="2">
        <f t="shared" si="455"/>
        <v>0</v>
      </c>
      <c r="AF1124" s="2">
        <f t="shared" si="449"/>
        <v>30049.51</v>
      </c>
    </row>
    <row r="1125">
      <c r="C1125" s="1">
        <v>8.0</v>
      </c>
      <c r="D1125" s="2">
        <f t="shared" si="447"/>
        <v>0</v>
      </c>
      <c r="E1125" s="2">
        <f t="shared" ref="E1125:Y1125" si="456">INDIRECT(CONCATENATE("'ClusterID",E$6,"'!H",$C1125+$H$1113+2))</f>
        <v>0</v>
      </c>
      <c r="F1125" s="2">
        <f t="shared" si="456"/>
        <v>0</v>
      </c>
      <c r="G1125" s="2">
        <f t="shared" si="456"/>
        <v>0</v>
      </c>
      <c r="H1125" s="2">
        <f t="shared" si="456"/>
        <v>0</v>
      </c>
      <c r="I1125" s="2">
        <f t="shared" si="456"/>
        <v>0</v>
      </c>
      <c r="J1125" s="2">
        <f t="shared" si="456"/>
        <v>0</v>
      </c>
      <c r="K1125" s="2">
        <f t="shared" si="456"/>
        <v>0</v>
      </c>
      <c r="L1125" s="2">
        <f t="shared" si="456"/>
        <v>0</v>
      </c>
      <c r="M1125" s="2">
        <f t="shared" si="456"/>
        <v>0</v>
      </c>
      <c r="N1125" s="2">
        <f t="shared" si="456"/>
        <v>0</v>
      </c>
      <c r="O1125" s="2">
        <f t="shared" si="456"/>
        <v>0</v>
      </c>
      <c r="P1125" s="2">
        <f t="shared" si="456"/>
        <v>0</v>
      </c>
      <c r="Q1125" s="2">
        <f t="shared" si="456"/>
        <v>0</v>
      </c>
      <c r="R1125" s="2">
        <f t="shared" si="456"/>
        <v>0</v>
      </c>
      <c r="S1125" s="2">
        <f t="shared" si="456"/>
        <v>0</v>
      </c>
      <c r="T1125" s="2">
        <f t="shared" si="456"/>
        <v>0</v>
      </c>
      <c r="U1125" s="2">
        <f t="shared" si="456"/>
        <v>0</v>
      </c>
      <c r="V1125" s="2">
        <f t="shared" si="456"/>
        <v>0</v>
      </c>
      <c r="W1125" s="2">
        <f t="shared" si="456"/>
        <v>0</v>
      </c>
      <c r="X1125" s="2">
        <f t="shared" si="456"/>
        <v>0</v>
      </c>
      <c r="Y1125" s="2">
        <f t="shared" si="456"/>
        <v>0</v>
      </c>
      <c r="AF1125" s="2">
        <f t="shared" si="449"/>
        <v>0</v>
      </c>
    </row>
    <row r="1126">
      <c r="C1126" s="1">
        <v>9.0</v>
      </c>
      <c r="D1126" s="2">
        <f t="shared" si="447"/>
        <v>0</v>
      </c>
      <c r="E1126" s="2">
        <f t="shared" ref="E1126:Y1126" si="457">INDIRECT(CONCATENATE("'ClusterID",E$6,"'!H",$C1126+$H$1113+2))</f>
        <v>0</v>
      </c>
      <c r="F1126" s="2">
        <f t="shared" si="457"/>
        <v>0</v>
      </c>
      <c r="G1126" s="2">
        <f t="shared" si="457"/>
        <v>0</v>
      </c>
      <c r="H1126" s="2">
        <f t="shared" si="457"/>
        <v>0</v>
      </c>
      <c r="I1126" s="2">
        <f t="shared" si="457"/>
        <v>0</v>
      </c>
      <c r="J1126" s="2">
        <f t="shared" si="457"/>
        <v>0</v>
      </c>
      <c r="K1126" s="2">
        <f t="shared" si="457"/>
        <v>0</v>
      </c>
      <c r="L1126" s="2">
        <f t="shared" si="457"/>
        <v>0</v>
      </c>
      <c r="M1126" s="2">
        <f t="shared" si="457"/>
        <v>0</v>
      </c>
      <c r="N1126" s="2">
        <f t="shared" si="457"/>
        <v>0</v>
      </c>
      <c r="O1126" s="2">
        <f t="shared" si="457"/>
        <v>0</v>
      </c>
      <c r="P1126" s="2">
        <f t="shared" si="457"/>
        <v>0</v>
      </c>
      <c r="Q1126" s="2">
        <f t="shared" si="457"/>
        <v>0</v>
      </c>
      <c r="R1126" s="2">
        <f t="shared" si="457"/>
        <v>0</v>
      </c>
      <c r="S1126" s="2">
        <f t="shared" si="457"/>
        <v>0</v>
      </c>
      <c r="T1126" s="2">
        <f t="shared" si="457"/>
        <v>0</v>
      </c>
      <c r="U1126" s="2">
        <f t="shared" si="457"/>
        <v>0</v>
      </c>
      <c r="V1126" s="2">
        <f t="shared" si="457"/>
        <v>0</v>
      </c>
      <c r="W1126" s="2">
        <f t="shared" si="457"/>
        <v>0</v>
      </c>
      <c r="X1126" s="2">
        <f t="shared" si="457"/>
        <v>0</v>
      </c>
      <c r="Y1126" s="2">
        <f t="shared" si="457"/>
        <v>0</v>
      </c>
      <c r="AF1126" s="2">
        <f t="shared" si="449"/>
        <v>0</v>
      </c>
    </row>
    <row r="1127">
      <c r="C1127" s="1" t="s">
        <v>28</v>
      </c>
      <c r="D1127" s="2">
        <f t="shared" si="447"/>
        <v>0.2193028125</v>
      </c>
      <c r="AF1127" s="2">
        <f>$B$2-Sum(AF1117:AF1126)</f>
        <v>28070.76</v>
      </c>
    </row>
    <row r="1128">
      <c r="C1128" s="1"/>
    </row>
    <row r="1129">
      <c r="C1129" s="1"/>
    </row>
    <row r="1130">
      <c r="C1130" s="1"/>
    </row>
    <row r="1131">
      <c r="C1131" s="1"/>
    </row>
    <row r="1132">
      <c r="C1132" s="1"/>
    </row>
    <row r="1133">
      <c r="C1133" s="1"/>
    </row>
    <row r="1134">
      <c r="C1134" s="1"/>
    </row>
    <row r="1135">
      <c r="C1135" s="1"/>
    </row>
    <row r="1136">
      <c r="C1136" s="1"/>
    </row>
    <row r="1137">
      <c r="C1137" s="1"/>
    </row>
    <row r="1138">
      <c r="C1138" s="1"/>
    </row>
    <row r="1139">
      <c r="C1139" s="1"/>
    </row>
    <row r="1140">
      <c r="C1140" s="1"/>
    </row>
    <row r="1141">
      <c r="C1141" s="1"/>
    </row>
    <row r="1142">
      <c r="C1142" s="1"/>
    </row>
    <row r="1143">
      <c r="C1143" s="1" t="s">
        <v>6</v>
      </c>
      <c r="D1143" s="2">
        <f>INDIRECT(CONCATENATE("Events!C",C1144))</f>
        <v>39</v>
      </c>
      <c r="E1143" s="1">
        <f>INDIRECT(CONCATENATE("Events!D",C1144))</f>
        <v>19499</v>
      </c>
      <c r="G1143" s="1" t="s">
        <v>2331</v>
      </c>
      <c r="H1143" s="1">
        <f>H1113+30</f>
        <v>1148</v>
      </c>
    </row>
    <row r="1144">
      <c r="C1144" s="1">
        <f>C1114+1</f>
        <v>43</v>
      </c>
    </row>
    <row r="1146">
      <c r="C1146" s="1" t="s">
        <v>2342</v>
      </c>
      <c r="D1146" s="1" t="s">
        <v>2343</v>
      </c>
      <c r="E1146" s="1">
        <v>0.0</v>
      </c>
      <c r="F1146" s="1">
        <v>1.0</v>
      </c>
      <c r="G1146" s="1">
        <v>2.0</v>
      </c>
      <c r="H1146" s="1">
        <v>3.0</v>
      </c>
      <c r="I1146" s="1">
        <v>4.0</v>
      </c>
      <c r="J1146" s="1">
        <v>5.0</v>
      </c>
      <c r="K1146" s="1">
        <v>6.0</v>
      </c>
      <c r="L1146" s="1"/>
      <c r="M1146" s="1"/>
      <c r="N1146" s="1"/>
      <c r="O1146" s="1"/>
      <c r="P1146" s="1"/>
      <c r="Q1146" s="1"/>
      <c r="AF1146" s="1" t="s">
        <v>29</v>
      </c>
    </row>
    <row r="1147">
      <c r="C1147" s="1">
        <v>0.0</v>
      </c>
      <c r="D1147" s="2">
        <f t="shared" ref="D1147:D1157" si="459">AF1147/$B$2</f>
        <v>0.00559296875</v>
      </c>
      <c r="E1147" s="2">
        <f t="shared" ref="E1147:Y1147" si="458">INDIRECT(CONCATENATE("'ClusterID",E$6,"'!H",$C1147+$H$1143+2))</f>
        <v>41.82</v>
      </c>
      <c r="F1147" s="2">
        <f t="shared" si="458"/>
        <v>57</v>
      </c>
      <c r="G1147" s="2">
        <f t="shared" si="458"/>
        <v>93.81</v>
      </c>
      <c r="H1147" s="2">
        <f t="shared" si="458"/>
        <v>2</v>
      </c>
      <c r="I1147" s="2">
        <f t="shared" si="458"/>
        <v>3.96</v>
      </c>
      <c r="J1147" s="2">
        <f t="shared" si="458"/>
        <v>0</v>
      </c>
      <c r="K1147" s="2">
        <f t="shared" si="458"/>
        <v>110.88</v>
      </c>
      <c r="L1147" s="2">
        <f t="shared" si="458"/>
        <v>7.98</v>
      </c>
      <c r="M1147" s="2">
        <f t="shared" si="458"/>
        <v>7.99</v>
      </c>
      <c r="N1147" s="2">
        <f t="shared" si="458"/>
        <v>82.72</v>
      </c>
      <c r="O1147" s="2">
        <f t="shared" si="458"/>
        <v>42.92</v>
      </c>
      <c r="P1147" s="2">
        <f t="shared" si="458"/>
        <v>12.75</v>
      </c>
      <c r="Q1147" s="2">
        <f t="shared" si="458"/>
        <v>191.16</v>
      </c>
      <c r="R1147" s="2">
        <f t="shared" si="458"/>
        <v>0</v>
      </c>
      <c r="S1147" s="2">
        <f t="shared" si="458"/>
        <v>0.99</v>
      </c>
      <c r="T1147" s="2">
        <f t="shared" si="458"/>
        <v>23.04</v>
      </c>
      <c r="U1147" s="2">
        <f t="shared" si="458"/>
        <v>8.96</v>
      </c>
      <c r="V1147" s="2">
        <f t="shared" si="458"/>
        <v>21.84</v>
      </c>
      <c r="W1147" s="2">
        <f t="shared" si="458"/>
        <v>6.08</v>
      </c>
      <c r="X1147" s="2">
        <f t="shared" si="458"/>
        <v>0</v>
      </c>
      <c r="Y1147" s="2">
        <f t="shared" si="458"/>
        <v>0</v>
      </c>
      <c r="AF1147" s="2">
        <f t="shared" ref="AF1147:AF1156" si="461">Sum(E1147:AD1147)</f>
        <v>715.9</v>
      </c>
    </row>
    <row r="1148">
      <c r="C1148" s="1">
        <v>1.0</v>
      </c>
      <c r="D1148" s="2">
        <f t="shared" si="459"/>
        <v>0.01513625</v>
      </c>
      <c r="E1148" s="2">
        <f t="shared" ref="E1148:Y1148" si="460">INDIRECT(CONCATENATE("'ClusterID",E$6,"'!H",$C1148+$H$1143+2))</f>
        <v>178.65</v>
      </c>
      <c r="F1148" s="2">
        <f t="shared" si="460"/>
        <v>6.09</v>
      </c>
      <c r="G1148" s="2">
        <f t="shared" si="460"/>
        <v>2.88</v>
      </c>
      <c r="H1148" s="2">
        <f t="shared" si="460"/>
        <v>59.22</v>
      </c>
      <c r="I1148" s="2">
        <f t="shared" si="460"/>
        <v>39.24</v>
      </c>
      <c r="J1148" s="2">
        <f t="shared" si="460"/>
        <v>1452.45</v>
      </c>
      <c r="K1148" s="2">
        <f t="shared" si="460"/>
        <v>23.4</v>
      </c>
      <c r="L1148" s="2">
        <f t="shared" si="460"/>
        <v>8</v>
      </c>
      <c r="M1148" s="2">
        <f t="shared" si="460"/>
        <v>7.05</v>
      </c>
      <c r="N1148" s="2">
        <f t="shared" si="460"/>
        <v>4.05</v>
      </c>
      <c r="O1148" s="2">
        <f t="shared" si="460"/>
        <v>6.9</v>
      </c>
      <c r="P1148" s="2">
        <f t="shared" si="460"/>
        <v>7</v>
      </c>
      <c r="Q1148" s="2">
        <f t="shared" si="460"/>
        <v>129.43</v>
      </c>
      <c r="R1148" s="2">
        <f t="shared" si="460"/>
        <v>7.04</v>
      </c>
      <c r="S1148" s="2">
        <f t="shared" si="460"/>
        <v>0</v>
      </c>
      <c r="T1148" s="2">
        <f t="shared" si="460"/>
        <v>2</v>
      </c>
      <c r="U1148" s="2">
        <f t="shared" si="460"/>
        <v>3.04</v>
      </c>
      <c r="V1148" s="2">
        <f t="shared" si="460"/>
        <v>0</v>
      </c>
      <c r="W1148" s="2">
        <f t="shared" si="460"/>
        <v>1</v>
      </c>
      <c r="X1148" s="2">
        <f t="shared" si="460"/>
        <v>0</v>
      </c>
      <c r="Y1148" s="2">
        <f t="shared" si="460"/>
        <v>0</v>
      </c>
      <c r="AF1148" s="2">
        <f t="shared" si="461"/>
        <v>1937.44</v>
      </c>
    </row>
    <row r="1149">
      <c r="C1149" s="1">
        <v>2.0</v>
      </c>
      <c r="D1149" s="2">
        <f t="shared" si="459"/>
        <v>0.05601929688</v>
      </c>
      <c r="E1149" s="2">
        <f t="shared" ref="E1149:Y1149" si="462">INDIRECT(CONCATENATE("'ClusterID",E$6,"'!H",$C1149+$H$1143+2))</f>
        <v>5790.72</v>
      </c>
      <c r="F1149" s="2">
        <f t="shared" si="462"/>
        <v>36.18</v>
      </c>
      <c r="G1149" s="2">
        <f t="shared" si="462"/>
        <v>20.06</v>
      </c>
      <c r="H1149" s="2">
        <f t="shared" si="462"/>
        <v>63.48</v>
      </c>
      <c r="I1149" s="2">
        <f t="shared" si="462"/>
        <v>117.99</v>
      </c>
      <c r="J1149" s="2">
        <f t="shared" si="462"/>
        <v>643.1</v>
      </c>
      <c r="K1149" s="2">
        <f t="shared" si="462"/>
        <v>224.91</v>
      </c>
      <c r="L1149" s="2">
        <f t="shared" si="462"/>
        <v>10.88</v>
      </c>
      <c r="M1149" s="2">
        <f t="shared" si="462"/>
        <v>83.52</v>
      </c>
      <c r="N1149" s="2">
        <f t="shared" si="462"/>
        <v>0.99</v>
      </c>
      <c r="O1149" s="2">
        <f t="shared" si="462"/>
        <v>118.56</v>
      </c>
      <c r="P1149" s="2">
        <f t="shared" si="462"/>
        <v>3.99</v>
      </c>
      <c r="Q1149" s="2">
        <f t="shared" si="462"/>
        <v>6.1</v>
      </c>
      <c r="R1149" s="2">
        <f t="shared" si="462"/>
        <v>6</v>
      </c>
      <c r="S1149" s="2">
        <f t="shared" si="462"/>
        <v>1</v>
      </c>
      <c r="T1149" s="2">
        <f t="shared" si="462"/>
        <v>4.94</v>
      </c>
      <c r="U1149" s="2">
        <f t="shared" si="462"/>
        <v>7.92</v>
      </c>
      <c r="V1149" s="2">
        <f t="shared" si="462"/>
        <v>24.18</v>
      </c>
      <c r="W1149" s="2">
        <f t="shared" si="462"/>
        <v>5.95</v>
      </c>
      <c r="X1149" s="2">
        <f t="shared" si="462"/>
        <v>0</v>
      </c>
      <c r="Y1149" s="2">
        <f t="shared" si="462"/>
        <v>0</v>
      </c>
      <c r="AF1149" s="2">
        <f t="shared" si="461"/>
        <v>7170.47</v>
      </c>
    </row>
    <row r="1150">
      <c r="C1150" s="1">
        <v>3.0</v>
      </c>
      <c r="D1150" s="2">
        <f t="shared" si="459"/>
        <v>0.05796296875</v>
      </c>
      <c r="E1150" s="2">
        <f t="shared" ref="E1150:Y1150" si="463">INDIRECT(CONCATENATE("'ClusterID",E$6,"'!H",$C1150+$H$1143+2))</f>
        <v>2088.96</v>
      </c>
      <c r="F1150" s="2">
        <f t="shared" si="463"/>
        <v>78</v>
      </c>
      <c r="G1150" s="2">
        <f t="shared" si="463"/>
        <v>491.52</v>
      </c>
      <c r="H1150" s="2">
        <f t="shared" si="463"/>
        <v>869.75</v>
      </c>
      <c r="I1150" s="2">
        <f t="shared" si="463"/>
        <v>96.76</v>
      </c>
      <c r="J1150" s="2">
        <f t="shared" si="463"/>
        <v>322.89</v>
      </c>
      <c r="K1150" s="2">
        <f t="shared" si="463"/>
        <v>64.74</v>
      </c>
      <c r="L1150" s="2">
        <f t="shared" si="463"/>
        <v>1865.19</v>
      </c>
      <c r="M1150" s="2">
        <f t="shared" si="463"/>
        <v>1316.64</v>
      </c>
      <c r="N1150" s="2">
        <f t="shared" si="463"/>
        <v>3.06</v>
      </c>
      <c r="O1150" s="2">
        <f t="shared" si="463"/>
        <v>53.82</v>
      </c>
      <c r="P1150" s="2">
        <f t="shared" si="463"/>
        <v>1.92</v>
      </c>
      <c r="Q1150" s="2">
        <f t="shared" si="463"/>
        <v>17.52</v>
      </c>
      <c r="R1150" s="2">
        <f t="shared" si="463"/>
        <v>8.97</v>
      </c>
      <c r="S1150" s="2">
        <f t="shared" si="463"/>
        <v>2.97</v>
      </c>
      <c r="T1150" s="2">
        <f t="shared" si="463"/>
        <v>126.72</v>
      </c>
      <c r="U1150" s="2">
        <f t="shared" si="463"/>
        <v>1.92</v>
      </c>
      <c r="V1150" s="2">
        <f t="shared" si="463"/>
        <v>4.94</v>
      </c>
      <c r="W1150" s="2">
        <f t="shared" si="463"/>
        <v>2.97</v>
      </c>
      <c r="X1150" s="2">
        <f t="shared" si="463"/>
        <v>0</v>
      </c>
      <c r="Y1150" s="2">
        <f t="shared" si="463"/>
        <v>0</v>
      </c>
      <c r="AF1150" s="2">
        <f t="shared" si="461"/>
        <v>7419.26</v>
      </c>
    </row>
    <row r="1151">
      <c r="C1151" s="1">
        <v>4.0</v>
      </c>
      <c r="D1151" s="2">
        <f t="shared" si="459"/>
        <v>0.02170914063</v>
      </c>
      <c r="E1151" s="2">
        <f t="shared" ref="E1151:Y1151" si="464">INDIRECT(CONCATENATE("'ClusterID",E$6,"'!H",$C1151+$H$1143+2))</f>
        <v>0</v>
      </c>
      <c r="F1151" s="2">
        <f t="shared" si="464"/>
        <v>12.18</v>
      </c>
      <c r="G1151" s="2">
        <f t="shared" si="464"/>
        <v>289.8</v>
      </c>
      <c r="H1151" s="2">
        <f t="shared" si="464"/>
        <v>201.67</v>
      </c>
      <c r="I1151" s="2">
        <f t="shared" si="464"/>
        <v>85.4</v>
      </c>
      <c r="J1151" s="2">
        <f t="shared" si="464"/>
        <v>8.1</v>
      </c>
      <c r="K1151" s="2">
        <f t="shared" si="464"/>
        <v>550.8</v>
      </c>
      <c r="L1151" s="2">
        <f t="shared" si="464"/>
        <v>75.71</v>
      </c>
      <c r="M1151" s="2">
        <f t="shared" si="464"/>
        <v>21</v>
      </c>
      <c r="N1151" s="2">
        <f t="shared" si="464"/>
        <v>16.1</v>
      </c>
      <c r="O1151" s="2">
        <f t="shared" si="464"/>
        <v>564.82</v>
      </c>
      <c r="P1151" s="2">
        <f t="shared" si="464"/>
        <v>137.64</v>
      </c>
      <c r="Q1151" s="2">
        <f t="shared" si="464"/>
        <v>133.56</v>
      </c>
      <c r="R1151" s="2">
        <f t="shared" si="464"/>
        <v>503.58</v>
      </c>
      <c r="S1151" s="2">
        <f t="shared" si="464"/>
        <v>110.4</v>
      </c>
      <c r="T1151" s="2">
        <f t="shared" si="464"/>
        <v>4</v>
      </c>
      <c r="U1151" s="2">
        <f t="shared" si="464"/>
        <v>18.06</v>
      </c>
      <c r="V1151" s="2">
        <f t="shared" si="464"/>
        <v>32</v>
      </c>
      <c r="W1151" s="2">
        <f t="shared" si="464"/>
        <v>13.95</v>
      </c>
      <c r="X1151" s="2">
        <f t="shared" si="464"/>
        <v>0</v>
      </c>
      <c r="Y1151" s="2">
        <f t="shared" si="464"/>
        <v>0</v>
      </c>
      <c r="AF1151" s="2">
        <f t="shared" si="461"/>
        <v>2778.77</v>
      </c>
    </row>
    <row r="1152">
      <c r="C1152" s="1">
        <v>5.0</v>
      </c>
      <c r="D1152" s="2">
        <f t="shared" si="459"/>
        <v>0.1409289063</v>
      </c>
      <c r="E1152" s="2">
        <f t="shared" ref="E1152:Y1152" si="465">INDIRECT(CONCATENATE("'ClusterID",E$6,"'!H",$C1152+$H$1143+2))</f>
        <v>108.35</v>
      </c>
      <c r="F1152" s="2">
        <f t="shared" si="465"/>
        <v>422.4</v>
      </c>
      <c r="G1152" s="2">
        <f t="shared" si="465"/>
        <v>3061.25</v>
      </c>
      <c r="H1152" s="2">
        <f t="shared" si="465"/>
        <v>613.44</v>
      </c>
      <c r="I1152" s="2">
        <f t="shared" si="465"/>
        <v>93.6</v>
      </c>
      <c r="J1152" s="2">
        <f t="shared" si="465"/>
        <v>29.76</v>
      </c>
      <c r="K1152" s="2">
        <f t="shared" si="465"/>
        <v>515.62</v>
      </c>
      <c r="L1152" s="2">
        <f t="shared" si="465"/>
        <v>3725.4</v>
      </c>
      <c r="M1152" s="2">
        <f t="shared" si="465"/>
        <v>2694.38</v>
      </c>
      <c r="N1152" s="2">
        <f t="shared" si="465"/>
        <v>209.45</v>
      </c>
      <c r="O1152" s="2">
        <f t="shared" si="465"/>
        <v>727.26</v>
      </c>
      <c r="P1152" s="2">
        <f t="shared" si="465"/>
        <v>1746.09</v>
      </c>
      <c r="Q1152" s="2">
        <f t="shared" si="465"/>
        <v>1758.48</v>
      </c>
      <c r="R1152" s="2">
        <f t="shared" si="465"/>
        <v>78.08</v>
      </c>
      <c r="S1152" s="2">
        <f t="shared" si="465"/>
        <v>51.8</v>
      </c>
      <c r="T1152" s="2">
        <f t="shared" si="465"/>
        <v>1780.89</v>
      </c>
      <c r="U1152" s="2">
        <f t="shared" si="465"/>
        <v>376.3</v>
      </c>
      <c r="V1152" s="2">
        <f t="shared" si="465"/>
        <v>25.2</v>
      </c>
      <c r="W1152" s="2">
        <f t="shared" si="465"/>
        <v>21.15</v>
      </c>
      <c r="X1152" s="2">
        <f t="shared" si="465"/>
        <v>0</v>
      </c>
      <c r="Y1152" s="2">
        <f t="shared" si="465"/>
        <v>0</v>
      </c>
      <c r="AF1152" s="2">
        <f t="shared" si="461"/>
        <v>18038.9</v>
      </c>
    </row>
    <row r="1153">
      <c r="C1153" s="1">
        <v>6.0</v>
      </c>
      <c r="D1153" s="2">
        <f t="shared" si="459"/>
        <v>0.2305447656</v>
      </c>
      <c r="E1153" s="2">
        <f t="shared" ref="E1153:Y1153" si="466">INDIRECT(CONCATENATE("'ClusterID",E$6,"'!H",$C1153+$H$1143+2))</f>
        <v>91.64</v>
      </c>
      <c r="F1153" s="2">
        <f t="shared" si="466"/>
        <v>8728.06</v>
      </c>
      <c r="G1153" s="2">
        <f t="shared" si="466"/>
        <v>513.75</v>
      </c>
      <c r="H1153" s="2">
        <f t="shared" si="466"/>
        <v>87.68</v>
      </c>
      <c r="I1153" s="2">
        <f t="shared" si="466"/>
        <v>40.95</v>
      </c>
      <c r="J1153" s="2">
        <f t="shared" si="466"/>
        <v>124.74</v>
      </c>
      <c r="K1153" s="2">
        <f t="shared" si="466"/>
        <v>3695.8</v>
      </c>
      <c r="L1153" s="2">
        <f t="shared" si="466"/>
        <v>381.42</v>
      </c>
      <c r="M1153" s="2">
        <f t="shared" si="466"/>
        <v>713.7</v>
      </c>
      <c r="N1153" s="2">
        <f t="shared" si="466"/>
        <v>7435.2</v>
      </c>
      <c r="O1153" s="2">
        <f t="shared" si="466"/>
        <v>564.2</v>
      </c>
      <c r="P1153" s="2">
        <f t="shared" si="466"/>
        <v>96.72</v>
      </c>
      <c r="Q1153" s="2">
        <f t="shared" si="466"/>
        <v>1612.08</v>
      </c>
      <c r="R1153" s="2">
        <f t="shared" si="466"/>
        <v>10</v>
      </c>
      <c r="S1153" s="2">
        <f t="shared" si="466"/>
        <v>18.09</v>
      </c>
      <c r="T1153" s="2">
        <f t="shared" si="466"/>
        <v>546.94</v>
      </c>
      <c r="U1153" s="2">
        <f t="shared" si="466"/>
        <v>292.6</v>
      </c>
      <c r="V1153" s="2">
        <f t="shared" si="466"/>
        <v>2767.68</v>
      </c>
      <c r="W1153" s="2">
        <f t="shared" si="466"/>
        <v>1788.48</v>
      </c>
      <c r="X1153" s="2">
        <f t="shared" si="466"/>
        <v>0</v>
      </c>
      <c r="Y1153" s="2">
        <f t="shared" si="466"/>
        <v>0</v>
      </c>
      <c r="AF1153" s="2">
        <f t="shared" si="461"/>
        <v>29509.73</v>
      </c>
    </row>
    <row r="1154">
      <c r="C1154" s="1">
        <v>7.0</v>
      </c>
      <c r="D1154" s="2">
        <f t="shared" si="459"/>
        <v>0.2633515625</v>
      </c>
      <c r="E1154" s="2">
        <f t="shared" ref="E1154:Y1154" si="467">INDIRECT(CONCATENATE("'ClusterID",E$6,"'!H",$C1154+$H$1143+2))</f>
        <v>29.89</v>
      </c>
      <c r="F1154" s="2">
        <f t="shared" si="467"/>
        <v>42.78</v>
      </c>
      <c r="G1154" s="2">
        <f t="shared" si="467"/>
        <v>5932.16</v>
      </c>
      <c r="H1154" s="2">
        <f t="shared" si="467"/>
        <v>9807.8</v>
      </c>
      <c r="I1154" s="2">
        <f t="shared" si="467"/>
        <v>4596.1</v>
      </c>
      <c r="J1154" s="2">
        <f t="shared" si="467"/>
        <v>414.4</v>
      </c>
      <c r="K1154" s="2">
        <f t="shared" si="467"/>
        <v>1485.54</v>
      </c>
      <c r="L1154" s="2">
        <f t="shared" si="467"/>
        <v>1106.64</v>
      </c>
      <c r="M1154" s="2">
        <f t="shared" si="467"/>
        <v>54.12</v>
      </c>
      <c r="N1154" s="2">
        <f t="shared" si="467"/>
        <v>57.96</v>
      </c>
      <c r="O1154" s="2">
        <f t="shared" si="467"/>
        <v>2293.3</v>
      </c>
      <c r="P1154" s="2">
        <f t="shared" si="467"/>
        <v>3713</v>
      </c>
      <c r="Q1154" s="2">
        <f t="shared" si="467"/>
        <v>423.5</v>
      </c>
      <c r="R1154" s="2">
        <f t="shared" si="467"/>
        <v>2351.04</v>
      </c>
      <c r="S1154" s="2">
        <f t="shared" si="467"/>
        <v>1240.32</v>
      </c>
      <c r="T1154" s="2">
        <f t="shared" si="467"/>
        <v>30.96</v>
      </c>
      <c r="U1154" s="2">
        <f t="shared" si="467"/>
        <v>78.48</v>
      </c>
      <c r="V1154" s="2">
        <f t="shared" si="467"/>
        <v>27.01</v>
      </c>
      <c r="W1154" s="2">
        <f t="shared" si="467"/>
        <v>24</v>
      </c>
      <c r="X1154" s="2">
        <f t="shared" si="467"/>
        <v>0</v>
      </c>
      <c r="Y1154" s="2">
        <f t="shared" si="467"/>
        <v>0</v>
      </c>
      <c r="AF1154" s="2">
        <f t="shared" si="461"/>
        <v>33709</v>
      </c>
    </row>
    <row r="1155">
      <c r="C1155" s="1">
        <v>8.0</v>
      </c>
      <c r="D1155" s="2">
        <f t="shared" si="459"/>
        <v>0</v>
      </c>
      <c r="E1155" s="2">
        <f t="shared" ref="E1155:Y1155" si="468">INDIRECT(CONCATENATE("'ClusterID",E$6,"'!H",$C1155+$H$1143+2))</f>
        <v>0</v>
      </c>
      <c r="F1155" s="2">
        <f t="shared" si="468"/>
        <v>0</v>
      </c>
      <c r="G1155" s="2">
        <f t="shared" si="468"/>
        <v>0</v>
      </c>
      <c r="H1155" s="2">
        <f t="shared" si="468"/>
        <v>0</v>
      </c>
      <c r="I1155" s="2">
        <f t="shared" si="468"/>
        <v>0</v>
      </c>
      <c r="J1155" s="2">
        <f t="shared" si="468"/>
        <v>0</v>
      </c>
      <c r="K1155" s="2">
        <f t="shared" si="468"/>
        <v>0</v>
      </c>
      <c r="L1155" s="2">
        <f t="shared" si="468"/>
        <v>0</v>
      </c>
      <c r="M1155" s="2">
        <f t="shared" si="468"/>
        <v>0</v>
      </c>
      <c r="N1155" s="2">
        <f t="shared" si="468"/>
        <v>0</v>
      </c>
      <c r="O1155" s="2">
        <f t="shared" si="468"/>
        <v>0</v>
      </c>
      <c r="P1155" s="2">
        <f t="shared" si="468"/>
        <v>0</v>
      </c>
      <c r="Q1155" s="2">
        <f t="shared" si="468"/>
        <v>0</v>
      </c>
      <c r="R1155" s="2">
        <f t="shared" si="468"/>
        <v>0</v>
      </c>
      <c r="S1155" s="2">
        <f t="shared" si="468"/>
        <v>0</v>
      </c>
      <c r="T1155" s="2">
        <f t="shared" si="468"/>
        <v>0</v>
      </c>
      <c r="U1155" s="2">
        <f t="shared" si="468"/>
        <v>0</v>
      </c>
      <c r="V1155" s="2">
        <f t="shared" si="468"/>
        <v>0</v>
      </c>
      <c r="W1155" s="2">
        <f t="shared" si="468"/>
        <v>0</v>
      </c>
      <c r="X1155" s="2">
        <f t="shared" si="468"/>
        <v>0</v>
      </c>
      <c r="Y1155" s="2">
        <f t="shared" si="468"/>
        <v>0</v>
      </c>
      <c r="AF1155" s="2">
        <f t="shared" si="461"/>
        <v>0</v>
      </c>
    </row>
    <row r="1156">
      <c r="C1156" s="1">
        <v>9.0</v>
      </c>
      <c r="D1156" s="2">
        <f t="shared" si="459"/>
        <v>0</v>
      </c>
      <c r="E1156" s="2">
        <f t="shared" ref="E1156:Y1156" si="469">INDIRECT(CONCATENATE("'ClusterID",E$6,"'!H",$C1156+$H$1143+2))</f>
        <v>0</v>
      </c>
      <c r="F1156" s="2">
        <f t="shared" si="469"/>
        <v>0</v>
      </c>
      <c r="G1156" s="2">
        <f t="shared" si="469"/>
        <v>0</v>
      </c>
      <c r="H1156" s="2">
        <f t="shared" si="469"/>
        <v>0</v>
      </c>
      <c r="I1156" s="2">
        <f t="shared" si="469"/>
        <v>0</v>
      </c>
      <c r="J1156" s="2">
        <f t="shared" si="469"/>
        <v>0</v>
      </c>
      <c r="K1156" s="2">
        <f t="shared" si="469"/>
        <v>0</v>
      </c>
      <c r="L1156" s="2">
        <f t="shared" si="469"/>
        <v>0</v>
      </c>
      <c r="M1156" s="2">
        <f t="shared" si="469"/>
        <v>0</v>
      </c>
      <c r="N1156" s="2">
        <f t="shared" si="469"/>
        <v>0</v>
      </c>
      <c r="O1156" s="2">
        <f t="shared" si="469"/>
        <v>0</v>
      </c>
      <c r="P1156" s="2">
        <f t="shared" si="469"/>
        <v>0</v>
      </c>
      <c r="Q1156" s="2">
        <f t="shared" si="469"/>
        <v>0</v>
      </c>
      <c r="R1156" s="2">
        <f t="shared" si="469"/>
        <v>0</v>
      </c>
      <c r="S1156" s="2">
        <f t="shared" si="469"/>
        <v>0</v>
      </c>
      <c r="T1156" s="2">
        <f t="shared" si="469"/>
        <v>0</v>
      </c>
      <c r="U1156" s="2">
        <f t="shared" si="469"/>
        <v>0</v>
      </c>
      <c r="V1156" s="2">
        <f t="shared" si="469"/>
        <v>0</v>
      </c>
      <c r="W1156" s="2">
        <f t="shared" si="469"/>
        <v>0</v>
      </c>
      <c r="X1156" s="2">
        <f t="shared" si="469"/>
        <v>0</v>
      </c>
      <c r="Y1156" s="2">
        <f t="shared" si="469"/>
        <v>0</v>
      </c>
      <c r="AF1156" s="2">
        <f t="shared" si="461"/>
        <v>0</v>
      </c>
    </row>
    <row r="1157">
      <c r="C1157" s="1" t="s">
        <v>28</v>
      </c>
      <c r="D1157" s="2">
        <f t="shared" si="459"/>
        <v>0.2087541406</v>
      </c>
      <c r="AF1157" s="2">
        <f>$B$2-Sum(AF1147:AF1156)</f>
        <v>26720.53</v>
      </c>
    </row>
    <row r="1158">
      <c r="C1158" s="1"/>
    </row>
    <row r="1159">
      <c r="C1159" s="1"/>
    </row>
    <row r="1160">
      <c r="C1160" s="1"/>
    </row>
    <row r="1161">
      <c r="C1161" s="1"/>
    </row>
    <row r="1162">
      <c r="C1162" s="1"/>
    </row>
    <row r="1163">
      <c r="C1163" s="1"/>
    </row>
    <row r="1164">
      <c r="C1164" s="1"/>
    </row>
    <row r="1165">
      <c r="C1165" s="1"/>
    </row>
    <row r="1166">
      <c r="C1166" s="1"/>
    </row>
    <row r="1167">
      <c r="C1167" s="1"/>
    </row>
    <row r="1168">
      <c r="C1168" s="1"/>
    </row>
    <row r="1169">
      <c r="C1169" s="1"/>
    </row>
    <row r="1170">
      <c r="C1170" s="1"/>
    </row>
    <row r="1171">
      <c r="C1171" s="1"/>
    </row>
    <row r="1172">
      <c r="C1172" s="1"/>
    </row>
    <row r="1173">
      <c r="C1173" s="1" t="s">
        <v>6</v>
      </c>
      <c r="D1173" s="2">
        <f>INDIRECT(CONCATENATE("Events!C",C1174))</f>
        <v>40</v>
      </c>
      <c r="E1173" s="1">
        <f>INDIRECT(CONCATENATE("Events!D",C1174))</f>
        <v>19999</v>
      </c>
      <c r="G1173" s="1" t="s">
        <v>2331</v>
      </c>
      <c r="H1173" s="1">
        <f>H1143+30</f>
        <v>1178</v>
      </c>
    </row>
    <row r="1174">
      <c r="C1174" s="1">
        <f>C1144+1</f>
        <v>44</v>
      </c>
    </row>
    <row r="1176">
      <c r="C1176" s="1" t="s">
        <v>2342</v>
      </c>
      <c r="D1176" s="1" t="s">
        <v>2343</v>
      </c>
      <c r="E1176" s="1">
        <v>0.0</v>
      </c>
      <c r="F1176" s="1">
        <v>1.0</v>
      </c>
      <c r="G1176" s="1">
        <v>2.0</v>
      </c>
      <c r="H1176" s="1">
        <v>3.0</v>
      </c>
      <c r="I1176" s="1">
        <v>4.0</v>
      </c>
      <c r="J1176" s="1">
        <v>5.0</v>
      </c>
      <c r="K1176" s="1">
        <v>6.0</v>
      </c>
      <c r="L1176" s="1"/>
      <c r="M1176" s="1"/>
      <c r="N1176" s="1"/>
      <c r="O1176" s="1"/>
      <c r="P1176" s="1"/>
      <c r="Q1176" s="1"/>
      <c r="AF1176" s="1" t="s">
        <v>29</v>
      </c>
    </row>
    <row r="1177">
      <c r="C1177" s="1">
        <v>0.0</v>
      </c>
      <c r="D1177" s="2">
        <f t="shared" ref="D1177:D1187" si="471">AF1177/$B$2</f>
        <v>0.00525546875</v>
      </c>
      <c r="E1177" s="2">
        <f t="shared" ref="E1177:Y1177" si="470">INDIRECT(CONCATENATE("'ClusterID",E$6,"'!H",$C1177+$H$1173+2))</f>
        <v>32.76</v>
      </c>
      <c r="F1177" s="2">
        <f t="shared" si="470"/>
        <v>50.44</v>
      </c>
      <c r="G1177" s="2">
        <f t="shared" si="470"/>
        <v>64.4</v>
      </c>
      <c r="H1177" s="2">
        <f t="shared" si="470"/>
        <v>3.96</v>
      </c>
      <c r="I1177" s="2">
        <f t="shared" si="470"/>
        <v>0</v>
      </c>
      <c r="J1177" s="2">
        <f t="shared" si="470"/>
        <v>0</v>
      </c>
      <c r="K1177" s="2">
        <f t="shared" si="470"/>
        <v>136.8</v>
      </c>
      <c r="L1177" s="2">
        <f t="shared" si="470"/>
        <v>7.04</v>
      </c>
      <c r="M1177" s="2">
        <f t="shared" si="470"/>
        <v>3</v>
      </c>
      <c r="N1177" s="2">
        <f t="shared" si="470"/>
        <v>75.44</v>
      </c>
      <c r="O1177" s="2">
        <f t="shared" si="470"/>
        <v>43.6</v>
      </c>
      <c r="P1177" s="2">
        <f t="shared" si="470"/>
        <v>18.06</v>
      </c>
      <c r="Q1177" s="2">
        <f t="shared" si="470"/>
        <v>178.85</v>
      </c>
      <c r="R1177" s="2">
        <f t="shared" si="470"/>
        <v>0</v>
      </c>
      <c r="S1177" s="2">
        <f t="shared" si="470"/>
        <v>0</v>
      </c>
      <c r="T1177" s="2">
        <f t="shared" si="470"/>
        <v>13.12</v>
      </c>
      <c r="U1177" s="2">
        <f t="shared" si="470"/>
        <v>15.18</v>
      </c>
      <c r="V1177" s="2">
        <f t="shared" si="470"/>
        <v>23.97</v>
      </c>
      <c r="W1177" s="2">
        <f t="shared" si="470"/>
        <v>6.08</v>
      </c>
      <c r="X1177" s="2">
        <f t="shared" si="470"/>
        <v>0</v>
      </c>
      <c r="Y1177" s="2">
        <f t="shared" si="470"/>
        <v>0</v>
      </c>
      <c r="AF1177" s="2">
        <f t="shared" ref="AF1177:AF1186" si="473">Sum(E1177:AD1177)</f>
        <v>672.7</v>
      </c>
    </row>
    <row r="1178">
      <c r="C1178" s="1">
        <v>1.0</v>
      </c>
      <c r="D1178" s="2">
        <f t="shared" si="471"/>
        <v>0.015993125</v>
      </c>
      <c r="E1178" s="2">
        <f t="shared" ref="E1178:Y1178" si="472">INDIRECT(CONCATENATE("'ClusterID",E$6,"'!H",$C1178+$H$1173+2))</f>
        <v>163.83</v>
      </c>
      <c r="F1178" s="2">
        <f t="shared" si="472"/>
        <v>4</v>
      </c>
      <c r="G1178" s="2">
        <f t="shared" si="472"/>
        <v>6.9</v>
      </c>
      <c r="H1178" s="2">
        <f t="shared" si="472"/>
        <v>54.52</v>
      </c>
      <c r="I1178" s="2">
        <f t="shared" si="472"/>
        <v>37.4</v>
      </c>
      <c r="J1178" s="2">
        <f t="shared" si="472"/>
        <v>1591.8</v>
      </c>
      <c r="K1178" s="2">
        <f t="shared" si="472"/>
        <v>30.38</v>
      </c>
      <c r="L1178" s="2">
        <f t="shared" si="472"/>
        <v>5.98</v>
      </c>
      <c r="M1178" s="2">
        <f t="shared" si="472"/>
        <v>9.99</v>
      </c>
      <c r="N1178" s="2">
        <f t="shared" si="472"/>
        <v>1</v>
      </c>
      <c r="O1178" s="2">
        <f t="shared" si="472"/>
        <v>5.94</v>
      </c>
      <c r="P1178" s="2">
        <f t="shared" si="472"/>
        <v>5.06</v>
      </c>
      <c r="Q1178" s="2">
        <f t="shared" si="472"/>
        <v>113.52</v>
      </c>
      <c r="R1178" s="2">
        <f t="shared" si="472"/>
        <v>10.85</v>
      </c>
      <c r="S1178" s="2">
        <f t="shared" si="472"/>
        <v>0.98</v>
      </c>
      <c r="T1178" s="2">
        <f t="shared" si="472"/>
        <v>2</v>
      </c>
      <c r="U1178" s="2">
        <f t="shared" si="472"/>
        <v>0.96</v>
      </c>
      <c r="V1178" s="2">
        <f t="shared" si="472"/>
        <v>0</v>
      </c>
      <c r="W1178" s="2">
        <f t="shared" si="472"/>
        <v>2.01</v>
      </c>
      <c r="X1178" s="2">
        <f t="shared" si="472"/>
        <v>0</v>
      </c>
      <c r="Y1178" s="2">
        <f t="shared" si="472"/>
        <v>0</v>
      </c>
      <c r="AF1178" s="2">
        <f t="shared" si="473"/>
        <v>2047.12</v>
      </c>
    </row>
    <row r="1179">
      <c r="C1179" s="1">
        <v>2.0</v>
      </c>
      <c r="D1179" s="2">
        <f t="shared" si="471"/>
        <v>0.05511179688</v>
      </c>
      <c r="E1179" s="2">
        <f t="shared" ref="E1179:Y1179" si="474">INDIRECT(CONCATENATE("'ClusterID",E$6,"'!H",$C1179+$H$1173+2))</f>
        <v>5636.28</v>
      </c>
      <c r="F1179" s="2">
        <f t="shared" si="474"/>
        <v>18.86</v>
      </c>
      <c r="G1179" s="2">
        <f t="shared" si="474"/>
        <v>19.72</v>
      </c>
      <c r="H1179" s="2">
        <f t="shared" si="474"/>
        <v>57.5</v>
      </c>
      <c r="I1179" s="2">
        <f t="shared" si="474"/>
        <v>69.5</v>
      </c>
      <c r="J1179" s="2">
        <f t="shared" si="474"/>
        <v>686.4</v>
      </c>
      <c r="K1179" s="2">
        <f t="shared" si="474"/>
        <v>273.5</v>
      </c>
      <c r="L1179" s="2">
        <f t="shared" si="474"/>
        <v>10.88</v>
      </c>
      <c r="M1179" s="2">
        <f t="shared" si="474"/>
        <v>84.68</v>
      </c>
      <c r="N1179" s="2">
        <f t="shared" si="474"/>
        <v>4</v>
      </c>
      <c r="O1179" s="2">
        <f t="shared" si="474"/>
        <v>121.36</v>
      </c>
      <c r="P1179" s="2">
        <f t="shared" si="474"/>
        <v>7.98</v>
      </c>
      <c r="Q1179" s="2">
        <f t="shared" si="474"/>
        <v>6</v>
      </c>
      <c r="R1179" s="2">
        <f t="shared" si="474"/>
        <v>9.9</v>
      </c>
      <c r="S1179" s="2">
        <f t="shared" si="474"/>
        <v>3.96</v>
      </c>
      <c r="T1179" s="2">
        <f t="shared" si="474"/>
        <v>7.95</v>
      </c>
      <c r="U1179" s="2">
        <f t="shared" si="474"/>
        <v>5</v>
      </c>
      <c r="V1179" s="2">
        <f t="shared" si="474"/>
        <v>25.8</v>
      </c>
      <c r="W1179" s="2">
        <f t="shared" si="474"/>
        <v>5.04</v>
      </c>
      <c r="X1179" s="2">
        <f t="shared" si="474"/>
        <v>0</v>
      </c>
      <c r="Y1179" s="2">
        <f t="shared" si="474"/>
        <v>0</v>
      </c>
      <c r="AF1179" s="2">
        <f t="shared" si="473"/>
        <v>7054.31</v>
      </c>
    </row>
    <row r="1180">
      <c r="C1180" s="1">
        <v>3.0</v>
      </c>
      <c r="D1180" s="2">
        <f t="shared" si="471"/>
        <v>0.05832742188</v>
      </c>
      <c r="E1180" s="2">
        <f t="shared" ref="E1180:Y1180" si="475">INDIRECT(CONCATENATE("'ClusterID",E$6,"'!H",$C1180+$H$1173+2))</f>
        <v>2271.75</v>
      </c>
      <c r="F1180" s="2">
        <f t="shared" si="475"/>
        <v>81.64</v>
      </c>
      <c r="G1180" s="2">
        <f t="shared" si="475"/>
        <v>453.84</v>
      </c>
      <c r="H1180" s="2">
        <f t="shared" si="475"/>
        <v>574.39</v>
      </c>
      <c r="I1180" s="2">
        <f t="shared" si="475"/>
        <v>86.4</v>
      </c>
      <c r="J1180" s="2">
        <f t="shared" si="475"/>
        <v>361.5</v>
      </c>
      <c r="K1180" s="2">
        <f t="shared" si="475"/>
        <v>53.9</v>
      </c>
      <c r="L1180" s="2">
        <f t="shared" si="475"/>
        <v>2004</v>
      </c>
      <c r="M1180" s="2">
        <f t="shared" si="475"/>
        <v>1400</v>
      </c>
      <c r="N1180" s="2">
        <f t="shared" si="475"/>
        <v>4.06</v>
      </c>
      <c r="O1180" s="2">
        <f t="shared" si="475"/>
        <v>46.02</v>
      </c>
      <c r="P1180" s="2">
        <f t="shared" si="475"/>
        <v>1.98</v>
      </c>
      <c r="Q1180" s="2">
        <f t="shared" si="475"/>
        <v>20.16</v>
      </c>
      <c r="R1180" s="2">
        <f t="shared" si="475"/>
        <v>7.05</v>
      </c>
      <c r="S1180" s="2">
        <f t="shared" si="475"/>
        <v>0.99</v>
      </c>
      <c r="T1180" s="2">
        <f t="shared" si="475"/>
        <v>90.2</v>
      </c>
      <c r="U1180" s="2">
        <f t="shared" si="475"/>
        <v>0</v>
      </c>
      <c r="V1180" s="2">
        <f t="shared" si="475"/>
        <v>5.04</v>
      </c>
      <c r="W1180" s="2">
        <f t="shared" si="475"/>
        <v>2.99</v>
      </c>
      <c r="X1180" s="2">
        <f t="shared" si="475"/>
        <v>0</v>
      </c>
      <c r="Y1180" s="2">
        <f t="shared" si="475"/>
        <v>0</v>
      </c>
      <c r="AF1180" s="2">
        <f t="shared" si="473"/>
        <v>7465.91</v>
      </c>
    </row>
    <row r="1181">
      <c r="C1181" s="1">
        <v>4.0</v>
      </c>
      <c r="D1181" s="2">
        <f t="shared" si="471"/>
        <v>0.01958039063</v>
      </c>
      <c r="E1181" s="2">
        <f t="shared" ref="E1181:Y1181" si="476">INDIRECT(CONCATENATE("'ClusterID",E$6,"'!H",$C1181+$H$1173+2))</f>
        <v>0</v>
      </c>
      <c r="F1181" s="2">
        <f t="shared" si="476"/>
        <v>9.02</v>
      </c>
      <c r="G1181" s="2">
        <f t="shared" si="476"/>
        <v>277.2</v>
      </c>
      <c r="H1181" s="2">
        <f t="shared" si="476"/>
        <v>153.72</v>
      </c>
      <c r="I1181" s="2">
        <f t="shared" si="476"/>
        <v>49</v>
      </c>
      <c r="J1181" s="2">
        <f t="shared" si="476"/>
        <v>6.08</v>
      </c>
      <c r="K1181" s="2">
        <f t="shared" si="476"/>
        <v>616.2</v>
      </c>
      <c r="L1181" s="2">
        <f t="shared" si="476"/>
        <v>60.77</v>
      </c>
      <c r="M1181" s="2">
        <f t="shared" si="476"/>
        <v>26.13</v>
      </c>
      <c r="N1181" s="2">
        <f t="shared" si="476"/>
        <v>15.05</v>
      </c>
      <c r="O1181" s="2">
        <f t="shared" si="476"/>
        <v>597.04</v>
      </c>
      <c r="P1181" s="2">
        <f t="shared" si="476"/>
        <v>133.56</v>
      </c>
      <c r="Q1181" s="2">
        <f t="shared" si="476"/>
        <v>118.9</v>
      </c>
      <c r="R1181" s="2">
        <f t="shared" si="476"/>
        <v>323.28</v>
      </c>
      <c r="S1181" s="2">
        <f t="shared" si="476"/>
        <v>79.95</v>
      </c>
      <c r="T1181" s="2">
        <f t="shared" si="476"/>
        <v>0</v>
      </c>
      <c r="U1181" s="2">
        <f t="shared" si="476"/>
        <v>19.11</v>
      </c>
      <c r="V1181" s="2">
        <f t="shared" si="476"/>
        <v>9.12</v>
      </c>
      <c r="W1181" s="2">
        <f t="shared" si="476"/>
        <v>12.16</v>
      </c>
      <c r="X1181" s="2">
        <f t="shared" si="476"/>
        <v>0</v>
      </c>
      <c r="Y1181" s="2">
        <f t="shared" si="476"/>
        <v>0</v>
      </c>
      <c r="AF1181" s="2">
        <f t="shared" si="473"/>
        <v>2506.29</v>
      </c>
    </row>
    <row r="1182">
      <c r="C1182" s="1">
        <v>5.0</v>
      </c>
      <c r="D1182" s="2">
        <f t="shared" si="471"/>
        <v>0.1395347656</v>
      </c>
      <c r="E1182" s="2">
        <f t="shared" ref="E1182:Y1182" si="477">INDIRECT(CONCATENATE("'ClusterID",E$6,"'!H",$C1182+$H$1173+2))</f>
        <v>90.06</v>
      </c>
      <c r="F1182" s="2">
        <f t="shared" si="477"/>
        <v>520.74</v>
      </c>
      <c r="G1182" s="2">
        <f t="shared" si="477"/>
        <v>2989.36</v>
      </c>
      <c r="H1182" s="2">
        <f t="shared" si="477"/>
        <v>413.22</v>
      </c>
      <c r="I1182" s="2">
        <f t="shared" si="477"/>
        <v>93.01</v>
      </c>
      <c r="J1182" s="2">
        <f t="shared" si="477"/>
        <v>32.4</v>
      </c>
      <c r="K1182" s="2">
        <f t="shared" si="477"/>
        <v>550.48</v>
      </c>
      <c r="L1182" s="2">
        <f t="shared" si="477"/>
        <v>3739.15</v>
      </c>
      <c r="M1182" s="2">
        <f t="shared" si="477"/>
        <v>2782.1</v>
      </c>
      <c r="N1182" s="2">
        <f t="shared" si="477"/>
        <v>218.24</v>
      </c>
      <c r="O1182" s="2">
        <f t="shared" si="477"/>
        <v>740.9</v>
      </c>
      <c r="P1182" s="2">
        <f t="shared" si="477"/>
        <v>1406.75</v>
      </c>
      <c r="Q1182" s="2">
        <f t="shared" si="477"/>
        <v>1970.5</v>
      </c>
      <c r="R1182" s="2">
        <f t="shared" si="477"/>
        <v>55.46</v>
      </c>
      <c r="S1182" s="2">
        <f t="shared" si="477"/>
        <v>27.04</v>
      </c>
      <c r="T1182" s="2">
        <f t="shared" si="477"/>
        <v>1794.24</v>
      </c>
      <c r="U1182" s="2">
        <f t="shared" si="477"/>
        <v>383.32</v>
      </c>
      <c r="V1182" s="2">
        <f t="shared" si="477"/>
        <v>33.32</v>
      </c>
      <c r="W1182" s="2">
        <f t="shared" si="477"/>
        <v>20.16</v>
      </c>
      <c r="X1182" s="2">
        <f t="shared" si="477"/>
        <v>0</v>
      </c>
      <c r="Y1182" s="2">
        <f t="shared" si="477"/>
        <v>0</v>
      </c>
      <c r="AF1182" s="2">
        <f t="shared" si="473"/>
        <v>17860.45</v>
      </c>
    </row>
    <row r="1183">
      <c r="C1183" s="1">
        <v>6.0</v>
      </c>
      <c r="D1183" s="2">
        <f t="shared" si="471"/>
        <v>0.2267739844</v>
      </c>
      <c r="E1183" s="2">
        <f t="shared" ref="E1183:Y1183" si="478">INDIRECT(CONCATENATE("'ClusterID",E$6,"'!H",$C1183+$H$1173+2))</f>
        <v>87.6</v>
      </c>
      <c r="F1183" s="2">
        <f t="shared" si="478"/>
        <v>8693.76</v>
      </c>
      <c r="G1183" s="2">
        <f t="shared" si="478"/>
        <v>405</v>
      </c>
      <c r="H1183" s="2">
        <f t="shared" si="478"/>
        <v>44.25</v>
      </c>
      <c r="I1183" s="2">
        <f t="shared" si="478"/>
        <v>17.92</v>
      </c>
      <c r="J1183" s="2">
        <f t="shared" si="478"/>
        <v>107.3</v>
      </c>
      <c r="K1183" s="2">
        <f t="shared" si="478"/>
        <v>3376.8</v>
      </c>
      <c r="L1183" s="2">
        <f t="shared" si="478"/>
        <v>387.76</v>
      </c>
      <c r="M1183" s="2">
        <f t="shared" si="478"/>
        <v>679.2</v>
      </c>
      <c r="N1183" s="2">
        <f t="shared" si="478"/>
        <v>7634.87</v>
      </c>
      <c r="O1183" s="2">
        <f t="shared" si="478"/>
        <v>561.66</v>
      </c>
      <c r="P1183" s="2">
        <f t="shared" si="478"/>
        <v>81.27</v>
      </c>
      <c r="Q1183" s="2">
        <f t="shared" si="478"/>
        <v>1648.62</v>
      </c>
      <c r="R1183" s="2">
        <f t="shared" si="478"/>
        <v>5.94</v>
      </c>
      <c r="S1183" s="2">
        <f t="shared" si="478"/>
        <v>9</v>
      </c>
      <c r="T1183" s="2">
        <f t="shared" si="478"/>
        <v>580.56</v>
      </c>
      <c r="U1183" s="2">
        <f t="shared" si="478"/>
        <v>301.86</v>
      </c>
      <c r="V1183" s="2">
        <f t="shared" si="478"/>
        <v>2688</v>
      </c>
      <c r="W1183" s="2">
        <f t="shared" si="478"/>
        <v>1715.7</v>
      </c>
      <c r="X1183" s="2">
        <f t="shared" si="478"/>
        <v>0</v>
      </c>
      <c r="Y1183" s="2">
        <f t="shared" si="478"/>
        <v>0</v>
      </c>
      <c r="AF1183" s="2">
        <f t="shared" si="473"/>
        <v>29027.07</v>
      </c>
    </row>
    <row r="1184">
      <c r="C1184" s="1">
        <v>7.0</v>
      </c>
      <c r="D1184" s="2">
        <f t="shared" si="471"/>
        <v>0.2786213281</v>
      </c>
      <c r="E1184" s="2">
        <f t="shared" ref="E1184:Y1184" si="479">INDIRECT(CONCATENATE("'ClusterID",E$6,"'!H",$C1184+$H$1173+2))</f>
        <v>23.97</v>
      </c>
      <c r="F1184" s="2">
        <f t="shared" si="479"/>
        <v>24.8</v>
      </c>
      <c r="G1184" s="2">
        <f t="shared" si="479"/>
        <v>6263.55</v>
      </c>
      <c r="H1184" s="2">
        <f t="shared" si="479"/>
        <v>10701.12</v>
      </c>
      <c r="I1184" s="2">
        <f t="shared" si="479"/>
        <v>4926.72</v>
      </c>
      <c r="J1184" s="2">
        <f t="shared" si="479"/>
        <v>357.42</v>
      </c>
      <c r="K1184" s="2">
        <f t="shared" si="479"/>
        <v>1562.49</v>
      </c>
      <c r="L1184" s="2">
        <f t="shared" si="479"/>
        <v>1010.65</v>
      </c>
      <c r="M1184" s="2">
        <f t="shared" si="479"/>
        <v>74.48</v>
      </c>
      <c r="N1184" s="2">
        <f t="shared" si="479"/>
        <v>27.9</v>
      </c>
      <c r="O1184" s="2">
        <f t="shared" si="479"/>
        <v>2167.5</v>
      </c>
      <c r="P1184" s="2">
        <f t="shared" si="479"/>
        <v>4189.5</v>
      </c>
      <c r="Q1184" s="2">
        <f t="shared" si="479"/>
        <v>269.34</v>
      </c>
      <c r="R1184" s="2">
        <f t="shared" si="479"/>
        <v>2668.55</v>
      </c>
      <c r="S1184" s="2">
        <f t="shared" si="479"/>
        <v>1281.6</v>
      </c>
      <c r="T1184" s="2">
        <f t="shared" si="479"/>
        <v>16.1</v>
      </c>
      <c r="U1184" s="2">
        <f t="shared" si="479"/>
        <v>48</v>
      </c>
      <c r="V1184" s="2">
        <f t="shared" si="479"/>
        <v>34.83</v>
      </c>
      <c r="W1184" s="2">
        <f t="shared" si="479"/>
        <v>15.01</v>
      </c>
      <c r="X1184" s="2">
        <f t="shared" si="479"/>
        <v>0</v>
      </c>
      <c r="Y1184" s="2">
        <f t="shared" si="479"/>
        <v>0</v>
      </c>
      <c r="AF1184" s="2">
        <f t="shared" si="473"/>
        <v>35663.53</v>
      </c>
    </row>
    <row r="1185">
      <c r="C1185" s="1">
        <v>8.0</v>
      </c>
      <c r="D1185" s="2">
        <f t="shared" si="471"/>
        <v>0</v>
      </c>
      <c r="E1185" s="2">
        <f t="shared" ref="E1185:Y1185" si="480">INDIRECT(CONCATENATE("'ClusterID",E$6,"'!H",$C1185+$H$1173+2))</f>
        <v>0</v>
      </c>
      <c r="F1185" s="2">
        <f t="shared" si="480"/>
        <v>0</v>
      </c>
      <c r="G1185" s="2">
        <f t="shared" si="480"/>
        <v>0</v>
      </c>
      <c r="H1185" s="2">
        <f t="shared" si="480"/>
        <v>0</v>
      </c>
      <c r="I1185" s="2">
        <f t="shared" si="480"/>
        <v>0</v>
      </c>
      <c r="J1185" s="2">
        <f t="shared" si="480"/>
        <v>0</v>
      </c>
      <c r="K1185" s="2">
        <f t="shared" si="480"/>
        <v>0</v>
      </c>
      <c r="L1185" s="2">
        <f t="shared" si="480"/>
        <v>0</v>
      </c>
      <c r="M1185" s="2">
        <f t="shared" si="480"/>
        <v>0</v>
      </c>
      <c r="N1185" s="2">
        <f t="shared" si="480"/>
        <v>0</v>
      </c>
      <c r="O1185" s="2">
        <f t="shared" si="480"/>
        <v>0</v>
      </c>
      <c r="P1185" s="2">
        <f t="shared" si="480"/>
        <v>0</v>
      </c>
      <c r="Q1185" s="2">
        <f t="shared" si="480"/>
        <v>0</v>
      </c>
      <c r="R1185" s="2">
        <f t="shared" si="480"/>
        <v>0</v>
      </c>
      <c r="S1185" s="2">
        <f t="shared" si="480"/>
        <v>0</v>
      </c>
      <c r="T1185" s="2">
        <f t="shared" si="480"/>
        <v>0</v>
      </c>
      <c r="U1185" s="2">
        <f t="shared" si="480"/>
        <v>0</v>
      </c>
      <c r="V1185" s="2">
        <f t="shared" si="480"/>
        <v>0</v>
      </c>
      <c r="W1185" s="2">
        <f t="shared" si="480"/>
        <v>0</v>
      </c>
      <c r="X1185" s="2">
        <f t="shared" si="480"/>
        <v>0</v>
      </c>
      <c r="Y1185" s="2">
        <f t="shared" si="480"/>
        <v>0</v>
      </c>
      <c r="AF1185" s="2">
        <f t="shared" si="473"/>
        <v>0</v>
      </c>
    </row>
    <row r="1186">
      <c r="C1186" s="1">
        <v>9.0</v>
      </c>
      <c r="D1186" s="2">
        <f t="shared" si="471"/>
        <v>0</v>
      </c>
      <c r="E1186" s="2">
        <f t="shared" ref="E1186:Y1186" si="481">INDIRECT(CONCATENATE("'ClusterID",E$6,"'!H",$C1186+$H$1173+2))</f>
        <v>0</v>
      </c>
      <c r="F1186" s="2">
        <f t="shared" si="481"/>
        <v>0</v>
      </c>
      <c r="G1186" s="2">
        <f t="shared" si="481"/>
        <v>0</v>
      </c>
      <c r="H1186" s="2">
        <f t="shared" si="481"/>
        <v>0</v>
      </c>
      <c r="I1186" s="2">
        <f t="shared" si="481"/>
        <v>0</v>
      </c>
      <c r="J1186" s="2">
        <f t="shared" si="481"/>
        <v>0</v>
      </c>
      <c r="K1186" s="2">
        <f t="shared" si="481"/>
        <v>0</v>
      </c>
      <c r="L1186" s="2">
        <f t="shared" si="481"/>
        <v>0</v>
      </c>
      <c r="M1186" s="2">
        <f t="shared" si="481"/>
        <v>0</v>
      </c>
      <c r="N1186" s="2">
        <f t="shared" si="481"/>
        <v>0</v>
      </c>
      <c r="O1186" s="2">
        <f t="shared" si="481"/>
        <v>0</v>
      </c>
      <c r="P1186" s="2">
        <f t="shared" si="481"/>
        <v>0</v>
      </c>
      <c r="Q1186" s="2">
        <f t="shared" si="481"/>
        <v>0</v>
      </c>
      <c r="R1186" s="2">
        <f t="shared" si="481"/>
        <v>0</v>
      </c>
      <c r="S1186" s="2">
        <f t="shared" si="481"/>
        <v>0</v>
      </c>
      <c r="T1186" s="2">
        <f t="shared" si="481"/>
        <v>0</v>
      </c>
      <c r="U1186" s="2">
        <f t="shared" si="481"/>
        <v>0</v>
      </c>
      <c r="V1186" s="2">
        <f t="shared" si="481"/>
        <v>0</v>
      </c>
      <c r="W1186" s="2">
        <f t="shared" si="481"/>
        <v>0</v>
      </c>
      <c r="X1186" s="2">
        <f t="shared" si="481"/>
        <v>0</v>
      </c>
      <c r="Y1186" s="2">
        <f t="shared" si="481"/>
        <v>0</v>
      </c>
      <c r="AF1186" s="2">
        <f t="shared" si="473"/>
        <v>0</v>
      </c>
    </row>
    <row r="1187">
      <c r="C1187" s="1" t="s">
        <v>28</v>
      </c>
      <c r="D1187" s="2">
        <f t="shared" si="471"/>
        <v>0.2008017188</v>
      </c>
      <c r="AF1187" s="2">
        <f>$B$2-Sum(AF1177:AF1186)</f>
        <v>25702.62</v>
      </c>
    </row>
    <row r="1188">
      <c r="C1188" s="1"/>
    </row>
    <row r="1189">
      <c r="C1189" s="1"/>
    </row>
    <row r="1190">
      <c r="C1190" s="1"/>
    </row>
    <row r="1191">
      <c r="C1191" s="1"/>
    </row>
    <row r="1192">
      <c r="C1192" s="1"/>
    </row>
    <row r="1193">
      <c r="C1193" s="1"/>
    </row>
    <row r="1194">
      <c r="C1194" s="1"/>
    </row>
    <row r="1195">
      <c r="C1195" s="1"/>
    </row>
    <row r="1196">
      <c r="C1196" s="1"/>
    </row>
    <row r="1197">
      <c r="C1197" s="1"/>
    </row>
    <row r="1198">
      <c r="C1198" s="1"/>
    </row>
    <row r="1199">
      <c r="C1199" s="1"/>
    </row>
    <row r="1200">
      <c r="C1200" s="1"/>
    </row>
    <row r="1201">
      <c r="C1201" s="1"/>
    </row>
    <row r="1202">
      <c r="C1202" s="1"/>
    </row>
    <row r="1203">
      <c r="C1203" s="1" t="s">
        <v>6</v>
      </c>
      <c r="D1203" s="2">
        <f>INDIRECT(CONCATENATE("Events!C",C1204))</f>
        <v>41</v>
      </c>
      <c r="E1203" s="1">
        <f>INDIRECT(CONCATENATE("Events!D",C1204))</f>
        <v>20499</v>
      </c>
      <c r="G1203" s="1" t="s">
        <v>2331</v>
      </c>
      <c r="H1203" s="1">
        <f>H1173+30</f>
        <v>1208</v>
      </c>
    </row>
    <row r="1204">
      <c r="C1204" s="1">
        <f>C1174+1</f>
        <v>45</v>
      </c>
    </row>
    <row r="1206">
      <c r="C1206" s="1" t="s">
        <v>2342</v>
      </c>
      <c r="D1206" s="1" t="s">
        <v>2343</v>
      </c>
      <c r="E1206" s="1">
        <v>0.0</v>
      </c>
      <c r="F1206" s="1">
        <v>1.0</v>
      </c>
      <c r="G1206" s="1">
        <v>2.0</v>
      </c>
      <c r="H1206" s="1">
        <v>3.0</v>
      </c>
      <c r="I1206" s="1">
        <v>4.0</v>
      </c>
      <c r="J1206" s="1">
        <v>5.0</v>
      </c>
      <c r="K1206" s="1">
        <v>6.0</v>
      </c>
      <c r="L1206" s="1"/>
      <c r="M1206" s="1"/>
      <c r="N1206" s="1"/>
      <c r="O1206" s="1"/>
      <c r="P1206" s="1"/>
      <c r="Q1206" s="1"/>
      <c r="AF1206" s="1" t="s">
        <v>29</v>
      </c>
    </row>
    <row r="1207">
      <c r="C1207" s="1">
        <v>0.0</v>
      </c>
      <c r="D1207" s="2">
        <f t="shared" ref="D1207:D1217" si="483">AF1207/$B$2</f>
        <v>0.00438234375</v>
      </c>
      <c r="E1207" s="2">
        <f t="shared" ref="E1207:Y1207" si="482">INDIRECT(CONCATENATE("'ClusterID",E$6,"'!H",$C1207+$H$1203+2))</f>
        <v>12.22</v>
      </c>
      <c r="F1207" s="2">
        <f t="shared" si="482"/>
        <v>68.64</v>
      </c>
      <c r="G1207" s="2">
        <f t="shared" si="482"/>
        <v>44.46</v>
      </c>
      <c r="H1207" s="2">
        <f t="shared" si="482"/>
        <v>1</v>
      </c>
      <c r="I1207" s="2">
        <f t="shared" si="482"/>
        <v>0</v>
      </c>
      <c r="J1207" s="2">
        <f t="shared" si="482"/>
        <v>0</v>
      </c>
      <c r="K1207" s="2">
        <f t="shared" si="482"/>
        <v>96.84</v>
      </c>
      <c r="L1207" s="2">
        <f t="shared" si="482"/>
        <v>7.03</v>
      </c>
      <c r="M1207" s="2">
        <f t="shared" si="482"/>
        <v>18.2</v>
      </c>
      <c r="N1207" s="2">
        <f t="shared" si="482"/>
        <v>92.25</v>
      </c>
      <c r="O1207" s="2">
        <f t="shared" si="482"/>
        <v>19.24</v>
      </c>
      <c r="P1207" s="2">
        <f t="shared" si="482"/>
        <v>16.92</v>
      </c>
      <c r="Q1207" s="2">
        <f t="shared" si="482"/>
        <v>146.3</v>
      </c>
      <c r="R1207" s="2">
        <f t="shared" si="482"/>
        <v>1</v>
      </c>
      <c r="S1207" s="2">
        <f t="shared" si="482"/>
        <v>2</v>
      </c>
      <c r="T1207" s="2">
        <f t="shared" si="482"/>
        <v>9.9</v>
      </c>
      <c r="U1207" s="2">
        <f t="shared" si="482"/>
        <v>5.98</v>
      </c>
      <c r="V1207" s="2">
        <f t="shared" si="482"/>
        <v>16.92</v>
      </c>
      <c r="W1207" s="2">
        <f t="shared" si="482"/>
        <v>2.04</v>
      </c>
      <c r="X1207" s="2">
        <f t="shared" si="482"/>
        <v>0</v>
      </c>
      <c r="Y1207" s="2">
        <f t="shared" si="482"/>
        <v>0</v>
      </c>
      <c r="AF1207" s="2">
        <f t="shared" ref="AF1207:AF1216" si="485">Sum(E1207:AD1207)</f>
        <v>560.94</v>
      </c>
    </row>
    <row r="1208">
      <c r="C1208" s="1">
        <v>1.0</v>
      </c>
      <c r="D1208" s="2">
        <f t="shared" si="483"/>
        <v>0.01621515625</v>
      </c>
      <c r="E1208" s="2">
        <f t="shared" ref="E1208:Y1208" si="484">INDIRECT(CONCATENATE("'ClusterID",E$6,"'!H",$C1208+$H$1203+2))</f>
        <v>201</v>
      </c>
      <c r="F1208" s="2">
        <f t="shared" si="484"/>
        <v>12.96</v>
      </c>
      <c r="G1208" s="2">
        <f t="shared" si="484"/>
        <v>10.92</v>
      </c>
      <c r="H1208" s="2">
        <f t="shared" si="484"/>
        <v>44.59</v>
      </c>
      <c r="I1208" s="2">
        <f t="shared" si="484"/>
        <v>29.64</v>
      </c>
      <c r="J1208" s="2">
        <f t="shared" si="484"/>
        <v>1521.36</v>
      </c>
      <c r="K1208" s="2">
        <f t="shared" si="484"/>
        <v>24.84</v>
      </c>
      <c r="L1208" s="2">
        <f t="shared" si="484"/>
        <v>4.06</v>
      </c>
      <c r="M1208" s="2">
        <f t="shared" si="484"/>
        <v>2.94</v>
      </c>
      <c r="N1208" s="2">
        <f t="shared" si="484"/>
        <v>7.98</v>
      </c>
      <c r="O1208" s="2">
        <f t="shared" si="484"/>
        <v>11.07</v>
      </c>
      <c r="P1208" s="2">
        <f t="shared" si="484"/>
        <v>8.82</v>
      </c>
      <c r="Q1208" s="2">
        <f t="shared" si="484"/>
        <v>169.2</v>
      </c>
      <c r="R1208" s="2">
        <f t="shared" si="484"/>
        <v>11.1</v>
      </c>
      <c r="S1208" s="2">
        <f t="shared" si="484"/>
        <v>4.03</v>
      </c>
      <c r="T1208" s="2">
        <f t="shared" si="484"/>
        <v>2</v>
      </c>
      <c r="U1208" s="2">
        <f t="shared" si="484"/>
        <v>7.04</v>
      </c>
      <c r="V1208" s="2">
        <f t="shared" si="484"/>
        <v>1</v>
      </c>
      <c r="W1208" s="2">
        <f t="shared" si="484"/>
        <v>0</v>
      </c>
      <c r="X1208" s="2">
        <f t="shared" si="484"/>
        <v>0.99</v>
      </c>
      <c r="Y1208" s="2">
        <f t="shared" si="484"/>
        <v>0</v>
      </c>
      <c r="AF1208" s="2">
        <f t="shared" si="485"/>
        <v>2075.54</v>
      </c>
    </row>
    <row r="1209">
      <c r="C1209" s="1">
        <v>2.0</v>
      </c>
      <c r="D1209" s="2">
        <f t="shared" si="483"/>
        <v>0.05333851563</v>
      </c>
      <c r="E1209" s="2">
        <f t="shared" ref="E1209:Y1209" si="486">INDIRECT(CONCATENATE("'ClusterID",E$6,"'!H",$C1209+$H$1203+2))</f>
        <v>4807.15</v>
      </c>
      <c r="F1209" s="2">
        <f t="shared" si="486"/>
        <v>31.95</v>
      </c>
      <c r="G1209" s="2">
        <f t="shared" si="486"/>
        <v>63.55</v>
      </c>
      <c r="H1209" s="2">
        <f t="shared" si="486"/>
        <v>139.32</v>
      </c>
      <c r="I1209" s="2">
        <f t="shared" si="486"/>
        <v>222.2</v>
      </c>
      <c r="J1209" s="2">
        <f t="shared" si="486"/>
        <v>457.6</v>
      </c>
      <c r="K1209" s="2">
        <f t="shared" si="486"/>
        <v>402</v>
      </c>
      <c r="L1209" s="2">
        <f t="shared" si="486"/>
        <v>203.52</v>
      </c>
      <c r="M1209" s="2">
        <f t="shared" si="486"/>
        <v>262.8</v>
      </c>
      <c r="N1209" s="2">
        <f t="shared" si="486"/>
        <v>12.87</v>
      </c>
      <c r="O1209" s="2">
        <f t="shared" si="486"/>
        <v>110</v>
      </c>
      <c r="P1209" s="2">
        <f t="shared" si="486"/>
        <v>3.96</v>
      </c>
      <c r="Q1209" s="2">
        <f t="shared" si="486"/>
        <v>4.92</v>
      </c>
      <c r="R1209" s="2">
        <f t="shared" si="486"/>
        <v>20.74</v>
      </c>
      <c r="S1209" s="2">
        <f t="shared" si="486"/>
        <v>13.92</v>
      </c>
      <c r="T1209" s="2">
        <f t="shared" si="486"/>
        <v>16.96</v>
      </c>
      <c r="U1209" s="2">
        <f t="shared" si="486"/>
        <v>1.98</v>
      </c>
      <c r="V1209" s="2">
        <f t="shared" si="486"/>
        <v>41.04</v>
      </c>
      <c r="W1209" s="2">
        <f t="shared" si="486"/>
        <v>10.85</v>
      </c>
      <c r="X1209" s="2">
        <f t="shared" si="486"/>
        <v>0</v>
      </c>
      <c r="Y1209" s="2">
        <f t="shared" si="486"/>
        <v>0</v>
      </c>
      <c r="AF1209" s="2">
        <f t="shared" si="485"/>
        <v>6827.33</v>
      </c>
    </row>
    <row r="1210">
      <c r="C1210" s="1">
        <v>3.0</v>
      </c>
      <c r="D1210" s="2">
        <f t="shared" si="483"/>
        <v>0.05503421875</v>
      </c>
      <c r="E1210" s="2">
        <f t="shared" ref="E1210:Y1210" si="487">INDIRECT(CONCATENATE("'ClusterID",E$6,"'!H",$C1210+$H$1203+2))</f>
        <v>1953.92</v>
      </c>
      <c r="F1210" s="2">
        <f t="shared" si="487"/>
        <v>48.16</v>
      </c>
      <c r="G1210" s="2">
        <f t="shared" si="487"/>
        <v>739.16</v>
      </c>
      <c r="H1210" s="2">
        <f t="shared" si="487"/>
        <v>1100.88</v>
      </c>
      <c r="I1210" s="2">
        <f t="shared" si="487"/>
        <v>298.62</v>
      </c>
      <c r="J1210" s="2">
        <f t="shared" si="487"/>
        <v>248.92</v>
      </c>
      <c r="K1210" s="2">
        <f t="shared" si="487"/>
        <v>76.76</v>
      </c>
      <c r="L1210" s="2">
        <f t="shared" si="487"/>
        <v>1304.92</v>
      </c>
      <c r="M1210" s="2">
        <f t="shared" si="487"/>
        <v>830.68</v>
      </c>
      <c r="N1210" s="2">
        <f t="shared" si="487"/>
        <v>7.04</v>
      </c>
      <c r="O1210" s="2">
        <f t="shared" si="487"/>
        <v>79.95</v>
      </c>
      <c r="P1210" s="2">
        <f t="shared" si="487"/>
        <v>31.2</v>
      </c>
      <c r="Q1210" s="2">
        <f t="shared" si="487"/>
        <v>14.3</v>
      </c>
      <c r="R1210" s="2">
        <f t="shared" si="487"/>
        <v>64.68</v>
      </c>
      <c r="S1210" s="2">
        <f t="shared" si="487"/>
        <v>34.03</v>
      </c>
      <c r="T1210" s="2">
        <f t="shared" si="487"/>
        <v>190.18</v>
      </c>
      <c r="U1210" s="2">
        <f t="shared" si="487"/>
        <v>7.99</v>
      </c>
      <c r="V1210" s="2">
        <f t="shared" si="487"/>
        <v>4.96</v>
      </c>
      <c r="W1210" s="2">
        <f t="shared" si="487"/>
        <v>0.99</v>
      </c>
      <c r="X1210" s="2">
        <f t="shared" si="487"/>
        <v>5.04</v>
      </c>
      <c r="Y1210" s="2">
        <f t="shared" si="487"/>
        <v>2</v>
      </c>
      <c r="AF1210" s="2">
        <f t="shared" si="485"/>
        <v>7044.38</v>
      </c>
    </row>
    <row r="1211">
      <c r="C1211" s="1">
        <v>4.0</v>
      </c>
      <c r="D1211" s="2">
        <f t="shared" si="483"/>
        <v>0.0092815625</v>
      </c>
      <c r="E1211" s="2">
        <f t="shared" ref="E1211:Y1211" si="488">INDIRECT(CONCATENATE("'ClusterID",E$6,"'!H",$C1211+$H$1203+2))</f>
        <v>0</v>
      </c>
      <c r="F1211" s="2">
        <f t="shared" si="488"/>
        <v>15.12</v>
      </c>
      <c r="G1211" s="2">
        <f t="shared" si="488"/>
        <v>52.17</v>
      </c>
      <c r="H1211" s="2">
        <f t="shared" si="488"/>
        <v>14.04</v>
      </c>
      <c r="I1211" s="2">
        <f t="shared" si="488"/>
        <v>3</v>
      </c>
      <c r="J1211" s="2">
        <f t="shared" si="488"/>
        <v>1.98</v>
      </c>
      <c r="K1211" s="2">
        <f t="shared" si="488"/>
        <v>335.52</v>
      </c>
      <c r="L1211" s="2">
        <f t="shared" si="488"/>
        <v>15.17</v>
      </c>
      <c r="M1211" s="2">
        <f t="shared" si="488"/>
        <v>6.96</v>
      </c>
      <c r="N1211" s="2">
        <f t="shared" si="488"/>
        <v>6.9</v>
      </c>
      <c r="O1211" s="2">
        <f t="shared" si="488"/>
        <v>396.72</v>
      </c>
      <c r="P1211" s="2">
        <f t="shared" si="488"/>
        <v>41.41</v>
      </c>
      <c r="Q1211" s="2">
        <f t="shared" si="488"/>
        <v>45.44</v>
      </c>
      <c r="R1211" s="2">
        <f t="shared" si="488"/>
        <v>131.3</v>
      </c>
      <c r="S1211" s="2">
        <f t="shared" si="488"/>
        <v>44.82</v>
      </c>
      <c r="T1211" s="2">
        <f t="shared" si="488"/>
        <v>1</v>
      </c>
      <c r="U1211" s="2">
        <f t="shared" si="488"/>
        <v>10.07</v>
      </c>
      <c r="V1211" s="2">
        <f t="shared" si="488"/>
        <v>30.25</v>
      </c>
      <c r="W1211" s="2">
        <f t="shared" si="488"/>
        <v>26.1</v>
      </c>
      <c r="X1211" s="2">
        <f t="shared" si="488"/>
        <v>10.07</v>
      </c>
      <c r="Y1211" s="2">
        <f t="shared" si="488"/>
        <v>0</v>
      </c>
      <c r="AF1211" s="2">
        <f t="shared" si="485"/>
        <v>1188.04</v>
      </c>
    </row>
    <row r="1212">
      <c r="C1212" s="1">
        <v>5.0</v>
      </c>
      <c r="D1212" s="2">
        <f t="shared" si="483"/>
        <v>0.05853992188</v>
      </c>
      <c r="E1212" s="2">
        <f t="shared" ref="E1212:Y1212" si="489">INDIRECT(CONCATENATE("'ClusterID",E$6,"'!H",$C1212+$H$1203+2))</f>
        <v>71.54</v>
      </c>
      <c r="F1212" s="2">
        <f t="shared" si="489"/>
        <v>253.76</v>
      </c>
      <c r="G1212" s="2">
        <f t="shared" si="489"/>
        <v>1439.34</v>
      </c>
      <c r="H1212" s="2">
        <f t="shared" si="489"/>
        <v>173.25</v>
      </c>
      <c r="I1212" s="2">
        <f t="shared" si="489"/>
        <v>31.9</v>
      </c>
      <c r="J1212" s="2">
        <f t="shared" si="489"/>
        <v>20.25</v>
      </c>
      <c r="K1212" s="2">
        <f t="shared" si="489"/>
        <v>308.16</v>
      </c>
      <c r="L1212" s="2">
        <f t="shared" si="489"/>
        <v>786.6</v>
      </c>
      <c r="M1212" s="2">
        <f t="shared" si="489"/>
        <v>624.4</v>
      </c>
      <c r="N1212" s="2">
        <f t="shared" si="489"/>
        <v>66.81</v>
      </c>
      <c r="O1212" s="2">
        <f t="shared" si="489"/>
        <v>774.18</v>
      </c>
      <c r="P1212" s="2">
        <f t="shared" si="489"/>
        <v>796</v>
      </c>
      <c r="Q1212" s="2">
        <f t="shared" si="489"/>
        <v>1226.72</v>
      </c>
      <c r="R1212" s="2">
        <f t="shared" si="489"/>
        <v>44</v>
      </c>
      <c r="S1212" s="2">
        <f t="shared" si="489"/>
        <v>27.14</v>
      </c>
      <c r="T1212" s="2">
        <f t="shared" si="489"/>
        <v>601.83</v>
      </c>
      <c r="U1212" s="2">
        <f t="shared" si="489"/>
        <v>183.23</v>
      </c>
      <c r="V1212" s="2">
        <f t="shared" si="489"/>
        <v>19.8</v>
      </c>
      <c r="W1212" s="2">
        <f t="shared" si="489"/>
        <v>22.09</v>
      </c>
      <c r="X1212" s="2">
        <f t="shared" si="489"/>
        <v>22.11</v>
      </c>
      <c r="Y1212" s="2">
        <f t="shared" si="489"/>
        <v>0</v>
      </c>
      <c r="AF1212" s="2">
        <f t="shared" si="485"/>
        <v>7493.11</v>
      </c>
    </row>
    <row r="1213">
      <c r="C1213" s="1">
        <v>6.0</v>
      </c>
      <c r="D1213" s="2">
        <f t="shared" si="483"/>
        <v>0.1743125781</v>
      </c>
      <c r="E1213" s="2">
        <f t="shared" ref="E1213:Y1213" si="490">INDIRECT(CONCATENATE("'ClusterID",E$6,"'!H",$C1213+$H$1203+2))</f>
        <v>53.5</v>
      </c>
      <c r="F1213" s="2">
        <f t="shared" si="490"/>
        <v>7215.25</v>
      </c>
      <c r="G1213" s="2">
        <f t="shared" si="490"/>
        <v>221.04</v>
      </c>
      <c r="H1213" s="2">
        <f t="shared" si="490"/>
        <v>14</v>
      </c>
      <c r="I1213" s="2">
        <f t="shared" si="490"/>
        <v>16.06</v>
      </c>
      <c r="J1213" s="2">
        <f t="shared" si="490"/>
        <v>53</v>
      </c>
      <c r="K1213" s="2">
        <f t="shared" si="490"/>
        <v>2405.7</v>
      </c>
      <c r="L1213" s="2">
        <f t="shared" si="490"/>
        <v>429.66</v>
      </c>
      <c r="M1213" s="2">
        <f t="shared" si="490"/>
        <v>583.44</v>
      </c>
      <c r="N1213" s="2">
        <f t="shared" si="490"/>
        <v>5510.28</v>
      </c>
      <c r="O1213" s="2">
        <f t="shared" si="490"/>
        <v>357.06</v>
      </c>
      <c r="P1213" s="2">
        <f t="shared" si="490"/>
        <v>30.16</v>
      </c>
      <c r="Q1213" s="2">
        <f t="shared" si="490"/>
        <v>1201.56</v>
      </c>
      <c r="R1213" s="2">
        <f t="shared" si="490"/>
        <v>0</v>
      </c>
      <c r="S1213" s="2">
        <f t="shared" si="490"/>
        <v>6.05</v>
      </c>
      <c r="T1213" s="2">
        <f t="shared" si="490"/>
        <v>388.08</v>
      </c>
      <c r="U1213" s="2">
        <f t="shared" si="490"/>
        <v>121.18</v>
      </c>
      <c r="V1213" s="2">
        <f t="shared" si="490"/>
        <v>2283.84</v>
      </c>
      <c r="W1213" s="2">
        <f t="shared" si="490"/>
        <v>1422.15</v>
      </c>
      <c r="X1213" s="2">
        <f t="shared" si="490"/>
        <v>0</v>
      </c>
      <c r="Y1213" s="2">
        <f t="shared" si="490"/>
        <v>0</v>
      </c>
      <c r="AF1213" s="2">
        <f t="shared" si="485"/>
        <v>22312.01</v>
      </c>
    </row>
    <row r="1214">
      <c r="C1214" s="1">
        <v>7.0</v>
      </c>
      <c r="D1214" s="2">
        <f t="shared" si="483"/>
        <v>0.2212246875</v>
      </c>
      <c r="E1214" s="2">
        <f t="shared" ref="E1214:Y1214" si="491">INDIRECT(CONCATENATE("'ClusterID",E$6,"'!H",$C1214+$H$1203+2))</f>
        <v>35.28</v>
      </c>
      <c r="F1214" s="2">
        <f t="shared" si="491"/>
        <v>9</v>
      </c>
      <c r="G1214" s="2">
        <f t="shared" si="491"/>
        <v>3789.62</v>
      </c>
      <c r="H1214" s="2">
        <f t="shared" si="491"/>
        <v>8133.72</v>
      </c>
      <c r="I1214" s="2">
        <f t="shared" si="491"/>
        <v>4644.9</v>
      </c>
      <c r="J1214" s="2">
        <f t="shared" si="491"/>
        <v>462.99</v>
      </c>
      <c r="K1214" s="2">
        <f t="shared" si="491"/>
        <v>953.04</v>
      </c>
      <c r="L1214" s="2">
        <f t="shared" si="491"/>
        <v>338.91</v>
      </c>
      <c r="M1214" s="2">
        <f t="shared" si="491"/>
        <v>53.95</v>
      </c>
      <c r="N1214" s="2">
        <f t="shared" si="491"/>
        <v>7</v>
      </c>
      <c r="O1214" s="2">
        <f t="shared" si="491"/>
        <v>1274.13</v>
      </c>
      <c r="P1214" s="2">
        <f t="shared" si="491"/>
        <v>2718.6</v>
      </c>
      <c r="Q1214" s="2">
        <f t="shared" si="491"/>
        <v>112.2</v>
      </c>
      <c r="R1214" s="2">
        <f t="shared" si="491"/>
        <v>2086.2</v>
      </c>
      <c r="S1214" s="2">
        <f t="shared" si="491"/>
        <v>2364.99</v>
      </c>
      <c r="T1214" s="2">
        <f t="shared" si="491"/>
        <v>12.07</v>
      </c>
      <c r="U1214" s="2">
        <f t="shared" si="491"/>
        <v>14.08</v>
      </c>
      <c r="V1214" s="2">
        <f t="shared" si="491"/>
        <v>16</v>
      </c>
      <c r="W1214" s="2">
        <f t="shared" si="491"/>
        <v>6.02</v>
      </c>
      <c r="X1214" s="2">
        <f t="shared" si="491"/>
        <v>1273.02</v>
      </c>
      <c r="Y1214" s="2">
        <f t="shared" si="491"/>
        <v>11.04</v>
      </c>
      <c r="AF1214" s="2">
        <f t="shared" si="485"/>
        <v>28316.76</v>
      </c>
    </row>
    <row r="1215">
      <c r="C1215" s="1">
        <v>8.0</v>
      </c>
      <c r="D1215" s="2">
        <f t="shared" si="483"/>
        <v>0.1548957031</v>
      </c>
      <c r="E1215" s="2">
        <f t="shared" ref="E1215:Y1215" si="492">INDIRECT(CONCATENATE("'ClusterID",E$6,"'!H",$C1215+$H$1203+2))</f>
        <v>13.11</v>
      </c>
      <c r="F1215" s="2">
        <f t="shared" si="492"/>
        <v>396.44</v>
      </c>
      <c r="G1215" s="2">
        <f t="shared" si="492"/>
        <v>2084.13</v>
      </c>
      <c r="H1215" s="2">
        <f t="shared" si="492"/>
        <v>2057.4</v>
      </c>
      <c r="I1215" s="2">
        <f t="shared" si="492"/>
        <v>1213.52</v>
      </c>
      <c r="J1215" s="2">
        <f t="shared" si="492"/>
        <v>62.48</v>
      </c>
      <c r="K1215" s="2">
        <f t="shared" si="492"/>
        <v>987.36</v>
      </c>
      <c r="L1215" s="2">
        <f t="shared" si="492"/>
        <v>4451.78</v>
      </c>
      <c r="M1215" s="2">
        <f t="shared" si="492"/>
        <v>2170.9</v>
      </c>
      <c r="N1215" s="2">
        <f t="shared" si="492"/>
        <v>724.2</v>
      </c>
      <c r="O1215" s="2">
        <f t="shared" si="492"/>
        <v>593.92</v>
      </c>
      <c r="P1215" s="2">
        <f t="shared" si="492"/>
        <v>1807.74</v>
      </c>
      <c r="Q1215" s="2">
        <f t="shared" si="492"/>
        <v>902.36</v>
      </c>
      <c r="R1215" s="2">
        <f t="shared" si="492"/>
        <v>297.48</v>
      </c>
      <c r="S1215" s="2">
        <f t="shared" si="492"/>
        <v>471.58</v>
      </c>
      <c r="T1215" s="2">
        <f t="shared" si="492"/>
        <v>1007.92</v>
      </c>
      <c r="U1215" s="2">
        <f t="shared" si="492"/>
        <v>489.6</v>
      </c>
      <c r="V1215" s="2">
        <f t="shared" si="492"/>
        <v>40.89</v>
      </c>
      <c r="W1215" s="2">
        <f t="shared" si="492"/>
        <v>27.84</v>
      </c>
      <c r="X1215" s="2">
        <f t="shared" si="492"/>
        <v>12</v>
      </c>
      <c r="Y1215" s="2">
        <f t="shared" si="492"/>
        <v>14</v>
      </c>
      <c r="AF1215" s="2">
        <f t="shared" si="485"/>
        <v>19826.65</v>
      </c>
    </row>
    <row r="1216">
      <c r="C1216" s="1">
        <v>9.0</v>
      </c>
      <c r="D1216" s="2">
        <f t="shared" si="483"/>
        <v>0</v>
      </c>
      <c r="E1216" s="2">
        <f t="shared" ref="E1216:Y1216" si="493">INDIRECT(CONCATENATE("'ClusterID",E$6,"'!H",$C1216+$H$1203+2))</f>
        <v>0</v>
      </c>
      <c r="F1216" s="2">
        <f t="shared" si="493"/>
        <v>0</v>
      </c>
      <c r="G1216" s="2">
        <f t="shared" si="493"/>
        <v>0</v>
      </c>
      <c r="H1216" s="2">
        <f t="shared" si="493"/>
        <v>0</v>
      </c>
      <c r="I1216" s="2">
        <f t="shared" si="493"/>
        <v>0</v>
      </c>
      <c r="J1216" s="2">
        <f t="shared" si="493"/>
        <v>0</v>
      </c>
      <c r="K1216" s="2">
        <f t="shared" si="493"/>
        <v>0</v>
      </c>
      <c r="L1216" s="2">
        <f t="shared" si="493"/>
        <v>0</v>
      </c>
      <c r="M1216" s="2">
        <f t="shared" si="493"/>
        <v>0</v>
      </c>
      <c r="N1216" s="2">
        <f t="shared" si="493"/>
        <v>0</v>
      </c>
      <c r="O1216" s="2">
        <f t="shared" si="493"/>
        <v>0</v>
      </c>
      <c r="P1216" s="2">
        <f t="shared" si="493"/>
        <v>0</v>
      </c>
      <c r="Q1216" s="2">
        <f t="shared" si="493"/>
        <v>0</v>
      </c>
      <c r="R1216" s="2">
        <f t="shared" si="493"/>
        <v>0</v>
      </c>
      <c r="S1216" s="2">
        <f t="shared" si="493"/>
        <v>0</v>
      </c>
      <c r="T1216" s="2">
        <f t="shared" si="493"/>
        <v>0</v>
      </c>
      <c r="U1216" s="2">
        <f t="shared" si="493"/>
        <v>0</v>
      </c>
      <c r="V1216" s="2">
        <f t="shared" si="493"/>
        <v>0</v>
      </c>
      <c r="W1216" s="2">
        <f t="shared" si="493"/>
        <v>0</v>
      </c>
      <c r="X1216" s="2">
        <f t="shared" si="493"/>
        <v>0</v>
      </c>
      <c r="Y1216" s="2">
        <f t="shared" si="493"/>
        <v>0</v>
      </c>
      <c r="AF1216" s="2">
        <f t="shared" si="485"/>
        <v>0</v>
      </c>
    </row>
    <row r="1217">
      <c r="C1217" s="1" t="s">
        <v>28</v>
      </c>
      <c r="D1217" s="2">
        <f t="shared" si="483"/>
        <v>0.2527753125</v>
      </c>
      <c r="AF1217" s="2">
        <f>$B$2-Sum(AF1207:AF1216)</f>
        <v>32355.24</v>
      </c>
    </row>
    <row r="1218">
      <c r="C1218" s="1"/>
    </row>
    <row r="1219">
      <c r="C1219" s="1"/>
    </row>
    <row r="1220">
      <c r="C1220" s="1"/>
    </row>
    <row r="1221">
      <c r="C1221" s="1"/>
    </row>
    <row r="1222">
      <c r="C1222" s="1"/>
    </row>
    <row r="1223">
      <c r="C1223" s="1"/>
    </row>
    <row r="1224">
      <c r="C1224" s="1"/>
    </row>
    <row r="1225">
      <c r="C1225" s="1"/>
    </row>
    <row r="1226">
      <c r="C1226" s="1"/>
    </row>
    <row r="1227">
      <c r="C1227" s="1"/>
    </row>
    <row r="1228">
      <c r="C1228" s="1"/>
    </row>
    <row r="1229">
      <c r="C1229" s="1"/>
    </row>
    <row r="1230">
      <c r="C1230" s="1"/>
    </row>
    <row r="1231">
      <c r="C1231" s="1"/>
    </row>
    <row r="1232">
      <c r="C1232" s="1"/>
    </row>
    <row r="1233">
      <c r="C1233" s="1" t="s">
        <v>6</v>
      </c>
      <c r="D1233" s="2">
        <f>INDIRECT(CONCATENATE("Events!C",C1234))</f>
        <v>42</v>
      </c>
      <c r="E1233" s="1">
        <f>INDIRECT(CONCATENATE("Events!D",C1234))</f>
        <v>20999</v>
      </c>
      <c r="G1233" s="1" t="s">
        <v>2331</v>
      </c>
      <c r="H1233" s="1">
        <f>H1203+30</f>
        <v>1238</v>
      </c>
    </row>
    <row r="1234">
      <c r="C1234" s="1">
        <f>C1204+1</f>
        <v>46</v>
      </c>
    </row>
    <row r="1236">
      <c r="C1236" s="1" t="s">
        <v>2342</v>
      </c>
      <c r="D1236" s="1" t="s">
        <v>2343</v>
      </c>
      <c r="E1236" s="1">
        <v>0.0</v>
      </c>
      <c r="F1236" s="1">
        <v>1.0</v>
      </c>
      <c r="G1236" s="1">
        <v>2.0</v>
      </c>
      <c r="H1236" s="1">
        <v>3.0</v>
      </c>
      <c r="I1236" s="1">
        <v>4.0</v>
      </c>
      <c r="J1236" s="1">
        <v>5.0</v>
      </c>
      <c r="K1236" s="1">
        <v>6.0</v>
      </c>
      <c r="L1236" s="1"/>
      <c r="M1236" s="1"/>
      <c r="N1236" s="1"/>
      <c r="O1236" s="1"/>
      <c r="P1236" s="1"/>
      <c r="Q1236" s="1"/>
      <c r="AF1236" s="1" t="s">
        <v>29</v>
      </c>
    </row>
    <row r="1237">
      <c r="C1237" s="1">
        <v>0.0</v>
      </c>
      <c r="D1237" s="2">
        <f t="shared" ref="D1237:D1247" si="495">AF1237/$B$2</f>
        <v>0.0032159375</v>
      </c>
      <c r="E1237" s="2">
        <f t="shared" ref="E1237:Y1237" si="494">INDIRECT(CONCATENATE("'ClusterID",E$6,"'!H",$C1237+$H$1233+2))</f>
        <v>2</v>
      </c>
      <c r="F1237" s="2">
        <f t="shared" si="494"/>
        <v>70.52</v>
      </c>
      <c r="G1237" s="2">
        <f t="shared" si="494"/>
        <v>27.2</v>
      </c>
      <c r="H1237" s="2">
        <f t="shared" si="494"/>
        <v>0</v>
      </c>
      <c r="I1237" s="2">
        <f t="shared" si="494"/>
        <v>2</v>
      </c>
      <c r="J1237" s="2">
        <f t="shared" si="494"/>
        <v>0</v>
      </c>
      <c r="K1237" s="2">
        <f t="shared" si="494"/>
        <v>74.91</v>
      </c>
      <c r="L1237" s="2">
        <f t="shared" si="494"/>
        <v>8</v>
      </c>
      <c r="M1237" s="2">
        <f t="shared" si="494"/>
        <v>13.92</v>
      </c>
      <c r="N1237" s="2">
        <f t="shared" si="494"/>
        <v>57.12</v>
      </c>
      <c r="O1237" s="2">
        <f t="shared" si="494"/>
        <v>11.88</v>
      </c>
      <c r="P1237" s="2">
        <f t="shared" si="494"/>
        <v>8.12</v>
      </c>
      <c r="Q1237" s="2">
        <f t="shared" si="494"/>
        <v>105.82</v>
      </c>
      <c r="R1237" s="2">
        <f t="shared" si="494"/>
        <v>0</v>
      </c>
      <c r="S1237" s="2">
        <f t="shared" si="494"/>
        <v>0</v>
      </c>
      <c r="T1237" s="2">
        <f t="shared" si="494"/>
        <v>4</v>
      </c>
      <c r="U1237" s="2">
        <f t="shared" si="494"/>
        <v>0</v>
      </c>
      <c r="V1237" s="2">
        <f t="shared" si="494"/>
        <v>17.05</v>
      </c>
      <c r="W1237" s="2">
        <f t="shared" si="494"/>
        <v>9.1</v>
      </c>
      <c r="X1237" s="2">
        <f t="shared" si="494"/>
        <v>0</v>
      </c>
      <c r="Y1237" s="2">
        <f t="shared" si="494"/>
        <v>0</v>
      </c>
      <c r="AF1237" s="2">
        <f t="shared" ref="AF1237:AF1246" si="497">Sum(E1237:AD1237)</f>
        <v>411.64</v>
      </c>
    </row>
    <row r="1238">
      <c r="C1238" s="1">
        <v>1.0</v>
      </c>
      <c r="D1238" s="2">
        <f t="shared" si="495"/>
        <v>0.0158703125</v>
      </c>
      <c r="E1238" s="2">
        <f t="shared" ref="E1238:Y1238" si="496">INDIRECT(CONCATENATE("'ClusterID",E$6,"'!H",$C1238+$H$1233+2))</f>
        <v>195.8</v>
      </c>
      <c r="F1238" s="2">
        <f t="shared" si="496"/>
        <v>22.05</v>
      </c>
      <c r="G1238" s="2">
        <f t="shared" si="496"/>
        <v>8.93</v>
      </c>
      <c r="H1238" s="2">
        <f t="shared" si="496"/>
        <v>29.14</v>
      </c>
      <c r="I1238" s="2">
        <f t="shared" si="496"/>
        <v>26</v>
      </c>
      <c r="J1238" s="2">
        <f t="shared" si="496"/>
        <v>1495.04</v>
      </c>
      <c r="K1238" s="2">
        <f t="shared" si="496"/>
        <v>38.54</v>
      </c>
      <c r="L1238" s="2">
        <f t="shared" si="496"/>
        <v>3</v>
      </c>
      <c r="M1238" s="2">
        <f t="shared" si="496"/>
        <v>6.02</v>
      </c>
      <c r="N1238" s="2">
        <f t="shared" si="496"/>
        <v>5.88</v>
      </c>
      <c r="O1238" s="2">
        <f t="shared" si="496"/>
        <v>15.9</v>
      </c>
      <c r="P1238" s="2">
        <f t="shared" si="496"/>
        <v>14.04</v>
      </c>
      <c r="Q1238" s="2">
        <f t="shared" si="496"/>
        <v>139.92</v>
      </c>
      <c r="R1238" s="2">
        <f t="shared" si="496"/>
        <v>16</v>
      </c>
      <c r="S1238" s="2">
        <f t="shared" si="496"/>
        <v>6.08</v>
      </c>
      <c r="T1238" s="2">
        <f t="shared" si="496"/>
        <v>0</v>
      </c>
      <c r="U1238" s="2">
        <f t="shared" si="496"/>
        <v>6.05</v>
      </c>
      <c r="V1238" s="2">
        <f t="shared" si="496"/>
        <v>1</v>
      </c>
      <c r="W1238" s="2">
        <f t="shared" si="496"/>
        <v>2.01</v>
      </c>
      <c r="X1238" s="2">
        <f t="shared" si="496"/>
        <v>0</v>
      </c>
      <c r="Y1238" s="2">
        <f t="shared" si="496"/>
        <v>0</v>
      </c>
      <c r="AF1238" s="2">
        <f t="shared" si="497"/>
        <v>2031.4</v>
      </c>
    </row>
    <row r="1239">
      <c r="C1239" s="1">
        <v>2.0</v>
      </c>
      <c r="D1239" s="2">
        <f t="shared" si="495"/>
        <v>0.05072796875</v>
      </c>
      <c r="E1239" s="2">
        <f t="shared" ref="E1239:Y1239" si="498">INDIRECT(CONCATENATE("'ClusterID",E$6,"'!H",$C1239+$H$1233+2))</f>
        <v>4689.36</v>
      </c>
      <c r="F1239" s="2">
        <f t="shared" si="498"/>
        <v>32.13</v>
      </c>
      <c r="G1239" s="2">
        <f t="shared" si="498"/>
        <v>75.95</v>
      </c>
      <c r="H1239" s="2">
        <f t="shared" si="498"/>
        <v>142</v>
      </c>
      <c r="I1239" s="2">
        <f t="shared" si="498"/>
        <v>249.32</v>
      </c>
      <c r="J1239" s="2">
        <f t="shared" si="498"/>
        <v>409.76</v>
      </c>
      <c r="K1239" s="2">
        <f t="shared" si="498"/>
        <v>321.44</v>
      </c>
      <c r="L1239" s="2">
        <f t="shared" si="498"/>
        <v>150.96</v>
      </c>
      <c r="M1239" s="2">
        <f t="shared" si="498"/>
        <v>218.86</v>
      </c>
      <c r="N1239" s="2">
        <f t="shared" si="498"/>
        <v>14.04</v>
      </c>
      <c r="O1239" s="2">
        <f t="shared" si="498"/>
        <v>83.85</v>
      </c>
      <c r="P1239" s="2">
        <f t="shared" si="498"/>
        <v>2.04</v>
      </c>
      <c r="Q1239" s="2">
        <f t="shared" si="498"/>
        <v>4.1</v>
      </c>
      <c r="R1239" s="2">
        <f t="shared" si="498"/>
        <v>19.8</v>
      </c>
      <c r="S1239" s="2">
        <f t="shared" si="498"/>
        <v>15.2</v>
      </c>
      <c r="T1239" s="2">
        <f t="shared" si="498"/>
        <v>9.01</v>
      </c>
      <c r="U1239" s="2">
        <f t="shared" si="498"/>
        <v>4.02</v>
      </c>
      <c r="V1239" s="2">
        <f t="shared" si="498"/>
        <v>36.3</v>
      </c>
      <c r="W1239" s="2">
        <f t="shared" si="498"/>
        <v>8.99</v>
      </c>
      <c r="X1239" s="2">
        <f t="shared" si="498"/>
        <v>0</v>
      </c>
      <c r="Y1239" s="2">
        <f t="shared" si="498"/>
        <v>6.05</v>
      </c>
      <c r="AF1239" s="2">
        <f t="shared" si="497"/>
        <v>6493.18</v>
      </c>
    </row>
    <row r="1240">
      <c r="C1240" s="1">
        <v>3.0</v>
      </c>
      <c r="D1240" s="2">
        <f t="shared" si="495"/>
        <v>0.05437453125</v>
      </c>
      <c r="E1240" s="2">
        <f t="shared" ref="E1240:Y1240" si="499">INDIRECT(CONCATENATE("'ClusterID",E$6,"'!H",$C1240+$H$1233+2))</f>
        <v>1869.4</v>
      </c>
      <c r="F1240" s="2">
        <f t="shared" si="499"/>
        <v>36.75</v>
      </c>
      <c r="G1240" s="2">
        <f t="shared" si="499"/>
        <v>794.16</v>
      </c>
      <c r="H1240" s="2">
        <f t="shared" si="499"/>
        <v>1523.8</v>
      </c>
      <c r="I1240" s="2">
        <f t="shared" si="499"/>
        <v>405.03</v>
      </c>
      <c r="J1240" s="2">
        <f t="shared" si="499"/>
        <v>275.6</v>
      </c>
      <c r="K1240" s="2">
        <f t="shared" si="499"/>
        <v>54.72</v>
      </c>
      <c r="L1240" s="2">
        <f t="shared" si="499"/>
        <v>899.34</v>
      </c>
      <c r="M1240" s="2">
        <f t="shared" si="499"/>
        <v>595.08</v>
      </c>
      <c r="N1240" s="2">
        <f t="shared" si="499"/>
        <v>3.06</v>
      </c>
      <c r="O1240" s="2">
        <f t="shared" si="499"/>
        <v>109</v>
      </c>
      <c r="P1240" s="2">
        <f t="shared" si="499"/>
        <v>43.65</v>
      </c>
      <c r="Q1240" s="2">
        <f t="shared" si="499"/>
        <v>16.2</v>
      </c>
      <c r="R1240" s="2">
        <f t="shared" si="499"/>
        <v>93.42</v>
      </c>
      <c r="S1240" s="2">
        <f t="shared" si="499"/>
        <v>54.72</v>
      </c>
      <c r="T1240" s="2">
        <f t="shared" si="499"/>
        <v>151.84</v>
      </c>
      <c r="U1240" s="2">
        <f t="shared" si="499"/>
        <v>10.08</v>
      </c>
      <c r="V1240" s="2">
        <f t="shared" si="499"/>
        <v>4.05</v>
      </c>
      <c r="W1240" s="2">
        <f t="shared" si="499"/>
        <v>3</v>
      </c>
      <c r="X1240" s="2">
        <f t="shared" si="499"/>
        <v>12</v>
      </c>
      <c r="Y1240" s="2">
        <f t="shared" si="499"/>
        <v>5.04</v>
      </c>
      <c r="AF1240" s="2">
        <f t="shared" si="497"/>
        <v>6959.94</v>
      </c>
    </row>
    <row r="1241">
      <c r="C1241" s="1">
        <v>4.0</v>
      </c>
      <c r="D1241" s="2">
        <f t="shared" si="495"/>
        <v>0.008680546875</v>
      </c>
      <c r="E1241" s="2">
        <f t="shared" ref="E1241:Y1241" si="500">INDIRECT(CONCATENATE("'ClusterID",E$6,"'!H",$C1241+$H$1233+2))</f>
        <v>0</v>
      </c>
      <c r="F1241" s="2">
        <f t="shared" si="500"/>
        <v>7.98</v>
      </c>
      <c r="G1241" s="2">
        <f t="shared" si="500"/>
        <v>31.74</v>
      </c>
      <c r="H1241" s="2">
        <f t="shared" si="500"/>
        <v>7</v>
      </c>
      <c r="I1241" s="2">
        <f t="shared" si="500"/>
        <v>4.03</v>
      </c>
      <c r="J1241" s="2">
        <f t="shared" si="500"/>
        <v>0</v>
      </c>
      <c r="K1241" s="2">
        <f t="shared" si="500"/>
        <v>368.35</v>
      </c>
      <c r="L1241" s="2">
        <f t="shared" si="500"/>
        <v>8.06</v>
      </c>
      <c r="M1241" s="2">
        <f t="shared" si="500"/>
        <v>4.06</v>
      </c>
      <c r="N1241" s="2">
        <f t="shared" si="500"/>
        <v>4</v>
      </c>
      <c r="O1241" s="2">
        <f t="shared" si="500"/>
        <v>405.9</v>
      </c>
      <c r="P1241" s="2">
        <f t="shared" si="500"/>
        <v>43.2</v>
      </c>
      <c r="Q1241" s="2">
        <f t="shared" si="500"/>
        <v>37.44</v>
      </c>
      <c r="R1241" s="2">
        <f t="shared" si="500"/>
        <v>94.62</v>
      </c>
      <c r="S1241" s="2">
        <f t="shared" si="500"/>
        <v>21</v>
      </c>
      <c r="T1241" s="2">
        <f t="shared" si="500"/>
        <v>1</v>
      </c>
      <c r="U1241" s="2">
        <f t="shared" si="500"/>
        <v>1.98</v>
      </c>
      <c r="V1241" s="2">
        <f t="shared" si="500"/>
        <v>34.72</v>
      </c>
      <c r="W1241" s="2">
        <f t="shared" si="500"/>
        <v>24.99</v>
      </c>
      <c r="X1241" s="2">
        <f t="shared" si="500"/>
        <v>11.04</v>
      </c>
      <c r="Y1241" s="2">
        <f t="shared" si="500"/>
        <v>0</v>
      </c>
      <c r="AF1241" s="2">
        <f t="shared" si="497"/>
        <v>1111.11</v>
      </c>
    </row>
    <row r="1242">
      <c r="C1242" s="1">
        <v>5.0</v>
      </c>
      <c r="D1242" s="2">
        <f t="shared" si="495"/>
        <v>0.04670359375</v>
      </c>
      <c r="E1242" s="2">
        <f t="shared" ref="E1242:Y1242" si="501">INDIRECT(CONCATENATE("'ClusterID",E$6,"'!H",$C1242+$H$1233+2))</f>
        <v>62.04</v>
      </c>
      <c r="F1242" s="2">
        <f t="shared" si="501"/>
        <v>249.76</v>
      </c>
      <c r="G1242" s="2">
        <f t="shared" si="501"/>
        <v>1228.89</v>
      </c>
      <c r="H1242" s="2">
        <f t="shared" si="501"/>
        <v>125.97</v>
      </c>
      <c r="I1242" s="2">
        <f t="shared" si="501"/>
        <v>31.9</v>
      </c>
      <c r="J1242" s="2">
        <f t="shared" si="501"/>
        <v>23.76</v>
      </c>
      <c r="K1242" s="2">
        <f t="shared" si="501"/>
        <v>338.67</v>
      </c>
      <c r="L1242" s="2">
        <f t="shared" si="501"/>
        <v>394.94</v>
      </c>
      <c r="M1242" s="2">
        <f t="shared" si="501"/>
        <v>468.51</v>
      </c>
      <c r="N1242" s="2">
        <f t="shared" si="501"/>
        <v>59.89</v>
      </c>
      <c r="O1242" s="2">
        <f t="shared" si="501"/>
        <v>826.78</v>
      </c>
      <c r="P1242" s="2">
        <f t="shared" si="501"/>
        <v>524.14</v>
      </c>
      <c r="Q1242" s="2">
        <f t="shared" si="501"/>
        <v>998.3</v>
      </c>
      <c r="R1242" s="2">
        <f t="shared" si="501"/>
        <v>47.31</v>
      </c>
      <c r="S1242" s="2">
        <f t="shared" si="501"/>
        <v>29.12</v>
      </c>
      <c r="T1242" s="2">
        <f t="shared" si="501"/>
        <v>369.72</v>
      </c>
      <c r="U1242" s="2">
        <f t="shared" si="501"/>
        <v>92.3</v>
      </c>
      <c r="V1242" s="2">
        <f t="shared" si="501"/>
        <v>46.17</v>
      </c>
      <c r="W1242" s="2">
        <f t="shared" si="501"/>
        <v>15.18</v>
      </c>
      <c r="X1242" s="2">
        <f t="shared" si="501"/>
        <v>42.7</v>
      </c>
      <c r="Y1242" s="2">
        <f t="shared" si="501"/>
        <v>2.01</v>
      </c>
      <c r="AF1242" s="2">
        <f t="shared" si="497"/>
        <v>5978.06</v>
      </c>
    </row>
    <row r="1243">
      <c r="C1243" s="1">
        <v>6.0</v>
      </c>
      <c r="D1243" s="2">
        <f t="shared" si="495"/>
        <v>0.1516157813</v>
      </c>
      <c r="E1243" s="2">
        <f t="shared" ref="E1243:Y1243" si="502">INDIRECT(CONCATENATE("'ClusterID",E$6,"'!H",$C1243+$H$1233+2))</f>
        <v>31.92</v>
      </c>
      <c r="F1243" s="2">
        <f t="shared" si="502"/>
        <v>6253.32</v>
      </c>
      <c r="G1243" s="2">
        <f t="shared" si="502"/>
        <v>143.88</v>
      </c>
      <c r="H1243" s="2">
        <f t="shared" si="502"/>
        <v>12.98</v>
      </c>
      <c r="I1243" s="2">
        <f t="shared" si="502"/>
        <v>7.04</v>
      </c>
      <c r="J1243" s="2">
        <f t="shared" si="502"/>
        <v>39.06</v>
      </c>
      <c r="K1243" s="2">
        <f t="shared" si="502"/>
        <v>2022.4</v>
      </c>
      <c r="L1243" s="2">
        <f t="shared" si="502"/>
        <v>304.76</v>
      </c>
      <c r="M1243" s="2">
        <f t="shared" si="502"/>
        <v>467.68</v>
      </c>
      <c r="N1243" s="2">
        <f t="shared" si="502"/>
        <v>5021.36</v>
      </c>
      <c r="O1243" s="2">
        <f t="shared" si="502"/>
        <v>328.25</v>
      </c>
      <c r="P1243" s="2">
        <f t="shared" si="502"/>
        <v>34.72</v>
      </c>
      <c r="Q1243" s="2">
        <f t="shared" si="502"/>
        <v>982.56</v>
      </c>
      <c r="R1243" s="2">
        <f t="shared" si="502"/>
        <v>0</v>
      </c>
      <c r="S1243" s="2">
        <f t="shared" si="502"/>
        <v>6.97</v>
      </c>
      <c r="T1243" s="2">
        <f t="shared" si="502"/>
        <v>205.5</v>
      </c>
      <c r="U1243" s="2">
        <f t="shared" si="502"/>
        <v>30.74</v>
      </c>
      <c r="V1243" s="2">
        <f t="shared" si="502"/>
        <v>2112.96</v>
      </c>
      <c r="W1243" s="2">
        <f t="shared" si="502"/>
        <v>1398.72</v>
      </c>
      <c r="X1243" s="2">
        <f t="shared" si="502"/>
        <v>1</v>
      </c>
      <c r="Y1243" s="2">
        <f t="shared" si="502"/>
        <v>1</v>
      </c>
      <c r="AF1243" s="2">
        <f t="shared" si="497"/>
        <v>19406.82</v>
      </c>
    </row>
    <row r="1244">
      <c r="C1244" s="1">
        <v>7.0</v>
      </c>
      <c r="D1244" s="2">
        <f t="shared" si="495"/>
        <v>0.1402903125</v>
      </c>
      <c r="E1244" s="2">
        <f t="shared" ref="E1244:Y1244" si="503">INDIRECT(CONCATENATE("'ClusterID",E$6,"'!H",$C1244+$H$1233+2))</f>
        <v>20.16</v>
      </c>
      <c r="F1244" s="2">
        <f t="shared" si="503"/>
        <v>0.96</v>
      </c>
      <c r="G1244" s="2">
        <f t="shared" si="503"/>
        <v>1893.36</v>
      </c>
      <c r="H1244" s="2">
        <f t="shared" si="503"/>
        <v>4973.76</v>
      </c>
      <c r="I1244" s="2">
        <f t="shared" si="503"/>
        <v>3396.14</v>
      </c>
      <c r="J1244" s="2">
        <f t="shared" si="503"/>
        <v>442</v>
      </c>
      <c r="K1244" s="2">
        <f t="shared" si="503"/>
        <v>634.74</v>
      </c>
      <c r="L1244" s="2">
        <f t="shared" si="503"/>
        <v>89.6</v>
      </c>
      <c r="M1244" s="2">
        <f t="shared" si="503"/>
        <v>19</v>
      </c>
      <c r="N1244" s="2">
        <f t="shared" si="503"/>
        <v>1</v>
      </c>
      <c r="O1244" s="2">
        <f t="shared" si="503"/>
        <v>744</v>
      </c>
      <c r="P1244" s="2">
        <f t="shared" si="503"/>
        <v>1622.55</v>
      </c>
      <c r="Q1244" s="2">
        <f t="shared" si="503"/>
        <v>84.94</v>
      </c>
      <c r="R1244" s="2">
        <f t="shared" si="503"/>
        <v>1379.44</v>
      </c>
      <c r="S1244" s="2">
        <f t="shared" si="503"/>
        <v>1557.9</v>
      </c>
      <c r="T1244" s="2">
        <f t="shared" si="503"/>
        <v>3</v>
      </c>
      <c r="U1244" s="2">
        <f t="shared" si="503"/>
        <v>14.96</v>
      </c>
      <c r="V1244" s="2">
        <f t="shared" si="503"/>
        <v>14.95</v>
      </c>
      <c r="W1244" s="2">
        <f t="shared" si="503"/>
        <v>8.06</v>
      </c>
      <c r="X1244" s="2">
        <f t="shared" si="503"/>
        <v>1040.64</v>
      </c>
      <c r="Y1244" s="2">
        <f t="shared" si="503"/>
        <v>16</v>
      </c>
      <c r="AF1244" s="2">
        <f t="shared" si="497"/>
        <v>17957.16</v>
      </c>
    </row>
    <row r="1245">
      <c r="C1245" s="1">
        <v>8.0</v>
      </c>
      <c r="D1245" s="2">
        <f t="shared" si="495"/>
        <v>0.2604014844</v>
      </c>
      <c r="E1245" s="2">
        <f t="shared" ref="E1245:Y1245" si="504">INDIRECT(CONCATENATE("'ClusterID",E$6,"'!H",$C1245+$H$1233+2))</f>
        <v>27</v>
      </c>
      <c r="F1245" s="2">
        <f t="shared" si="504"/>
        <v>891.36</v>
      </c>
      <c r="G1245" s="2">
        <f t="shared" si="504"/>
        <v>3599.96</v>
      </c>
      <c r="H1245" s="2">
        <f t="shared" si="504"/>
        <v>3793.46</v>
      </c>
      <c r="I1245" s="2">
        <f t="shared" si="504"/>
        <v>2087.4</v>
      </c>
      <c r="J1245" s="2">
        <f t="shared" si="504"/>
        <v>124.7</v>
      </c>
      <c r="K1245" s="2">
        <f t="shared" si="504"/>
        <v>1348.2</v>
      </c>
      <c r="L1245" s="2">
        <f t="shared" si="504"/>
        <v>6471.87</v>
      </c>
      <c r="M1245" s="2">
        <f t="shared" si="504"/>
        <v>3487.5</v>
      </c>
      <c r="N1245" s="2">
        <f t="shared" si="504"/>
        <v>1137.72</v>
      </c>
      <c r="O1245" s="2">
        <f t="shared" si="504"/>
        <v>1121.1</v>
      </c>
      <c r="P1245" s="2">
        <f t="shared" si="504"/>
        <v>2932.77</v>
      </c>
      <c r="Q1245" s="2">
        <f t="shared" si="504"/>
        <v>1531.06</v>
      </c>
      <c r="R1245" s="2">
        <f t="shared" si="504"/>
        <v>799.5</v>
      </c>
      <c r="S1245" s="2">
        <f t="shared" si="504"/>
        <v>962.4</v>
      </c>
      <c r="T1245" s="2">
        <f t="shared" si="504"/>
        <v>1760.49</v>
      </c>
      <c r="U1245" s="2">
        <f t="shared" si="504"/>
        <v>902.72</v>
      </c>
      <c r="V1245" s="2">
        <f t="shared" si="504"/>
        <v>102.3</v>
      </c>
      <c r="W1245" s="2">
        <f t="shared" si="504"/>
        <v>59.8</v>
      </c>
      <c r="X1245" s="2">
        <f t="shared" si="504"/>
        <v>39.2</v>
      </c>
      <c r="Y1245" s="2">
        <f t="shared" si="504"/>
        <v>150.88</v>
      </c>
      <c r="AF1245" s="2">
        <f t="shared" si="497"/>
        <v>33331.39</v>
      </c>
    </row>
    <row r="1246">
      <c r="C1246" s="1">
        <v>9.0</v>
      </c>
      <c r="D1246" s="2">
        <f t="shared" si="495"/>
        <v>0</v>
      </c>
      <c r="E1246" s="2">
        <f t="shared" ref="E1246:Y1246" si="505">INDIRECT(CONCATENATE("'ClusterID",E$6,"'!H",$C1246+$H$1233+2))</f>
        <v>0</v>
      </c>
      <c r="F1246" s="2">
        <f t="shared" si="505"/>
        <v>0</v>
      </c>
      <c r="G1246" s="2">
        <f t="shared" si="505"/>
        <v>0</v>
      </c>
      <c r="H1246" s="2">
        <f t="shared" si="505"/>
        <v>0</v>
      </c>
      <c r="I1246" s="2">
        <f t="shared" si="505"/>
        <v>0</v>
      </c>
      <c r="J1246" s="2">
        <f t="shared" si="505"/>
        <v>0</v>
      </c>
      <c r="K1246" s="2">
        <f t="shared" si="505"/>
        <v>0</v>
      </c>
      <c r="L1246" s="2">
        <f t="shared" si="505"/>
        <v>0</v>
      </c>
      <c r="M1246" s="2">
        <f t="shared" si="505"/>
        <v>0</v>
      </c>
      <c r="N1246" s="2">
        <f t="shared" si="505"/>
        <v>0</v>
      </c>
      <c r="O1246" s="2">
        <f t="shared" si="505"/>
        <v>0</v>
      </c>
      <c r="P1246" s="2">
        <f t="shared" si="505"/>
        <v>0</v>
      </c>
      <c r="Q1246" s="2">
        <f t="shared" si="505"/>
        <v>0</v>
      </c>
      <c r="R1246" s="2">
        <f t="shared" si="505"/>
        <v>0</v>
      </c>
      <c r="S1246" s="2">
        <f t="shared" si="505"/>
        <v>0</v>
      </c>
      <c r="T1246" s="2">
        <f t="shared" si="505"/>
        <v>0</v>
      </c>
      <c r="U1246" s="2">
        <f t="shared" si="505"/>
        <v>0</v>
      </c>
      <c r="V1246" s="2">
        <f t="shared" si="505"/>
        <v>0</v>
      </c>
      <c r="W1246" s="2">
        <f t="shared" si="505"/>
        <v>0</v>
      </c>
      <c r="X1246" s="2">
        <f t="shared" si="505"/>
        <v>0</v>
      </c>
      <c r="Y1246" s="2">
        <f t="shared" si="505"/>
        <v>0</v>
      </c>
      <c r="AF1246" s="2">
        <f t="shared" si="497"/>
        <v>0</v>
      </c>
    </row>
    <row r="1247">
      <c r="C1247" s="1" t="s">
        <v>28</v>
      </c>
      <c r="D1247" s="2">
        <f t="shared" si="495"/>
        <v>0.2681195313</v>
      </c>
      <c r="AF1247" s="2">
        <f>$B$2-Sum(AF1237:AF1246)</f>
        <v>34319.3</v>
      </c>
    </row>
    <row r="1248">
      <c r="C1248" s="1"/>
    </row>
    <row r="1249">
      <c r="C1249" s="1"/>
    </row>
    <row r="1250">
      <c r="C1250" s="1"/>
    </row>
    <row r="1251">
      <c r="C1251" s="1"/>
    </row>
    <row r="1252">
      <c r="C1252" s="1"/>
    </row>
    <row r="1253">
      <c r="C1253" s="1"/>
    </row>
    <row r="1254">
      <c r="C1254" s="1"/>
    </row>
    <row r="1255">
      <c r="C1255" s="1"/>
    </row>
    <row r="1256">
      <c r="C1256" s="1"/>
    </row>
    <row r="1257">
      <c r="C1257" s="1"/>
    </row>
    <row r="1258">
      <c r="C1258" s="1"/>
    </row>
    <row r="1259">
      <c r="C1259" s="1"/>
    </row>
    <row r="1260">
      <c r="C1260" s="1"/>
    </row>
    <row r="1261">
      <c r="C1261" s="1"/>
    </row>
    <row r="1262">
      <c r="C1262" s="1"/>
    </row>
    <row r="1263">
      <c r="C1263" s="1" t="s">
        <v>6</v>
      </c>
      <c r="D1263" s="2">
        <f>INDIRECT(CONCATENATE("Events!C",C1264))</f>
        <v>43</v>
      </c>
      <c r="E1263" s="1">
        <f>INDIRECT(CONCATENATE("Events!D",C1264))</f>
        <v>21499</v>
      </c>
      <c r="G1263" s="1" t="s">
        <v>2331</v>
      </c>
      <c r="H1263" s="1">
        <f>H1233+30</f>
        <v>1268</v>
      </c>
    </row>
    <row r="1264">
      <c r="C1264" s="1">
        <f>C1234+1</f>
        <v>47</v>
      </c>
    </row>
    <row r="1266">
      <c r="C1266" s="1" t="s">
        <v>2342</v>
      </c>
      <c r="D1266" s="1" t="s">
        <v>2343</v>
      </c>
      <c r="E1266" s="1">
        <v>0.0</v>
      </c>
      <c r="F1266" s="1">
        <v>1.0</v>
      </c>
      <c r="G1266" s="1">
        <v>2.0</v>
      </c>
      <c r="H1266" s="1">
        <v>3.0</v>
      </c>
      <c r="I1266" s="1">
        <v>4.0</v>
      </c>
      <c r="J1266" s="1">
        <v>5.0</v>
      </c>
      <c r="K1266" s="1">
        <v>6.0</v>
      </c>
      <c r="L1266" s="1"/>
      <c r="M1266" s="1"/>
      <c r="N1266" s="1"/>
      <c r="O1266" s="1"/>
      <c r="P1266" s="1"/>
      <c r="Q1266" s="1"/>
      <c r="AF1266" s="1" t="s">
        <v>29</v>
      </c>
    </row>
    <row r="1267">
      <c r="C1267" s="1">
        <v>0.0</v>
      </c>
      <c r="D1267" s="2">
        <f t="shared" ref="D1267:D1277" si="507">AF1267/$B$2</f>
        <v>0.003147890625</v>
      </c>
      <c r="E1267" s="2">
        <f t="shared" ref="E1267:Y1267" si="506">INDIRECT(CONCATENATE("'ClusterID",E$6,"'!H",$C1267+$H$1263+2))</f>
        <v>8.16</v>
      </c>
      <c r="F1267" s="2">
        <f t="shared" si="506"/>
        <v>73.92</v>
      </c>
      <c r="G1267" s="2">
        <f t="shared" si="506"/>
        <v>23.76</v>
      </c>
      <c r="H1267" s="2">
        <f t="shared" si="506"/>
        <v>0.99</v>
      </c>
      <c r="I1267" s="2">
        <f t="shared" si="506"/>
        <v>0</v>
      </c>
      <c r="J1267" s="2">
        <f t="shared" si="506"/>
        <v>0</v>
      </c>
      <c r="K1267" s="2">
        <f t="shared" si="506"/>
        <v>84.6</v>
      </c>
      <c r="L1267" s="2">
        <f t="shared" si="506"/>
        <v>6.97</v>
      </c>
      <c r="M1267" s="2">
        <f t="shared" si="506"/>
        <v>8.97</v>
      </c>
      <c r="N1267" s="2">
        <f t="shared" si="506"/>
        <v>69.92</v>
      </c>
      <c r="O1267" s="2">
        <f t="shared" si="506"/>
        <v>6.96</v>
      </c>
      <c r="P1267" s="2">
        <f t="shared" si="506"/>
        <v>6</v>
      </c>
      <c r="Q1267" s="2">
        <f t="shared" si="506"/>
        <v>79.86</v>
      </c>
      <c r="R1267" s="2">
        <f t="shared" si="506"/>
        <v>0</v>
      </c>
      <c r="S1267" s="2">
        <f t="shared" si="506"/>
        <v>1</v>
      </c>
      <c r="T1267" s="2">
        <f t="shared" si="506"/>
        <v>4.95</v>
      </c>
      <c r="U1267" s="2">
        <f t="shared" si="506"/>
        <v>1</v>
      </c>
      <c r="V1267" s="2">
        <f t="shared" si="506"/>
        <v>18.87</v>
      </c>
      <c r="W1267" s="2">
        <f t="shared" si="506"/>
        <v>7</v>
      </c>
      <c r="X1267" s="2">
        <f t="shared" si="506"/>
        <v>0</v>
      </c>
      <c r="Y1267" s="2">
        <f t="shared" si="506"/>
        <v>0</v>
      </c>
      <c r="AF1267" s="2">
        <f t="shared" ref="AF1267:AF1276" si="509">Sum(E1267:AD1267)</f>
        <v>402.93</v>
      </c>
    </row>
    <row r="1268">
      <c r="C1268" s="1">
        <v>1.0</v>
      </c>
      <c r="D1268" s="2">
        <f t="shared" si="507"/>
        <v>0.01575976563</v>
      </c>
      <c r="E1268" s="2">
        <f t="shared" ref="E1268:Y1268" si="508">INDIRECT(CONCATENATE("'ClusterID",E$6,"'!H",$C1268+$H$1263+2))</f>
        <v>243.84</v>
      </c>
      <c r="F1268" s="2">
        <f t="shared" si="508"/>
        <v>29.9</v>
      </c>
      <c r="G1268" s="2">
        <f t="shared" si="508"/>
        <v>9</v>
      </c>
      <c r="H1268" s="2">
        <f t="shared" si="508"/>
        <v>37.8</v>
      </c>
      <c r="I1268" s="2">
        <f t="shared" si="508"/>
        <v>21.24</v>
      </c>
      <c r="J1268" s="2">
        <f t="shared" si="508"/>
        <v>1395.36</v>
      </c>
      <c r="K1268" s="2">
        <f t="shared" si="508"/>
        <v>25.2</v>
      </c>
      <c r="L1268" s="2">
        <f t="shared" si="508"/>
        <v>7.02</v>
      </c>
      <c r="M1268" s="2">
        <f t="shared" si="508"/>
        <v>1.98</v>
      </c>
      <c r="N1268" s="2">
        <f t="shared" si="508"/>
        <v>12</v>
      </c>
      <c r="O1268" s="2">
        <f t="shared" si="508"/>
        <v>14.82</v>
      </c>
      <c r="P1268" s="2">
        <f t="shared" si="508"/>
        <v>13.95</v>
      </c>
      <c r="Q1268" s="2">
        <f t="shared" si="508"/>
        <v>178.2</v>
      </c>
      <c r="R1268" s="2">
        <f t="shared" si="508"/>
        <v>20</v>
      </c>
      <c r="S1268" s="2">
        <f t="shared" si="508"/>
        <v>0.96</v>
      </c>
      <c r="T1268" s="2">
        <f t="shared" si="508"/>
        <v>0</v>
      </c>
      <c r="U1268" s="2">
        <f t="shared" si="508"/>
        <v>3</v>
      </c>
      <c r="V1268" s="2">
        <f t="shared" si="508"/>
        <v>2</v>
      </c>
      <c r="W1268" s="2">
        <f t="shared" si="508"/>
        <v>0.98</v>
      </c>
      <c r="X1268" s="2">
        <f t="shared" si="508"/>
        <v>0</v>
      </c>
      <c r="Y1268" s="2">
        <f t="shared" si="508"/>
        <v>0</v>
      </c>
      <c r="AF1268" s="2">
        <f t="shared" si="509"/>
        <v>2017.25</v>
      </c>
    </row>
    <row r="1269">
      <c r="C1269" s="1">
        <v>2.0</v>
      </c>
      <c r="D1269" s="2">
        <f t="shared" si="507"/>
        <v>0.0480715625</v>
      </c>
      <c r="E1269" s="2">
        <f t="shared" ref="E1269:Y1269" si="510">INDIRECT(CONCATENATE("'ClusterID",E$6,"'!H",$C1269+$H$1263+2))</f>
        <v>4579.19</v>
      </c>
      <c r="F1269" s="2">
        <f t="shared" si="510"/>
        <v>20.16</v>
      </c>
      <c r="G1269" s="2">
        <f t="shared" si="510"/>
        <v>54.24</v>
      </c>
      <c r="H1269" s="2">
        <f t="shared" si="510"/>
        <v>108.3</v>
      </c>
      <c r="I1269" s="2">
        <f t="shared" si="510"/>
        <v>240.72</v>
      </c>
      <c r="J1269" s="2">
        <f t="shared" si="510"/>
        <v>319.2</v>
      </c>
      <c r="K1269" s="2">
        <f t="shared" si="510"/>
        <v>286.7</v>
      </c>
      <c r="L1269" s="2">
        <f t="shared" si="510"/>
        <v>143.82</v>
      </c>
      <c r="M1269" s="2">
        <f t="shared" si="510"/>
        <v>211.05</v>
      </c>
      <c r="N1269" s="2">
        <f t="shared" si="510"/>
        <v>4.9</v>
      </c>
      <c r="O1269" s="2">
        <f t="shared" si="510"/>
        <v>98.47</v>
      </c>
      <c r="P1269" s="2">
        <f t="shared" si="510"/>
        <v>3.96</v>
      </c>
      <c r="Q1269" s="2">
        <f t="shared" si="510"/>
        <v>1.02</v>
      </c>
      <c r="R1269" s="2">
        <f t="shared" si="510"/>
        <v>17.98</v>
      </c>
      <c r="S1269" s="2">
        <f t="shared" si="510"/>
        <v>12.87</v>
      </c>
      <c r="T1269" s="2">
        <f t="shared" si="510"/>
        <v>7</v>
      </c>
      <c r="U1269" s="2">
        <f t="shared" si="510"/>
        <v>1.98</v>
      </c>
      <c r="V1269" s="2">
        <f t="shared" si="510"/>
        <v>33.62</v>
      </c>
      <c r="W1269" s="2">
        <f t="shared" si="510"/>
        <v>5.98</v>
      </c>
      <c r="X1269" s="2">
        <f t="shared" si="510"/>
        <v>0</v>
      </c>
      <c r="Y1269" s="2">
        <f t="shared" si="510"/>
        <v>2</v>
      </c>
      <c r="AF1269" s="2">
        <f t="shared" si="509"/>
        <v>6153.16</v>
      </c>
    </row>
    <row r="1270">
      <c r="C1270" s="1">
        <v>3.0</v>
      </c>
      <c r="D1270" s="2">
        <f t="shared" si="507"/>
        <v>0.05674039063</v>
      </c>
      <c r="E1270" s="2">
        <f t="shared" ref="E1270:Y1270" si="511">INDIRECT(CONCATENATE("'ClusterID",E$6,"'!H",$C1270+$H$1263+2))</f>
        <v>2006.65</v>
      </c>
      <c r="F1270" s="2">
        <f t="shared" si="511"/>
        <v>37.8</v>
      </c>
      <c r="G1270" s="2">
        <f t="shared" si="511"/>
        <v>763.2</v>
      </c>
      <c r="H1270" s="2">
        <f t="shared" si="511"/>
        <v>1661.36</v>
      </c>
      <c r="I1270" s="2">
        <f t="shared" si="511"/>
        <v>453.33</v>
      </c>
      <c r="J1270" s="2">
        <f t="shared" si="511"/>
        <v>315.84</v>
      </c>
      <c r="K1270" s="2">
        <f t="shared" si="511"/>
        <v>71.2</v>
      </c>
      <c r="L1270" s="2">
        <f t="shared" si="511"/>
        <v>767.25</v>
      </c>
      <c r="M1270" s="2">
        <f t="shared" si="511"/>
        <v>550.63</v>
      </c>
      <c r="N1270" s="2">
        <f t="shared" si="511"/>
        <v>0</v>
      </c>
      <c r="O1270" s="2">
        <f t="shared" si="511"/>
        <v>163.08</v>
      </c>
      <c r="P1270" s="2">
        <f t="shared" si="511"/>
        <v>64.8</v>
      </c>
      <c r="Q1270" s="2">
        <f t="shared" si="511"/>
        <v>24.36</v>
      </c>
      <c r="R1270" s="2">
        <f t="shared" si="511"/>
        <v>124.88</v>
      </c>
      <c r="S1270" s="2">
        <f t="shared" si="511"/>
        <v>56.58</v>
      </c>
      <c r="T1270" s="2">
        <f t="shared" si="511"/>
        <v>158.84</v>
      </c>
      <c r="U1270" s="2">
        <f t="shared" si="511"/>
        <v>11.02</v>
      </c>
      <c r="V1270" s="2">
        <f t="shared" si="511"/>
        <v>2.97</v>
      </c>
      <c r="W1270" s="2">
        <f t="shared" si="511"/>
        <v>8.96</v>
      </c>
      <c r="X1270" s="2">
        <f t="shared" si="511"/>
        <v>11.02</v>
      </c>
      <c r="Y1270" s="2">
        <f t="shared" si="511"/>
        <v>9</v>
      </c>
      <c r="AF1270" s="2">
        <f t="shared" si="509"/>
        <v>7262.77</v>
      </c>
    </row>
    <row r="1271">
      <c r="C1271" s="1">
        <v>4.0</v>
      </c>
      <c r="D1271" s="2">
        <f t="shared" si="507"/>
        <v>0.00743140625</v>
      </c>
      <c r="E1271" s="2">
        <f t="shared" ref="E1271:Y1271" si="512">INDIRECT(CONCATENATE("'ClusterID",E$6,"'!H",$C1271+$H$1263+2))</f>
        <v>0</v>
      </c>
      <c r="F1271" s="2">
        <f t="shared" si="512"/>
        <v>6.09</v>
      </c>
      <c r="G1271" s="2">
        <f t="shared" si="512"/>
        <v>28.8</v>
      </c>
      <c r="H1271" s="2">
        <f t="shared" si="512"/>
        <v>5.98</v>
      </c>
      <c r="I1271" s="2">
        <f t="shared" si="512"/>
        <v>4.95</v>
      </c>
      <c r="J1271" s="2">
        <f t="shared" si="512"/>
        <v>0</v>
      </c>
      <c r="K1271" s="2">
        <f t="shared" si="512"/>
        <v>295.68</v>
      </c>
      <c r="L1271" s="2">
        <f t="shared" si="512"/>
        <v>5.04</v>
      </c>
      <c r="M1271" s="2">
        <f t="shared" si="512"/>
        <v>9.9</v>
      </c>
      <c r="N1271" s="2">
        <f t="shared" si="512"/>
        <v>6.08</v>
      </c>
      <c r="O1271" s="2">
        <f t="shared" si="512"/>
        <v>321.6</v>
      </c>
      <c r="P1271" s="2">
        <f t="shared" si="512"/>
        <v>50.73</v>
      </c>
      <c r="Q1271" s="2">
        <f t="shared" si="512"/>
        <v>28.83</v>
      </c>
      <c r="R1271" s="2">
        <f t="shared" si="512"/>
        <v>97.2</v>
      </c>
      <c r="S1271" s="2">
        <f t="shared" si="512"/>
        <v>25.76</v>
      </c>
      <c r="T1271" s="2">
        <f t="shared" si="512"/>
        <v>0</v>
      </c>
      <c r="U1271" s="2">
        <f t="shared" si="512"/>
        <v>4.02</v>
      </c>
      <c r="V1271" s="2">
        <f t="shared" si="512"/>
        <v>25.2</v>
      </c>
      <c r="W1271" s="2">
        <f t="shared" si="512"/>
        <v>24.32</v>
      </c>
      <c r="X1271" s="2">
        <f t="shared" si="512"/>
        <v>11.04</v>
      </c>
      <c r="Y1271" s="2">
        <f t="shared" si="512"/>
        <v>0</v>
      </c>
      <c r="AF1271" s="2">
        <f t="shared" si="509"/>
        <v>951.22</v>
      </c>
    </row>
    <row r="1272">
      <c r="C1272" s="1">
        <v>5.0</v>
      </c>
      <c r="D1272" s="2">
        <f t="shared" si="507"/>
        <v>0.04656523438</v>
      </c>
      <c r="E1272" s="2">
        <f t="shared" ref="E1272:Y1272" si="513">INDIRECT(CONCATENATE("'ClusterID",E$6,"'!H",$C1272+$H$1263+2))</f>
        <v>52.8</v>
      </c>
      <c r="F1272" s="2">
        <f t="shared" si="513"/>
        <v>243.08</v>
      </c>
      <c r="G1272" s="2">
        <f t="shared" si="513"/>
        <v>1263.62</v>
      </c>
      <c r="H1272" s="2">
        <f t="shared" si="513"/>
        <v>164.14</v>
      </c>
      <c r="I1272" s="2">
        <f t="shared" si="513"/>
        <v>24.99</v>
      </c>
      <c r="J1272" s="2">
        <f t="shared" si="513"/>
        <v>29.76</v>
      </c>
      <c r="K1272" s="2">
        <f t="shared" si="513"/>
        <v>312.63</v>
      </c>
      <c r="L1272" s="2">
        <f t="shared" si="513"/>
        <v>352.23</v>
      </c>
      <c r="M1272" s="2">
        <f t="shared" si="513"/>
        <v>340.56</v>
      </c>
      <c r="N1272" s="2">
        <f t="shared" si="513"/>
        <v>61.18</v>
      </c>
      <c r="O1272" s="2">
        <f t="shared" si="513"/>
        <v>783.42</v>
      </c>
      <c r="P1272" s="2">
        <f t="shared" si="513"/>
        <v>548.12</v>
      </c>
      <c r="Q1272" s="2">
        <f t="shared" si="513"/>
        <v>1189.56</v>
      </c>
      <c r="R1272" s="2">
        <f t="shared" si="513"/>
        <v>53.69</v>
      </c>
      <c r="S1272" s="2">
        <f t="shared" si="513"/>
        <v>30</v>
      </c>
      <c r="T1272" s="2">
        <f t="shared" si="513"/>
        <v>291.72</v>
      </c>
      <c r="U1272" s="2">
        <f t="shared" si="513"/>
        <v>91.44</v>
      </c>
      <c r="V1272" s="2">
        <f t="shared" si="513"/>
        <v>36.96</v>
      </c>
      <c r="W1272" s="2">
        <f t="shared" si="513"/>
        <v>20.09</v>
      </c>
      <c r="X1272" s="2">
        <f t="shared" si="513"/>
        <v>69.36</v>
      </c>
      <c r="Y1272" s="2">
        <f t="shared" si="513"/>
        <v>1</v>
      </c>
      <c r="AF1272" s="2">
        <f t="shared" si="509"/>
        <v>5960.35</v>
      </c>
    </row>
    <row r="1273">
      <c r="C1273" s="1">
        <v>6.0</v>
      </c>
      <c r="D1273" s="2">
        <f t="shared" si="507"/>
        <v>0.1471035938</v>
      </c>
      <c r="E1273" s="2">
        <f t="shared" ref="E1273:Y1273" si="514">INDIRECT(CONCATENATE("'ClusterID",E$6,"'!H",$C1273+$H$1263+2))</f>
        <v>50.05</v>
      </c>
      <c r="F1273" s="2">
        <f t="shared" si="514"/>
        <v>6253.32</v>
      </c>
      <c r="G1273" s="2">
        <f t="shared" si="514"/>
        <v>144.05</v>
      </c>
      <c r="H1273" s="2">
        <f t="shared" si="514"/>
        <v>7.98</v>
      </c>
      <c r="I1273" s="2">
        <f t="shared" si="514"/>
        <v>6</v>
      </c>
      <c r="J1273" s="2">
        <f t="shared" si="514"/>
        <v>41.04</v>
      </c>
      <c r="K1273" s="2">
        <f t="shared" si="514"/>
        <v>1787.76</v>
      </c>
      <c r="L1273" s="2">
        <f t="shared" si="514"/>
        <v>244.26</v>
      </c>
      <c r="M1273" s="2">
        <f t="shared" si="514"/>
        <v>464.1</v>
      </c>
      <c r="N1273" s="2">
        <f t="shared" si="514"/>
        <v>5083</v>
      </c>
      <c r="O1273" s="2">
        <f t="shared" si="514"/>
        <v>319.47</v>
      </c>
      <c r="P1273" s="2">
        <f t="shared" si="514"/>
        <v>17.1</v>
      </c>
      <c r="Q1273" s="2">
        <f t="shared" si="514"/>
        <v>867.75</v>
      </c>
      <c r="R1273" s="2">
        <f t="shared" si="514"/>
        <v>2.03</v>
      </c>
      <c r="S1273" s="2">
        <f t="shared" si="514"/>
        <v>10.03</v>
      </c>
      <c r="T1273" s="2">
        <f t="shared" si="514"/>
        <v>127.09</v>
      </c>
      <c r="U1273" s="2">
        <f t="shared" si="514"/>
        <v>29.93</v>
      </c>
      <c r="V1273" s="2">
        <f t="shared" si="514"/>
        <v>2029.26</v>
      </c>
      <c r="W1273" s="2">
        <f t="shared" si="514"/>
        <v>1345.04</v>
      </c>
      <c r="X1273" s="2">
        <f t="shared" si="514"/>
        <v>0</v>
      </c>
      <c r="Y1273" s="2">
        <f t="shared" si="514"/>
        <v>0</v>
      </c>
      <c r="AF1273" s="2">
        <f t="shared" si="509"/>
        <v>18829.26</v>
      </c>
    </row>
    <row r="1274">
      <c r="C1274" s="1">
        <v>7.0</v>
      </c>
      <c r="D1274" s="2">
        <f t="shared" si="507"/>
        <v>0.11953875</v>
      </c>
      <c r="E1274" s="2">
        <f t="shared" ref="E1274:Y1274" si="515">INDIRECT(CONCATENATE("'ClusterID",E$6,"'!H",$C1274+$H$1263+2))</f>
        <v>31.11</v>
      </c>
      <c r="F1274" s="2">
        <f t="shared" si="515"/>
        <v>3.04</v>
      </c>
      <c r="G1274" s="2">
        <f t="shared" si="515"/>
        <v>1443.2</v>
      </c>
      <c r="H1274" s="2">
        <f t="shared" si="515"/>
        <v>4119.4</v>
      </c>
      <c r="I1274" s="2">
        <f t="shared" si="515"/>
        <v>3106.32</v>
      </c>
      <c r="J1274" s="2">
        <f t="shared" si="515"/>
        <v>514.14</v>
      </c>
      <c r="K1274" s="2">
        <f t="shared" si="515"/>
        <v>683.73</v>
      </c>
      <c r="L1274" s="2">
        <f t="shared" si="515"/>
        <v>39.78</v>
      </c>
      <c r="M1274" s="2">
        <f t="shared" si="515"/>
        <v>15.93</v>
      </c>
      <c r="N1274" s="2">
        <f t="shared" si="515"/>
        <v>1</v>
      </c>
      <c r="O1274" s="2">
        <f t="shared" si="515"/>
        <v>511.34</v>
      </c>
      <c r="P1274" s="2">
        <f t="shared" si="515"/>
        <v>1371.04</v>
      </c>
      <c r="Q1274" s="2">
        <f t="shared" si="515"/>
        <v>94.72</v>
      </c>
      <c r="R1274" s="2">
        <f t="shared" si="515"/>
        <v>1112.16</v>
      </c>
      <c r="S1274" s="2">
        <f t="shared" si="515"/>
        <v>1275.3</v>
      </c>
      <c r="T1274" s="2">
        <f t="shared" si="515"/>
        <v>2</v>
      </c>
      <c r="U1274" s="2">
        <f t="shared" si="515"/>
        <v>9.02</v>
      </c>
      <c r="V1274" s="2">
        <f t="shared" si="515"/>
        <v>21.08</v>
      </c>
      <c r="W1274" s="2">
        <f t="shared" si="515"/>
        <v>6</v>
      </c>
      <c r="X1274" s="2">
        <f t="shared" si="515"/>
        <v>937.65</v>
      </c>
      <c r="Y1274" s="2">
        <f t="shared" si="515"/>
        <v>3</v>
      </c>
      <c r="AF1274" s="2">
        <f t="shared" si="509"/>
        <v>15300.96</v>
      </c>
    </row>
    <row r="1275">
      <c r="C1275" s="1">
        <v>8.0</v>
      </c>
      <c r="D1275" s="2">
        <f t="shared" si="507"/>
        <v>0.2908103125</v>
      </c>
      <c r="E1275" s="2">
        <f t="shared" ref="E1275:Y1275" si="516">INDIRECT(CONCATENATE("'ClusterID",E$6,"'!H",$C1275+$H$1263+2))</f>
        <v>16.92</v>
      </c>
      <c r="F1275" s="2">
        <f t="shared" si="516"/>
        <v>822.24</v>
      </c>
      <c r="G1275" s="2">
        <f t="shared" si="516"/>
        <v>4028.1</v>
      </c>
      <c r="H1275" s="2">
        <f t="shared" si="516"/>
        <v>4508.24</v>
      </c>
      <c r="I1275" s="2">
        <f t="shared" si="516"/>
        <v>2412.51</v>
      </c>
      <c r="J1275" s="2">
        <f t="shared" si="516"/>
        <v>146.91</v>
      </c>
      <c r="K1275" s="2">
        <f t="shared" si="516"/>
        <v>1633.68</v>
      </c>
      <c r="L1275" s="2">
        <f t="shared" si="516"/>
        <v>7074.65</v>
      </c>
      <c r="M1275" s="2">
        <f t="shared" si="516"/>
        <v>3617.1</v>
      </c>
      <c r="N1275" s="2">
        <f t="shared" si="516"/>
        <v>1031.49</v>
      </c>
      <c r="O1275" s="2">
        <f t="shared" si="516"/>
        <v>1410.64</v>
      </c>
      <c r="P1275" s="2">
        <f t="shared" si="516"/>
        <v>3360.64</v>
      </c>
      <c r="Q1275" s="2">
        <f t="shared" si="516"/>
        <v>1545</v>
      </c>
      <c r="R1275" s="2">
        <f t="shared" si="516"/>
        <v>1069.2</v>
      </c>
      <c r="S1275" s="2">
        <f t="shared" si="516"/>
        <v>1140.8</v>
      </c>
      <c r="T1275" s="2">
        <f t="shared" si="516"/>
        <v>2019.12</v>
      </c>
      <c r="U1275" s="2">
        <f t="shared" si="516"/>
        <v>950.34</v>
      </c>
      <c r="V1275" s="2">
        <f t="shared" si="516"/>
        <v>111.44</v>
      </c>
      <c r="W1275" s="2">
        <f t="shared" si="516"/>
        <v>79.38</v>
      </c>
      <c r="X1275" s="2">
        <f t="shared" si="516"/>
        <v>52.36</v>
      </c>
      <c r="Y1275" s="2">
        <f t="shared" si="516"/>
        <v>192.96</v>
      </c>
      <c r="AF1275" s="2">
        <f t="shared" si="509"/>
        <v>37223.72</v>
      </c>
    </row>
    <row r="1276">
      <c r="C1276" s="1">
        <v>9.0</v>
      </c>
      <c r="D1276" s="2">
        <f t="shared" si="507"/>
        <v>0</v>
      </c>
      <c r="E1276" s="2">
        <f t="shared" ref="E1276:Y1276" si="517">INDIRECT(CONCATENATE("'ClusterID",E$6,"'!H",$C1276+$H$1263+2))</f>
        <v>0</v>
      </c>
      <c r="F1276" s="2">
        <f t="shared" si="517"/>
        <v>0</v>
      </c>
      <c r="G1276" s="2">
        <f t="shared" si="517"/>
        <v>0</v>
      </c>
      <c r="H1276" s="2">
        <f t="shared" si="517"/>
        <v>0</v>
      </c>
      <c r="I1276" s="2">
        <f t="shared" si="517"/>
        <v>0</v>
      </c>
      <c r="J1276" s="2">
        <f t="shared" si="517"/>
        <v>0</v>
      </c>
      <c r="K1276" s="2">
        <f t="shared" si="517"/>
        <v>0</v>
      </c>
      <c r="L1276" s="2">
        <f t="shared" si="517"/>
        <v>0</v>
      </c>
      <c r="M1276" s="2">
        <f t="shared" si="517"/>
        <v>0</v>
      </c>
      <c r="N1276" s="2">
        <f t="shared" si="517"/>
        <v>0</v>
      </c>
      <c r="O1276" s="2">
        <f t="shared" si="517"/>
        <v>0</v>
      </c>
      <c r="P1276" s="2">
        <f t="shared" si="517"/>
        <v>0</v>
      </c>
      <c r="Q1276" s="2">
        <f t="shared" si="517"/>
        <v>0</v>
      </c>
      <c r="R1276" s="2">
        <f t="shared" si="517"/>
        <v>0</v>
      </c>
      <c r="S1276" s="2">
        <f t="shared" si="517"/>
        <v>0</v>
      </c>
      <c r="T1276" s="2">
        <f t="shared" si="517"/>
        <v>0</v>
      </c>
      <c r="U1276" s="2">
        <f t="shared" si="517"/>
        <v>0</v>
      </c>
      <c r="V1276" s="2">
        <f t="shared" si="517"/>
        <v>0</v>
      </c>
      <c r="W1276" s="2">
        <f t="shared" si="517"/>
        <v>0</v>
      </c>
      <c r="X1276" s="2">
        <f t="shared" si="517"/>
        <v>0</v>
      </c>
      <c r="Y1276" s="2">
        <f t="shared" si="517"/>
        <v>0</v>
      </c>
      <c r="AF1276" s="2">
        <f t="shared" si="509"/>
        <v>0</v>
      </c>
    </row>
    <row r="1277">
      <c r="C1277" s="1" t="s">
        <v>28</v>
      </c>
      <c r="D1277" s="2">
        <f t="shared" si="507"/>
        <v>0.2648310938</v>
      </c>
      <c r="AF1277" s="2">
        <f>$B$2-Sum(AF1267:AF1276)</f>
        <v>33898.38</v>
      </c>
    </row>
    <row r="1278">
      <c r="C1278" s="1"/>
    </row>
    <row r="1279">
      <c r="C1279" s="1"/>
    </row>
    <row r="1280">
      <c r="C1280" s="1"/>
    </row>
    <row r="1281">
      <c r="C1281" s="1"/>
    </row>
    <row r="1282">
      <c r="C1282" s="1"/>
    </row>
    <row r="1283">
      <c r="C1283" s="1"/>
    </row>
    <row r="1284">
      <c r="C1284" s="1"/>
    </row>
    <row r="1285">
      <c r="C1285" s="1"/>
    </row>
    <row r="1286">
      <c r="C1286" s="1"/>
    </row>
    <row r="1287">
      <c r="C1287" s="1"/>
    </row>
    <row r="1288">
      <c r="C1288" s="1"/>
    </row>
    <row r="1289">
      <c r="C1289" s="1"/>
    </row>
    <row r="1290">
      <c r="C1290" s="1"/>
    </row>
    <row r="1291">
      <c r="C1291" s="1"/>
    </row>
    <row r="1292">
      <c r="C1292" s="1"/>
    </row>
    <row r="1293">
      <c r="C1293" s="1" t="s">
        <v>6</v>
      </c>
      <c r="D1293" s="2">
        <f>INDIRECT(CONCATENATE("Events!C",C1294))</f>
        <v>44</v>
      </c>
      <c r="E1293" s="1">
        <f>INDIRECT(CONCATENATE("Events!D",C1294))</f>
        <v>21999</v>
      </c>
      <c r="G1293" s="1" t="s">
        <v>2331</v>
      </c>
      <c r="H1293" s="1">
        <f>H1263+30</f>
        <v>1298</v>
      </c>
    </row>
    <row r="1294">
      <c r="C1294" s="1">
        <f>C1264+1</f>
        <v>48</v>
      </c>
    </row>
    <row r="1296">
      <c r="C1296" s="1" t="s">
        <v>2342</v>
      </c>
      <c r="D1296" s="1" t="s">
        <v>2343</v>
      </c>
      <c r="E1296" s="1">
        <v>0.0</v>
      </c>
      <c r="F1296" s="1">
        <v>1.0</v>
      </c>
      <c r="G1296" s="1">
        <v>2.0</v>
      </c>
      <c r="H1296" s="1">
        <v>3.0</v>
      </c>
      <c r="I1296" s="1">
        <v>4.0</v>
      </c>
      <c r="J1296" s="1">
        <v>5.0</v>
      </c>
      <c r="K1296" s="1">
        <v>6.0</v>
      </c>
      <c r="L1296" s="1"/>
      <c r="M1296" s="1"/>
      <c r="N1296" s="1"/>
      <c r="O1296" s="1"/>
      <c r="P1296" s="1"/>
      <c r="Q1296" s="1"/>
      <c r="AF1296" s="1" t="s">
        <v>29</v>
      </c>
    </row>
    <row r="1297">
      <c r="C1297" s="1">
        <v>0.0</v>
      </c>
      <c r="D1297" s="2">
        <f t="shared" ref="D1297:D1307" si="519">AF1297/$B$2</f>
        <v>0.003520625</v>
      </c>
      <c r="E1297" s="2">
        <f t="shared" ref="E1297:Y1297" si="518">INDIRECT(CONCATENATE("'ClusterID",E$6,"'!H",$C1297+$H$1293+2))</f>
        <v>6.93</v>
      </c>
      <c r="F1297" s="2">
        <f t="shared" si="518"/>
        <v>105.35</v>
      </c>
      <c r="G1297" s="2">
        <f t="shared" si="518"/>
        <v>32.2</v>
      </c>
      <c r="H1297" s="2">
        <f t="shared" si="518"/>
        <v>0</v>
      </c>
      <c r="I1297" s="2">
        <f t="shared" si="518"/>
        <v>0</v>
      </c>
      <c r="J1297" s="2">
        <f t="shared" si="518"/>
        <v>0</v>
      </c>
      <c r="K1297" s="2">
        <f t="shared" si="518"/>
        <v>55.76</v>
      </c>
      <c r="L1297" s="2">
        <f t="shared" si="518"/>
        <v>5</v>
      </c>
      <c r="M1297" s="2">
        <f t="shared" si="518"/>
        <v>9.12</v>
      </c>
      <c r="N1297" s="2">
        <f t="shared" si="518"/>
        <v>98.1</v>
      </c>
      <c r="O1297" s="2">
        <f t="shared" si="518"/>
        <v>6</v>
      </c>
      <c r="P1297" s="2">
        <f t="shared" si="518"/>
        <v>7</v>
      </c>
      <c r="Q1297" s="2">
        <f t="shared" si="518"/>
        <v>82.95</v>
      </c>
      <c r="R1297" s="2">
        <f t="shared" si="518"/>
        <v>0</v>
      </c>
      <c r="S1297" s="2">
        <f t="shared" si="518"/>
        <v>0.99</v>
      </c>
      <c r="T1297" s="2">
        <f t="shared" si="518"/>
        <v>4</v>
      </c>
      <c r="U1297" s="2">
        <f t="shared" si="518"/>
        <v>0</v>
      </c>
      <c r="V1297" s="2">
        <f t="shared" si="518"/>
        <v>25.08</v>
      </c>
      <c r="W1297" s="2">
        <f t="shared" si="518"/>
        <v>12.16</v>
      </c>
      <c r="X1297" s="2">
        <f t="shared" si="518"/>
        <v>0</v>
      </c>
      <c r="Y1297" s="2">
        <f t="shared" si="518"/>
        <v>0</v>
      </c>
      <c r="AF1297" s="2">
        <f t="shared" ref="AF1297:AF1306" si="521">Sum(E1297:AD1297)</f>
        <v>450.64</v>
      </c>
    </row>
    <row r="1298">
      <c r="C1298" s="1">
        <v>1.0</v>
      </c>
      <c r="D1298" s="2">
        <f t="shared" si="519"/>
        <v>0.01613117188</v>
      </c>
      <c r="E1298" s="2">
        <f t="shared" ref="E1298:Y1298" si="520">INDIRECT(CONCATENATE("'ClusterID",E$6,"'!H",$C1298+$H$1293+2))</f>
        <v>304.47</v>
      </c>
      <c r="F1298" s="2">
        <f t="shared" si="520"/>
        <v>28.2</v>
      </c>
      <c r="G1298" s="2">
        <f t="shared" si="520"/>
        <v>6.97</v>
      </c>
      <c r="H1298" s="2">
        <f t="shared" si="520"/>
        <v>21.24</v>
      </c>
      <c r="I1298" s="2">
        <f t="shared" si="520"/>
        <v>19.84</v>
      </c>
      <c r="J1298" s="2">
        <f t="shared" si="520"/>
        <v>1426.39</v>
      </c>
      <c r="K1298" s="2">
        <f t="shared" si="520"/>
        <v>32.55</v>
      </c>
      <c r="L1298" s="2">
        <f t="shared" si="520"/>
        <v>0</v>
      </c>
      <c r="M1298" s="2">
        <f t="shared" si="520"/>
        <v>1</v>
      </c>
      <c r="N1298" s="2">
        <f t="shared" si="520"/>
        <v>9.99</v>
      </c>
      <c r="O1298" s="2">
        <f t="shared" si="520"/>
        <v>24.84</v>
      </c>
      <c r="P1298" s="2">
        <f t="shared" si="520"/>
        <v>8</v>
      </c>
      <c r="Q1298" s="2">
        <f t="shared" si="520"/>
        <v>151.36</v>
      </c>
      <c r="R1298" s="2">
        <f t="shared" si="520"/>
        <v>21.96</v>
      </c>
      <c r="S1298" s="2">
        <f t="shared" si="520"/>
        <v>1.98</v>
      </c>
      <c r="T1298" s="2">
        <f t="shared" si="520"/>
        <v>0</v>
      </c>
      <c r="U1298" s="2">
        <f t="shared" si="520"/>
        <v>2</v>
      </c>
      <c r="V1298" s="2">
        <f t="shared" si="520"/>
        <v>1</v>
      </c>
      <c r="W1298" s="2">
        <f t="shared" si="520"/>
        <v>2</v>
      </c>
      <c r="X1298" s="2">
        <f t="shared" si="520"/>
        <v>0</v>
      </c>
      <c r="Y1298" s="2">
        <f t="shared" si="520"/>
        <v>1</v>
      </c>
      <c r="AF1298" s="2">
        <f t="shared" si="521"/>
        <v>2064.79</v>
      </c>
    </row>
    <row r="1299">
      <c r="C1299" s="1">
        <v>2.0</v>
      </c>
      <c r="D1299" s="2">
        <f t="shared" si="519"/>
        <v>0.04667890625</v>
      </c>
      <c r="E1299" s="2">
        <f t="shared" ref="E1299:Y1299" si="522">INDIRECT(CONCATENATE("'ClusterID",E$6,"'!H",$C1299+$H$1293+2))</f>
        <v>4403.63</v>
      </c>
      <c r="F1299" s="2">
        <f t="shared" si="522"/>
        <v>18.24</v>
      </c>
      <c r="G1299" s="2">
        <f t="shared" si="522"/>
        <v>34.79</v>
      </c>
      <c r="H1299" s="2">
        <f t="shared" si="522"/>
        <v>117.39</v>
      </c>
      <c r="I1299" s="2">
        <f t="shared" si="522"/>
        <v>267</v>
      </c>
      <c r="J1299" s="2">
        <f t="shared" si="522"/>
        <v>304.32</v>
      </c>
      <c r="K1299" s="2">
        <f t="shared" si="522"/>
        <v>270.6</v>
      </c>
      <c r="L1299" s="2">
        <f t="shared" si="522"/>
        <v>131.04</v>
      </c>
      <c r="M1299" s="2">
        <f t="shared" si="522"/>
        <v>206.5</v>
      </c>
      <c r="N1299" s="2">
        <f t="shared" si="522"/>
        <v>18.04</v>
      </c>
      <c r="O1299" s="2">
        <f t="shared" si="522"/>
        <v>91.02</v>
      </c>
      <c r="P1299" s="2">
        <f t="shared" si="522"/>
        <v>4</v>
      </c>
      <c r="Q1299" s="2">
        <f t="shared" si="522"/>
        <v>2.07</v>
      </c>
      <c r="R1299" s="2">
        <f t="shared" si="522"/>
        <v>19.2</v>
      </c>
      <c r="S1299" s="2">
        <f t="shared" si="522"/>
        <v>16.8</v>
      </c>
      <c r="T1299" s="2">
        <f t="shared" si="522"/>
        <v>7.95</v>
      </c>
      <c r="U1299" s="2">
        <f t="shared" si="522"/>
        <v>1</v>
      </c>
      <c r="V1299" s="2">
        <f t="shared" si="522"/>
        <v>47.32</v>
      </c>
      <c r="W1299" s="2">
        <f t="shared" si="522"/>
        <v>7.99</v>
      </c>
      <c r="X1299" s="2">
        <f t="shared" si="522"/>
        <v>0</v>
      </c>
      <c r="Y1299" s="2">
        <f t="shared" si="522"/>
        <v>6</v>
      </c>
      <c r="AF1299" s="2">
        <f t="shared" si="521"/>
        <v>5974.9</v>
      </c>
    </row>
    <row r="1300">
      <c r="C1300" s="1">
        <v>3.0</v>
      </c>
      <c r="D1300" s="2">
        <f t="shared" si="519"/>
        <v>0.04951640625</v>
      </c>
      <c r="E1300" s="2">
        <f t="shared" ref="E1300:Y1300" si="523">INDIRECT(CONCATENATE("'ClusterID",E$6,"'!H",$C1300+$H$1293+2))</f>
        <v>1747.78</v>
      </c>
      <c r="F1300" s="2">
        <f t="shared" si="523"/>
        <v>29.14</v>
      </c>
      <c r="G1300" s="2">
        <f t="shared" si="523"/>
        <v>703</v>
      </c>
      <c r="H1300" s="2">
        <f t="shared" si="523"/>
        <v>1636.09</v>
      </c>
      <c r="I1300" s="2">
        <f t="shared" si="523"/>
        <v>407.32</v>
      </c>
      <c r="J1300" s="2">
        <f t="shared" si="523"/>
        <v>282.72</v>
      </c>
      <c r="K1300" s="2">
        <f t="shared" si="523"/>
        <v>63.57</v>
      </c>
      <c r="L1300" s="2">
        <f t="shared" si="523"/>
        <v>480.32</v>
      </c>
      <c r="M1300" s="2">
        <f t="shared" si="523"/>
        <v>421.21</v>
      </c>
      <c r="N1300" s="2">
        <f t="shared" si="523"/>
        <v>3.96</v>
      </c>
      <c r="O1300" s="2">
        <f t="shared" si="523"/>
        <v>142.68</v>
      </c>
      <c r="P1300" s="2">
        <f t="shared" si="523"/>
        <v>61.36</v>
      </c>
      <c r="Q1300" s="2">
        <f t="shared" si="523"/>
        <v>21.76</v>
      </c>
      <c r="R1300" s="2">
        <f t="shared" si="523"/>
        <v>110</v>
      </c>
      <c r="S1300" s="2">
        <f t="shared" si="523"/>
        <v>38.64</v>
      </c>
      <c r="T1300" s="2">
        <f t="shared" si="523"/>
        <v>130.64</v>
      </c>
      <c r="U1300" s="2">
        <f t="shared" si="523"/>
        <v>9</v>
      </c>
      <c r="V1300" s="2">
        <f t="shared" si="523"/>
        <v>9.88</v>
      </c>
      <c r="W1300" s="2">
        <f t="shared" si="523"/>
        <v>1</v>
      </c>
      <c r="X1300" s="2">
        <f t="shared" si="523"/>
        <v>27.03</v>
      </c>
      <c r="Y1300" s="2">
        <f t="shared" si="523"/>
        <v>11</v>
      </c>
      <c r="AF1300" s="2">
        <f t="shared" si="521"/>
        <v>6338.1</v>
      </c>
    </row>
    <row r="1301">
      <c r="C1301" s="1">
        <v>4.0</v>
      </c>
      <c r="D1301" s="2">
        <f t="shared" si="519"/>
        <v>0.006274296875</v>
      </c>
      <c r="E1301" s="2">
        <f t="shared" ref="E1301:Y1301" si="524">INDIRECT(CONCATENATE("'ClusterID",E$6,"'!H",$C1301+$H$1293+2))</f>
        <v>0</v>
      </c>
      <c r="F1301" s="2">
        <f t="shared" si="524"/>
        <v>6.09</v>
      </c>
      <c r="G1301" s="2">
        <f t="shared" si="524"/>
        <v>17.94</v>
      </c>
      <c r="H1301" s="2">
        <f t="shared" si="524"/>
        <v>2</v>
      </c>
      <c r="I1301" s="2">
        <f t="shared" si="524"/>
        <v>4</v>
      </c>
      <c r="J1301" s="2">
        <f t="shared" si="524"/>
        <v>0</v>
      </c>
      <c r="K1301" s="2">
        <f t="shared" si="524"/>
        <v>283.5</v>
      </c>
      <c r="L1301" s="2">
        <f t="shared" si="524"/>
        <v>4.95</v>
      </c>
      <c r="M1301" s="2">
        <f t="shared" si="524"/>
        <v>3.96</v>
      </c>
      <c r="N1301" s="2">
        <f t="shared" si="524"/>
        <v>3.96</v>
      </c>
      <c r="O1301" s="2">
        <f t="shared" si="524"/>
        <v>259.01</v>
      </c>
      <c r="P1301" s="2">
        <f t="shared" si="524"/>
        <v>20.21</v>
      </c>
      <c r="Q1301" s="2">
        <f t="shared" si="524"/>
        <v>39.52</v>
      </c>
      <c r="R1301" s="2">
        <f t="shared" si="524"/>
        <v>64.8</v>
      </c>
      <c r="S1301" s="2">
        <f t="shared" si="524"/>
        <v>21.06</v>
      </c>
      <c r="T1301" s="2">
        <f t="shared" si="524"/>
        <v>0</v>
      </c>
      <c r="U1301" s="2">
        <f t="shared" si="524"/>
        <v>1.02</v>
      </c>
      <c r="V1301" s="2">
        <f t="shared" si="524"/>
        <v>27</v>
      </c>
      <c r="W1301" s="2">
        <f t="shared" si="524"/>
        <v>28.09</v>
      </c>
      <c r="X1301" s="2">
        <f t="shared" si="524"/>
        <v>16</v>
      </c>
      <c r="Y1301" s="2">
        <f t="shared" si="524"/>
        <v>0</v>
      </c>
      <c r="AF1301" s="2">
        <f t="shared" si="521"/>
        <v>803.11</v>
      </c>
    </row>
    <row r="1302">
      <c r="C1302" s="1">
        <v>5.0</v>
      </c>
      <c r="D1302" s="2">
        <f t="shared" si="519"/>
        <v>0.036751875</v>
      </c>
      <c r="E1302" s="2">
        <f t="shared" ref="E1302:Y1302" si="525">INDIRECT(CONCATENATE("'ClusterID",E$6,"'!H",$C1302+$H$1293+2))</f>
        <v>66.27</v>
      </c>
      <c r="F1302" s="2">
        <f t="shared" si="525"/>
        <v>208.29</v>
      </c>
      <c r="G1302" s="2">
        <f t="shared" si="525"/>
        <v>976.14</v>
      </c>
      <c r="H1302" s="2">
        <f t="shared" si="525"/>
        <v>81.09</v>
      </c>
      <c r="I1302" s="2">
        <f t="shared" si="525"/>
        <v>19.8</v>
      </c>
      <c r="J1302" s="2">
        <f t="shared" si="525"/>
        <v>25.83</v>
      </c>
      <c r="K1302" s="2">
        <f t="shared" si="525"/>
        <v>295.5</v>
      </c>
      <c r="L1302" s="2">
        <f t="shared" si="525"/>
        <v>246.03</v>
      </c>
      <c r="M1302" s="2">
        <f t="shared" si="525"/>
        <v>355.2</v>
      </c>
      <c r="N1302" s="2">
        <f t="shared" si="525"/>
        <v>58.56</v>
      </c>
      <c r="O1302" s="2">
        <f t="shared" si="525"/>
        <v>715.65</v>
      </c>
      <c r="P1302" s="2">
        <f t="shared" si="525"/>
        <v>340</v>
      </c>
      <c r="Q1302" s="2">
        <f t="shared" si="525"/>
        <v>879.04</v>
      </c>
      <c r="R1302" s="2">
        <f t="shared" si="525"/>
        <v>48.16</v>
      </c>
      <c r="S1302" s="2">
        <f t="shared" si="525"/>
        <v>19.76</v>
      </c>
      <c r="T1302" s="2">
        <f t="shared" si="525"/>
        <v>186.02</v>
      </c>
      <c r="U1302" s="2">
        <f t="shared" si="525"/>
        <v>48</v>
      </c>
      <c r="V1302" s="2">
        <f t="shared" si="525"/>
        <v>33</v>
      </c>
      <c r="W1302" s="2">
        <f t="shared" si="525"/>
        <v>17.82</v>
      </c>
      <c r="X1302" s="2">
        <f t="shared" si="525"/>
        <v>78.08</v>
      </c>
      <c r="Y1302" s="2">
        <f t="shared" si="525"/>
        <v>6</v>
      </c>
      <c r="AF1302" s="2">
        <f t="shared" si="521"/>
        <v>4704.24</v>
      </c>
    </row>
    <row r="1303">
      <c r="C1303" s="1">
        <v>6.0</v>
      </c>
      <c r="D1303" s="2">
        <f t="shared" si="519"/>
        <v>0.1272005469</v>
      </c>
      <c r="E1303" s="2">
        <f t="shared" ref="E1303:Y1303" si="526">INDIRECT(CONCATENATE("'ClusterID",E$6,"'!H",$C1303+$H$1293+2))</f>
        <v>26</v>
      </c>
      <c r="F1303" s="2">
        <f t="shared" si="526"/>
        <v>5574.28</v>
      </c>
      <c r="G1303" s="2">
        <f t="shared" si="526"/>
        <v>128.88</v>
      </c>
      <c r="H1303" s="2">
        <f t="shared" si="526"/>
        <v>5</v>
      </c>
      <c r="I1303" s="2">
        <f t="shared" si="526"/>
        <v>2</v>
      </c>
      <c r="J1303" s="2">
        <f t="shared" si="526"/>
        <v>27.93</v>
      </c>
      <c r="K1303" s="2">
        <f t="shared" si="526"/>
        <v>1439.44</v>
      </c>
      <c r="L1303" s="2">
        <f t="shared" si="526"/>
        <v>190.53</v>
      </c>
      <c r="M1303" s="2">
        <f t="shared" si="526"/>
        <v>427.35</v>
      </c>
      <c r="N1303" s="2">
        <f t="shared" si="526"/>
        <v>4387.5</v>
      </c>
      <c r="O1303" s="2">
        <f t="shared" si="526"/>
        <v>270.6</v>
      </c>
      <c r="P1303" s="2">
        <f t="shared" si="526"/>
        <v>17.15</v>
      </c>
      <c r="Q1303" s="2">
        <f t="shared" si="526"/>
        <v>701.44</v>
      </c>
      <c r="R1303" s="2">
        <f t="shared" si="526"/>
        <v>1.98</v>
      </c>
      <c r="S1303" s="2">
        <f t="shared" si="526"/>
        <v>3.96</v>
      </c>
      <c r="T1303" s="2">
        <f t="shared" si="526"/>
        <v>109.48</v>
      </c>
      <c r="U1303" s="2">
        <f t="shared" si="526"/>
        <v>15.08</v>
      </c>
      <c r="V1303" s="2">
        <f t="shared" si="526"/>
        <v>1878.24</v>
      </c>
      <c r="W1303" s="2">
        <f t="shared" si="526"/>
        <v>1072.8</v>
      </c>
      <c r="X1303" s="2">
        <f t="shared" si="526"/>
        <v>0</v>
      </c>
      <c r="Y1303" s="2">
        <f t="shared" si="526"/>
        <v>2.03</v>
      </c>
      <c r="AF1303" s="2">
        <f t="shared" si="521"/>
        <v>16281.67</v>
      </c>
    </row>
    <row r="1304">
      <c r="C1304" s="1">
        <v>7.0</v>
      </c>
      <c r="D1304" s="2">
        <f t="shared" si="519"/>
        <v>0.07763117188</v>
      </c>
      <c r="E1304" s="2">
        <f t="shared" ref="E1304:Y1304" si="527">INDIRECT(CONCATENATE("'ClusterID",E$6,"'!H",$C1304+$H$1293+2))</f>
        <v>35.88</v>
      </c>
      <c r="F1304" s="2">
        <f t="shared" si="527"/>
        <v>1.02</v>
      </c>
      <c r="G1304" s="2">
        <f t="shared" si="527"/>
        <v>735.54</v>
      </c>
      <c r="H1304" s="2">
        <f t="shared" si="527"/>
        <v>2331.2</v>
      </c>
      <c r="I1304" s="2">
        <f t="shared" si="527"/>
        <v>2234.36</v>
      </c>
      <c r="J1304" s="2">
        <f t="shared" si="527"/>
        <v>473.22</v>
      </c>
      <c r="K1304" s="2">
        <f t="shared" si="527"/>
        <v>528.63</v>
      </c>
      <c r="L1304" s="2">
        <f t="shared" si="527"/>
        <v>17.98</v>
      </c>
      <c r="M1304" s="2">
        <f t="shared" si="527"/>
        <v>5.98</v>
      </c>
      <c r="N1304" s="2">
        <f t="shared" si="527"/>
        <v>1</v>
      </c>
      <c r="O1304" s="2">
        <f t="shared" si="527"/>
        <v>239.36</v>
      </c>
      <c r="P1304" s="2">
        <f t="shared" si="527"/>
        <v>957.82</v>
      </c>
      <c r="Q1304" s="2">
        <f t="shared" si="527"/>
        <v>81.42</v>
      </c>
      <c r="R1304" s="2">
        <f t="shared" si="527"/>
        <v>700.7</v>
      </c>
      <c r="S1304" s="2">
        <f t="shared" si="527"/>
        <v>820.87</v>
      </c>
      <c r="T1304" s="2">
        <f t="shared" si="527"/>
        <v>1</v>
      </c>
      <c r="U1304" s="2">
        <f t="shared" si="527"/>
        <v>1</v>
      </c>
      <c r="V1304" s="2">
        <f t="shared" si="527"/>
        <v>8.93</v>
      </c>
      <c r="W1304" s="2">
        <f t="shared" si="527"/>
        <v>4</v>
      </c>
      <c r="X1304" s="2">
        <f t="shared" si="527"/>
        <v>749.84</v>
      </c>
      <c r="Y1304" s="2">
        <f t="shared" si="527"/>
        <v>7.04</v>
      </c>
      <c r="AF1304" s="2">
        <f t="shared" si="521"/>
        <v>9936.79</v>
      </c>
    </row>
    <row r="1305">
      <c r="C1305" s="1">
        <v>8.0</v>
      </c>
      <c r="D1305" s="2">
        <f t="shared" si="519"/>
        <v>0.3670288281</v>
      </c>
      <c r="E1305" s="2">
        <f t="shared" ref="E1305:Y1305" si="528">INDIRECT(CONCATENATE("'ClusterID",E$6,"'!H",$C1305+$H$1293+2))</f>
        <v>22.23</v>
      </c>
      <c r="F1305" s="2">
        <f t="shared" si="528"/>
        <v>1050.8</v>
      </c>
      <c r="G1305" s="2">
        <f t="shared" si="528"/>
        <v>4739.25</v>
      </c>
      <c r="H1305" s="2">
        <f t="shared" si="528"/>
        <v>6014.7</v>
      </c>
      <c r="I1305" s="2">
        <f t="shared" si="528"/>
        <v>3012.24</v>
      </c>
      <c r="J1305" s="2">
        <f t="shared" si="528"/>
        <v>191.75</v>
      </c>
      <c r="K1305" s="2">
        <f t="shared" si="528"/>
        <v>2022</v>
      </c>
      <c r="L1305" s="2">
        <f t="shared" si="528"/>
        <v>8018</v>
      </c>
      <c r="M1305" s="2">
        <f t="shared" si="528"/>
        <v>4450.04</v>
      </c>
      <c r="N1305" s="2">
        <f t="shared" si="528"/>
        <v>1297.45</v>
      </c>
      <c r="O1305" s="2">
        <f t="shared" si="528"/>
        <v>1937.6</v>
      </c>
      <c r="P1305" s="2">
        <f t="shared" si="528"/>
        <v>4044.32</v>
      </c>
      <c r="Q1305" s="2">
        <f t="shared" si="528"/>
        <v>1956.24</v>
      </c>
      <c r="R1305" s="2">
        <f t="shared" si="528"/>
        <v>1563.24</v>
      </c>
      <c r="S1305" s="2">
        <f t="shared" si="528"/>
        <v>1464.95</v>
      </c>
      <c r="T1305" s="2">
        <f t="shared" si="528"/>
        <v>2650.56</v>
      </c>
      <c r="U1305" s="2">
        <f t="shared" si="528"/>
        <v>1418.14</v>
      </c>
      <c r="V1305" s="2">
        <f t="shared" si="528"/>
        <v>143.65</v>
      </c>
      <c r="W1305" s="2">
        <f t="shared" si="528"/>
        <v>103.35</v>
      </c>
      <c r="X1305" s="2">
        <f t="shared" si="528"/>
        <v>81.84</v>
      </c>
      <c r="Y1305" s="2">
        <f t="shared" si="528"/>
        <v>797.34</v>
      </c>
      <c r="AF1305" s="2">
        <f t="shared" si="521"/>
        <v>46979.69</v>
      </c>
    </row>
    <row r="1306">
      <c r="C1306" s="1">
        <v>9.0</v>
      </c>
      <c r="D1306" s="2">
        <f t="shared" si="519"/>
        <v>0</v>
      </c>
      <c r="E1306" s="2">
        <f t="shared" ref="E1306:Y1306" si="529">INDIRECT(CONCATENATE("'ClusterID",E$6,"'!H",$C1306+$H$1293+2))</f>
        <v>0</v>
      </c>
      <c r="F1306" s="2">
        <f t="shared" si="529"/>
        <v>0</v>
      </c>
      <c r="G1306" s="2">
        <f t="shared" si="529"/>
        <v>0</v>
      </c>
      <c r="H1306" s="2">
        <f t="shared" si="529"/>
        <v>0</v>
      </c>
      <c r="I1306" s="2">
        <f t="shared" si="529"/>
        <v>0</v>
      </c>
      <c r="J1306" s="2">
        <f t="shared" si="529"/>
        <v>0</v>
      </c>
      <c r="K1306" s="2">
        <f t="shared" si="529"/>
        <v>0</v>
      </c>
      <c r="L1306" s="2">
        <f t="shared" si="529"/>
        <v>0</v>
      </c>
      <c r="M1306" s="2">
        <f t="shared" si="529"/>
        <v>0</v>
      </c>
      <c r="N1306" s="2">
        <f t="shared" si="529"/>
        <v>0</v>
      </c>
      <c r="O1306" s="2">
        <f t="shared" si="529"/>
        <v>0</v>
      </c>
      <c r="P1306" s="2">
        <f t="shared" si="529"/>
        <v>0</v>
      </c>
      <c r="Q1306" s="2">
        <f t="shared" si="529"/>
        <v>0</v>
      </c>
      <c r="R1306" s="2">
        <f t="shared" si="529"/>
        <v>0</v>
      </c>
      <c r="S1306" s="2">
        <f t="shared" si="529"/>
        <v>0</v>
      </c>
      <c r="T1306" s="2">
        <f t="shared" si="529"/>
        <v>0</v>
      </c>
      <c r="U1306" s="2">
        <f t="shared" si="529"/>
        <v>0</v>
      </c>
      <c r="V1306" s="2">
        <f t="shared" si="529"/>
        <v>0</v>
      </c>
      <c r="W1306" s="2">
        <f t="shared" si="529"/>
        <v>0</v>
      </c>
      <c r="X1306" s="2">
        <f t="shared" si="529"/>
        <v>0</v>
      </c>
      <c r="Y1306" s="2">
        <f t="shared" si="529"/>
        <v>0</v>
      </c>
      <c r="AF1306" s="2">
        <f t="shared" si="521"/>
        <v>0</v>
      </c>
    </row>
    <row r="1307">
      <c r="C1307" s="1" t="s">
        <v>28</v>
      </c>
      <c r="D1307" s="2">
        <f t="shared" si="519"/>
        <v>0.2692661719</v>
      </c>
      <c r="AF1307" s="2">
        <f>$B$2-Sum(AF1297:AF1306)</f>
        <v>34466.07</v>
      </c>
    </row>
    <row r="1308">
      <c r="C1308" s="1"/>
    </row>
    <row r="1309">
      <c r="C1309" s="1"/>
    </row>
    <row r="1310">
      <c r="C1310" s="1"/>
    </row>
    <row r="1311">
      <c r="C1311" s="1"/>
    </row>
    <row r="1312">
      <c r="C1312" s="1"/>
    </row>
    <row r="1313">
      <c r="C1313" s="1"/>
    </row>
    <row r="1314">
      <c r="C1314" s="1"/>
    </row>
    <row r="1315">
      <c r="C1315" s="1"/>
    </row>
    <row r="1316">
      <c r="C1316" s="1"/>
    </row>
    <row r="1317">
      <c r="C1317" s="1"/>
    </row>
    <row r="1318">
      <c r="C1318" s="1"/>
    </row>
    <row r="1319">
      <c r="C1319" s="1"/>
    </row>
    <row r="1320">
      <c r="C1320" s="1"/>
    </row>
    <row r="1321">
      <c r="C1321" s="1"/>
    </row>
    <row r="1322">
      <c r="C1322" s="1"/>
    </row>
    <row r="1323">
      <c r="C1323" s="1" t="s">
        <v>6</v>
      </c>
      <c r="D1323" s="2">
        <f>INDIRECT(CONCATENATE("Events!C",C1324))</f>
        <v>45</v>
      </c>
      <c r="E1323" s="1">
        <f>INDIRECT(CONCATENATE("Events!D",C1324))</f>
        <v>22499</v>
      </c>
      <c r="G1323" s="1" t="s">
        <v>2331</v>
      </c>
      <c r="H1323" s="1">
        <f>H1293+30</f>
        <v>1328</v>
      </c>
    </row>
    <row r="1324">
      <c r="C1324" s="1">
        <f>C1294+1</f>
        <v>49</v>
      </c>
    </row>
    <row r="1326">
      <c r="C1326" s="1" t="s">
        <v>2342</v>
      </c>
      <c r="D1326" s="1" t="s">
        <v>2343</v>
      </c>
      <c r="E1326" s="1">
        <v>0.0</v>
      </c>
      <c r="F1326" s="1">
        <v>1.0</v>
      </c>
      <c r="G1326" s="1">
        <v>2.0</v>
      </c>
      <c r="H1326" s="1">
        <v>3.0</v>
      </c>
      <c r="I1326" s="1">
        <v>4.0</v>
      </c>
      <c r="J1326" s="1">
        <v>5.0</v>
      </c>
      <c r="K1326" s="1">
        <v>6.0</v>
      </c>
      <c r="L1326" s="1"/>
      <c r="M1326" s="1"/>
      <c r="N1326" s="1"/>
      <c r="O1326" s="1"/>
      <c r="P1326" s="1"/>
      <c r="Q1326" s="1"/>
      <c r="AF1326" s="1" t="s">
        <v>29</v>
      </c>
    </row>
    <row r="1327">
      <c r="C1327" s="1">
        <v>0.0</v>
      </c>
      <c r="D1327" s="2">
        <f t="shared" ref="D1327:D1337" si="531">AF1327/$B$2</f>
        <v>0.002836875</v>
      </c>
      <c r="E1327" s="2">
        <f t="shared" ref="E1327:Y1327" si="530">INDIRECT(CONCATENATE("'ClusterID",E$6,"'!H",$C1327+$H$1323+2))</f>
        <v>1</v>
      </c>
      <c r="F1327" s="2">
        <f t="shared" si="530"/>
        <v>69.84</v>
      </c>
      <c r="G1327" s="2">
        <f t="shared" si="530"/>
        <v>21.08</v>
      </c>
      <c r="H1327" s="2">
        <f t="shared" si="530"/>
        <v>0</v>
      </c>
      <c r="I1327" s="2">
        <f t="shared" si="530"/>
        <v>0</v>
      </c>
      <c r="J1327" s="2">
        <f t="shared" si="530"/>
        <v>0</v>
      </c>
      <c r="K1327" s="2">
        <f t="shared" si="530"/>
        <v>75.85</v>
      </c>
      <c r="L1327" s="2">
        <f t="shared" si="530"/>
        <v>3.96</v>
      </c>
      <c r="M1327" s="2">
        <f t="shared" si="530"/>
        <v>1.95</v>
      </c>
      <c r="N1327" s="2">
        <f t="shared" si="530"/>
        <v>72.67</v>
      </c>
      <c r="O1327" s="2">
        <f t="shared" si="530"/>
        <v>4.08</v>
      </c>
      <c r="P1327" s="2">
        <f t="shared" si="530"/>
        <v>8.97</v>
      </c>
      <c r="Q1327" s="2">
        <f t="shared" si="530"/>
        <v>77.7</v>
      </c>
      <c r="R1327" s="2">
        <f t="shared" si="530"/>
        <v>0</v>
      </c>
      <c r="S1327" s="2">
        <f t="shared" si="530"/>
        <v>0</v>
      </c>
      <c r="T1327" s="2">
        <f t="shared" si="530"/>
        <v>1.02</v>
      </c>
      <c r="U1327" s="2">
        <f t="shared" si="530"/>
        <v>0</v>
      </c>
      <c r="V1327" s="2">
        <f t="shared" si="530"/>
        <v>17.98</v>
      </c>
      <c r="W1327" s="2">
        <f t="shared" si="530"/>
        <v>7.02</v>
      </c>
      <c r="X1327" s="2">
        <f t="shared" si="530"/>
        <v>0</v>
      </c>
      <c r="Y1327" s="2">
        <f t="shared" si="530"/>
        <v>0</v>
      </c>
      <c r="AF1327" s="2">
        <f t="shared" ref="AF1327:AF1336" si="533">Sum(E1327:AD1327)</f>
        <v>363.12</v>
      </c>
    </row>
    <row r="1328">
      <c r="C1328" s="1">
        <v>1.0</v>
      </c>
      <c r="D1328" s="2">
        <f t="shared" si="531"/>
        <v>0.01568515625</v>
      </c>
      <c r="E1328" s="2">
        <f t="shared" ref="E1328:Y1328" si="532">INDIRECT(CONCATENATE("'ClusterID",E$6,"'!H",$C1328+$H$1323+2))</f>
        <v>299.88</v>
      </c>
      <c r="F1328" s="2">
        <f t="shared" si="532"/>
        <v>27.93</v>
      </c>
      <c r="G1328" s="2">
        <f t="shared" si="532"/>
        <v>4.95</v>
      </c>
      <c r="H1328" s="2">
        <f t="shared" si="532"/>
        <v>19.2</v>
      </c>
      <c r="I1328" s="2">
        <f t="shared" si="532"/>
        <v>31.24</v>
      </c>
      <c r="J1328" s="2">
        <f t="shared" si="532"/>
        <v>1349.04</v>
      </c>
      <c r="K1328" s="2">
        <f t="shared" si="532"/>
        <v>35.28</v>
      </c>
      <c r="L1328" s="2">
        <f t="shared" si="532"/>
        <v>1.98</v>
      </c>
      <c r="M1328" s="2">
        <f t="shared" si="532"/>
        <v>2</v>
      </c>
      <c r="N1328" s="2">
        <f t="shared" si="532"/>
        <v>6.96</v>
      </c>
      <c r="O1328" s="2">
        <f t="shared" si="532"/>
        <v>19.72</v>
      </c>
      <c r="P1328" s="2">
        <f t="shared" si="532"/>
        <v>13.12</v>
      </c>
      <c r="Q1328" s="2">
        <f t="shared" si="532"/>
        <v>170.61</v>
      </c>
      <c r="R1328" s="2">
        <f t="shared" si="532"/>
        <v>12.75</v>
      </c>
      <c r="S1328" s="2">
        <f t="shared" si="532"/>
        <v>3.96</v>
      </c>
      <c r="T1328" s="2">
        <f t="shared" si="532"/>
        <v>0</v>
      </c>
      <c r="U1328" s="2">
        <f t="shared" si="532"/>
        <v>2.03</v>
      </c>
      <c r="V1328" s="2">
        <f t="shared" si="532"/>
        <v>0</v>
      </c>
      <c r="W1328" s="2">
        <f t="shared" si="532"/>
        <v>5.04</v>
      </c>
      <c r="X1328" s="2">
        <f t="shared" si="532"/>
        <v>0</v>
      </c>
      <c r="Y1328" s="2">
        <f t="shared" si="532"/>
        <v>2.01</v>
      </c>
      <c r="AF1328" s="2">
        <f t="shared" si="533"/>
        <v>2007.7</v>
      </c>
    </row>
    <row r="1329">
      <c r="C1329" s="1">
        <v>2.0</v>
      </c>
      <c r="D1329" s="2">
        <f t="shared" si="531"/>
        <v>0.0434628125</v>
      </c>
      <c r="E1329" s="2">
        <f t="shared" ref="E1329:Y1329" si="534">INDIRECT(CONCATENATE("'ClusterID",E$6,"'!H",$C1329+$H$1323+2))</f>
        <v>4275.81</v>
      </c>
      <c r="F1329" s="2">
        <f t="shared" si="534"/>
        <v>17.98</v>
      </c>
      <c r="G1329" s="2">
        <f t="shared" si="534"/>
        <v>37.74</v>
      </c>
      <c r="H1329" s="2">
        <f t="shared" si="534"/>
        <v>105.6</v>
      </c>
      <c r="I1329" s="2">
        <f t="shared" si="534"/>
        <v>263.13</v>
      </c>
      <c r="J1329" s="2">
        <f t="shared" si="534"/>
        <v>224.02</v>
      </c>
      <c r="K1329" s="2">
        <f t="shared" si="534"/>
        <v>211.66</v>
      </c>
      <c r="L1329" s="2">
        <f t="shared" si="534"/>
        <v>94.87</v>
      </c>
      <c r="M1329" s="2">
        <f t="shared" si="534"/>
        <v>165.76</v>
      </c>
      <c r="N1329" s="2">
        <f t="shared" si="534"/>
        <v>6.02</v>
      </c>
      <c r="O1329" s="2">
        <f t="shared" si="534"/>
        <v>82</v>
      </c>
      <c r="P1329" s="2">
        <f t="shared" si="534"/>
        <v>2.99</v>
      </c>
      <c r="Q1329" s="2">
        <f t="shared" si="534"/>
        <v>0.96</v>
      </c>
      <c r="R1329" s="2">
        <f t="shared" si="534"/>
        <v>15.99</v>
      </c>
      <c r="S1329" s="2">
        <f t="shared" si="534"/>
        <v>14.85</v>
      </c>
      <c r="T1329" s="2">
        <f t="shared" si="534"/>
        <v>3.96</v>
      </c>
      <c r="U1329" s="2">
        <f t="shared" si="534"/>
        <v>1.02</v>
      </c>
      <c r="V1329" s="2">
        <f t="shared" si="534"/>
        <v>30.03</v>
      </c>
      <c r="W1329" s="2">
        <f t="shared" si="534"/>
        <v>5.88</v>
      </c>
      <c r="X1329" s="2">
        <f t="shared" si="534"/>
        <v>0</v>
      </c>
      <c r="Y1329" s="2">
        <f t="shared" si="534"/>
        <v>2.97</v>
      </c>
      <c r="AF1329" s="2">
        <f t="shared" si="533"/>
        <v>5563.24</v>
      </c>
    </row>
    <row r="1330">
      <c r="C1330" s="1">
        <v>3.0</v>
      </c>
      <c r="D1330" s="2">
        <f t="shared" si="531"/>
        <v>0.04841382813</v>
      </c>
      <c r="E1330" s="2">
        <f t="shared" ref="E1330:Y1330" si="535">INDIRECT(CONCATENATE("'ClusterID",E$6,"'!H",$C1330+$H$1323+2))</f>
        <v>1803.52</v>
      </c>
      <c r="F1330" s="2">
        <f t="shared" si="535"/>
        <v>30.8</v>
      </c>
      <c r="G1330" s="2">
        <f t="shared" si="535"/>
        <v>629.99</v>
      </c>
      <c r="H1330" s="2">
        <f t="shared" si="535"/>
        <v>1674.75</v>
      </c>
      <c r="I1330" s="2">
        <f t="shared" si="535"/>
        <v>384.48</v>
      </c>
      <c r="J1330" s="2">
        <f t="shared" si="535"/>
        <v>296.24</v>
      </c>
      <c r="K1330" s="2">
        <f t="shared" si="535"/>
        <v>64.78</v>
      </c>
      <c r="L1330" s="2">
        <f t="shared" si="535"/>
        <v>403.69</v>
      </c>
      <c r="M1330" s="2">
        <f t="shared" si="535"/>
        <v>393.47</v>
      </c>
      <c r="N1330" s="2">
        <f t="shared" si="535"/>
        <v>5.98</v>
      </c>
      <c r="O1330" s="2">
        <f t="shared" si="535"/>
        <v>139.65</v>
      </c>
      <c r="P1330" s="2">
        <f t="shared" si="535"/>
        <v>45.08</v>
      </c>
      <c r="Q1330" s="2">
        <f t="shared" si="535"/>
        <v>24.7</v>
      </c>
      <c r="R1330" s="2">
        <f t="shared" si="535"/>
        <v>102.6</v>
      </c>
      <c r="S1330" s="2">
        <f t="shared" si="535"/>
        <v>44.65</v>
      </c>
      <c r="T1330" s="2">
        <f t="shared" si="535"/>
        <v>106.56</v>
      </c>
      <c r="U1330" s="2">
        <f t="shared" si="535"/>
        <v>7</v>
      </c>
      <c r="V1330" s="2">
        <f t="shared" si="535"/>
        <v>5</v>
      </c>
      <c r="W1330" s="2">
        <f t="shared" si="535"/>
        <v>0.98</v>
      </c>
      <c r="X1330" s="2">
        <f t="shared" si="535"/>
        <v>24.05</v>
      </c>
      <c r="Y1330" s="2">
        <f t="shared" si="535"/>
        <v>9</v>
      </c>
      <c r="AF1330" s="2">
        <f t="shared" si="533"/>
        <v>6196.97</v>
      </c>
    </row>
    <row r="1331">
      <c r="C1331" s="1">
        <v>4.0</v>
      </c>
      <c r="D1331" s="2">
        <f t="shared" si="531"/>
        <v>0.005475078125</v>
      </c>
      <c r="E1331" s="2">
        <f t="shared" ref="E1331:Y1331" si="536">INDIRECT(CONCATENATE("'ClusterID",E$6,"'!H",$C1331+$H$1323+2))</f>
        <v>0</v>
      </c>
      <c r="F1331" s="2">
        <f t="shared" si="536"/>
        <v>4.93</v>
      </c>
      <c r="G1331" s="2">
        <f t="shared" si="536"/>
        <v>13.11</v>
      </c>
      <c r="H1331" s="2">
        <f t="shared" si="536"/>
        <v>3.01</v>
      </c>
      <c r="I1331" s="2">
        <f t="shared" si="536"/>
        <v>3</v>
      </c>
      <c r="J1331" s="2">
        <f t="shared" si="536"/>
        <v>1</v>
      </c>
      <c r="K1331" s="2">
        <f t="shared" si="536"/>
        <v>313</v>
      </c>
      <c r="L1331" s="2">
        <f t="shared" si="536"/>
        <v>3</v>
      </c>
      <c r="M1331" s="2">
        <f t="shared" si="536"/>
        <v>4.94</v>
      </c>
      <c r="N1331" s="2">
        <f t="shared" si="536"/>
        <v>5.04</v>
      </c>
      <c r="O1331" s="2">
        <f t="shared" si="536"/>
        <v>177.52</v>
      </c>
      <c r="P1331" s="2">
        <f t="shared" si="536"/>
        <v>10.88</v>
      </c>
      <c r="Q1331" s="2">
        <f t="shared" si="536"/>
        <v>17.02</v>
      </c>
      <c r="R1331" s="2">
        <f t="shared" si="536"/>
        <v>46.41</v>
      </c>
      <c r="S1331" s="2">
        <f t="shared" si="536"/>
        <v>22.08</v>
      </c>
      <c r="T1331" s="2">
        <f t="shared" si="536"/>
        <v>1</v>
      </c>
      <c r="U1331" s="2">
        <f t="shared" si="536"/>
        <v>0</v>
      </c>
      <c r="V1331" s="2">
        <f t="shared" si="536"/>
        <v>34.79</v>
      </c>
      <c r="W1331" s="2">
        <f t="shared" si="536"/>
        <v>28.08</v>
      </c>
      <c r="X1331" s="2">
        <f t="shared" si="536"/>
        <v>12</v>
      </c>
      <c r="Y1331" s="2">
        <f t="shared" si="536"/>
        <v>0</v>
      </c>
      <c r="AF1331" s="2">
        <f t="shared" si="533"/>
        <v>700.81</v>
      </c>
    </row>
    <row r="1332">
      <c r="C1332" s="1">
        <v>5.0</v>
      </c>
      <c r="D1332" s="2">
        <f t="shared" si="531"/>
        <v>0.0381790625</v>
      </c>
      <c r="E1332" s="2">
        <f t="shared" ref="E1332:Y1332" si="537">INDIRECT(CONCATENATE("'ClusterID",E$6,"'!H",$C1332+$H$1323+2))</f>
        <v>58.5</v>
      </c>
      <c r="F1332" s="2">
        <f t="shared" si="537"/>
        <v>255.6</v>
      </c>
      <c r="G1332" s="2">
        <f t="shared" si="537"/>
        <v>1028.28</v>
      </c>
      <c r="H1332" s="2">
        <f t="shared" si="537"/>
        <v>102.66</v>
      </c>
      <c r="I1332" s="2">
        <f t="shared" si="537"/>
        <v>24.99</v>
      </c>
      <c r="J1332" s="2">
        <f t="shared" si="537"/>
        <v>24.14</v>
      </c>
      <c r="K1332" s="2">
        <f t="shared" si="537"/>
        <v>340.68</v>
      </c>
      <c r="L1332" s="2">
        <f t="shared" si="537"/>
        <v>227.74</v>
      </c>
      <c r="M1332" s="2">
        <f t="shared" si="537"/>
        <v>344.61</v>
      </c>
      <c r="N1332" s="2">
        <f t="shared" si="537"/>
        <v>71.4</v>
      </c>
      <c r="O1332" s="2">
        <f t="shared" si="537"/>
        <v>649.23</v>
      </c>
      <c r="P1332" s="2">
        <f t="shared" si="537"/>
        <v>326.04</v>
      </c>
      <c r="Q1332" s="2">
        <f t="shared" si="537"/>
        <v>952.68</v>
      </c>
      <c r="R1332" s="2">
        <f t="shared" si="537"/>
        <v>51</v>
      </c>
      <c r="S1332" s="2">
        <f t="shared" si="537"/>
        <v>27.26</v>
      </c>
      <c r="T1332" s="2">
        <f t="shared" si="537"/>
        <v>170.94</v>
      </c>
      <c r="U1332" s="2">
        <f t="shared" si="537"/>
        <v>38.08</v>
      </c>
      <c r="V1332" s="2">
        <f t="shared" si="537"/>
        <v>39.06</v>
      </c>
      <c r="W1332" s="2">
        <f t="shared" si="537"/>
        <v>43.99</v>
      </c>
      <c r="X1332" s="2">
        <f t="shared" si="537"/>
        <v>105</v>
      </c>
      <c r="Y1332" s="2">
        <f t="shared" si="537"/>
        <v>5.04</v>
      </c>
      <c r="AF1332" s="2">
        <f t="shared" si="533"/>
        <v>4886.92</v>
      </c>
    </row>
    <row r="1333">
      <c r="C1333" s="1">
        <v>6.0</v>
      </c>
      <c r="D1333" s="2">
        <f t="shared" si="531"/>
        <v>0.1234146094</v>
      </c>
      <c r="E1333" s="2">
        <f t="shared" ref="E1333:Y1333" si="538">INDIRECT(CONCATENATE("'ClusterID",E$6,"'!H",$C1333+$H$1323+2))</f>
        <v>33.15</v>
      </c>
      <c r="F1333" s="2">
        <f t="shared" si="538"/>
        <v>5369</v>
      </c>
      <c r="G1333" s="2">
        <f t="shared" si="538"/>
        <v>91.5</v>
      </c>
      <c r="H1333" s="2">
        <f t="shared" si="538"/>
        <v>4.98</v>
      </c>
      <c r="I1333" s="2">
        <f t="shared" si="538"/>
        <v>5.04</v>
      </c>
      <c r="J1333" s="2">
        <f t="shared" si="538"/>
        <v>42.35</v>
      </c>
      <c r="K1333" s="2">
        <f t="shared" si="538"/>
        <v>1271.32</v>
      </c>
      <c r="L1333" s="2">
        <f t="shared" si="538"/>
        <v>191.08</v>
      </c>
      <c r="M1333" s="2">
        <f t="shared" si="538"/>
        <v>351.86</v>
      </c>
      <c r="N1333" s="2">
        <f t="shared" si="538"/>
        <v>4522.5</v>
      </c>
      <c r="O1333" s="2">
        <f t="shared" si="538"/>
        <v>232.2</v>
      </c>
      <c r="P1333" s="2">
        <f t="shared" si="538"/>
        <v>16.94</v>
      </c>
      <c r="Q1333" s="2">
        <f t="shared" si="538"/>
        <v>669.06</v>
      </c>
      <c r="R1333" s="2">
        <f t="shared" si="538"/>
        <v>2</v>
      </c>
      <c r="S1333" s="2">
        <f t="shared" si="538"/>
        <v>8.96</v>
      </c>
      <c r="T1333" s="2">
        <f t="shared" si="538"/>
        <v>51.2</v>
      </c>
      <c r="U1333" s="2">
        <f t="shared" si="538"/>
        <v>11.04</v>
      </c>
      <c r="V1333" s="2">
        <f t="shared" si="538"/>
        <v>1872.9</v>
      </c>
      <c r="W1333" s="2">
        <f t="shared" si="538"/>
        <v>1044</v>
      </c>
      <c r="X1333" s="2">
        <f t="shared" si="538"/>
        <v>2</v>
      </c>
      <c r="Y1333" s="2">
        <f t="shared" si="538"/>
        <v>3.99</v>
      </c>
      <c r="AF1333" s="2">
        <f t="shared" si="533"/>
        <v>15797.07</v>
      </c>
    </row>
    <row r="1334">
      <c r="C1334" s="1">
        <v>7.0</v>
      </c>
      <c r="D1334" s="2">
        <f t="shared" si="531"/>
        <v>0.06658726563</v>
      </c>
      <c r="E1334" s="2">
        <f t="shared" ref="E1334:Y1334" si="539">INDIRECT(CONCATENATE("'ClusterID",E$6,"'!H",$C1334+$H$1323+2))</f>
        <v>15.84</v>
      </c>
      <c r="F1334" s="2">
        <f t="shared" si="539"/>
        <v>1</v>
      </c>
      <c r="G1334" s="2">
        <f t="shared" si="539"/>
        <v>618.31</v>
      </c>
      <c r="H1334" s="2">
        <f t="shared" si="539"/>
        <v>1984</v>
      </c>
      <c r="I1334" s="2">
        <f t="shared" si="539"/>
        <v>1954.65</v>
      </c>
      <c r="J1334" s="2">
        <f t="shared" si="539"/>
        <v>449.28</v>
      </c>
      <c r="K1334" s="2">
        <f t="shared" si="539"/>
        <v>532.44</v>
      </c>
      <c r="L1334" s="2">
        <f t="shared" si="539"/>
        <v>9.89</v>
      </c>
      <c r="M1334" s="2">
        <f t="shared" si="539"/>
        <v>7.92</v>
      </c>
      <c r="N1334" s="2">
        <f t="shared" si="539"/>
        <v>0</v>
      </c>
      <c r="O1334" s="2">
        <f t="shared" si="539"/>
        <v>167.14</v>
      </c>
      <c r="P1334" s="2">
        <f t="shared" si="539"/>
        <v>714</v>
      </c>
      <c r="Q1334" s="2">
        <f t="shared" si="539"/>
        <v>58.71</v>
      </c>
      <c r="R1334" s="2">
        <f t="shared" si="539"/>
        <v>616</v>
      </c>
      <c r="S1334" s="2">
        <f t="shared" si="539"/>
        <v>724.59</v>
      </c>
      <c r="T1334" s="2">
        <f t="shared" si="539"/>
        <v>0</v>
      </c>
      <c r="U1334" s="2">
        <f t="shared" si="539"/>
        <v>2</v>
      </c>
      <c r="V1334" s="2">
        <f t="shared" si="539"/>
        <v>16</v>
      </c>
      <c r="W1334" s="2">
        <f t="shared" si="539"/>
        <v>3.96</v>
      </c>
      <c r="X1334" s="2">
        <f t="shared" si="539"/>
        <v>642.46</v>
      </c>
      <c r="Y1334" s="2">
        <f t="shared" si="539"/>
        <v>4.98</v>
      </c>
      <c r="AF1334" s="2">
        <f t="shared" si="533"/>
        <v>8523.17</v>
      </c>
    </row>
    <row r="1335">
      <c r="C1335" s="1">
        <v>8.0</v>
      </c>
      <c r="D1335" s="2">
        <f t="shared" si="531"/>
        <v>0.3927307031</v>
      </c>
      <c r="E1335" s="2">
        <f t="shared" ref="E1335:Y1335" si="540">INDIRECT(CONCATENATE("'ClusterID",E$6,"'!H",$C1335+$H$1323+2))</f>
        <v>27.9</v>
      </c>
      <c r="F1335" s="2">
        <f t="shared" si="540"/>
        <v>1139.6</v>
      </c>
      <c r="G1335" s="2">
        <f t="shared" si="540"/>
        <v>5004.9</v>
      </c>
      <c r="H1335" s="2">
        <f t="shared" si="540"/>
        <v>6282.9</v>
      </c>
      <c r="I1335" s="2">
        <f t="shared" si="540"/>
        <v>3406.03</v>
      </c>
      <c r="J1335" s="2">
        <f t="shared" si="540"/>
        <v>257.02</v>
      </c>
      <c r="K1335" s="2">
        <f t="shared" si="540"/>
        <v>2197.5</v>
      </c>
      <c r="L1335" s="2">
        <f t="shared" si="540"/>
        <v>8305.92</v>
      </c>
      <c r="M1335" s="2">
        <f t="shared" si="540"/>
        <v>4572.81</v>
      </c>
      <c r="N1335" s="2">
        <f t="shared" si="540"/>
        <v>1173.84</v>
      </c>
      <c r="O1335" s="2">
        <f t="shared" si="540"/>
        <v>2392.06</v>
      </c>
      <c r="P1335" s="2">
        <f t="shared" si="540"/>
        <v>4357.08</v>
      </c>
      <c r="Q1335" s="2">
        <f t="shared" si="540"/>
        <v>2111.2</v>
      </c>
      <c r="R1335" s="2">
        <f t="shared" si="540"/>
        <v>1743.35</v>
      </c>
      <c r="S1335" s="2">
        <f t="shared" si="540"/>
        <v>1756.53</v>
      </c>
      <c r="T1335" s="2">
        <f t="shared" si="540"/>
        <v>2847.92</v>
      </c>
      <c r="U1335" s="2">
        <f t="shared" si="540"/>
        <v>1458.88</v>
      </c>
      <c r="V1335" s="2">
        <f t="shared" si="540"/>
        <v>176.22</v>
      </c>
      <c r="W1335" s="2">
        <f t="shared" si="540"/>
        <v>132.48</v>
      </c>
      <c r="X1335" s="2">
        <f t="shared" si="540"/>
        <v>80.52</v>
      </c>
      <c r="Y1335" s="2">
        <f t="shared" si="540"/>
        <v>844.87</v>
      </c>
      <c r="AF1335" s="2">
        <f t="shared" si="533"/>
        <v>50269.53</v>
      </c>
    </row>
    <row r="1336">
      <c r="C1336" s="1">
        <v>9.0</v>
      </c>
      <c r="D1336" s="2">
        <f t="shared" si="531"/>
        <v>0</v>
      </c>
      <c r="E1336" s="2">
        <f t="shared" ref="E1336:Y1336" si="541">INDIRECT(CONCATENATE("'ClusterID",E$6,"'!H",$C1336+$H$1323+2))</f>
        <v>0</v>
      </c>
      <c r="F1336" s="2">
        <f t="shared" si="541"/>
        <v>0</v>
      </c>
      <c r="G1336" s="2">
        <f t="shared" si="541"/>
        <v>0</v>
      </c>
      <c r="H1336" s="2">
        <f t="shared" si="541"/>
        <v>0</v>
      </c>
      <c r="I1336" s="2">
        <f t="shared" si="541"/>
        <v>0</v>
      </c>
      <c r="J1336" s="2">
        <f t="shared" si="541"/>
        <v>0</v>
      </c>
      <c r="K1336" s="2">
        <f t="shared" si="541"/>
        <v>0</v>
      </c>
      <c r="L1336" s="2">
        <f t="shared" si="541"/>
        <v>0</v>
      </c>
      <c r="M1336" s="2">
        <f t="shared" si="541"/>
        <v>0</v>
      </c>
      <c r="N1336" s="2">
        <f t="shared" si="541"/>
        <v>0</v>
      </c>
      <c r="O1336" s="2">
        <f t="shared" si="541"/>
        <v>0</v>
      </c>
      <c r="P1336" s="2">
        <f t="shared" si="541"/>
        <v>0</v>
      </c>
      <c r="Q1336" s="2">
        <f t="shared" si="541"/>
        <v>0</v>
      </c>
      <c r="R1336" s="2">
        <f t="shared" si="541"/>
        <v>0</v>
      </c>
      <c r="S1336" s="2">
        <f t="shared" si="541"/>
        <v>0</v>
      </c>
      <c r="T1336" s="2">
        <f t="shared" si="541"/>
        <v>0</v>
      </c>
      <c r="U1336" s="2">
        <f t="shared" si="541"/>
        <v>0</v>
      </c>
      <c r="V1336" s="2">
        <f t="shared" si="541"/>
        <v>0</v>
      </c>
      <c r="W1336" s="2">
        <f t="shared" si="541"/>
        <v>0</v>
      </c>
      <c r="X1336" s="2">
        <f t="shared" si="541"/>
        <v>0</v>
      </c>
      <c r="Y1336" s="2">
        <f t="shared" si="541"/>
        <v>0</v>
      </c>
      <c r="AF1336" s="2">
        <f t="shared" si="533"/>
        <v>0</v>
      </c>
    </row>
    <row r="1337">
      <c r="C1337" s="1" t="s">
        <v>28</v>
      </c>
      <c r="D1337" s="2">
        <f t="shared" si="531"/>
        <v>0.2632146094</v>
      </c>
      <c r="AF1337" s="2">
        <f>$B$2-Sum(AF1327:AF1336)</f>
        <v>33691.47</v>
      </c>
    </row>
    <row r="1338">
      <c r="C1338" s="1"/>
    </row>
    <row r="1339">
      <c r="C1339" s="1"/>
    </row>
    <row r="1340">
      <c r="C1340" s="1"/>
    </row>
    <row r="1341">
      <c r="C1341" s="1"/>
    </row>
    <row r="1342">
      <c r="C1342" s="1"/>
    </row>
    <row r="1343">
      <c r="C1343" s="1"/>
    </row>
    <row r="1344">
      <c r="C1344" s="1"/>
    </row>
    <row r="1345">
      <c r="C1345" s="1"/>
    </row>
    <row r="1346">
      <c r="C1346" s="1"/>
    </row>
    <row r="1347">
      <c r="C1347" s="1"/>
    </row>
    <row r="1348">
      <c r="C1348" s="1"/>
    </row>
    <row r="1349">
      <c r="C1349" s="1"/>
    </row>
    <row r="1350">
      <c r="C1350" s="1"/>
    </row>
    <row r="1351">
      <c r="C1351" s="1"/>
    </row>
    <row r="1352">
      <c r="C1352" s="1"/>
    </row>
    <row r="1353">
      <c r="C1353" s="1" t="s">
        <v>6</v>
      </c>
      <c r="D1353" s="2">
        <f>INDIRECT(CONCATENATE("Events!C",C1354))</f>
        <v>46</v>
      </c>
      <c r="E1353" s="1">
        <f>INDIRECT(CONCATENATE("Events!D",C1354))</f>
        <v>22999</v>
      </c>
      <c r="G1353" s="1" t="s">
        <v>2331</v>
      </c>
      <c r="H1353" s="1">
        <f>H1323+30</f>
        <v>1358</v>
      </c>
    </row>
    <row r="1354">
      <c r="C1354" s="1">
        <f>C1324+1</f>
        <v>50</v>
      </c>
    </row>
    <row r="1356">
      <c r="C1356" s="1" t="s">
        <v>2342</v>
      </c>
      <c r="D1356" s="1" t="s">
        <v>2343</v>
      </c>
      <c r="E1356" s="1">
        <v>0.0</v>
      </c>
      <c r="F1356" s="1">
        <v>1.0</v>
      </c>
      <c r="G1356" s="1">
        <v>2.0</v>
      </c>
      <c r="H1356" s="1">
        <v>3.0</v>
      </c>
      <c r="I1356" s="1">
        <v>4.0</v>
      </c>
      <c r="J1356" s="1">
        <v>5.0</v>
      </c>
      <c r="K1356" s="1">
        <v>6.0</v>
      </c>
      <c r="L1356" s="1"/>
      <c r="M1356" s="1"/>
      <c r="N1356" s="1"/>
      <c r="O1356" s="1"/>
      <c r="P1356" s="1"/>
      <c r="Q1356" s="1"/>
      <c r="AF1356" s="1" t="s">
        <v>29</v>
      </c>
    </row>
    <row r="1357">
      <c r="C1357" s="1">
        <v>0.0</v>
      </c>
      <c r="D1357" s="2">
        <f t="shared" ref="D1357:D1367" si="543">AF1357/$B$2</f>
        <v>0.00353703125</v>
      </c>
      <c r="E1357" s="2">
        <f t="shared" ref="E1357:Y1357" si="542">INDIRECT(CONCATENATE("'ClusterID",E$6,"'!H",$C1357+$H$1353+2))</f>
        <v>3.96</v>
      </c>
      <c r="F1357" s="2">
        <f t="shared" si="542"/>
        <v>92.82</v>
      </c>
      <c r="G1357" s="2">
        <f t="shared" si="542"/>
        <v>22.05</v>
      </c>
      <c r="H1357" s="2">
        <f t="shared" si="542"/>
        <v>0</v>
      </c>
      <c r="I1357" s="2">
        <f t="shared" si="542"/>
        <v>0.98</v>
      </c>
      <c r="J1357" s="2">
        <f t="shared" si="542"/>
        <v>0</v>
      </c>
      <c r="K1357" s="2">
        <f t="shared" si="542"/>
        <v>92.8</v>
      </c>
      <c r="L1357" s="2">
        <f t="shared" si="542"/>
        <v>4.95</v>
      </c>
      <c r="M1357" s="2">
        <f t="shared" si="542"/>
        <v>9.99</v>
      </c>
      <c r="N1357" s="2">
        <f t="shared" si="542"/>
        <v>61.79</v>
      </c>
      <c r="O1357" s="2">
        <f t="shared" si="542"/>
        <v>14.04</v>
      </c>
      <c r="P1357" s="2">
        <f t="shared" si="542"/>
        <v>4.95</v>
      </c>
      <c r="Q1357" s="2">
        <f t="shared" si="542"/>
        <v>41.34</v>
      </c>
      <c r="R1357" s="2">
        <f t="shared" si="542"/>
        <v>0</v>
      </c>
      <c r="S1357" s="2">
        <f t="shared" si="542"/>
        <v>0.99</v>
      </c>
      <c r="T1357" s="2">
        <f t="shared" si="542"/>
        <v>5</v>
      </c>
      <c r="U1357" s="2">
        <f t="shared" si="542"/>
        <v>0</v>
      </c>
      <c r="V1357" s="2">
        <f t="shared" si="542"/>
        <v>76.32</v>
      </c>
      <c r="W1357" s="2">
        <f t="shared" si="542"/>
        <v>19.76</v>
      </c>
      <c r="X1357" s="2">
        <f t="shared" si="542"/>
        <v>1</v>
      </c>
      <c r="Y1357" s="2">
        <f t="shared" si="542"/>
        <v>0</v>
      </c>
      <c r="AF1357" s="2">
        <f t="shared" ref="AF1357:AF1366" si="545">Sum(E1357:AD1357)</f>
        <v>452.74</v>
      </c>
    </row>
    <row r="1358">
      <c r="C1358" s="1">
        <v>1.0</v>
      </c>
      <c r="D1358" s="2">
        <f t="shared" si="543"/>
        <v>0.01406351563</v>
      </c>
      <c r="E1358" s="2">
        <f t="shared" ref="E1358:Y1358" si="544">INDIRECT(CONCATENATE("'ClusterID",E$6,"'!H",$C1358+$H$1353+2))</f>
        <v>238.63</v>
      </c>
      <c r="F1358" s="2">
        <f t="shared" si="544"/>
        <v>9.92</v>
      </c>
      <c r="G1358" s="2">
        <f t="shared" si="544"/>
        <v>2.99</v>
      </c>
      <c r="H1358" s="2">
        <f t="shared" si="544"/>
        <v>8.99</v>
      </c>
      <c r="I1358" s="2">
        <f t="shared" si="544"/>
        <v>9.86</v>
      </c>
      <c r="J1358" s="2">
        <f t="shared" si="544"/>
        <v>1335.17</v>
      </c>
      <c r="K1358" s="2">
        <f t="shared" si="544"/>
        <v>11.13</v>
      </c>
      <c r="L1358" s="2">
        <f t="shared" si="544"/>
        <v>0</v>
      </c>
      <c r="M1358" s="2">
        <f t="shared" si="544"/>
        <v>0</v>
      </c>
      <c r="N1358" s="2">
        <f t="shared" si="544"/>
        <v>8.12</v>
      </c>
      <c r="O1358" s="2">
        <f t="shared" si="544"/>
        <v>3</v>
      </c>
      <c r="P1358" s="2">
        <f t="shared" si="544"/>
        <v>0.98</v>
      </c>
      <c r="Q1358" s="2">
        <f t="shared" si="544"/>
        <v>158.4</v>
      </c>
      <c r="R1358" s="2">
        <f t="shared" si="544"/>
        <v>4.96</v>
      </c>
      <c r="S1358" s="2">
        <f t="shared" si="544"/>
        <v>0</v>
      </c>
      <c r="T1358" s="2">
        <f t="shared" si="544"/>
        <v>1</v>
      </c>
      <c r="U1358" s="2">
        <f t="shared" si="544"/>
        <v>2</v>
      </c>
      <c r="V1358" s="2">
        <f t="shared" si="544"/>
        <v>0.98</v>
      </c>
      <c r="W1358" s="2">
        <f t="shared" si="544"/>
        <v>3</v>
      </c>
      <c r="X1358" s="2">
        <f t="shared" si="544"/>
        <v>1</v>
      </c>
      <c r="Y1358" s="2">
        <f t="shared" si="544"/>
        <v>0</v>
      </c>
      <c r="AF1358" s="2">
        <f t="shared" si="545"/>
        <v>1800.13</v>
      </c>
    </row>
    <row r="1359">
      <c r="C1359" s="1">
        <v>2.0</v>
      </c>
      <c r="D1359" s="2">
        <f t="shared" si="543"/>
        <v>0.03500171875</v>
      </c>
      <c r="E1359" s="2">
        <f t="shared" ref="E1359:Y1359" si="546">INDIRECT(CONCATENATE("'ClusterID",E$6,"'!H",$C1359+$H$1353+2))</f>
        <v>3758.25</v>
      </c>
      <c r="F1359" s="2">
        <f t="shared" si="546"/>
        <v>12.16</v>
      </c>
      <c r="G1359" s="2">
        <f t="shared" si="546"/>
        <v>20.16</v>
      </c>
      <c r="H1359" s="2">
        <f t="shared" si="546"/>
        <v>22.8</v>
      </c>
      <c r="I1359" s="2">
        <f t="shared" si="546"/>
        <v>93.6</v>
      </c>
      <c r="J1359" s="2">
        <f t="shared" si="546"/>
        <v>162.24</v>
      </c>
      <c r="K1359" s="2">
        <f t="shared" si="546"/>
        <v>120.64</v>
      </c>
      <c r="L1359" s="2">
        <f t="shared" si="546"/>
        <v>43.6</v>
      </c>
      <c r="M1359" s="2">
        <f t="shared" si="546"/>
        <v>106</v>
      </c>
      <c r="N1359" s="2">
        <f t="shared" si="546"/>
        <v>9.12</v>
      </c>
      <c r="O1359" s="2">
        <f t="shared" si="546"/>
        <v>37.2</v>
      </c>
      <c r="P1359" s="2">
        <f t="shared" si="546"/>
        <v>0</v>
      </c>
      <c r="Q1359" s="2">
        <f t="shared" si="546"/>
        <v>0</v>
      </c>
      <c r="R1359" s="2">
        <f t="shared" si="546"/>
        <v>1</v>
      </c>
      <c r="S1359" s="2">
        <f t="shared" si="546"/>
        <v>2.97</v>
      </c>
      <c r="T1359" s="2">
        <f t="shared" si="546"/>
        <v>5</v>
      </c>
      <c r="U1359" s="2">
        <f t="shared" si="546"/>
        <v>2</v>
      </c>
      <c r="V1359" s="2">
        <f t="shared" si="546"/>
        <v>69.58</v>
      </c>
      <c r="W1359" s="2">
        <f t="shared" si="546"/>
        <v>8.96</v>
      </c>
      <c r="X1359" s="2">
        <f t="shared" si="546"/>
        <v>0</v>
      </c>
      <c r="Y1359" s="2">
        <f t="shared" si="546"/>
        <v>4.94</v>
      </c>
      <c r="AF1359" s="2">
        <f t="shared" si="545"/>
        <v>4480.22</v>
      </c>
    </row>
    <row r="1360">
      <c r="C1360" s="1">
        <v>3.0</v>
      </c>
      <c r="D1360" s="2">
        <f t="shared" si="543"/>
        <v>0.04306375</v>
      </c>
      <c r="E1360" s="2">
        <f t="shared" ref="E1360:Y1360" si="547">INDIRECT(CONCATENATE("'ClusterID",E$6,"'!H",$C1360+$H$1353+2))</f>
        <v>2112</v>
      </c>
      <c r="F1360" s="2">
        <f t="shared" si="547"/>
        <v>50.96</v>
      </c>
      <c r="G1360" s="2">
        <f t="shared" si="547"/>
        <v>396.44</v>
      </c>
      <c r="H1360" s="2">
        <f t="shared" si="547"/>
        <v>889.92</v>
      </c>
      <c r="I1360" s="2">
        <f t="shared" si="547"/>
        <v>274.68</v>
      </c>
      <c r="J1360" s="2">
        <f t="shared" si="547"/>
        <v>309.57</v>
      </c>
      <c r="K1360" s="2">
        <f t="shared" si="547"/>
        <v>48.36</v>
      </c>
      <c r="L1360" s="2">
        <f t="shared" si="547"/>
        <v>612.72</v>
      </c>
      <c r="M1360" s="2">
        <f t="shared" si="547"/>
        <v>502.56</v>
      </c>
      <c r="N1360" s="2">
        <f t="shared" si="547"/>
        <v>2.08</v>
      </c>
      <c r="O1360" s="2">
        <f t="shared" si="547"/>
        <v>51.6</v>
      </c>
      <c r="P1360" s="2">
        <f t="shared" si="547"/>
        <v>20.88</v>
      </c>
      <c r="Q1360" s="2">
        <f t="shared" si="547"/>
        <v>29.24</v>
      </c>
      <c r="R1360" s="2">
        <f t="shared" si="547"/>
        <v>17.1</v>
      </c>
      <c r="S1360" s="2">
        <f t="shared" si="547"/>
        <v>7.92</v>
      </c>
      <c r="T1360" s="2">
        <f t="shared" si="547"/>
        <v>122.85</v>
      </c>
      <c r="U1360" s="2">
        <f t="shared" si="547"/>
        <v>15.93</v>
      </c>
      <c r="V1360" s="2">
        <f t="shared" si="547"/>
        <v>11.07</v>
      </c>
      <c r="W1360" s="2">
        <f t="shared" si="547"/>
        <v>4.08</v>
      </c>
      <c r="X1360" s="2">
        <f t="shared" si="547"/>
        <v>1</v>
      </c>
      <c r="Y1360" s="2">
        <f t="shared" si="547"/>
        <v>31.2</v>
      </c>
      <c r="AF1360" s="2">
        <f t="shared" si="545"/>
        <v>5512.16</v>
      </c>
    </row>
    <row r="1361">
      <c r="C1361" s="1">
        <v>4.0</v>
      </c>
      <c r="D1361" s="2">
        <f t="shared" si="543"/>
        <v>0.00705109375</v>
      </c>
      <c r="E1361" s="2">
        <f t="shared" ref="E1361:Y1361" si="548">INDIRECT(CONCATENATE("'ClusterID",E$6,"'!H",$C1361+$H$1353+2))</f>
        <v>0</v>
      </c>
      <c r="F1361" s="2">
        <f t="shared" si="548"/>
        <v>15.05</v>
      </c>
      <c r="G1361" s="2">
        <f t="shared" si="548"/>
        <v>20.16</v>
      </c>
      <c r="H1361" s="2">
        <f t="shared" si="548"/>
        <v>5.04</v>
      </c>
      <c r="I1361" s="2">
        <f t="shared" si="548"/>
        <v>3.04</v>
      </c>
      <c r="J1361" s="2">
        <f t="shared" si="548"/>
        <v>1.92</v>
      </c>
      <c r="K1361" s="2">
        <f t="shared" si="548"/>
        <v>325.68</v>
      </c>
      <c r="L1361" s="2">
        <f t="shared" si="548"/>
        <v>3</v>
      </c>
      <c r="M1361" s="2">
        <f t="shared" si="548"/>
        <v>8.06</v>
      </c>
      <c r="N1361" s="2">
        <f t="shared" si="548"/>
        <v>40.59</v>
      </c>
      <c r="O1361" s="2">
        <f t="shared" si="548"/>
        <v>114</v>
      </c>
      <c r="P1361" s="2">
        <f t="shared" si="548"/>
        <v>81.42</v>
      </c>
      <c r="Q1361" s="2">
        <f t="shared" si="548"/>
        <v>127.28</v>
      </c>
      <c r="R1361" s="2">
        <f t="shared" si="548"/>
        <v>27</v>
      </c>
      <c r="S1361" s="2">
        <f t="shared" si="548"/>
        <v>10.92</v>
      </c>
      <c r="T1361" s="2">
        <f t="shared" si="548"/>
        <v>0</v>
      </c>
      <c r="U1361" s="2">
        <f t="shared" si="548"/>
        <v>11.97</v>
      </c>
      <c r="V1361" s="2">
        <f t="shared" si="548"/>
        <v>43.87</v>
      </c>
      <c r="W1361" s="2">
        <f t="shared" si="548"/>
        <v>54.59</v>
      </c>
      <c r="X1361" s="2">
        <f t="shared" si="548"/>
        <v>5.95</v>
      </c>
      <c r="Y1361" s="2">
        <f t="shared" si="548"/>
        <v>3</v>
      </c>
      <c r="AF1361" s="2">
        <f t="shared" si="545"/>
        <v>902.54</v>
      </c>
    </row>
    <row r="1362">
      <c r="C1362" s="1">
        <v>5.0</v>
      </c>
      <c r="D1362" s="2">
        <f t="shared" si="543"/>
        <v>0.02835851563</v>
      </c>
      <c r="E1362" s="2">
        <f t="shared" ref="E1362:Y1362" si="549">INDIRECT(CONCATENATE("'ClusterID",E$6,"'!H",$C1362+$H$1353+2))</f>
        <v>46.2</v>
      </c>
      <c r="F1362" s="2">
        <f t="shared" si="549"/>
        <v>373.47</v>
      </c>
      <c r="G1362" s="2">
        <f t="shared" si="549"/>
        <v>403.38</v>
      </c>
      <c r="H1362" s="2">
        <f t="shared" si="549"/>
        <v>69.5</v>
      </c>
      <c r="I1362" s="2">
        <f t="shared" si="549"/>
        <v>24.15</v>
      </c>
      <c r="J1362" s="2">
        <f t="shared" si="549"/>
        <v>31.68</v>
      </c>
      <c r="K1362" s="2">
        <f t="shared" si="549"/>
        <v>142</v>
      </c>
      <c r="L1362" s="2">
        <f t="shared" si="549"/>
        <v>339.2</v>
      </c>
      <c r="M1362" s="2">
        <f t="shared" si="549"/>
        <v>452.1</v>
      </c>
      <c r="N1362" s="2">
        <f t="shared" si="549"/>
        <v>185.71</v>
      </c>
      <c r="O1362" s="2">
        <f t="shared" si="549"/>
        <v>156.75</v>
      </c>
      <c r="P1362" s="2">
        <f t="shared" si="549"/>
        <v>141.52</v>
      </c>
      <c r="Q1362" s="2">
        <f t="shared" si="549"/>
        <v>787.84</v>
      </c>
      <c r="R1362" s="2">
        <f t="shared" si="549"/>
        <v>9</v>
      </c>
      <c r="S1362" s="2">
        <f t="shared" si="549"/>
        <v>10</v>
      </c>
      <c r="T1362" s="2">
        <f t="shared" si="549"/>
        <v>278.98</v>
      </c>
      <c r="U1362" s="2">
        <f t="shared" si="549"/>
        <v>67.32</v>
      </c>
      <c r="V1362" s="2">
        <f t="shared" si="549"/>
        <v>35.26</v>
      </c>
      <c r="W1362" s="2">
        <f t="shared" si="549"/>
        <v>50.05</v>
      </c>
      <c r="X1362" s="2">
        <f t="shared" si="549"/>
        <v>5.98</v>
      </c>
      <c r="Y1362" s="2">
        <f t="shared" si="549"/>
        <v>19.8</v>
      </c>
      <c r="AF1362" s="2">
        <f t="shared" si="545"/>
        <v>3629.89</v>
      </c>
    </row>
    <row r="1363">
      <c r="C1363" s="1">
        <v>6.0</v>
      </c>
      <c r="D1363" s="2">
        <f t="shared" si="543"/>
        <v>0.1019571094</v>
      </c>
      <c r="E1363" s="2">
        <f t="shared" ref="E1363:Y1363" si="550">INDIRECT(CONCATENATE("'ClusterID",E$6,"'!H",$C1363+$H$1353+2))</f>
        <v>23</v>
      </c>
      <c r="F1363" s="2">
        <f t="shared" si="550"/>
        <v>5156.06</v>
      </c>
      <c r="G1363" s="2">
        <f t="shared" si="550"/>
        <v>42.25</v>
      </c>
      <c r="H1363" s="2">
        <f t="shared" si="550"/>
        <v>4</v>
      </c>
      <c r="I1363" s="2">
        <f t="shared" si="550"/>
        <v>7.02</v>
      </c>
      <c r="J1363" s="2">
        <f t="shared" si="550"/>
        <v>22.14</v>
      </c>
      <c r="K1363" s="2">
        <f t="shared" si="550"/>
        <v>551.67</v>
      </c>
      <c r="L1363" s="2">
        <f t="shared" si="550"/>
        <v>112.14</v>
      </c>
      <c r="M1363" s="2">
        <f t="shared" si="550"/>
        <v>290.39</v>
      </c>
      <c r="N1363" s="2">
        <f t="shared" si="550"/>
        <v>3914.24</v>
      </c>
      <c r="O1363" s="2">
        <f t="shared" si="550"/>
        <v>53.25</v>
      </c>
      <c r="P1363" s="2">
        <f t="shared" si="550"/>
        <v>10.03</v>
      </c>
      <c r="Q1363" s="2">
        <f t="shared" si="550"/>
        <v>496.54</v>
      </c>
      <c r="R1363" s="2">
        <f t="shared" si="550"/>
        <v>0</v>
      </c>
      <c r="S1363" s="2">
        <f t="shared" si="550"/>
        <v>3</v>
      </c>
      <c r="T1363" s="2">
        <f t="shared" si="550"/>
        <v>67.26</v>
      </c>
      <c r="U1363" s="2">
        <f t="shared" si="550"/>
        <v>17.85</v>
      </c>
      <c r="V1363" s="2">
        <f t="shared" si="550"/>
        <v>1354.59</v>
      </c>
      <c r="W1363" s="2">
        <f t="shared" si="550"/>
        <v>916.08</v>
      </c>
      <c r="X1363" s="2">
        <f t="shared" si="550"/>
        <v>0</v>
      </c>
      <c r="Y1363" s="2">
        <f t="shared" si="550"/>
        <v>9</v>
      </c>
      <c r="AF1363" s="2">
        <f t="shared" si="545"/>
        <v>13050.51</v>
      </c>
    </row>
    <row r="1364">
      <c r="C1364" s="1">
        <v>7.0</v>
      </c>
      <c r="D1364" s="2">
        <f t="shared" si="543"/>
        <v>0.08086414063</v>
      </c>
      <c r="E1364" s="2">
        <f t="shared" ref="E1364:Y1364" si="551">INDIRECT(CONCATENATE("'ClusterID",E$6,"'!H",$C1364+$H$1353+2))</f>
        <v>22.05</v>
      </c>
      <c r="F1364" s="2">
        <f t="shared" si="551"/>
        <v>6.08</v>
      </c>
      <c r="G1364" s="2">
        <f t="shared" si="551"/>
        <v>1371.2</v>
      </c>
      <c r="H1364" s="2">
        <f t="shared" si="551"/>
        <v>3022.9</v>
      </c>
      <c r="I1364" s="2">
        <f t="shared" si="551"/>
        <v>2325.6</v>
      </c>
      <c r="J1364" s="2">
        <f t="shared" si="551"/>
        <v>529.28</v>
      </c>
      <c r="K1364" s="2">
        <f t="shared" si="551"/>
        <v>806.68</v>
      </c>
      <c r="L1364" s="2">
        <f t="shared" si="551"/>
        <v>37.17</v>
      </c>
      <c r="M1364" s="2">
        <f t="shared" si="551"/>
        <v>33.06</v>
      </c>
      <c r="N1364" s="2">
        <f t="shared" si="551"/>
        <v>1.98</v>
      </c>
      <c r="O1364" s="2">
        <f t="shared" si="551"/>
        <v>247.68</v>
      </c>
      <c r="P1364" s="2">
        <f t="shared" si="551"/>
        <v>659.34</v>
      </c>
      <c r="Q1364" s="2">
        <f t="shared" si="551"/>
        <v>85.84</v>
      </c>
      <c r="R1364" s="2">
        <f t="shared" si="551"/>
        <v>300.44</v>
      </c>
      <c r="S1364" s="2">
        <f t="shared" si="551"/>
        <v>398.58</v>
      </c>
      <c r="T1364" s="2">
        <f t="shared" si="551"/>
        <v>1</v>
      </c>
      <c r="U1364" s="2">
        <f t="shared" si="551"/>
        <v>9.92</v>
      </c>
      <c r="V1364" s="2">
        <f t="shared" si="551"/>
        <v>30.87</v>
      </c>
      <c r="W1364" s="2">
        <f t="shared" si="551"/>
        <v>13.92</v>
      </c>
      <c r="X1364" s="2">
        <f t="shared" si="551"/>
        <v>429.87</v>
      </c>
      <c r="Y1364" s="2">
        <f t="shared" si="551"/>
        <v>17.15</v>
      </c>
      <c r="AF1364" s="2">
        <f t="shared" si="545"/>
        <v>10350.61</v>
      </c>
    </row>
    <row r="1365">
      <c r="C1365" s="1">
        <v>8.0</v>
      </c>
      <c r="D1365" s="2">
        <f t="shared" si="543"/>
        <v>0.1839540625</v>
      </c>
      <c r="E1365" s="2">
        <f t="shared" ref="E1365:Y1365" si="552">INDIRECT(CONCATENATE("'ClusterID",E$6,"'!H",$C1365+$H$1353+2))</f>
        <v>14.08</v>
      </c>
      <c r="F1365" s="2">
        <f t="shared" si="552"/>
        <v>822.48</v>
      </c>
      <c r="G1365" s="2">
        <f t="shared" si="552"/>
        <v>1221.8</v>
      </c>
      <c r="H1365" s="2">
        <f t="shared" si="552"/>
        <v>2125.44</v>
      </c>
      <c r="I1365" s="2">
        <f t="shared" si="552"/>
        <v>1402.11</v>
      </c>
      <c r="J1365" s="2">
        <f t="shared" si="552"/>
        <v>105.56</v>
      </c>
      <c r="K1365" s="2">
        <f t="shared" si="552"/>
        <v>423.4</v>
      </c>
      <c r="L1365" s="2">
        <f t="shared" si="552"/>
        <v>5851.56</v>
      </c>
      <c r="M1365" s="2">
        <f t="shared" si="552"/>
        <v>3473.67</v>
      </c>
      <c r="N1365" s="2">
        <f t="shared" si="552"/>
        <v>740.35</v>
      </c>
      <c r="O1365" s="2">
        <f t="shared" si="552"/>
        <v>288.64</v>
      </c>
      <c r="P1365" s="2">
        <f t="shared" si="552"/>
        <v>1173.15</v>
      </c>
      <c r="Q1365" s="2">
        <f t="shared" si="552"/>
        <v>1327.68</v>
      </c>
      <c r="R1365" s="2">
        <f t="shared" si="552"/>
        <v>69</v>
      </c>
      <c r="S1365" s="2">
        <f t="shared" si="552"/>
        <v>82.56</v>
      </c>
      <c r="T1365" s="2">
        <f t="shared" si="552"/>
        <v>2503.25</v>
      </c>
      <c r="U1365" s="2">
        <f t="shared" si="552"/>
        <v>1054.8</v>
      </c>
      <c r="V1365" s="2">
        <f t="shared" si="552"/>
        <v>56.25</v>
      </c>
      <c r="W1365" s="2">
        <f t="shared" si="552"/>
        <v>72.15</v>
      </c>
      <c r="X1365" s="2">
        <f t="shared" si="552"/>
        <v>4.95</v>
      </c>
      <c r="Y1365" s="2">
        <f t="shared" si="552"/>
        <v>733.24</v>
      </c>
      <c r="AF1365" s="2">
        <f t="shared" si="545"/>
        <v>23546.12</v>
      </c>
    </row>
    <row r="1366">
      <c r="C1366" s="1">
        <v>9.0</v>
      </c>
      <c r="D1366" s="2">
        <f t="shared" si="543"/>
        <v>0.272394375</v>
      </c>
      <c r="E1366" s="2">
        <f t="shared" ref="E1366:Y1366" si="553">INDIRECT(CONCATENATE("'ClusterID",E$6,"'!H",$C1366+$H$1353+2))</f>
        <v>7.02</v>
      </c>
      <c r="F1366" s="2">
        <f t="shared" si="553"/>
        <v>182.07</v>
      </c>
      <c r="G1366" s="2">
        <f t="shared" si="553"/>
        <v>6466.24</v>
      </c>
      <c r="H1366" s="2">
        <f t="shared" si="553"/>
        <v>5079.6</v>
      </c>
      <c r="I1366" s="2">
        <f t="shared" si="553"/>
        <v>1759.68</v>
      </c>
      <c r="J1366" s="2">
        <f t="shared" si="553"/>
        <v>126.75</v>
      </c>
      <c r="K1366" s="2">
        <f t="shared" si="553"/>
        <v>2899.3</v>
      </c>
      <c r="L1366" s="2">
        <f t="shared" si="553"/>
        <v>1759.33</v>
      </c>
      <c r="M1366" s="2">
        <f t="shared" si="553"/>
        <v>946.2</v>
      </c>
      <c r="N1366" s="2">
        <f t="shared" si="553"/>
        <v>228.6</v>
      </c>
      <c r="O1366" s="2">
        <f t="shared" si="553"/>
        <v>3568.4</v>
      </c>
      <c r="P1366" s="2">
        <f t="shared" si="553"/>
        <v>3291.22</v>
      </c>
      <c r="Q1366" s="2">
        <f t="shared" si="553"/>
        <v>674.73</v>
      </c>
      <c r="R1366" s="2">
        <f t="shared" si="553"/>
        <v>2793.72</v>
      </c>
      <c r="S1366" s="2">
        <f t="shared" si="553"/>
        <v>2936.94</v>
      </c>
      <c r="T1366" s="2">
        <f t="shared" si="553"/>
        <v>177.28</v>
      </c>
      <c r="U1366" s="2">
        <f t="shared" si="553"/>
        <v>448.4</v>
      </c>
      <c r="V1366" s="2">
        <f t="shared" si="553"/>
        <v>202.24</v>
      </c>
      <c r="W1366" s="2">
        <f t="shared" si="553"/>
        <v>152.25</v>
      </c>
      <c r="X1366" s="2">
        <f t="shared" si="553"/>
        <v>762.3</v>
      </c>
      <c r="Y1366" s="2">
        <f t="shared" si="553"/>
        <v>404.21</v>
      </c>
      <c r="AF1366" s="2">
        <f t="shared" si="545"/>
        <v>34866.48</v>
      </c>
    </row>
    <row r="1367">
      <c r="C1367" s="1" t="s">
        <v>28</v>
      </c>
      <c r="D1367" s="2">
        <f t="shared" si="543"/>
        <v>0.2297546875</v>
      </c>
      <c r="AF1367" s="2">
        <f>$B$2-Sum(AF1357:AF1366)</f>
        <v>29408.6</v>
      </c>
    </row>
    <row r="1368">
      <c r="C1368" s="1"/>
    </row>
    <row r="1369">
      <c r="C1369" s="1"/>
    </row>
    <row r="1370">
      <c r="C1370" s="1"/>
    </row>
    <row r="1371">
      <c r="C1371" s="1"/>
    </row>
    <row r="1372">
      <c r="C1372" s="1"/>
    </row>
    <row r="1373">
      <c r="C1373" s="1"/>
    </row>
    <row r="1374">
      <c r="C1374" s="1"/>
    </row>
    <row r="1375">
      <c r="C1375" s="1"/>
    </row>
    <row r="1376">
      <c r="C1376" s="1"/>
    </row>
    <row r="1377">
      <c r="C1377" s="1"/>
    </row>
    <row r="1378">
      <c r="C1378" s="1"/>
    </row>
    <row r="1379">
      <c r="C1379" s="1"/>
    </row>
    <row r="1380">
      <c r="C1380" s="1"/>
    </row>
    <row r="1381">
      <c r="C1381" s="1"/>
    </row>
    <row r="1382">
      <c r="C1382" s="1"/>
    </row>
    <row r="1383">
      <c r="C1383" s="1" t="s">
        <v>6</v>
      </c>
      <c r="D1383" s="2">
        <f>INDIRECT(CONCATENATE("Events!C",C1384))</f>
        <v>47</v>
      </c>
      <c r="E1383" s="1">
        <f>INDIRECT(CONCATENATE("Events!D",C1384))</f>
        <v>23499</v>
      </c>
      <c r="G1383" s="1" t="s">
        <v>2331</v>
      </c>
      <c r="H1383" s="1">
        <f>H1353+30</f>
        <v>1388</v>
      </c>
    </row>
    <row r="1384">
      <c r="C1384" s="1">
        <f>C1354+1</f>
        <v>51</v>
      </c>
    </row>
    <row r="1386">
      <c r="C1386" s="1" t="s">
        <v>2342</v>
      </c>
      <c r="D1386" s="1" t="s">
        <v>2343</v>
      </c>
      <c r="E1386" s="1">
        <v>0.0</v>
      </c>
      <c r="F1386" s="1">
        <v>1.0</v>
      </c>
      <c r="G1386" s="1">
        <v>2.0</v>
      </c>
      <c r="H1386" s="1">
        <v>3.0</v>
      </c>
      <c r="I1386" s="1">
        <v>4.0</v>
      </c>
      <c r="J1386" s="1">
        <v>5.0</v>
      </c>
      <c r="K1386" s="1">
        <v>6.0</v>
      </c>
      <c r="L1386" s="1"/>
      <c r="M1386" s="1"/>
      <c r="N1386" s="1"/>
      <c r="O1386" s="1"/>
      <c r="P1386" s="1"/>
      <c r="Q1386" s="1"/>
      <c r="AF1386" s="1" t="s">
        <v>29</v>
      </c>
    </row>
    <row r="1387">
      <c r="C1387" s="1">
        <v>0.0</v>
      </c>
      <c r="D1387" s="2">
        <f t="shared" ref="D1387:D1397" si="555">AF1387/$B$2</f>
        <v>0.003432734375</v>
      </c>
      <c r="E1387" s="2">
        <f t="shared" ref="E1387:Y1387" si="554">INDIRECT(CONCATENATE("'ClusterID",E$6,"'!H",$C1387+$H$1383+2))</f>
        <v>3</v>
      </c>
      <c r="F1387" s="2">
        <f t="shared" si="554"/>
        <v>128.96</v>
      </c>
      <c r="G1387" s="2">
        <f t="shared" si="554"/>
        <v>12</v>
      </c>
      <c r="H1387" s="2">
        <f t="shared" si="554"/>
        <v>0</v>
      </c>
      <c r="I1387" s="2">
        <f t="shared" si="554"/>
        <v>0</v>
      </c>
      <c r="J1387" s="2">
        <f t="shared" si="554"/>
        <v>0</v>
      </c>
      <c r="K1387" s="2">
        <f t="shared" si="554"/>
        <v>58.9</v>
      </c>
      <c r="L1387" s="2">
        <f t="shared" si="554"/>
        <v>9</v>
      </c>
      <c r="M1387" s="2">
        <f t="shared" si="554"/>
        <v>13.94</v>
      </c>
      <c r="N1387" s="2">
        <f t="shared" si="554"/>
        <v>81.9</v>
      </c>
      <c r="O1387" s="2">
        <f t="shared" si="554"/>
        <v>10.08</v>
      </c>
      <c r="P1387" s="2">
        <f t="shared" si="554"/>
        <v>1.95</v>
      </c>
      <c r="Q1387" s="2">
        <f t="shared" si="554"/>
        <v>47.32</v>
      </c>
      <c r="R1387" s="2">
        <f t="shared" si="554"/>
        <v>0</v>
      </c>
      <c r="S1387" s="2">
        <f t="shared" si="554"/>
        <v>0</v>
      </c>
      <c r="T1387" s="2">
        <f t="shared" si="554"/>
        <v>3.99</v>
      </c>
      <c r="U1387" s="2">
        <f t="shared" si="554"/>
        <v>0</v>
      </c>
      <c r="V1387" s="2">
        <f t="shared" si="554"/>
        <v>57.33</v>
      </c>
      <c r="W1387" s="2">
        <f t="shared" si="554"/>
        <v>11.02</v>
      </c>
      <c r="X1387" s="2">
        <f t="shared" si="554"/>
        <v>0</v>
      </c>
      <c r="Y1387" s="2">
        <f t="shared" si="554"/>
        <v>0</v>
      </c>
      <c r="AF1387" s="2">
        <f t="shared" ref="AF1387:AF1396" si="557">Sum(E1387:AD1387)</f>
        <v>439.39</v>
      </c>
    </row>
    <row r="1388">
      <c r="C1388" s="1">
        <v>1.0</v>
      </c>
      <c r="D1388" s="2">
        <f t="shared" si="555"/>
        <v>0.0141415625</v>
      </c>
      <c r="E1388" s="2">
        <f t="shared" ref="E1388:Y1388" si="556">INDIRECT(CONCATENATE("'ClusterID",E$6,"'!H",$C1388+$H$1383+2))</f>
        <v>252</v>
      </c>
      <c r="F1388" s="2">
        <f t="shared" si="556"/>
        <v>24.8</v>
      </c>
      <c r="G1388" s="2">
        <f t="shared" si="556"/>
        <v>0.99</v>
      </c>
      <c r="H1388" s="2">
        <f t="shared" si="556"/>
        <v>9.92</v>
      </c>
      <c r="I1388" s="2">
        <f t="shared" si="556"/>
        <v>5.06</v>
      </c>
      <c r="J1388" s="2">
        <f t="shared" si="556"/>
        <v>1316.92</v>
      </c>
      <c r="K1388" s="2">
        <f t="shared" si="556"/>
        <v>9.1</v>
      </c>
      <c r="L1388" s="2">
        <f t="shared" si="556"/>
        <v>0</v>
      </c>
      <c r="M1388" s="2">
        <f t="shared" si="556"/>
        <v>3</v>
      </c>
      <c r="N1388" s="2">
        <f t="shared" si="556"/>
        <v>5.06</v>
      </c>
      <c r="O1388" s="2">
        <f t="shared" si="556"/>
        <v>2.99</v>
      </c>
      <c r="P1388" s="2">
        <f t="shared" si="556"/>
        <v>2.97</v>
      </c>
      <c r="Q1388" s="2">
        <f t="shared" si="556"/>
        <v>161.21</v>
      </c>
      <c r="R1388" s="2">
        <f t="shared" si="556"/>
        <v>4.05</v>
      </c>
      <c r="S1388" s="2">
        <f t="shared" si="556"/>
        <v>0</v>
      </c>
      <c r="T1388" s="2">
        <f t="shared" si="556"/>
        <v>0</v>
      </c>
      <c r="U1388" s="2">
        <f t="shared" si="556"/>
        <v>3.96</v>
      </c>
      <c r="V1388" s="2">
        <f t="shared" si="556"/>
        <v>2.03</v>
      </c>
      <c r="W1388" s="2">
        <f t="shared" si="556"/>
        <v>5.04</v>
      </c>
      <c r="X1388" s="2">
        <f t="shared" si="556"/>
        <v>0</v>
      </c>
      <c r="Y1388" s="2">
        <f t="shared" si="556"/>
        <v>1.02</v>
      </c>
      <c r="AF1388" s="2">
        <f t="shared" si="557"/>
        <v>1810.12</v>
      </c>
    </row>
    <row r="1389">
      <c r="C1389" s="1">
        <v>2.0</v>
      </c>
      <c r="D1389" s="2">
        <f t="shared" si="555"/>
        <v>0.036726875</v>
      </c>
      <c r="E1389" s="2">
        <f t="shared" ref="E1389:Y1389" si="558">INDIRECT(CONCATENATE("'ClusterID",E$6,"'!H",$C1389+$H$1383+2))</f>
        <v>3999.12</v>
      </c>
      <c r="F1389" s="2">
        <f t="shared" si="558"/>
        <v>16.8</v>
      </c>
      <c r="G1389" s="2">
        <f t="shared" si="558"/>
        <v>14.03</v>
      </c>
      <c r="H1389" s="2">
        <f t="shared" si="558"/>
        <v>25.84</v>
      </c>
      <c r="I1389" s="2">
        <f t="shared" si="558"/>
        <v>87.12</v>
      </c>
      <c r="J1389" s="2">
        <f t="shared" si="558"/>
        <v>146.96</v>
      </c>
      <c r="K1389" s="2">
        <f t="shared" si="558"/>
        <v>105.93</v>
      </c>
      <c r="L1389" s="2">
        <f t="shared" si="558"/>
        <v>74.48</v>
      </c>
      <c r="M1389" s="2">
        <f t="shared" si="558"/>
        <v>122</v>
      </c>
      <c r="N1389" s="2">
        <f t="shared" si="558"/>
        <v>15.19</v>
      </c>
      <c r="O1389" s="2">
        <f t="shared" si="558"/>
        <v>14</v>
      </c>
      <c r="P1389" s="2">
        <f t="shared" si="558"/>
        <v>1.98</v>
      </c>
      <c r="Q1389" s="2">
        <f t="shared" si="558"/>
        <v>1.96</v>
      </c>
      <c r="R1389" s="2">
        <f t="shared" si="558"/>
        <v>1.02</v>
      </c>
      <c r="S1389" s="2">
        <f t="shared" si="558"/>
        <v>0</v>
      </c>
      <c r="T1389" s="2">
        <f t="shared" si="558"/>
        <v>2</v>
      </c>
      <c r="U1389" s="2">
        <f t="shared" si="558"/>
        <v>2</v>
      </c>
      <c r="V1389" s="2">
        <f t="shared" si="558"/>
        <v>54.56</v>
      </c>
      <c r="W1389" s="2">
        <f t="shared" si="558"/>
        <v>10.07</v>
      </c>
      <c r="X1389" s="2">
        <f t="shared" si="558"/>
        <v>0</v>
      </c>
      <c r="Y1389" s="2">
        <f t="shared" si="558"/>
        <v>5.98</v>
      </c>
      <c r="AF1389" s="2">
        <f t="shared" si="557"/>
        <v>4701.04</v>
      </c>
    </row>
    <row r="1390">
      <c r="C1390" s="1">
        <v>3.0</v>
      </c>
      <c r="D1390" s="2">
        <f t="shared" si="555"/>
        <v>0.04061640625</v>
      </c>
      <c r="E1390" s="2">
        <f t="shared" ref="E1390:Y1390" si="559">INDIRECT(CONCATENATE("'ClusterID",E$6,"'!H",$C1390+$H$1383+2))</f>
        <v>1850.55</v>
      </c>
      <c r="F1390" s="2">
        <f t="shared" si="559"/>
        <v>33.18</v>
      </c>
      <c r="G1390" s="2">
        <f t="shared" si="559"/>
        <v>373.46</v>
      </c>
      <c r="H1390" s="2">
        <f t="shared" si="559"/>
        <v>833.04</v>
      </c>
      <c r="I1390" s="2">
        <f t="shared" si="559"/>
        <v>276.57</v>
      </c>
      <c r="J1390" s="2">
        <f t="shared" si="559"/>
        <v>293.62</v>
      </c>
      <c r="K1390" s="2">
        <f t="shared" si="559"/>
        <v>29.44</v>
      </c>
      <c r="L1390" s="2">
        <f t="shared" si="559"/>
        <v>662.25</v>
      </c>
      <c r="M1390" s="2">
        <f t="shared" si="559"/>
        <v>492.84</v>
      </c>
      <c r="N1390" s="2">
        <f t="shared" si="559"/>
        <v>10.92</v>
      </c>
      <c r="O1390" s="2">
        <f t="shared" si="559"/>
        <v>39.01</v>
      </c>
      <c r="P1390" s="2">
        <f t="shared" si="559"/>
        <v>33.81</v>
      </c>
      <c r="Q1390" s="2">
        <f t="shared" si="559"/>
        <v>36.1</v>
      </c>
      <c r="R1390" s="2">
        <f t="shared" si="559"/>
        <v>10.92</v>
      </c>
      <c r="S1390" s="2">
        <f t="shared" si="559"/>
        <v>7</v>
      </c>
      <c r="T1390" s="2">
        <f t="shared" si="559"/>
        <v>154.03</v>
      </c>
      <c r="U1390" s="2">
        <f t="shared" si="559"/>
        <v>15.01</v>
      </c>
      <c r="V1390" s="2">
        <f t="shared" si="559"/>
        <v>5.98</v>
      </c>
      <c r="W1390" s="2">
        <f t="shared" si="559"/>
        <v>2</v>
      </c>
      <c r="X1390" s="2">
        <f t="shared" si="559"/>
        <v>2</v>
      </c>
      <c r="Y1390" s="2">
        <f t="shared" si="559"/>
        <v>37.17</v>
      </c>
      <c r="AF1390" s="2">
        <f t="shared" si="557"/>
        <v>5198.9</v>
      </c>
    </row>
    <row r="1391">
      <c r="C1391" s="1">
        <v>4.0</v>
      </c>
      <c r="D1391" s="2">
        <f t="shared" si="555"/>
        <v>0.006018046875</v>
      </c>
      <c r="E1391" s="2">
        <f t="shared" ref="E1391:Y1391" si="560">INDIRECT(CONCATENATE("'ClusterID",E$6,"'!H",$C1391+$H$1383+2))</f>
        <v>0</v>
      </c>
      <c r="F1391" s="2">
        <f t="shared" si="560"/>
        <v>13.95</v>
      </c>
      <c r="G1391" s="2">
        <f t="shared" si="560"/>
        <v>9.92</v>
      </c>
      <c r="H1391" s="2">
        <f t="shared" si="560"/>
        <v>1</v>
      </c>
      <c r="I1391" s="2">
        <f t="shared" si="560"/>
        <v>0</v>
      </c>
      <c r="J1391" s="2">
        <f t="shared" si="560"/>
        <v>0.99</v>
      </c>
      <c r="K1391" s="2">
        <f t="shared" si="560"/>
        <v>282.24</v>
      </c>
      <c r="L1391" s="2">
        <f t="shared" si="560"/>
        <v>0.96</v>
      </c>
      <c r="M1391" s="2">
        <f t="shared" si="560"/>
        <v>3</v>
      </c>
      <c r="N1391" s="2">
        <f t="shared" si="560"/>
        <v>43.68</v>
      </c>
      <c r="O1391" s="2">
        <f t="shared" si="560"/>
        <v>101.92</v>
      </c>
      <c r="P1391" s="2">
        <f t="shared" si="560"/>
        <v>63.02</v>
      </c>
      <c r="Q1391" s="2">
        <f t="shared" si="560"/>
        <v>121.2</v>
      </c>
      <c r="R1391" s="2">
        <f t="shared" si="560"/>
        <v>8.99</v>
      </c>
      <c r="S1391" s="2">
        <f t="shared" si="560"/>
        <v>7.92</v>
      </c>
      <c r="T1391" s="2">
        <f t="shared" si="560"/>
        <v>0</v>
      </c>
      <c r="U1391" s="2">
        <f t="shared" si="560"/>
        <v>3</v>
      </c>
      <c r="V1391" s="2">
        <f t="shared" si="560"/>
        <v>41.85</v>
      </c>
      <c r="W1391" s="2">
        <f t="shared" si="560"/>
        <v>55.64</v>
      </c>
      <c r="X1391" s="2">
        <f t="shared" si="560"/>
        <v>9</v>
      </c>
      <c r="Y1391" s="2">
        <f t="shared" si="560"/>
        <v>2.03</v>
      </c>
      <c r="AF1391" s="2">
        <f t="shared" si="557"/>
        <v>770.31</v>
      </c>
    </row>
    <row r="1392">
      <c r="C1392" s="1">
        <v>5.0</v>
      </c>
      <c r="D1392" s="2">
        <f t="shared" si="555"/>
        <v>0.02346101563</v>
      </c>
      <c r="E1392" s="2">
        <f t="shared" ref="E1392:Y1392" si="561">INDIRECT(CONCATENATE("'ClusterID",E$6,"'!H",$C1392+$H$1383+2))</f>
        <v>44.8</v>
      </c>
      <c r="F1392" s="2">
        <f t="shared" si="561"/>
        <v>331.08</v>
      </c>
      <c r="G1392" s="2">
        <f t="shared" si="561"/>
        <v>309.42</v>
      </c>
      <c r="H1392" s="2">
        <f t="shared" si="561"/>
        <v>35.72</v>
      </c>
      <c r="I1392" s="2">
        <f t="shared" si="561"/>
        <v>15.04</v>
      </c>
      <c r="J1392" s="2">
        <f t="shared" si="561"/>
        <v>24.14</v>
      </c>
      <c r="K1392" s="2">
        <f t="shared" si="561"/>
        <v>119.24</v>
      </c>
      <c r="L1392" s="2">
        <f t="shared" si="561"/>
        <v>276.93</v>
      </c>
      <c r="M1392" s="2">
        <f t="shared" si="561"/>
        <v>355.11</v>
      </c>
      <c r="N1392" s="2">
        <f t="shared" si="561"/>
        <v>172.02</v>
      </c>
      <c r="O1392" s="2">
        <f t="shared" si="561"/>
        <v>124.44</v>
      </c>
      <c r="P1392" s="2">
        <f t="shared" si="561"/>
        <v>114.07</v>
      </c>
      <c r="Q1392" s="2">
        <f t="shared" si="561"/>
        <v>658.56</v>
      </c>
      <c r="R1392" s="2">
        <f t="shared" si="561"/>
        <v>7.04</v>
      </c>
      <c r="S1392" s="2">
        <f t="shared" si="561"/>
        <v>5.04</v>
      </c>
      <c r="T1392" s="2">
        <f t="shared" si="561"/>
        <v>258.06</v>
      </c>
      <c r="U1392" s="2">
        <f t="shared" si="561"/>
        <v>57.82</v>
      </c>
      <c r="V1392" s="2">
        <f t="shared" si="561"/>
        <v>46.08</v>
      </c>
      <c r="W1392" s="2">
        <f t="shared" si="561"/>
        <v>39.36</v>
      </c>
      <c r="X1392" s="2">
        <f t="shared" si="561"/>
        <v>7</v>
      </c>
      <c r="Y1392" s="2">
        <f t="shared" si="561"/>
        <v>2.04</v>
      </c>
      <c r="AF1392" s="2">
        <f t="shared" si="557"/>
        <v>3003.01</v>
      </c>
    </row>
    <row r="1393">
      <c r="C1393" s="1">
        <v>6.0</v>
      </c>
      <c r="D1393" s="2">
        <f t="shared" si="555"/>
        <v>0.101305625</v>
      </c>
      <c r="E1393" s="2">
        <f t="shared" ref="E1393:Y1393" si="562">INDIRECT(CONCATENATE("'ClusterID",E$6,"'!H",$C1393+$H$1383+2))</f>
        <v>26.95</v>
      </c>
      <c r="F1393" s="2">
        <f t="shared" si="562"/>
        <v>5368.09</v>
      </c>
      <c r="G1393" s="2">
        <f t="shared" si="562"/>
        <v>42.84</v>
      </c>
      <c r="H1393" s="2">
        <f t="shared" si="562"/>
        <v>4</v>
      </c>
      <c r="I1393" s="2">
        <f t="shared" si="562"/>
        <v>0</v>
      </c>
      <c r="J1393" s="2">
        <f t="shared" si="562"/>
        <v>22.08</v>
      </c>
      <c r="K1393" s="2">
        <f t="shared" si="562"/>
        <v>419.3</v>
      </c>
      <c r="L1393" s="2">
        <f t="shared" si="562"/>
        <v>106.59</v>
      </c>
      <c r="M1393" s="2">
        <f t="shared" si="562"/>
        <v>321.12</v>
      </c>
      <c r="N1393" s="2">
        <f t="shared" si="562"/>
        <v>3870.24</v>
      </c>
      <c r="O1393" s="2">
        <f t="shared" si="562"/>
        <v>43.68</v>
      </c>
      <c r="P1393" s="2">
        <f t="shared" si="562"/>
        <v>12.96</v>
      </c>
      <c r="Q1393" s="2">
        <f t="shared" si="562"/>
        <v>410.06</v>
      </c>
      <c r="R1393" s="2">
        <f t="shared" si="562"/>
        <v>2</v>
      </c>
      <c r="S1393" s="2">
        <f t="shared" si="562"/>
        <v>2</v>
      </c>
      <c r="T1393" s="2">
        <f t="shared" si="562"/>
        <v>54.88</v>
      </c>
      <c r="U1393" s="2">
        <f t="shared" si="562"/>
        <v>7.04</v>
      </c>
      <c r="V1393" s="2">
        <f t="shared" si="562"/>
        <v>1381.56</v>
      </c>
      <c r="W1393" s="2">
        <f t="shared" si="562"/>
        <v>861.72</v>
      </c>
      <c r="X1393" s="2">
        <f t="shared" si="562"/>
        <v>0</v>
      </c>
      <c r="Y1393" s="2">
        <f t="shared" si="562"/>
        <v>10.01</v>
      </c>
      <c r="AF1393" s="2">
        <f t="shared" si="557"/>
        <v>12967.12</v>
      </c>
    </row>
    <row r="1394">
      <c r="C1394" s="1">
        <v>7.0</v>
      </c>
      <c r="D1394" s="2">
        <f t="shared" si="555"/>
        <v>0.07938960938</v>
      </c>
      <c r="E1394" s="2">
        <f t="shared" ref="E1394:Y1394" si="563">INDIRECT(CONCATENATE("'ClusterID",E$6,"'!H",$C1394+$H$1383+2))</f>
        <v>33.28</v>
      </c>
      <c r="F1394" s="2">
        <f t="shared" si="563"/>
        <v>3</v>
      </c>
      <c r="G1394" s="2">
        <f t="shared" si="563"/>
        <v>1470.76</v>
      </c>
      <c r="H1394" s="2">
        <f t="shared" si="563"/>
        <v>3125.45</v>
      </c>
      <c r="I1394" s="2">
        <f t="shared" si="563"/>
        <v>2383.4</v>
      </c>
      <c r="J1394" s="2">
        <f t="shared" si="563"/>
        <v>551.2</v>
      </c>
      <c r="K1394" s="2">
        <f t="shared" si="563"/>
        <v>588.06</v>
      </c>
      <c r="L1394" s="2">
        <f t="shared" si="563"/>
        <v>55.25</v>
      </c>
      <c r="M1394" s="2">
        <f t="shared" si="563"/>
        <v>31.86</v>
      </c>
      <c r="N1394" s="2">
        <f t="shared" si="563"/>
        <v>6</v>
      </c>
      <c r="O1394" s="2">
        <f t="shared" si="563"/>
        <v>220.2</v>
      </c>
      <c r="P1394" s="2">
        <f t="shared" si="563"/>
        <v>770.24</v>
      </c>
      <c r="Q1394" s="2">
        <f t="shared" si="563"/>
        <v>82.16</v>
      </c>
      <c r="R1394" s="2">
        <f t="shared" si="563"/>
        <v>207.35</v>
      </c>
      <c r="S1394" s="2">
        <f t="shared" si="563"/>
        <v>227.92</v>
      </c>
      <c r="T1394" s="2">
        <f t="shared" si="563"/>
        <v>5</v>
      </c>
      <c r="U1394" s="2">
        <f t="shared" si="563"/>
        <v>20.1</v>
      </c>
      <c r="V1394" s="2">
        <f t="shared" si="563"/>
        <v>30</v>
      </c>
      <c r="W1394" s="2">
        <f t="shared" si="563"/>
        <v>22.94</v>
      </c>
      <c r="X1394" s="2">
        <f t="shared" si="563"/>
        <v>280.72</v>
      </c>
      <c r="Y1394" s="2">
        <f t="shared" si="563"/>
        <v>46.98</v>
      </c>
      <c r="AF1394" s="2">
        <f t="shared" si="557"/>
        <v>10161.87</v>
      </c>
    </row>
    <row r="1395">
      <c r="C1395" s="1">
        <v>8.0</v>
      </c>
      <c r="D1395" s="2">
        <f t="shared" si="555"/>
        <v>0.1751825</v>
      </c>
      <c r="E1395" s="2">
        <f t="shared" ref="E1395:Y1395" si="564">INDIRECT(CONCATENATE("'ClusterID",E$6,"'!H",$C1395+$H$1383+2))</f>
        <v>11.02</v>
      </c>
      <c r="F1395" s="2">
        <f t="shared" si="564"/>
        <v>702.24</v>
      </c>
      <c r="G1395" s="2">
        <f t="shared" si="564"/>
        <v>1033.2</v>
      </c>
      <c r="H1395" s="2">
        <f t="shared" si="564"/>
        <v>1962.48</v>
      </c>
      <c r="I1395" s="2">
        <f t="shared" si="564"/>
        <v>1359.54</v>
      </c>
      <c r="J1395" s="2">
        <f t="shared" si="564"/>
        <v>127.92</v>
      </c>
      <c r="K1395" s="2">
        <f t="shared" si="564"/>
        <v>342.9</v>
      </c>
      <c r="L1395" s="2">
        <f t="shared" si="564"/>
        <v>5750.19</v>
      </c>
      <c r="M1395" s="2">
        <f t="shared" si="564"/>
        <v>3472.2</v>
      </c>
      <c r="N1395" s="2">
        <f t="shared" si="564"/>
        <v>863.1</v>
      </c>
      <c r="O1395" s="2">
        <f t="shared" si="564"/>
        <v>245.22</v>
      </c>
      <c r="P1395" s="2">
        <f t="shared" si="564"/>
        <v>940.17</v>
      </c>
      <c r="Q1395" s="2">
        <f t="shared" si="564"/>
        <v>1335.9</v>
      </c>
      <c r="R1395" s="2">
        <f t="shared" si="564"/>
        <v>25.08</v>
      </c>
      <c r="S1395" s="2">
        <f t="shared" si="564"/>
        <v>38.28</v>
      </c>
      <c r="T1395" s="2">
        <f t="shared" si="564"/>
        <v>2589.7</v>
      </c>
      <c r="U1395" s="2">
        <f t="shared" si="564"/>
        <v>876.09</v>
      </c>
      <c r="V1395" s="2">
        <f t="shared" si="564"/>
        <v>60.26</v>
      </c>
      <c r="W1395" s="2">
        <f t="shared" si="564"/>
        <v>82.32</v>
      </c>
      <c r="X1395" s="2">
        <f t="shared" si="564"/>
        <v>0.99</v>
      </c>
      <c r="Y1395" s="2">
        <f t="shared" si="564"/>
        <v>604.56</v>
      </c>
      <c r="AF1395" s="2">
        <f t="shared" si="557"/>
        <v>22423.36</v>
      </c>
    </row>
    <row r="1396">
      <c r="C1396" s="1">
        <v>9.0</v>
      </c>
      <c r="D1396" s="2">
        <f t="shared" si="555"/>
        <v>0.3007427344</v>
      </c>
      <c r="E1396" s="2">
        <f t="shared" ref="E1396:Y1396" si="565">INDIRECT(CONCATENATE("'ClusterID",E$6,"'!H",$C1396+$H$1383+2))</f>
        <v>3.04</v>
      </c>
      <c r="F1396" s="2">
        <f t="shared" si="565"/>
        <v>152.5</v>
      </c>
      <c r="G1396" s="2">
        <f t="shared" si="565"/>
        <v>7099.2</v>
      </c>
      <c r="H1396" s="2">
        <f t="shared" si="565"/>
        <v>5050.78</v>
      </c>
      <c r="I1396" s="2">
        <f t="shared" si="565"/>
        <v>1837.62</v>
      </c>
      <c r="J1396" s="2">
        <f t="shared" si="565"/>
        <v>145.59</v>
      </c>
      <c r="K1396" s="2">
        <f t="shared" si="565"/>
        <v>3699.31</v>
      </c>
      <c r="L1396" s="2">
        <f t="shared" si="565"/>
        <v>1930.76</v>
      </c>
      <c r="M1396" s="2">
        <f t="shared" si="565"/>
        <v>1019.25</v>
      </c>
      <c r="N1396" s="2">
        <f t="shared" si="565"/>
        <v>291.69</v>
      </c>
      <c r="O1396" s="2">
        <f t="shared" si="565"/>
        <v>4055.87</v>
      </c>
      <c r="P1396" s="2">
        <f t="shared" si="565"/>
        <v>3636.16</v>
      </c>
      <c r="Q1396" s="2">
        <f t="shared" si="565"/>
        <v>731.25</v>
      </c>
      <c r="R1396" s="2">
        <f t="shared" si="565"/>
        <v>3088.45</v>
      </c>
      <c r="S1396" s="2">
        <f t="shared" si="565"/>
        <v>3263.25</v>
      </c>
      <c r="T1396" s="2">
        <f t="shared" si="565"/>
        <v>277.2</v>
      </c>
      <c r="U1396" s="2">
        <f t="shared" si="565"/>
        <v>542.84</v>
      </c>
      <c r="V1396" s="2">
        <f t="shared" si="565"/>
        <v>219.12</v>
      </c>
      <c r="W1396" s="2">
        <f t="shared" si="565"/>
        <v>102.51</v>
      </c>
      <c r="X1396" s="2">
        <f t="shared" si="565"/>
        <v>917.91</v>
      </c>
      <c r="Y1396" s="2">
        <f t="shared" si="565"/>
        <v>430.77</v>
      </c>
      <c r="AF1396" s="2">
        <f t="shared" si="557"/>
        <v>38495.07</v>
      </c>
    </row>
    <row r="1397">
      <c r="C1397" s="1" t="s">
        <v>28</v>
      </c>
      <c r="D1397" s="2">
        <f t="shared" si="555"/>
        <v>0.2189828906</v>
      </c>
      <c r="AF1397" s="2">
        <f>$B$2-Sum(AF1387:AF1396)</f>
        <v>28029.81</v>
      </c>
    </row>
    <row r="1398">
      <c r="C1398" s="1"/>
    </row>
    <row r="1399">
      <c r="C1399" s="1"/>
    </row>
    <row r="1400">
      <c r="C1400" s="1"/>
    </row>
    <row r="1401">
      <c r="C1401" s="1"/>
    </row>
    <row r="1402">
      <c r="C1402" s="1"/>
    </row>
    <row r="1403">
      <c r="C1403" s="1"/>
    </row>
    <row r="1404">
      <c r="C1404" s="1"/>
    </row>
    <row r="1405">
      <c r="C1405" s="1"/>
    </row>
    <row r="1406">
      <c r="C1406" s="1"/>
    </row>
    <row r="1407">
      <c r="C1407" s="1"/>
    </row>
    <row r="1408">
      <c r="C1408" s="1"/>
    </row>
    <row r="1409">
      <c r="C1409" s="1"/>
    </row>
    <row r="1410">
      <c r="C1410" s="1"/>
    </row>
    <row r="1411">
      <c r="C1411" s="1"/>
    </row>
    <row r="1412">
      <c r="C1412" s="1"/>
    </row>
    <row r="1413">
      <c r="C1413" s="1" t="s">
        <v>6</v>
      </c>
      <c r="D1413" s="2">
        <f>INDIRECT(CONCATENATE("Events!C",C1414))</f>
        <v>48</v>
      </c>
      <c r="E1413" s="1">
        <f>INDIRECT(CONCATENATE("Events!D",C1414))</f>
        <v>23999</v>
      </c>
      <c r="G1413" s="1" t="s">
        <v>2331</v>
      </c>
      <c r="H1413" s="1">
        <f>H1383+30</f>
        <v>1418</v>
      </c>
    </row>
    <row r="1414">
      <c r="C1414" s="1">
        <f>C1384+1</f>
        <v>52</v>
      </c>
    </row>
    <row r="1416">
      <c r="C1416" s="1" t="s">
        <v>2342</v>
      </c>
      <c r="D1416" s="1" t="s">
        <v>2343</v>
      </c>
      <c r="E1416" s="1">
        <v>0.0</v>
      </c>
      <c r="F1416" s="1">
        <v>1.0</v>
      </c>
      <c r="G1416" s="1">
        <v>2.0</v>
      </c>
      <c r="H1416" s="1">
        <v>3.0</v>
      </c>
      <c r="I1416" s="1">
        <v>4.0</v>
      </c>
      <c r="J1416" s="1">
        <v>5.0</v>
      </c>
      <c r="K1416" s="1">
        <v>6.0</v>
      </c>
      <c r="L1416" s="1"/>
      <c r="M1416" s="1"/>
      <c r="N1416" s="1"/>
      <c r="O1416" s="1"/>
      <c r="P1416" s="1"/>
      <c r="Q1416" s="1"/>
      <c r="AF1416" s="1" t="s">
        <v>29</v>
      </c>
    </row>
    <row r="1417">
      <c r="C1417" s="1">
        <v>0.0</v>
      </c>
      <c r="D1417" s="2">
        <f t="shared" ref="D1417:D1427" si="567">AF1417/$B$2</f>
        <v>0.002097734375</v>
      </c>
      <c r="E1417" s="2">
        <f t="shared" ref="E1417:Y1417" si="566">INDIRECT(CONCATENATE("'ClusterID",E$6,"'!H",$C1417+$H$1413+2))</f>
        <v>3.96</v>
      </c>
      <c r="F1417" s="2">
        <f t="shared" si="566"/>
        <v>85.1</v>
      </c>
      <c r="G1417" s="2">
        <f t="shared" si="566"/>
        <v>0.96</v>
      </c>
      <c r="H1417" s="2">
        <f t="shared" si="566"/>
        <v>0</v>
      </c>
      <c r="I1417" s="2">
        <f t="shared" si="566"/>
        <v>1</v>
      </c>
      <c r="J1417" s="2">
        <f t="shared" si="566"/>
        <v>0</v>
      </c>
      <c r="K1417" s="2">
        <f t="shared" si="566"/>
        <v>45.9</v>
      </c>
      <c r="L1417" s="2">
        <f t="shared" si="566"/>
        <v>3.04</v>
      </c>
      <c r="M1417" s="2">
        <f t="shared" si="566"/>
        <v>8.12</v>
      </c>
      <c r="N1417" s="2">
        <f t="shared" si="566"/>
        <v>30.1</v>
      </c>
      <c r="O1417" s="2">
        <f t="shared" si="566"/>
        <v>5.94</v>
      </c>
      <c r="P1417" s="2">
        <f t="shared" si="566"/>
        <v>0</v>
      </c>
      <c r="Q1417" s="2">
        <f t="shared" si="566"/>
        <v>14.03</v>
      </c>
      <c r="R1417" s="2">
        <f t="shared" si="566"/>
        <v>0</v>
      </c>
      <c r="S1417" s="2">
        <f t="shared" si="566"/>
        <v>0</v>
      </c>
      <c r="T1417" s="2">
        <f t="shared" si="566"/>
        <v>3</v>
      </c>
      <c r="U1417" s="2">
        <f t="shared" si="566"/>
        <v>0</v>
      </c>
      <c r="V1417" s="2">
        <f t="shared" si="566"/>
        <v>58.4</v>
      </c>
      <c r="W1417" s="2">
        <f t="shared" si="566"/>
        <v>8.96</v>
      </c>
      <c r="X1417" s="2">
        <f t="shared" si="566"/>
        <v>0</v>
      </c>
      <c r="Y1417" s="2">
        <f t="shared" si="566"/>
        <v>0</v>
      </c>
      <c r="AF1417" s="2">
        <f t="shared" ref="AF1417:AF1426" si="569">Sum(E1417:AD1417)</f>
        <v>268.51</v>
      </c>
    </row>
    <row r="1418">
      <c r="C1418" s="1">
        <v>1.0</v>
      </c>
      <c r="D1418" s="2">
        <f t="shared" si="567"/>
        <v>0.01118148438</v>
      </c>
      <c r="E1418" s="2">
        <f t="shared" ref="E1418:Y1418" si="568">INDIRECT(CONCATENATE("'ClusterID",E$6,"'!H",$C1418+$H$1413+2))</f>
        <v>251.04</v>
      </c>
      <c r="F1418" s="2">
        <f t="shared" si="568"/>
        <v>11.88</v>
      </c>
      <c r="G1418" s="2">
        <f t="shared" si="568"/>
        <v>1</v>
      </c>
      <c r="H1418" s="2">
        <f t="shared" si="568"/>
        <v>11.07</v>
      </c>
      <c r="I1418" s="2">
        <f t="shared" si="568"/>
        <v>5</v>
      </c>
      <c r="J1418" s="2">
        <f t="shared" si="568"/>
        <v>1009.69</v>
      </c>
      <c r="K1418" s="2">
        <f t="shared" si="568"/>
        <v>4.08</v>
      </c>
      <c r="L1418" s="2">
        <f t="shared" si="568"/>
        <v>0</v>
      </c>
      <c r="M1418" s="2">
        <f t="shared" si="568"/>
        <v>2</v>
      </c>
      <c r="N1418" s="2">
        <f t="shared" si="568"/>
        <v>12.95</v>
      </c>
      <c r="O1418" s="2">
        <f t="shared" si="568"/>
        <v>0.98</v>
      </c>
      <c r="P1418" s="2">
        <f t="shared" si="568"/>
        <v>1</v>
      </c>
      <c r="Q1418" s="2">
        <f t="shared" si="568"/>
        <v>109.47</v>
      </c>
      <c r="R1418" s="2">
        <f t="shared" si="568"/>
        <v>1</v>
      </c>
      <c r="S1418" s="2">
        <f t="shared" si="568"/>
        <v>2</v>
      </c>
      <c r="T1418" s="2">
        <f t="shared" si="568"/>
        <v>1</v>
      </c>
      <c r="U1418" s="2">
        <f t="shared" si="568"/>
        <v>4.05</v>
      </c>
      <c r="V1418" s="2">
        <f t="shared" si="568"/>
        <v>2</v>
      </c>
      <c r="W1418" s="2">
        <f t="shared" si="568"/>
        <v>1.02</v>
      </c>
      <c r="X1418" s="2">
        <f t="shared" si="568"/>
        <v>0</v>
      </c>
      <c r="Y1418" s="2">
        <f t="shared" si="568"/>
        <v>0</v>
      </c>
      <c r="AF1418" s="2">
        <f t="shared" si="569"/>
        <v>1431.23</v>
      </c>
    </row>
    <row r="1419">
      <c r="C1419" s="1">
        <v>2.0</v>
      </c>
      <c r="D1419" s="2">
        <f t="shared" si="567"/>
        <v>0.03219359375</v>
      </c>
      <c r="E1419" s="2">
        <f t="shared" ref="E1419:Y1419" si="570">INDIRECT(CONCATENATE("'ClusterID",E$6,"'!H",$C1419+$H$1413+2))</f>
        <v>3682.96</v>
      </c>
      <c r="F1419" s="2">
        <f t="shared" si="570"/>
        <v>17.02</v>
      </c>
      <c r="G1419" s="2">
        <f t="shared" si="570"/>
        <v>3.96</v>
      </c>
      <c r="H1419" s="2">
        <f t="shared" si="570"/>
        <v>10</v>
      </c>
      <c r="I1419" s="2">
        <f t="shared" si="570"/>
        <v>36.92</v>
      </c>
      <c r="J1419" s="2">
        <f t="shared" si="570"/>
        <v>85.05</v>
      </c>
      <c r="K1419" s="2">
        <f t="shared" si="570"/>
        <v>55.89</v>
      </c>
      <c r="L1419" s="2">
        <f t="shared" si="570"/>
        <v>39.1</v>
      </c>
      <c r="M1419" s="2">
        <f t="shared" si="570"/>
        <v>104.88</v>
      </c>
      <c r="N1419" s="2">
        <f t="shared" si="570"/>
        <v>14.75</v>
      </c>
      <c r="O1419" s="2">
        <f t="shared" si="570"/>
        <v>2.87</v>
      </c>
      <c r="P1419" s="2">
        <f t="shared" si="570"/>
        <v>0.99</v>
      </c>
      <c r="Q1419" s="2">
        <f t="shared" si="570"/>
        <v>0.96</v>
      </c>
      <c r="R1419" s="2">
        <f t="shared" si="570"/>
        <v>0.99</v>
      </c>
      <c r="S1419" s="2">
        <f t="shared" si="570"/>
        <v>0</v>
      </c>
      <c r="T1419" s="2">
        <f t="shared" si="570"/>
        <v>3.96</v>
      </c>
      <c r="U1419" s="2">
        <f t="shared" si="570"/>
        <v>1</v>
      </c>
      <c r="V1419" s="2">
        <f t="shared" si="570"/>
        <v>42.51</v>
      </c>
      <c r="W1419" s="2">
        <f t="shared" si="570"/>
        <v>14</v>
      </c>
      <c r="X1419" s="2">
        <f t="shared" si="570"/>
        <v>0</v>
      </c>
      <c r="Y1419" s="2">
        <f t="shared" si="570"/>
        <v>2.97</v>
      </c>
      <c r="AF1419" s="2">
        <f t="shared" si="569"/>
        <v>4120.78</v>
      </c>
    </row>
    <row r="1420">
      <c r="C1420" s="1">
        <v>3.0</v>
      </c>
      <c r="D1420" s="2">
        <f t="shared" si="567"/>
        <v>0.03800804688</v>
      </c>
      <c r="E1420" s="2">
        <f t="shared" ref="E1420:Y1420" si="571">INDIRECT(CONCATENATE("'ClusterID",E$6,"'!H",$C1420+$H$1413+2))</f>
        <v>1914</v>
      </c>
      <c r="F1420" s="2">
        <f t="shared" si="571"/>
        <v>47.38</v>
      </c>
      <c r="G1420" s="2">
        <f t="shared" si="571"/>
        <v>247.71</v>
      </c>
      <c r="H1420" s="2">
        <f t="shared" si="571"/>
        <v>562.32</v>
      </c>
      <c r="I1420" s="2">
        <f t="shared" si="571"/>
        <v>204.16</v>
      </c>
      <c r="J1420" s="2">
        <f t="shared" si="571"/>
        <v>321.81</v>
      </c>
      <c r="K1420" s="2">
        <f t="shared" si="571"/>
        <v>15.25</v>
      </c>
      <c r="L1420" s="2">
        <f t="shared" si="571"/>
        <v>784.68</v>
      </c>
      <c r="M1420" s="2">
        <f t="shared" si="571"/>
        <v>512.46</v>
      </c>
      <c r="N1420" s="2">
        <f t="shared" si="571"/>
        <v>12</v>
      </c>
      <c r="O1420" s="2">
        <f t="shared" si="571"/>
        <v>10.89</v>
      </c>
      <c r="P1420" s="2">
        <f t="shared" si="571"/>
        <v>15.05</v>
      </c>
      <c r="Q1420" s="2">
        <f t="shared" si="571"/>
        <v>21.28</v>
      </c>
      <c r="R1420" s="2">
        <f t="shared" si="571"/>
        <v>2</v>
      </c>
      <c r="S1420" s="2">
        <f t="shared" si="571"/>
        <v>1</v>
      </c>
      <c r="T1420" s="2">
        <f t="shared" si="571"/>
        <v>139.16</v>
      </c>
      <c r="U1420" s="2">
        <f t="shared" si="571"/>
        <v>12</v>
      </c>
      <c r="V1420" s="2">
        <f t="shared" si="571"/>
        <v>6.09</v>
      </c>
      <c r="W1420" s="2">
        <f t="shared" si="571"/>
        <v>2.99</v>
      </c>
      <c r="X1420" s="2">
        <f t="shared" si="571"/>
        <v>2</v>
      </c>
      <c r="Y1420" s="2">
        <f t="shared" si="571"/>
        <v>30.8</v>
      </c>
      <c r="AF1420" s="2">
        <f t="shared" si="569"/>
        <v>4865.03</v>
      </c>
    </row>
    <row r="1421">
      <c r="C1421" s="1">
        <v>4.0</v>
      </c>
      <c r="D1421" s="2">
        <f t="shared" si="567"/>
        <v>0.005451015625</v>
      </c>
      <c r="E1421" s="2">
        <f t="shared" ref="E1421:Y1421" si="572">INDIRECT(CONCATENATE("'ClusterID",E$6,"'!H",$C1421+$H$1413+2))</f>
        <v>0</v>
      </c>
      <c r="F1421" s="2">
        <f t="shared" si="572"/>
        <v>20.8</v>
      </c>
      <c r="G1421" s="2">
        <f t="shared" si="572"/>
        <v>5.94</v>
      </c>
      <c r="H1421" s="2">
        <f t="shared" si="572"/>
        <v>0.98</v>
      </c>
      <c r="I1421" s="2">
        <f t="shared" si="572"/>
        <v>5.98</v>
      </c>
      <c r="J1421" s="2">
        <f t="shared" si="572"/>
        <v>4.96</v>
      </c>
      <c r="K1421" s="2">
        <f t="shared" si="572"/>
        <v>160.68</v>
      </c>
      <c r="L1421" s="2">
        <f t="shared" si="572"/>
        <v>0</v>
      </c>
      <c r="M1421" s="2">
        <f t="shared" si="572"/>
        <v>6</v>
      </c>
      <c r="N1421" s="2">
        <f t="shared" si="572"/>
        <v>43.18</v>
      </c>
      <c r="O1421" s="2">
        <f t="shared" si="572"/>
        <v>89.04</v>
      </c>
      <c r="P1421" s="2">
        <f t="shared" si="572"/>
        <v>52.8</v>
      </c>
      <c r="Q1421" s="2">
        <f t="shared" si="572"/>
        <v>179.4</v>
      </c>
      <c r="R1421" s="2">
        <f t="shared" si="572"/>
        <v>2.9</v>
      </c>
      <c r="S1421" s="2">
        <f t="shared" si="572"/>
        <v>8.96</v>
      </c>
      <c r="T1421" s="2">
        <f t="shared" si="572"/>
        <v>0</v>
      </c>
      <c r="U1421" s="2">
        <f t="shared" si="572"/>
        <v>4.93</v>
      </c>
      <c r="V1421" s="2">
        <f t="shared" si="572"/>
        <v>49.2</v>
      </c>
      <c r="W1421" s="2">
        <f t="shared" si="572"/>
        <v>54</v>
      </c>
      <c r="X1421" s="2">
        <f t="shared" si="572"/>
        <v>7.98</v>
      </c>
      <c r="Y1421" s="2">
        <f t="shared" si="572"/>
        <v>0</v>
      </c>
      <c r="AF1421" s="2">
        <f t="shared" si="569"/>
        <v>697.73</v>
      </c>
    </row>
    <row r="1422">
      <c r="C1422" s="1">
        <v>5.0</v>
      </c>
      <c r="D1422" s="2">
        <f t="shared" si="567"/>
        <v>0.02321632813</v>
      </c>
      <c r="E1422" s="2">
        <f t="shared" ref="E1422:Y1422" si="573">INDIRECT(CONCATENATE("'ClusterID",E$6,"'!H",$C1422+$H$1413+2))</f>
        <v>44.46</v>
      </c>
      <c r="F1422" s="2">
        <f t="shared" si="573"/>
        <v>458.15</v>
      </c>
      <c r="G1422" s="2">
        <f t="shared" si="573"/>
        <v>228.25</v>
      </c>
      <c r="H1422" s="2">
        <f t="shared" si="573"/>
        <v>28.7</v>
      </c>
      <c r="I1422" s="2">
        <f t="shared" si="573"/>
        <v>9.84</v>
      </c>
      <c r="J1422" s="2">
        <f t="shared" si="573"/>
        <v>24.6</v>
      </c>
      <c r="K1422" s="2">
        <f t="shared" si="573"/>
        <v>65.16</v>
      </c>
      <c r="L1422" s="2">
        <f t="shared" si="573"/>
        <v>320.76</v>
      </c>
      <c r="M1422" s="2">
        <f t="shared" si="573"/>
        <v>402.52</v>
      </c>
      <c r="N1422" s="2">
        <f t="shared" si="573"/>
        <v>268.37</v>
      </c>
      <c r="O1422" s="2">
        <f t="shared" si="573"/>
        <v>89.1</v>
      </c>
      <c r="P1422" s="2">
        <f t="shared" si="573"/>
        <v>65.52</v>
      </c>
      <c r="Q1422" s="2">
        <f t="shared" si="573"/>
        <v>534.6</v>
      </c>
      <c r="R1422" s="2">
        <f t="shared" si="573"/>
        <v>4.06</v>
      </c>
      <c r="S1422" s="2">
        <f t="shared" si="573"/>
        <v>1.98</v>
      </c>
      <c r="T1422" s="2">
        <f t="shared" si="573"/>
        <v>271.32</v>
      </c>
      <c r="U1422" s="2">
        <f t="shared" si="573"/>
        <v>43.68</v>
      </c>
      <c r="V1422" s="2">
        <f t="shared" si="573"/>
        <v>39.9</v>
      </c>
      <c r="W1422" s="2">
        <f t="shared" si="573"/>
        <v>54.61</v>
      </c>
      <c r="X1422" s="2">
        <f t="shared" si="573"/>
        <v>4.02</v>
      </c>
      <c r="Y1422" s="2">
        <f t="shared" si="573"/>
        <v>12.09</v>
      </c>
      <c r="AF1422" s="2">
        <f t="shared" si="569"/>
        <v>2971.69</v>
      </c>
    </row>
    <row r="1423">
      <c r="C1423" s="1">
        <v>6.0</v>
      </c>
      <c r="D1423" s="2">
        <f t="shared" si="567"/>
        <v>0.08077460938</v>
      </c>
      <c r="E1423" s="2">
        <f t="shared" ref="E1423:Y1423" si="574">INDIRECT(CONCATENATE("'ClusterID",E$6,"'!H",$C1423+$H$1413+2))</f>
        <v>9.02</v>
      </c>
      <c r="F1423" s="2">
        <f t="shared" si="574"/>
        <v>4776.3</v>
      </c>
      <c r="G1423" s="2">
        <f t="shared" si="574"/>
        <v>14</v>
      </c>
      <c r="H1423" s="2">
        <f t="shared" si="574"/>
        <v>2.01</v>
      </c>
      <c r="I1423" s="2">
        <f t="shared" si="574"/>
        <v>1</v>
      </c>
      <c r="J1423" s="2">
        <f t="shared" si="574"/>
        <v>21.83</v>
      </c>
      <c r="K1423" s="2">
        <f t="shared" si="574"/>
        <v>178.56</v>
      </c>
      <c r="L1423" s="2">
        <f t="shared" si="574"/>
        <v>70.72</v>
      </c>
      <c r="M1423" s="2">
        <f t="shared" si="574"/>
        <v>241.2</v>
      </c>
      <c r="N1423" s="2">
        <f t="shared" si="574"/>
        <v>3082.8</v>
      </c>
      <c r="O1423" s="2">
        <f t="shared" si="574"/>
        <v>17.08</v>
      </c>
      <c r="P1423" s="2">
        <f t="shared" si="574"/>
        <v>3</v>
      </c>
      <c r="Q1423" s="2">
        <f t="shared" si="574"/>
        <v>248.52</v>
      </c>
      <c r="R1423" s="2">
        <f t="shared" si="574"/>
        <v>0</v>
      </c>
      <c r="S1423" s="2">
        <f t="shared" si="574"/>
        <v>0</v>
      </c>
      <c r="T1423" s="2">
        <f t="shared" si="574"/>
        <v>48.16</v>
      </c>
      <c r="U1423" s="2">
        <f t="shared" si="574"/>
        <v>3.96</v>
      </c>
      <c r="V1423" s="2">
        <f t="shared" si="574"/>
        <v>1027.32</v>
      </c>
      <c r="W1423" s="2">
        <f t="shared" si="574"/>
        <v>589.68</v>
      </c>
      <c r="X1423" s="2">
        <f t="shared" si="574"/>
        <v>0</v>
      </c>
      <c r="Y1423" s="2">
        <f t="shared" si="574"/>
        <v>3.99</v>
      </c>
      <c r="AF1423" s="2">
        <f t="shared" si="569"/>
        <v>10339.15</v>
      </c>
    </row>
    <row r="1424">
      <c r="C1424" s="1">
        <v>7.0</v>
      </c>
      <c r="D1424" s="2">
        <f t="shared" si="567"/>
        <v>0.07272695313</v>
      </c>
      <c r="E1424" s="2">
        <f t="shared" ref="E1424:Y1424" si="575">INDIRECT(CONCATENATE("'ClusterID",E$6,"'!H",$C1424+$H$1413+2))</f>
        <v>40.32</v>
      </c>
      <c r="F1424" s="2">
        <f t="shared" si="575"/>
        <v>3</v>
      </c>
      <c r="G1424" s="2">
        <f t="shared" si="575"/>
        <v>1245.6</v>
      </c>
      <c r="H1424" s="2">
        <f t="shared" si="575"/>
        <v>3024.62</v>
      </c>
      <c r="I1424" s="2">
        <f t="shared" si="575"/>
        <v>2288.1</v>
      </c>
      <c r="J1424" s="2">
        <f t="shared" si="575"/>
        <v>594.75</v>
      </c>
      <c r="K1424" s="2">
        <f t="shared" si="575"/>
        <v>491.64</v>
      </c>
      <c r="L1424" s="2">
        <f t="shared" si="575"/>
        <v>64.31</v>
      </c>
      <c r="M1424" s="2">
        <f t="shared" si="575"/>
        <v>46.23</v>
      </c>
      <c r="N1424" s="2">
        <f t="shared" si="575"/>
        <v>7.03</v>
      </c>
      <c r="O1424" s="2">
        <f t="shared" si="575"/>
        <v>163.17</v>
      </c>
      <c r="P1424" s="2">
        <f t="shared" si="575"/>
        <v>555.66</v>
      </c>
      <c r="Q1424" s="2">
        <f t="shared" si="575"/>
        <v>124.8</v>
      </c>
      <c r="R1424" s="2">
        <f t="shared" si="575"/>
        <v>131.6</v>
      </c>
      <c r="S1424" s="2">
        <f t="shared" si="575"/>
        <v>193.44</v>
      </c>
      <c r="T1424" s="2">
        <f t="shared" si="575"/>
        <v>0</v>
      </c>
      <c r="U1424" s="2">
        <f t="shared" si="575"/>
        <v>18.8</v>
      </c>
      <c r="V1424" s="2">
        <f t="shared" si="575"/>
        <v>25.08</v>
      </c>
      <c r="W1424" s="2">
        <f t="shared" si="575"/>
        <v>21</v>
      </c>
      <c r="X1424" s="2">
        <f t="shared" si="575"/>
        <v>212.48</v>
      </c>
      <c r="Y1424" s="2">
        <f t="shared" si="575"/>
        <v>57.42</v>
      </c>
      <c r="AF1424" s="2">
        <f t="shared" si="569"/>
        <v>9309.05</v>
      </c>
    </row>
    <row r="1425">
      <c r="C1425" s="1">
        <v>8.0</v>
      </c>
      <c r="D1425" s="2">
        <f t="shared" si="567"/>
        <v>0.1026182813</v>
      </c>
      <c r="E1425" s="2">
        <f t="shared" ref="E1425:Y1425" si="576">INDIRECT(CONCATENATE("'ClusterID",E$6,"'!H",$C1425+$H$1413+2))</f>
        <v>3.99</v>
      </c>
      <c r="F1425" s="2">
        <f t="shared" si="576"/>
        <v>562.98</v>
      </c>
      <c r="G1425" s="2">
        <f t="shared" si="576"/>
        <v>319.01</v>
      </c>
      <c r="H1425" s="2">
        <f t="shared" si="576"/>
        <v>790.56</v>
      </c>
      <c r="I1425" s="2">
        <f t="shared" si="576"/>
        <v>681.84</v>
      </c>
      <c r="J1425" s="2">
        <f t="shared" si="576"/>
        <v>69.46</v>
      </c>
      <c r="K1425" s="2">
        <f t="shared" si="576"/>
        <v>129.36</v>
      </c>
      <c r="L1425" s="2">
        <f t="shared" si="576"/>
        <v>3778.32</v>
      </c>
      <c r="M1425" s="2">
        <f t="shared" si="576"/>
        <v>2353.35</v>
      </c>
      <c r="N1425" s="2">
        <f t="shared" si="576"/>
        <v>632.52</v>
      </c>
      <c r="O1425" s="2">
        <f t="shared" si="576"/>
        <v>60.3</v>
      </c>
      <c r="P1425" s="2">
        <f t="shared" si="576"/>
        <v>233.12</v>
      </c>
      <c r="Q1425" s="2">
        <f t="shared" si="576"/>
        <v>813.28</v>
      </c>
      <c r="R1425" s="2">
        <f t="shared" si="576"/>
        <v>2.97</v>
      </c>
      <c r="S1425" s="2">
        <f t="shared" si="576"/>
        <v>14</v>
      </c>
      <c r="T1425" s="2">
        <f t="shared" si="576"/>
        <v>1935.33</v>
      </c>
      <c r="U1425" s="2">
        <f t="shared" si="576"/>
        <v>380.7</v>
      </c>
      <c r="V1425" s="2">
        <f t="shared" si="576"/>
        <v>50.47</v>
      </c>
      <c r="W1425" s="2">
        <f t="shared" si="576"/>
        <v>59.36</v>
      </c>
      <c r="X1425" s="2">
        <f t="shared" si="576"/>
        <v>1</v>
      </c>
      <c r="Y1425" s="2">
        <f t="shared" si="576"/>
        <v>263.22</v>
      </c>
      <c r="AF1425" s="2">
        <f t="shared" si="569"/>
        <v>13135.14</v>
      </c>
    </row>
    <row r="1426">
      <c r="C1426" s="1">
        <v>9.0</v>
      </c>
      <c r="D1426" s="2">
        <f t="shared" si="567"/>
        <v>0.4243229688</v>
      </c>
      <c r="E1426" s="2">
        <f t="shared" ref="E1426:Y1426" si="577">INDIRECT(CONCATENATE("'ClusterID",E$6,"'!H",$C1426+$H$1413+2))</f>
        <v>10.07</v>
      </c>
      <c r="F1426" s="2">
        <f t="shared" si="577"/>
        <v>280.15</v>
      </c>
      <c r="G1426" s="2">
        <f t="shared" si="577"/>
        <v>8395.11</v>
      </c>
      <c r="H1426" s="2">
        <f t="shared" si="577"/>
        <v>6792.3</v>
      </c>
      <c r="I1426" s="2">
        <f t="shared" si="577"/>
        <v>2869.6</v>
      </c>
      <c r="J1426" s="2">
        <f t="shared" si="577"/>
        <v>280.83</v>
      </c>
      <c r="K1426" s="2">
        <f t="shared" si="577"/>
        <v>5199.38</v>
      </c>
      <c r="L1426" s="2">
        <f t="shared" si="577"/>
        <v>3334.12</v>
      </c>
      <c r="M1426" s="2">
        <f t="shared" si="577"/>
        <v>1742.74</v>
      </c>
      <c r="N1426" s="2">
        <f t="shared" si="577"/>
        <v>657.56</v>
      </c>
      <c r="O1426" s="2">
        <f t="shared" si="577"/>
        <v>4964.14</v>
      </c>
      <c r="P1426" s="2">
        <f t="shared" si="577"/>
        <v>5048.97</v>
      </c>
      <c r="Q1426" s="2">
        <f t="shared" si="577"/>
        <v>1589.94</v>
      </c>
      <c r="R1426" s="2">
        <f t="shared" si="577"/>
        <v>4067.21</v>
      </c>
      <c r="S1426" s="2">
        <f t="shared" si="577"/>
        <v>4457.15</v>
      </c>
      <c r="T1426" s="2">
        <f t="shared" si="577"/>
        <v>546.04</v>
      </c>
      <c r="U1426" s="2">
        <f t="shared" si="577"/>
        <v>1134.32</v>
      </c>
      <c r="V1426" s="2">
        <f t="shared" si="577"/>
        <v>342.93</v>
      </c>
      <c r="W1426" s="2">
        <f t="shared" si="577"/>
        <v>229.68</v>
      </c>
      <c r="X1426" s="2">
        <f t="shared" si="577"/>
        <v>1438.3</v>
      </c>
      <c r="Y1426" s="2">
        <f t="shared" si="577"/>
        <v>932.8</v>
      </c>
      <c r="AF1426" s="2">
        <f t="shared" si="569"/>
        <v>54313.34</v>
      </c>
    </row>
    <row r="1427">
      <c r="C1427" s="1" t="s">
        <v>28</v>
      </c>
      <c r="D1427" s="2">
        <f t="shared" si="567"/>
        <v>0.2074089844</v>
      </c>
      <c r="AF1427" s="2">
        <f>$B$2-Sum(AF1417:AF1426)</f>
        <v>26548.35</v>
      </c>
    </row>
    <row r="1428">
      <c r="C1428" s="1"/>
    </row>
    <row r="1429">
      <c r="C1429" s="1"/>
    </row>
    <row r="1430">
      <c r="C1430" s="1"/>
    </row>
    <row r="1431">
      <c r="C1431" s="1"/>
    </row>
    <row r="1432">
      <c r="C1432" s="1"/>
    </row>
    <row r="1433">
      <c r="C1433" s="1"/>
    </row>
    <row r="1434">
      <c r="C1434" s="1"/>
    </row>
    <row r="1435">
      <c r="C1435" s="1"/>
    </row>
    <row r="1436">
      <c r="C1436" s="1"/>
    </row>
    <row r="1437">
      <c r="C1437" s="1"/>
    </row>
    <row r="1438">
      <c r="C1438" s="1"/>
    </row>
    <row r="1439">
      <c r="C1439" s="1"/>
    </row>
    <row r="1440">
      <c r="C1440" s="1"/>
    </row>
    <row r="1441">
      <c r="C1441" s="1"/>
    </row>
    <row r="1442">
      <c r="C1442" s="1"/>
    </row>
    <row r="1443">
      <c r="C1443" s="1" t="s">
        <v>6</v>
      </c>
      <c r="D1443" s="2">
        <f>INDIRECT(CONCATENATE("Events!C",C1444))</f>
        <v>49</v>
      </c>
      <c r="E1443" s="1">
        <f>INDIRECT(CONCATENATE("Events!D",C1444))</f>
        <v>24499</v>
      </c>
      <c r="G1443" s="1" t="s">
        <v>2331</v>
      </c>
      <c r="H1443" s="1">
        <f>H1413+30</f>
        <v>1448</v>
      </c>
    </row>
    <row r="1444">
      <c r="C1444" s="1">
        <f>C1414+1</f>
        <v>53</v>
      </c>
    </row>
    <row r="1446">
      <c r="C1446" s="1" t="s">
        <v>2342</v>
      </c>
      <c r="D1446" s="1" t="s">
        <v>2343</v>
      </c>
      <c r="E1446" s="1">
        <v>0.0</v>
      </c>
      <c r="F1446" s="1">
        <v>1.0</v>
      </c>
      <c r="G1446" s="1">
        <v>2.0</v>
      </c>
      <c r="H1446" s="1">
        <v>3.0</v>
      </c>
      <c r="I1446" s="1">
        <v>4.0</v>
      </c>
      <c r="J1446" s="1">
        <v>5.0</v>
      </c>
      <c r="K1446" s="1">
        <v>6.0</v>
      </c>
      <c r="L1446" s="1"/>
      <c r="M1446" s="1"/>
      <c r="N1446" s="1"/>
      <c r="O1446" s="1"/>
      <c r="P1446" s="1"/>
      <c r="Q1446" s="1"/>
      <c r="AF1446" s="1" t="s">
        <v>29</v>
      </c>
    </row>
    <row r="1447">
      <c r="C1447" s="1">
        <v>0.0</v>
      </c>
      <c r="D1447" s="2">
        <f t="shared" ref="D1447:D1457" si="579">AF1447/$B$2</f>
        <v>0.002249296875</v>
      </c>
      <c r="E1447" s="2">
        <f t="shared" ref="E1447:Y1447" si="578">INDIRECT(CONCATENATE("'ClusterID",E$6,"'!H",$C1447+$H$1443+2))</f>
        <v>2.03</v>
      </c>
      <c r="F1447" s="2">
        <f t="shared" si="578"/>
        <v>85.1</v>
      </c>
      <c r="G1447" s="2">
        <f t="shared" si="578"/>
        <v>6.97</v>
      </c>
      <c r="H1447" s="2">
        <f t="shared" si="578"/>
        <v>0</v>
      </c>
      <c r="I1447" s="2">
        <f t="shared" si="578"/>
        <v>0</v>
      </c>
      <c r="J1447" s="2">
        <f t="shared" si="578"/>
        <v>0</v>
      </c>
      <c r="K1447" s="2">
        <f t="shared" si="578"/>
        <v>24</v>
      </c>
      <c r="L1447" s="2">
        <f t="shared" si="578"/>
        <v>5.04</v>
      </c>
      <c r="M1447" s="2">
        <f t="shared" si="578"/>
        <v>16</v>
      </c>
      <c r="N1447" s="2">
        <f t="shared" si="578"/>
        <v>49.35</v>
      </c>
      <c r="O1447" s="2">
        <f t="shared" si="578"/>
        <v>1.92</v>
      </c>
      <c r="P1447" s="2">
        <f t="shared" si="578"/>
        <v>3</v>
      </c>
      <c r="Q1447" s="2">
        <f t="shared" si="578"/>
        <v>22.2</v>
      </c>
      <c r="R1447" s="2">
        <f t="shared" si="578"/>
        <v>0</v>
      </c>
      <c r="S1447" s="2">
        <f t="shared" si="578"/>
        <v>0</v>
      </c>
      <c r="T1447" s="2">
        <f t="shared" si="578"/>
        <v>1</v>
      </c>
      <c r="U1447" s="2">
        <f t="shared" si="578"/>
        <v>0</v>
      </c>
      <c r="V1447" s="2">
        <f t="shared" si="578"/>
        <v>55.1</v>
      </c>
      <c r="W1447" s="2">
        <f t="shared" si="578"/>
        <v>16.2</v>
      </c>
      <c r="X1447" s="2">
        <f t="shared" si="578"/>
        <v>0</v>
      </c>
      <c r="Y1447" s="2">
        <f t="shared" si="578"/>
        <v>0</v>
      </c>
      <c r="AF1447" s="2">
        <f t="shared" ref="AF1447:AF1456" si="581">Sum(E1447:AD1447)</f>
        <v>287.91</v>
      </c>
    </row>
    <row r="1448">
      <c r="C1448" s="1">
        <v>1.0</v>
      </c>
      <c r="D1448" s="2">
        <f t="shared" si="579"/>
        <v>0.0096915625</v>
      </c>
      <c r="E1448" s="2">
        <f t="shared" ref="E1448:Y1448" si="580">INDIRECT(CONCATENATE("'ClusterID",E$6,"'!H",$C1448+$H$1443+2))</f>
        <v>200.1</v>
      </c>
      <c r="F1448" s="2">
        <f t="shared" si="580"/>
        <v>9</v>
      </c>
      <c r="G1448" s="2">
        <f t="shared" si="580"/>
        <v>0</v>
      </c>
      <c r="H1448" s="2">
        <f t="shared" si="580"/>
        <v>7.04</v>
      </c>
      <c r="I1448" s="2">
        <f t="shared" si="580"/>
        <v>3.06</v>
      </c>
      <c r="J1448" s="2">
        <f t="shared" si="580"/>
        <v>908.7</v>
      </c>
      <c r="K1448" s="2">
        <f t="shared" si="580"/>
        <v>0</v>
      </c>
      <c r="L1448" s="2">
        <f t="shared" si="580"/>
        <v>1</v>
      </c>
      <c r="M1448" s="2">
        <f t="shared" si="580"/>
        <v>0</v>
      </c>
      <c r="N1448" s="2">
        <f t="shared" si="580"/>
        <v>8.16</v>
      </c>
      <c r="O1448" s="2">
        <f t="shared" si="580"/>
        <v>0.96</v>
      </c>
      <c r="P1448" s="2">
        <f t="shared" si="580"/>
        <v>0</v>
      </c>
      <c r="Q1448" s="2">
        <f t="shared" si="580"/>
        <v>94.5</v>
      </c>
      <c r="R1448" s="2">
        <f t="shared" si="580"/>
        <v>0</v>
      </c>
      <c r="S1448" s="2">
        <f t="shared" si="580"/>
        <v>0</v>
      </c>
      <c r="T1448" s="2">
        <f t="shared" si="580"/>
        <v>0</v>
      </c>
      <c r="U1448" s="2">
        <f t="shared" si="580"/>
        <v>3</v>
      </c>
      <c r="V1448" s="2">
        <f t="shared" si="580"/>
        <v>2</v>
      </c>
      <c r="W1448" s="2">
        <f t="shared" si="580"/>
        <v>2</v>
      </c>
      <c r="X1448" s="2">
        <f t="shared" si="580"/>
        <v>0</v>
      </c>
      <c r="Y1448" s="2">
        <f t="shared" si="580"/>
        <v>1</v>
      </c>
      <c r="AF1448" s="2">
        <f t="shared" si="581"/>
        <v>1240.52</v>
      </c>
    </row>
    <row r="1449">
      <c r="C1449" s="1">
        <v>2.0</v>
      </c>
      <c r="D1449" s="2">
        <f t="shared" si="579"/>
        <v>0.03357570313</v>
      </c>
      <c r="E1449" s="2">
        <f t="shared" ref="E1449:Y1449" si="582">INDIRECT(CONCATENATE("'ClusterID",E$6,"'!H",$C1449+$H$1443+2))</f>
        <v>3920.84</v>
      </c>
      <c r="F1449" s="2">
        <f t="shared" si="582"/>
        <v>13</v>
      </c>
      <c r="G1449" s="2">
        <f t="shared" si="582"/>
        <v>1.02</v>
      </c>
      <c r="H1449" s="2">
        <f t="shared" si="582"/>
        <v>3</v>
      </c>
      <c r="I1449" s="2">
        <f t="shared" si="582"/>
        <v>28.91</v>
      </c>
      <c r="J1449" s="2">
        <f t="shared" si="582"/>
        <v>93.07</v>
      </c>
      <c r="K1449" s="2">
        <f t="shared" si="582"/>
        <v>41.6</v>
      </c>
      <c r="L1449" s="2">
        <f t="shared" si="582"/>
        <v>29.2</v>
      </c>
      <c r="M1449" s="2">
        <f t="shared" si="582"/>
        <v>78.44</v>
      </c>
      <c r="N1449" s="2">
        <f t="shared" si="582"/>
        <v>12.04</v>
      </c>
      <c r="O1449" s="2">
        <f t="shared" si="582"/>
        <v>7.02</v>
      </c>
      <c r="P1449" s="2">
        <f t="shared" si="582"/>
        <v>0</v>
      </c>
      <c r="Q1449" s="2">
        <f t="shared" si="582"/>
        <v>0.99</v>
      </c>
      <c r="R1449" s="2">
        <f t="shared" si="582"/>
        <v>1</v>
      </c>
      <c r="S1449" s="2">
        <f t="shared" si="582"/>
        <v>1</v>
      </c>
      <c r="T1449" s="2">
        <f t="shared" si="582"/>
        <v>3</v>
      </c>
      <c r="U1449" s="2">
        <f t="shared" si="582"/>
        <v>0</v>
      </c>
      <c r="V1449" s="2">
        <f t="shared" si="582"/>
        <v>53.55</v>
      </c>
      <c r="W1449" s="2">
        <f t="shared" si="582"/>
        <v>7.98</v>
      </c>
      <c r="X1449" s="2">
        <f t="shared" si="582"/>
        <v>0</v>
      </c>
      <c r="Y1449" s="2">
        <f t="shared" si="582"/>
        <v>2.03</v>
      </c>
      <c r="AF1449" s="2">
        <f t="shared" si="581"/>
        <v>4297.69</v>
      </c>
    </row>
    <row r="1450">
      <c r="C1450" s="1">
        <v>3.0</v>
      </c>
      <c r="D1450" s="2">
        <f t="shared" si="579"/>
        <v>0.03410515625</v>
      </c>
      <c r="E1450" s="2">
        <f t="shared" ref="E1450:Y1450" si="583">INDIRECT(CONCATENATE("'ClusterID",E$6,"'!H",$C1450+$H$1443+2))</f>
        <v>1813.12</v>
      </c>
      <c r="F1450" s="2">
        <f t="shared" si="583"/>
        <v>32.83</v>
      </c>
      <c r="G1450" s="2">
        <f t="shared" si="583"/>
        <v>158.08</v>
      </c>
      <c r="H1450" s="2">
        <f t="shared" si="583"/>
        <v>462</v>
      </c>
      <c r="I1450" s="2">
        <f t="shared" si="583"/>
        <v>187.52</v>
      </c>
      <c r="J1450" s="2">
        <f t="shared" si="583"/>
        <v>324.36</v>
      </c>
      <c r="K1450" s="2">
        <f t="shared" si="583"/>
        <v>9.84</v>
      </c>
      <c r="L1450" s="2">
        <f t="shared" si="583"/>
        <v>654.75</v>
      </c>
      <c r="M1450" s="2">
        <f t="shared" si="583"/>
        <v>471.24</v>
      </c>
      <c r="N1450" s="2">
        <f t="shared" si="583"/>
        <v>14.96</v>
      </c>
      <c r="O1450" s="2">
        <f t="shared" si="583"/>
        <v>5.94</v>
      </c>
      <c r="P1450" s="2">
        <f t="shared" si="583"/>
        <v>16</v>
      </c>
      <c r="Q1450" s="2">
        <f t="shared" si="583"/>
        <v>29.4</v>
      </c>
      <c r="R1450" s="2">
        <f t="shared" si="583"/>
        <v>2.97</v>
      </c>
      <c r="S1450" s="2">
        <f t="shared" si="583"/>
        <v>3</v>
      </c>
      <c r="T1450" s="2">
        <f t="shared" si="583"/>
        <v>129.22</v>
      </c>
      <c r="U1450" s="2">
        <f t="shared" si="583"/>
        <v>11.05</v>
      </c>
      <c r="V1450" s="2">
        <f t="shared" si="583"/>
        <v>8.1</v>
      </c>
      <c r="W1450" s="2">
        <f t="shared" si="583"/>
        <v>6.96</v>
      </c>
      <c r="X1450" s="2">
        <f t="shared" si="583"/>
        <v>3</v>
      </c>
      <c r="Y1450" s="2">
        <f t="shared" si="583"/>
        <v>21.12</v>
      </c>
      <c r="AF1450" s="2">
        <f t="shared" si="581"/>
        <v>4365.46</v>
      </c>
    </row>
    <row r="1451">
      <c r="C1451" s="1">
        <v>4.0</v>
      </c>
      <c r="D1451" s="2">
        <f t="shared" si="579"/>
        <v>0.00398171875</v>
      </c>
      <c r="E1451" s="2">
        <f t="shared" ref="E1451:Y1451" si="584">INDIRECT(CONCATENATE("'ClusterID",E$6,"'!H",$C1451+$H$1443+2))</f>
        <v>0</v>
      </c>
      <c r="F1451" s="2">
        <f t="shared" si="584"/>
        <v>16.8</v>
      </c>
      <c r="G1451" s="2">
        <f t="shared" si="584"/>
        <v>2.99</v>
      </c>
      <c r="H1451" s="2">
        <f t="shared" si="584"/>
        <v>0</v>
      </c>
      <c r="I1451" s="2">
        <f t="shared" si="584"/>
        <v>0</v>
      </c>
      <c r="J1451" s="2">
        <f t="shared" si="584"/>
        <v>4.94</v>
      </c>
      <c r="K1451" s="2">
        <f t="shared" si="584"/>
        <v>85.68</v>
      </c>
      <c r="L1451" s="2">
        <f t="shared" si="584"/>
        <v>1</v>
      </c>
      <c r="M1451" s="2">
        <f t="shared" si="584"/>
        <v>0.99</v>
      </c>
      <c r="N1451" s="2">
        <f t="shared" si="584"/>
        <v>39.99</v>
      </c>
      <c r="O1451" s="2">
        <f t="shared" si="584"/>
        <v>74.49</v>
      </c>
      <c r="P1451" s="2">
        <f t="shared" si="584"/>
        <v>33.67</v>
      </c>
      <c r="Q1451" s="2">
        <f t="shared" si="584"/>
        <v>133.14</v>
      </c>
      <c r="R1451" s="2">
        <f t="shared" si="584"/>
        <v>7.92</v>
      </c>
      <c r="S1451" s="2">
        <f t="shared" si="584"/>
        <v>7.02</v>
      </c>
      <c r="T1451" s="2">
        <f t="shared" si="584"/>
        <v>0</v>
      </c>
      <c r="U1451" s="2">
        <f t="shared" si="584"/>
        <v>3.96</v>
      </c>
      <c r="V1451" s="2">
        <f t="shared" si="584"/>
        <v>42.57</v>
      </c>
      <c r="W1451" s="2">
        <f t="shared" si="584"/>
        <v>45.51</v>
      </c>
      <c r="X1451" s="2">
        <f t="shared" si="584"/>
        <v>8</v>
      </c>
      <c r="Y1451" s="2">
        <f t="shared" si="584"/>
        <v>0.99</v>
      </c>
      <c r="AF1451" s="2">
        <f t="shared" si="581"/>
        <v>509.66</v>
      </c>
    </row>
    <row r="1452">
      <c r="C1452" s="1">
        <v>5.0</v>
      </c>
      <c r="D1452" s="2">
        <f t="shared" si="579"/>
        <v>0.02220226563</v>
      </c>
      <c r="E1452" s="2">
        <f t="shared" ref="E1452:Y1452" si="585">INDIRECT(CONCATENATE("'ClusterID",E$6,"'!H",$C1452+$H$1443+2))</f>
        <v>41.42</v>
      </c>
      <c r="F1452" s="2">
        <f t="shared" si="585"/>
        <v>440.82</v>
      </c>
      <c r="G1452" s="2">
        <f t="shared" si="585"/>
        <v>124.52</v>
      </c>
      <c r="H1452" s="2">
        <f t="shared" si="585"/>
        <v>15.81</v>
      </c>
      <c r="I1452" s="2">
        <f t="shared" si="585"/>
        <v>11.89</v>
      </c>
      <c r="J1452" s="2">
        <f t="shared" si="585"/>
        <v>24.15</v>
      </c>
      <c r="K1452" s="2">
        <f t="shared" si="585"/>
        <v>53.28</v>
      </c>
      <c r="L1452" s="2">
        <f t="shared" si="585"/>
        <v>341.85</v>
      </c>
      <c r="M1452" s="2">
        <f t="shared" si="585"/>
        <v>428.4</v>
      </c>
      <c r="N1452" s="2">
        <f t="shared" si="585"/>
        <v>283</v>
      </c>
      <c r="O1452" s="2">
        <f t="shared" si="585"/>
        <v>61.49</v>
      </c>
      <c r="P1452" s="2">
        <f t="shared" si="585"/>
        <v>34.76</v>
      </c>
      <c r="Q1452" s="2">
        <f t="shared" si="585"/>
        <v>579</v>
      </c>
      <c r="R1452" s="2">
        <f t="shared" si="585"/>
        <v>1</v>
      </c>
      <c r="S1452" s="2">
        <f t="shared" si="585"/>
        <v>4.93</v>
      </c>
      <c r="T1452" s="2">
        <f t="shared" si="585"/>
        <v>257.6</v>
      </c>
      <c r="U1452" s="2">
        <f t="shared" si="585"/>
        <v>34.72</v>
      </c>
      <c r="V1452" s="2">
        <f t="shared" si="585"/>
        <v>47.25</v>
      </c>
      <c r="W1452" s="2">
        <f t="shared" si="585"/>
        <v>44.08</v>
      </c>
      <c r="X1452" s="2">
        <f t="shared" si="585"/>
        <v>1</v>
      </c>
      <c r="Y1452" s="2">
        <f t="shared" si="585"/>
        <v>10.92</v>
      </c>
      <c r="AF1452" s="2">
        <f t="shared" si="581"/>
        <v>2841.89</v>
      </c>
    </row>
    <row r="1453">
      <c r="C1453" s="1">
        <v>6.0</v>
      </c>
      <c r="D1453" s="2">
        <f t="shared" si="579"/>
        <v>0.08368773438</v>
      </c>
      <c r="E1453" s="2">
        <f t="shared" ref="E1453:Y1453" si="586">INDIRECT(CONCATENATE("'ClusterID",E$6,"'!H",$C1453+$H$1443+2))</f>
        <v>20.91</v>
      </c>
      <c r="F1453" s="2">
        <f t="shared" si="586"/>
        <v>5044.13</v>
      </c>
      <c r="G1453" s="2">
        <f t="shared" si="586"/>
        <v>15.96</v>
      </c>
      <c r="H1453" s="2">
        <f t="shared" si="586"/>
        <v>3</v>
      </c>
      <c r="I1453" s="2">
        <f t="shared" si="586"/>
        <v>6.05</v>
      </c>
      <c r="J1453" s="2">
        <f t="shared" si="586"/>
        <v>6.96</v>
      </c>
      <c r="K1453" s="2">
        <f t="shared" si="586"/>
        <v>130.5</v>
      </c>
      <c r="L1453" s="2">
        <f t="shared" si="586"/>
        <v>77.5</v>
      </c>
      <c r="M1453" s="2">
        <f t="shared" si="586"/>
        <v>223.56</v>
      </c>
      <c r="N1453" s="2">
        <f t="shared" si="586"/>
        <v>3176.84</v>
      </c>
      <c r="O1453" s="2">
        <f t="shared" si="586"/>
        <v>15</v>
      </c>
      <c r="P1453" s="2">
        <f t="shared" si="586"/>
        <v>3</v>
      </c>
      <c r="Q1453" s="2">
        <f t="shared" si="586"/>
        <v>196.04</v>
      </c>
      <c r="R1453" s="2">
        <f t="shared" si="586"/>
        <v>0</v>
      </c>
      <c r="S1453" s="2">
        <f t="shared" si="586"/>
        <v>2.01</v>
      </c>
      <c r="T1453" s="2">
        <f t="shared" si="586"/>
        <v>44.73</v>
      </c>
      <c r="U1453" s="2">
        <f t="shared" si="586"/>
        <v>5.04</v>
      </c>
      <c r="V1453" s="2">
        <f t="shared" si="586"/>
        <v>1094.52</v>
      </c>
      <c r="W1453" s="2">
        <f t="shared" si="586"/>
        <v>644.3</v>
      </c>
      <c r="X1453" s="2">
        <f t="shared" si="586"/>
        <v>0</v>
      </c>
      <c r="Y1453" s="2">
        <f t="shared" si="586"/>
        <v>1.98</v>
      </c>
      <c r="AF1453" s="2">
        <f t="shared" si="581"/>
        <v>10712.03</v>
      </c>
    </row>
    <row r="1454">
      <c r="C1454" s="1">
        <v>7.0</v>
      </c>
      <c r="D1454" s="2">
        <f t="shared" si="579"/>
        <v>0.06657539063</v>
      </c>
      <c r="E1454" s="2">
        <f t="shared" ref="E1454:Y1454" si="587">INDIRECT(CONCATENATE("'ClusterID",E$6,"'!H",$C1454+$H$1443+2))</f>
        <v>24.91</v>
      </c>
      <c r="F1454" s="2">
        <f t="shared" si="587"/>
        <v>5.04</v>
      </c>
      <c r="G1454" s="2">
        <f t="shared" si="587"/>
        <v>1142.4</v>
      </c>
      <c r="H1454" s="2">
        <f t="shared" si="587"/>
        <v>2927.4</v>
      </c>
      <c r="I1454" s="2">
        <f t="shared" si="587"/>
        <v>2083.35</v>
      </c>
      <c r="J1454" s="2">
        <f t="shared" si="587"/>
        <v>667.32</v>
      </c>
      <c r="K1454" s="2">
        <f t="shared" si="587"/>
        <v>380.16</v>
      </c>
      <c r="L1454" s="2">
        <f t="shared" si="587"/>
        <v>59.52</v>
      </c>
      <c r="M1454" s="2">
        <f t="shared" si="587"/>
        <v>42.09</v>
      </c>
      <c r="N1454" s="2">
        <f t="shared" si="587"/>
        <v>5.04</v>
      </c>
      <c r="O1454" s="2">
        <f t="shared" si="587"/>
        <v>141</v>
      </c>
      <c r="P1454" s="2">
        <f t="shared" si="587"/>
        <v>442.75</v>
      </c>
      <c r="Q1454" s="2">
        <f t="shared" si="587"/>
        <v>115.29</v>
      </c>
      <c r="R1454" s="2">
        <f t="shared" si="587"/>
        <v>85.56</v>
      </c>
      <c r="S1454" s="2">
        <f t="shared" si="587"/>
        <v>119.28</v>
      </c>
      <c r="T1454" s="2">
        <f t="shared" si="587"/>
        <v>1</v>
      </c>
      <c r="U1454" s="2">
        <f t="shared" si="587"/>
        <v>17.16</v>
      </c>
      <c r="V1454" s="2">
        <f t="shared" si="587"/>
        <v>49.59</v>
      </c>
      <c r="W1454" s="2">
        <f t="shared" si="587"/>
        <v>15.9</v>
      </c>
      <c r="X1454" s="2">
        <f t="shared" si="587"/>
        <v>147.9</v>
      </c>
      <c r="Y1454" s="2">
        <f t="shared" si="587"/>
        <v>48.99</v>
      </c>
      <c r="AF1454" s="2">
        <f t="shared" si="581"/>
        <v>8521.65</v>
      </c>
    </row>
    <row r="1455">
      <c r="C1455" s="1">
        <v>8.0</v>
      </c>
      <c r="D1455" s="2">
        <f t="shared" si="579"/>
        <v>0.09707726563</v>
      </c>
      <c r="E1455" s="2">
        <f t="shared" ref="E1455:Y1455" si="588">INDIRECT(CONCATENATE("'ClusterID",E$6,"'!H",$C1455+$H$1443+2))</f>
        <v>9.99</v>
      </c>
      <c r="F1455" s="2">
        <f t="shared" si="588"/>
        <v>515.45</v>
      </c>
      <c r="G1455" s="2">
        <f t="shared" si="588"/>
        <v>251.25</v>
      </c>
      <c r="H1455" s="2">
        <f t="shared" si="588"/>
        <v>722.16</v>
      </c>
      <c r="I1455" s="2">
        <f t="shared" si="588"/>
        <v>621.96</v>
      </c>
      <c r="J1455" s="2">
        <f t="shared" si="588"/>
        <v>78.2</v>
      </c>
      <c r="K1455" s="2">
        <f t="shared" si="588"/>
        <v>106.04</v>
      </c>
      <c r="L1455" s="2">
        <f t="shared" si="588"/>
        <v>3616.96</v>
      </c>
      <c r="M1455" s="2">
        <f t="shared" si="588"/>
        <v>2206.76</v>
      </c>
      <c r="N1455" s="2">
        <f t="shared" si="588"/>
        <v>639.54</v>
      </c>
      <c r="O1455" s="2">
        <f t="shared" si="588"/>
        <v>47.43</v>
      </c>
      <c r="P1455" s="2">
        <f t="shared" si="588"/>
        <v>206.72</v>
      </c>
      <c r="Q1455" s="2">
        <f t="shared" si="588"/>
        <v>841.84</v>
      </c>
      <c r="R1455" s="2">
        <f t="shared" si="588"/>
        <v>4.02</v>
      </c>
      <c r="S1455" s="2">
        <f t="shared" si="588"/>
        <v>10.07</v>
      </c>
      <c r="T1455" s="2">
        <f t="shared" si="588"/>
        <v>1912.08</v>
      </c>
      <c r="U1455" s="2">
        <f t="shared" si="588"/>
        <v>288.75</v>
      </c>
      <c r="V1455" s="2">
        <f t="shared" si="588"/>
        <v>49.2</v>
      </c>
      <c r="W1455" s="2">
        <f t="shared" si="588"/>
        <v>69.54</v>
      </c>
      <c r="X1455" s="2">
        <f t="shared" si="588"/>
        <v>3</v>
      </c>
      <c r="Y1455" s="2">
        <f t="shared" si="588"/>
        <v>224.93</v>
      </c>
      <c r="AF1455" s="2">
        <f t="shared" si="581"/>
        <v>12425.89</v>
      </c>
    </row>
    <row r="1456">
      <c r="C1456" s="1">
        <v>9.0</v>
      </c>
      <c r="D1456" s="2">
        <f t="shared" si="579"/>
        <v>0.4479971875</v>
      </c>
      <c r="E1456" s="2">
        <f t="shared" ref="E1456:Y1456" si="589">INDIRECT(CONCATENATE("'ClusterID",E$6,"'!H",$C1456+$H$1443+2))</f>
        <v>14.88</v>
      </c>
      <c r="F1456" s="2">
        <f t="shared" si="589"/>
        <v>259.7</v>
      </c>
      <c r="G1456" s="2">
        <f t="shared" si="589"/>
        <v>8961.96</v>
      </c>
      <c r="H1456" s="2">
        <f t="shared" si="589"/>
        <v>7031.7</v>
      </c>
      <c r="I1456" s="2">
        <f t="shared" si="589"/>
        <v>3091.7</v>
      </c>
      <c r="J1456" s="2">
        <f t="shared" si="589"/>
        <v>288.42</v>
      </c>
      <c r="K1456" s="2">
        <f t="shared" si="589"/>
        <v>5705.1</v>
      </c>
      <c r="L1456" s="2">
        <f t="shared" si="589"/>
        <v>3502.6</v>
      </c>
      <c r="M1456" s="2">
        <f t="shared" si="589"/>
        <v>2052</v>
      </c>
      <c r="N1456" s="2">
        <f t="shared" si="589"/>
        <v>689.41</v>
      </c>
      <c r="O1456" s="2">
        <f t="shared" si="589"/>
        <v>4893.64</v>
      </c>
      <c r="P1456" s="2">
        <f t="shared" si="589"/>
        <v>5347.5</v>
      </c>
      <c r="Q1456" s="2">
        <f t="shared" si="589"/>
        <v>1663.67</v>
      </c>
      <c r="R1456" s="2">
        <f t="shared" si="589"/>
        <v>4139.96</v>
      </c>
      <c r="S1456" s="2">
        <f t="shared" si="589"/>
        <v>4610.41</v>
      </c>
      <c r="T1456" s="2">
        <f t="shared" si="589"/>
        <v>655.12</v>
      </c>
      <c r="U1456" s="2">
        <f t="shared" si="589"/>
        <v>1234.53</v>
      </c>
      <c r="V1456" s="2">
        <f t="shared" si="589"/>
        <v>406.6</v>
      </c>
      <c r="W1456" s="2">
        <f t="shared" si="589"/>
        <v>262.7</v>
      </c>
      <c r="X1456" s="2">
        <f t="shared" si="589"/>
        <v>1563.64</v>
      </c>
      <c r="Y1456" s="2">
        <f t="shared" si="589"/>
        <v>968.4</v>
      </c>
      <c r="AF1456" s="2">
        <f t="shared" si="581"/>
        <v>57343.64</v>
      </c>
    </row>
    <row r="1457">
      <c r="C1457" s="1" t="s">
        <v>28</v>
      </c>
      <c r="D1457" s="2">
        <f t="shared" si="579"/>
        <v>0.1988567188</v>
      </c>
      <c r="AF1457" s="2">
        <f>$B$2-Sum(AF1447:AF1456)</f>
        <v>25453.66</v>
      </c>
    </row>
    <row r="1458">
      <c r="C1458" s="1"/>
    </row>
    <row r="1459">
      <c r="C1459" s="1"/>
    </row>
    <row r="1460">
      <c r="C1460" s="1"/>
    </row>
    <row r="1461">
      <c r="C1461" s="1"/>
    </row>
    <row r="1462">
      <c r="C1462" s="1"/>
    </row>
    <row r="1463">
      <c r="C1463" s="1"/>
    </row>
    <row r="1464">
      <c r="C1464" s="1"/>
    </row>
    <row r="1465">
      <c r="C1465" s="1"/>
    </row>
    <row r="1466">
      <c r="C1466" s="1"/>
    </row>
    <row r="1467">
      <c r="C1467" s="1"/>
    </row>
    <row r="1468">
      <c r="C1468" s="1"/>
    </row>
    <row r="1469">
      <c r="C1469" s="1"/>
    </row>
    <row r="1470">
      <c r="C1470" s="1"/>
    </row>
    <row r="1471">
      <c r="C1471" s="1"/>
    </row>
    <row r="1472">
      <c r="C1472" s="1"/>
    </row>
    <row r="1473">
      <c r="C1473" s="1" t="s">
        <v>6</v>
      </c>
      <c r="D1473" s="2">
        <f>INDIRECT(CONCATENATE("Events!C",C1474))</f>
        <v>50</v>
      </c>
      <c r="E1473" s="1">
        <f>INDIRECT(CONCATENATE("Events!D",C1474))</f>
        <v>24999</v>
      </c>
      <c r="G1473" s="1" t="s">
        <v>2331</v>
      </c>
      <c r="H1473" s="1">
        <f>H1443+30</f>
        <v>1478</v>
      </c>
    </row>
    <row r="1474">
      <c r="C1474" s="1">
        <f>C1444+1</f>
        <v>54</v>
      </c>
    </row>
    <row r="1476">
      <c r="C1476" s="1" t="s">
        <v>2342</v>
      </c>
      <c r="D1476" s="1" t="s">
        <v>2343</v>
      </c>
      <c r="E1476" s="1">
        <v>0.0</v>
      </c>
      <c r="F1476" s="1">
        <v>1.0</v>
      </c>
      <c r="G1476" s="1">
        <v>2.0</v>
      </c>
      <c r="H1476" s="1">
        <v>3.0</v>
      </c>
      <c r="I1476" s="1">
        <v>4.0</v>
      </c>
      <c r="J1476" s="1">
        <v>5.0</v>
      </c>
      <c r="K1476" s="1">
        <v>6.0</v>
      </c>
      <c r="L1476" s="1"/>
      <c r="M1476" s="1"/>
      <c r="N1476" s="1"/>
      <c r="O1476" s="1"/>
      <c r="P1476" s="1"/>
      <c r="Q1476" s="1"/>
      <c r="AF1476" s="1" t="s">
        <v>29</v>
      </c>
    </row>
    <row r="1477">
      <c r="C1477" s="1">
        <v>0.0</v>
      </c>
      <c r="D1477" s="2">
        <f t="shared" ref="D1477:D1487" si="591">AF1477/$B$2</f>
        <v>0.0023559375</v>
      </c>
      <c r="E1477" s="2">
        <f t="shared" ref="E1477:Y1477" si="590">INDIRECT(CONCATENATE("'ClusterID",E$6,"'!H",$C1477+$H$1473+2))</f>
        <v>1.02</v>
      </c>
      <c r="F1477" s="2">
        <f t="shared" si="590"/>
        <v>78</v>
      </c>
      <c r="G1477" s="2">
        <f t="shared" si="590"/>
        <v>5.04</v>
      </c>
      <c r="H1477" s="2">
        <f t="shared" si="590"/>
        <v>0</v>
      </c>
      <c r="I1477" s="2">
        <f t="shared" si="590"/>
        <v>0</v>
      </c>
      <c r="J1477" s="2">
        <f t="shared" si="590"/>
        <v>0</v>
      </c>
      <c r="K1477" s="2">
        <f t="shared" si="590"/>
        <v>24.9</v>
      </c>
      <c r="L1477" s="2">
        <f t="shared" si="590"/>
        <v>2.97</v>
      </c>
      <c r="M1477" s="2">
        <f t="shared" si="590"/>
        <v>19.11</v>
      </c>
      <c r="N1477" s="2">
        <f t="shared" si="590"/>
        <v>53.34</v>
      </c>
      <c r="O1477" s="2">
        <f t="shared" si="590"/>
        <v>7.03</v>
      </c>
      <c r="P1477" s="2">
        <f t="shared" si="590"/>
        <v>3</v>
      </c>
      <c r="Q1477" s="2">
        <f t="shared" si="590"/>
        <v>19.32</v>
      </c>
      <c r="R1477" s="2">
        <f t="shared" si="590"/>
        <v>0</v>
      </c>
      <c r="S1477" s="2">
        <f t="shared" si="590"/>
        <v>0.99</v>
      </c>
      <c r="T1477" s="2">
        <f t="shared" si="590"/>
        <v>3</v>
      </c>
      <c r="U1477" s="2">
        <f t="shared" si="590"/>
        <v>0</v>
      </c>
      <c r="V1477" s="2">
        <f t="shared" si="590"/>
        <v>73.92</v>
      </c>
      <c r="W1477" s="2">
        <f t="shared" si="590"/>
        <v>9.92</v>
      </c>
      <c r="X1477" s="2">
        <f t="shared" si="590"/>
        <v>0</v>
      </c>
      <c r="Y1477" s="2">
        <f t="shared" si="590"/>
        <v>0</v>
      </c>
      <c r="AF1477" s="2">
        <f t="shared" ref="AF1477:AF1486" si="593">Sum(E1477:AD1477)</f>
        <v>301.56</v>
      </c>
    </row>
    <row r="1478">
      <c r="C1478" s="1">
        <v>1.0</v>
      </c>
      <c r="D1478" s="2">
        <f t="shared" si="591"/>
        <v>0.0102478125</v>
      </c>
      <c r="E1478" s="2">
        <f t="shared" ref="E1478:Y1478" si="592">INDIRECT(CONCATENATE("'ClusterID",E$6,"'!H",$C1478+$H$1473+2))</f>
        <v>224.19</v>
      </c>
      <c r="F1478" s="2">
        <f t="shared" si="592"/>
        <v>12.92</v>
      </c>
      <c r="G1478" s="2">
        <f t="shared" si="592"/>
        <v>2</v>
      </c>
      <c r="H1478" s="2">
        <f t="shared" si="592"/>
        <v>5.94</v>
      </c>
      <c r="I1478" s="2">
        <f t="shared" si="592"/>
        <v>3.99</v>
      </c>
      <c r="J1478" s="2">
        <f t="shared" si="592"/>
        <v>935</v>
      </c>
      <c r="K1478" s="2">
        <f t="shared" si="592"/>
        <v>2</v>
      </c>
      <c r="L1478" s="2">
        <f t="shared" si="592"/>
        <v>0</v>
      </c>
      <c r="M1478" s="2">
        <f t="shared" si="592"/>
        <v>0</v>
      </c>
      <c r="N1478" s="2">
        <f t="shared" si="592"/>
        <v>9.86</v>
      </c>
      <c r="O1478" s="2">
        <f t="shared" si="592"/>
        <v>0.99</v>
      </c>
      <c r="P1478" s="2">
        <f t="shared" si="592"/>
        <v>1</v>
      </c>
      <c r="Q1478" s="2">
        <f t="shared" si="592"/>
        <v>99.84</v>
      </c>
      <c r="R1478" s="2">
        <f t="shared" si="592"/>
        <v>1</v>
      </c>
      <c r="S1478" s="2">
        <f t="shared" si="592"/>
        <v>0</v>
      </c>
      <c r="T1478" s="2">
        <f t="shared" si="592"/>
        <v>1</v>
      </c>
      <c r="U1478" s="2">
        <f t="shared" si="592"/>
        <v>4</v>
      </c>
      <c r="V1478" s="2">
        <f t="shared" si="592"/>
        <v>2</v>
      </c>
      <c r="W1478" s="2">
        <f t="shared" si="592"/>
        <v>5</v>
      </c>
      <c r="X1478" s="2">
        <f t="shared" si="592"/>
        <v>0.99</v>
      </c>
      <c r="Y1478" s="2">
        <f t="shared" si="592"/>
        <v>0</v>
      </c>
      <c r="AF1478" s="2">
        <f t="shared" si="593"/>
        <v>1311.72</v>
      </c>
    </row>
    <row r="1479">
      <c r="C1479" s="1">
        <v>2.0</v>
      </c>
      <c r="D1479" s="2">
        <f t="shared" si="591"/>
        <v>0.0330446875</v>
      </c>
      <c r="E1479" s="2">
        <f t="shared" ref="E1479:Y1479" si="594">INDIRECT(CONCATENATE("'ClusterID",E$6,"'!H",$C1479+$H$1473+2))</f>
        <v>3900.78</v>
      </c>
      <c r="F1479" s="2">
        <f t="shared" si="594"/>
        <v>9.86</v>
      </c>
      <c r="G1479" s="2">
        <f t="shared" si="594"/>
        <v>0</v>
      </c>
      <c r="H1479" s="2">
        <f t="shared" si="594"/>
        <v>4</v>
      </c>
      <c r="I1479" s="2">
        <f t="shared" si="594"/>
        <v>19</v>
      </c>
      <c r="J1479" s="2">
        <f t="shared" si="594"/>
        <v>98.23</v>
      </c>
      <c r="K1479" s="2">
        <f t="shared" si="594"/>
        <v>36.54</v>
      </c>
      <c r="L1479" s="2">
        <f t="shared" si="594"/>
        <v>27.2</v>
      </c>
      <c r="M1479" s="2">
        <f t="shared" si="594"/>
        <v>63.9</v>
      </c>
      <c r="N1479" s="2">
        <f t="shared" si="594"/>
        <v>14.85</v>
      </c>
      <c r="O1479" s="2">
        <f t="shared" si="594"/>
        <v>5.89</v>
      </c>
      <c r="P1479" s="2">
        <f t="shared" si="594"/>
        <v>0</v>
      </c>
      <c r="Q1479" s="2">
        <f t="shared" si="594"/>
        <v>0</v>
      </c>
      <c r="R1479" s="2">
        <f t="shared" si="594"/>
        <v>0</v>
      </c>
      <c r="S1479" s="2">
        <f t="shared" si="594"/>
        <v>0</v>
      </c>
      <c r="T1479" s="2">
        <f t="shared" si="594"/>
        <v>2</v>
      </c>
      <c r="U1479" s="2">
        <f t="shared" si="594"/>
        <v>0</v>
      </c>
      <c r="V1479" s="2">
        <f t="shared" si="594"/>
        <v>40.4</v>
      </c>
      <c r="W1479" s="2">
        <f t="shared" si="594"/>
        <v>5.04</v>
      </c>
      <c r="X1479" s="2">
        <f t="shared" si="594"/>
        <v>0</v>
      </c>
      <c r="Y1479" s="2">
        <f t="shared" si="594"/>
        <v>2.03</v>
      </c>
      <c r="AF1479" s="2">
        <f t="shared" si="593"/>
        <v>4229.72</v>
      </c>
    </row>
    <row r="1480">
      <c r="C1480" s="1">
        <v>3.0</v>
      </c>
      <c r="D1480" s="2">
        <f t="shared" si="591"/>
        <v>0.0342540625</v>
      </c>
      <c r="E1480" s="2">
        <f t="shared" ref="E1480:Y1480" si="595">INDIRECT(CONCATENATE("'ClusterID",E$6,"'!H",$C1480+$H$1473+2))</f>
        <v>1921.92</v>
      </c>
      <c r="F1480" s="2">
        <f t="shared" si="595"/>
        <v>17.02</v>
      </c>
      <c r="G1480" s="2">
        <f t="shared" si="595"/>
        <v>119.66</v>
      </c>
      <c r="H1480" s="2">
        <f t="shared" si="595"/>
        <v>435.2</v>
      </c>
      <c r="I1480" s="2">
        <f t="shared" si="595"/>
        <v>157.89</v>
      </c>
      <c r="J1480" s="2">
        <f t="shared" si="595"/>
        <v>307.02</v>
      </c>
      <c r="K1480" s="2">
        <f t="shared" si="595"/>
        <v>8.1</v>
      </c>
      <c r="L1480" s="2">
        <f t="shared" si="595"/>
        <v>692.83</v>
      </c>
      <c r="M1480" s="2">
        <f t="shared" si="595"/>
        <v>517.92</v>
      </c>
      <c r="N1480" s="2">
        <f t="shared" si="595"/>
        <v>24</v>
      </c>
      <c r="O1480" s="2">
        <f t="shared" si="595"/>
        <v>8.05</v>
      </c>
      <c r="P1480" s="2">
        <f t="shared" si="595"/>
        <v>12.96</v>
      </c>
      <c r="Q1480" s="2">
        <f t="shared" si="595"/>
        <v>14</v>
      </c>
      <c r="R1480" s="2">
        <f t="shared" si="595"/>
        <v>0</v>
      </c>
      <c r="S1480" s="2">
        <f t="shared" si="595"/>
        <v>2.03</v>
      </c>
      <c r="T1480" s="2">
        <f t="shared" si="595"/>
        <v>114.8</v>
      </c>
      <c r="U1480" s="2">
        <f t="shared" si="595"/>
        <v>6.02</v>
      </c>
      <c r="V1480" s="2">
        <f t="shared" si="595"/>
        <v>8.16</v>
      </c>
      <c r="W1480" s="2">
        <f t="shared" si="595"/>
        <v>2.04</v>
      </c>
      <c r="X1480" s="2">
        <f t="shared" si="595"/>
        <v>2</v>
      </c>
      <c r="Y1480" s="2">
        <f t="shared" si="595"/>
        <v>12.9</v>
      </c>
      <c r="AF1480" s="2">
        <f t="shared" si="593"/>
        <v>4384.52</v>
      </c>
    </row>
    <row r="1481">
      <c r="C1481" s="1">
        <v>4.0</v>
      </c>
      <c r="D1481" s="2">
        <f t="shared" si="591"/>
        <v>0.00378609375</v>
      </c>
      <c r="E1481" s="2">
        <f t="shared" ref="E1481:Y1481" si="596">INDIRECT(CONCATENATE("'ClusterID",E$6,"'!H",$C1481+$H$1473+2))</f>
        <v>0</v>
      </c>
      <c r="F1481" s="2">
        <f t="shared" si="596"/>
        <v>13.94</v>
      </c>
      <c r="G1481" s="2">
        <f t="shared" si="596"/>
        <v>6.08</v>
      </c>
      <c r="H1481" s="2">
        <f t="shared" si="596"/>
        <v>0</v>
      </c>
      <c r="I1481" s="2">
        <f t="shared" si="596"/>
        <v>3.06</v>
      </c>
      <c r="J1481" s="2">
        <f t="shared" si="596"/>
        <v>1.95</v>
      </c>
      <c r="K1481" s="2">
        <f t="shared" si="596"/>
        <v>109.02</v>
      </c>
      <c r="L1481" s="2">
        <f t="shared" si="596"/>
        <v>0</v>
      </c>
      <c r="M1481" s="2">
        <f t="shared" si="596"/>
        <v>3.01</v>
      </c>
      <c r="N1481" s="2">
        <f t="shared" si="596"/>
        <v>32.67</v>
      </c>
      <c r="O1481" s="2">
        <f t="shared" si="596"/>
        <v>34.56</v>
      </c>
      <c r="P1481" s="2">
        <f t="shared" si="596"/>
        <v>26.64</v>
      </c>
      <c r="Q1481" s="2">
        <f t="shared" si="596"/>
        <v>138.58</v>
      </c>
      <c r="R1481" s="2">
        <f t="shared" si="596"/>
        <v>5.04</v>
      </c>
      <c r="S1481" s="2">
        <f t="shared" si="596"/>
        <v>2.99</v>
      </c>
      <c r="T1481" s="2">
        <f t="shared" si="596"/>
        <v>0</v>
      </c>
      <c r="U1481" s="2">
        <f t="shared" si="596"/>
        <v>4.03</v>
      </c>
      <c r="V1481" s="2">
        <f t="shared" si="596"/>
        <v>38.48</v>
      </c>
      <c r="W1481" s="2">
        <f t="shared" si="596"/>
        <v>61.57</v>
      </c>
      <c r="X1481" s="2">
        <f t="shared" si="596"/>
        <v>3</v>
      </c>
      <c r="Y1481" s="2">
        <f t="shared" si="596"/>
        <v>0</v>
      </c>
      <c r="AF1481" s="2">
        <f t="shared" si="593"/>
        <v>484.62</v>
      </c>
    </row>
    <row r="1482">
      <c r="C1482" s="1">
        <v>5.0</v>
      </c>
      <c r="D1482" s="2">
        <f t="shared" si="591"/>
        <v>0.022475625</v>
      </c>
      <c r="E1482" s="2">
        <f t="shared" ref="E1482:Y1482" si="597">INDIRECT(CONCATENATE("'ClusterID",E$6,"'!H",$C1482+$H$1473+2))</f>
        <v>45.36</v>
      </c>
      <c r="F1482" s="2">
        <f t="shared" si="597"/>
        <v>405.92</v>
      </c>
      <c r="G1482" s="2">
        <f t="shared" si="597"/>
        <v>136.32</v>
      </c>
      <c r="H1482" s="2">
        <f t="shared" si="597"/>
        <v>14.04</v>
      </c>
      <c r="I1482" s="2">
        <f t="shared" si="597"/>
        <v>12.87</v>
      </c>
      <c r="J1482" s="2">
        <f t="shared" si="597"/>
        <v>26.66</v>
      </c>
      <c r="K1482" s="2">
        <f t="shared" si="597"/>
        <v>32.55</v>
      </c>
      <c r="L1482" s="2">
        <f t="shared" si="597"/>
        <v>351.68</v>
      </c>
      <c r="M1482" s="2">
        <f t="shared" si="597"/>
        <v>448.8</v>
      </c>
      <c r="N1482" s="2">
        <f t="shared" si="597"/>
        <v>274.48</v>
      </c>
      <c r="O1482" s="2">
        <f t="shared" si="597"/>
        <v>56.4</v>
      </c>
      <c r="P1482" s="2">
        <f t="shared" si="597"/>
        <v>39.75</v>
      </c>
      <c r="Q1482" s="2">
        <f t="shared" si="597"/>
        <v>600.96</v>
      </c>
      <c r="R1482" s="2">
        <f t="shared" si="597"/>
        <v>4.94</v>
      </c>
      <c r="S1482" s="2">
        <f t="shared" si="597"/>
        <v>5.98</v>
      </c>
      <c r="T1482" s="2">
        <f t="shared" si="597"/>
        <v>284.97</v>
      </c>
      <c r="U1482" s="2">
        <f t="shared" si="597"/>
        <v>33.04</v>
      </c>
      <c r="V1482" s="2">
        <f t="shared" si="597"/>
        <v>40.32</v>
      </c>
      <c r="W1482" s="2">
        <f t="shared" si="597"/>
        <v>47.96</v>
      </c>
      <c r="X1482" s="2">
        <f t="shared" si="597"/>
        <v>2</v>
      </c>
      <c r="Y1482" s="2">
        <f t="shared" si="597"/>
        <v>11.88</v>
      </c>
      <c r="AF1482" s="2">
        <f t="shared" si="593"/>
        <v>2876.88</v>
      </c>
    </row>
    <row r="1483">
      <c r="C1483" s="1">
        <v>6.0</v>
      </c>
      <c r="D1483" s="2">
        <f t="shared" si="591"/>
        <v>0.08324226563</v>
      </c>
      <c r="E1483" s="2">
        <f t="shared" ref="E1483:Y1483" si="598">INDIRECT(CONCATENATE("'ClusterID",E$6,"'!H",$C1483+$H$1473+2))</f>
        <v>14.82</v>
      </c>
      <c r="F1483" s="2">
        <f t="shared" si="598"/>
        <v>5224.31</v>
      </c>
      <c r="G1483" s="2">
        <f t="shared" si="598"/>
        <v>14.96</v>
      </c>
      <c r="H1483" s="2">
        <f t="shared" si="598"/>
        <v>1</v>
      </c>
      <c r="I1483" s="2">
        <f t="shared" si="598"/>
        <v>0</v>
      </c>
      <c r="J1483" s="2">
        <f t="shared" si="598"/>
        <v>11.96</v>
      </c>
      <c r="K1483" s="2">
        <f t="shared" si="598"/>
        <v>91.64</v>
      </c>
      <c r="L1483" s="2">
        <f t="shared" si="598"/>
        <v>73.53</v>
      </c>
      <c r="M1483" s="2">
        <f t="shared" si="598"/>
        <v>243.46</v>
      </c>
      <c r="N1483" s="2">
        <f t="shared" si="598"/>
        <v>2991.08</v>
      </c>
      <c r="O1483" s="2">
        <f t="shared" si="598"/>
        <v>17.1</v>
      </c>
      <c r="P1483" s="2">
        <f t="shared" si="598"/>
        <v>2</v>
      </c>
      <c r="Q1483" s="2">
        <f t="shared" si="598"/>
        <v>222.43</v>
      </c>
      <c r="R1483" s="2">
        <f t="shared" si="598"/>
        <v>1</v>
      </c>
      <c r="S1483" s="2">
        <f t="shared" si="598"/>
        <v>2.01</v>
      </c>
      <c r="T1483" s="2">
        <f t="shared" si="598"/>
        <v>55.18</v>
      </c>
      <c r="U1483" s="2">
        <f t="shared" si="598"/>
        <v>2</v>
      </c>
      <c r="V1483" s="2">
        <f t="shared" si="598"/>
        <v>1054.2</v>
      </c>
      <c r="W1483" s="2">
        <f t="shared" si="598"/>
        <v>628.32</v>
      </c>
      <c r="X1483" s="2">
        <f t="shared" si="598"/>
        <v>1</v>
      </c>
      <c r="Y1483" s="2">
        <f t="shared" si="598"/>
        <v>3.01</v>
      </c>
      <c r="AF1483" s="2">
        <f t="shared" si="593"/>
        <v>10655.01</v>
      </c>
    </row>
    <row r="1484">
      <c r="C1484" s="1">
        <v>7.0</v>
      </c>
      <c r="D1484" s="2">
        <f t="shared" si="591"/>
        <v>0.067643125</v>
      </c>
      <c r="E1484" s="2">
        <f t="shared" ref="E1484:Y1484" si="599">INDIRECT(CONCATENATE("'ClusterID",E$6,"'!H",$C1484+$H$1473+2))</f>
        <v>22.23</v>
      </c>
      <c r="F1484" s="2">
        <f t="shared" si="599"/>
        <v>0.99</v>
      </c>
      <c r="G1484" s="2">
        <f t="shared" si="599"/>
        <v>1115.2</v>
      </c>
      <c r="H1484" s="2">
        <f t="shared" si="599"/>
        <v>3032.8</v>
      </c>
      <c r="I1484" s="2">
        <f t="shared" si="599"/>
        <v>2110.55</v>
      </c>
      <c r="J1484" s="2">
        <f t="shared" si="599"/>
        <v>681.39</v>
      </c>
      <c r="K1484" s="2">
        <f t="shared" si="599"/>
        <v>382.52</v>
      </c>
      <c r="L1484" s="2">
        <f t="shared" si="599"/>
        <v>48.14</v>
      </c>
      <c r="M1484" s="2">
        <f t="shared" si="599"/>
        <v>61.2</v>
      </c>
      <c r="N1484" s="2">
        <f t="shared" si="599"/>
        <v>9</v>
      </c>
      <c r="O1484" s="2">
        <f t="shared" si="599"/>
        <v>151.04</v>
      </c>
      <c r="P1484" s="2">
        <f t="shared" si="599"/>
        <v>473.85</v>
      </c>
      <c r="Q1484" s="2">
        <f t="shared" si="599"/>
        <v>120.4</v>
      </c>
      <c r="R1484" s="2">
        <f t="shared" si="599"/>
        <v>86.4</v>
      </c>
      <c r="S1484" s="2">
        <f t="shared" si="599"/>
        <v>101.4</v>
      </c>
      <c r="T1484" s="2">
        <f t="shared" si="599"/>
        <v>0</v>
      </c>
      <c r="U1484" s="2">
        <f t="shared" si="599"/>
        <v>36.96</v>
      </c>
      <c r="V1484" s="2">
        <f t="shared" si="599"/>
        <v>39.69</v>
      </c>
      <c r="W1484" s="2">
        <f t="shared" si="599"/>
        <v>15.12</v>
      </c>
      <c r="X1484" s="2">
        <f t="shared" si="599"/>
        <v>114.4</v>
      </c>
      <c r="Y1484" s="2">
        <f t="shared" si="599"/>
        <v>55.04</v>
      </c>
      <c r="AF1484" s="2">
        <f t="shared" si="593"/>
        <v>8658.32</v>
      </c>
    </row>
    <row r="1485">
      <c r="C1485" s="1">
        <v>8.0</v>
      </c>
      <c r="D1485" s="2">
        <f t="shared" si="591"/>
        <v>0.091056875</v>
      </c>
      <c r="E1485" s="2">
        <f t="shared" ref="E1485:Y1485" si="600">INDIRECT(CONCATENATE("'ClusterID",E$6,"'!H",$C1485+$H$1473+2))</f>
        <v>7.14</v>
      </c>
      <c r="F1485" s="2">
        <f t="shared" si="600"/>
        <v>437.85</v>
      </c>
      <c r="G1485" s="2">
        <f t="shared" si="600"/>
        <v>189.57</v>
      </c>
      <c r="H1485" s="2">
        <f t="shared" si="600"/>
        <v>665.98</v>
      </c>
      <c r="I1485" s="2">
        <f t="shared" si="600"/>
        <v>611.31</v>
      </c>
      <c r="J1485" s="2">
        <f t="shared" si="600"/>
        <v>100.98</v>
      </c>
      <c r="K1485" s="2">
        <f t="shared" si="600"/>
        <v>87.89</v>
      </c>
      <c r="L1485" s="2">
        <f t="shared" si="600"/>
        <v>3427.39</v>
      </c>
      <c r="M1485" s="2">
        <f t="shared" si="600"/>
        <v>2190.66</v>
      </c>
      <c r="N1485" s="2">
        <f t="shared" si="600"/>
        <v>645.88</v>
      </c>
      <c r="O1485" s="2">
        <f t="shared" si="600"/>
        <v>28.86</v>
      </c>
      <c r="P1485" s="2">
        <f t="shared" si="600"/>
        <v>144.46</v>
      </c>
      <c r="Q1485" s="2">
        <f t="shared" si="600"/>
        <v>795.3</v>
      </c>
      <c r="R1485" s="2">
        <f t="shared" si="600"/>
        <v>6</v>
      </c>
      <c r="S1485" s="2">
        <f t="shared" si="600"/>
        <v>8</v>
      </c>
      <c r="T1485" s="2">
        <f t="shared" si="600"/>
        <v>1877.33</v>
      </c>
      <c r="U1485" s="2">
        <f t="shared" si="600"/>
        <v>186.2</v>
      </c>
      <c r="V1485" s="2">
        <f t="shared" si="600"/>
        <v>55.9</v>
      </c>
      <c r="W1485" s="2">
        <f t="shared" si="600"/>
        <v>49.98</v>
      </c>
      <c r="X1485" s="2">
        <f t="shared" si="600"/>
        <v>0</v>
      </c>
      <c r="Y1485" s="2">
        <f t="shared" si="600"/>
        <v>138.6</v>
      </c>
      <c r="AF1485" s="2">
        <f t="shared" si="593"/>
        <v>11655.28</v>
      </c>
    </row>
    <row r="1486">
      <c r="C1486" s="1">
        <v>9.0</v>
      </c>
      <c r="D1486" s="2">
        <f t="shared" si="591"/>
        <v>0.4617246094</v>
      </c>
      <c r="E1486" s="2">
        <f t="shared" ref="E1486:Y1486" si="601">INDIRECT(CONCATENATE("'ClusterID",E$6,"'!H",$C1486+$H$1473+2))</f>
        <v>9</v>
      </c>
      <c r="F1486" s="2">
        <f t="shared" si="601"/>
        <v>168.84</v>
      </c>
      <c r="G1486" s="2">
        <f t="shared" si="601"/>
        <v>9441.1</v>
      </c>
      <c r="H1486" s="2">
        <f t="shared" si="601"/>
        <v>7175.7</v>
      </c>
      <c r="I1486" s="2">
        <f t="shared" si="601"/>
        <v>3273.81</v>
      </c>
      <c r="J1486" s="2">
        <f t="shared" si="601"/>
        <v>322.56</v>
      </c>
      <c r="K1486" s="2">
        <f t="shared" si="601"/>
        <v>6066.06</v>
      </c>
      <c r="L1486" s="2">
        <f t="shared" si="601"/>
        <v>3561.6</v>
      </c>
      <c r="M1486" s="2">
        <f t="shared" si="601"/>
        <v>2172.42</v>
      </c>
      <c r="N1486" s="2">
        <f t="shared" si="601"/>
        <v>686.8</v>
      </c>
      <c r="O1486" s="2">
        <f t="shared" si="601"/>
        <v>5120.5</v>
      </c>
      <c r="P1486" s="2">
        <f t="shared" si="601"/>
        <v>5266.82</v>
      </c>
      <c r="Q1486" s="2">
        <f t="shared" si="601"/>
        <v>1625.78</v>
      </c>
      <c r="R1486" s="2">
        <f t="shared" si="601"/>
        <v>4204.2</v>
      </c>
      <c r="S1486" s="2">
        <f t="shared" si="601"/>
        <v>4600.12</v>
      </c>
      <c r="T1486" s="2">
        <f t="shared" si="601"/>
        <v>644.48</v>
      </c>
      <c r="U1486" s="2">
        <f t="shared" si="601"/>
        <v>1382.29</v>
      </c>
      <c r="V1486" s="2">
        <f t="shared" si="601"/>
        <v>412.56</v>
      </c>
      <c r="W1486" s="2">
        <f t="shared" si="601"/>
        <v>271.32</v>
      </c>
      <c r="X1486" s="2">
        <f t="shared" si="601"/>
        <v>1592.74</v>
      </c>
      <c r="Y1486" s="2">
        <f t="shared" si="601"/>
        <v>1102.05</v>
      </c>
      <c r="AF1486" s="2">
        <f t="shared" si="593"/>
        <v>59100.75</v>
      </c>
    </row>
    <row r="1487">
      <c r="C1487" s="1" t="s">
        <v>28</v>
      </c>
      <c r="D1487" s="2">
        <f t="shared" si="591"/>
        <v>0.1901689063</v>
      </c>
      <c r="AF1487" s="2">
        <f>$B$2-Sum(AF1477:AF1486)</f>
        <v>24341.62</v>
      </c>
    </row>
    <row r="1488">
      <c r="C1488" s="1"/>
    </row>
    <row r="1489">
      <c r="C1489" s="1"/>
    </row>
    <row r="1490">
      <c r="C1490" s="1"/>
    </row>
    <row r="1491">
      <c r="C1491" s="1"/>
    </row>
    <row r="1492">
      <c r="C1492" s="1"/>
    </row>
    <row r="1493">
      <c r="C1493" s="1"/>
    </row>
    <row r="1494">
      <c r="C1494" s="1"/>
    </row>
    <row r="1495">
      <c r="C1495" s="1"/>
    </row>
    <row r="1496">
      <c r="C1496" s="1"/>
    </row>
    <row r="1497">
      <c r="C1497" s="1"/>
    </row>
    <row r="1498">
      <c r="C1498" s="1"/>
    </row>
    <row r="1499">
      <c r="C1499" s="1"/>
    </row>
    <row r="1500">
      <c r="C1500" s="1"/>
    </row>
    <row r="1501">
      <c r="C1501" s="1"/>
    </row>
    <row r="1502">
      <c r="C1502" s="1"/>
    </row>
    <row r="1578">
      <c r="C1578" s="1"/>
    </row>
    <row r="1579">
      <c r="C1579" s="1"/>
    </row>
    <row r="1580">
      <c r="C1580" s="1"/>
    </row>
    <row r="1581">
      <c r="C1581" s="1"/>
    </row>
    <row r="1582">
      <c r="C1582" s="1"/>
    </row>
    <row r="1583">
      <c r="C1583" s="1"/>
    </row>
    <row r="1584">
      <c r="C1584" s="1"/>
    </row>
    <row r="1585">
      <c r="C1585" s="1"/>
    </row>
    <row r="1586">
      <c r="C1586" s="1"/>
    </row>
    <row r="1587">
      <c r="C1587" s="1"/>
    </row>
    <row r="1588">
      <c r="C1588" s="1"/>
    </row>
    <row r="1589">
      <c r="C1589" s="1"/>
    </row>
    <row r="1590">
      <c r="C1590" s="1"/>
    </row>
    <row r="1591">
      <c r="C1591" s="1"/>
    </row>
    <row r="1592">
      <c r="C1592" s="1"/>
    </row>
    <row r="1593">
      <c r="C1593" s="1"/>
    </row>
    <row r="1594">
      <c r="C1594" s="1"/>
    </row>
    <row r="1595">
      <c r="C1595" s="1"/>
    </row>
    <row r="1596">
      <c r="C1596" s="1"/>
    </row>
    <row r="1597">
      <c r="C1597" s="1"/>
    </row>
    <row r="1598">
      <c r="C1598" s="1"/>
    </row>
    <row r="1599">
      <c r="C1599" s="1"/>
    </row>
    <row r="1600">
      <c r="C1600" s="1"/>
    </row>
    <row r="1601">
      <c r="C1601" s="1"/>
    </row>
    <row r="1602">
      <c r="C1602" s="1"/>
    </row>
    <row r="1603">
      <c r="C1603" s="1"/>
    </row>
    <row r="1604">
      <c r="C1604" s="1"/>
    </row>
    <row r="1605">
      <c r="C1605" s="1"/>
    </row>
    <row r="1606">
      <c r="C1606" s="1"/>
    </row>
    <row r="1607">
      <c r="C1607" s="1"/>
    </row>
    <row r="1608">
      <c r="C1608" s="1"/>
    </row>
    <row r="1609">
      <c r="C1609" s="1"/>
    </row>
    <row r="1610">
      <c r="C1610" s="1"/>
    </row>
    <row r="1611">
      <c r="C1611" s="1"/>
    </row>
    <row r="1612">
      <c r="C1612" s="1"/>
    </row>
    <row r="1613">
      <c r="C1613" s="1"/>
    </row>
    <row r="1614">
      <c r="C1614" s="1"/>
    </row>
    <row r="1615">
      <c r="C1615" s="1"/>
    </row>
    <row r="1616">
      <c r="C1616" s="1"/>
    </row>
    <row r="1617">
      <c r="C1617" s="1"/>
    </row>
    <row r="1618">
      <c r="C1618" s="1"/>
    </row>
    <row r="1619">
      <c r="C1619" s="1"/>
    </row>
    <row r="1620">
      <c r="C1620" s="1"/>
    </row>
    <row r="1621">
      <c r="C1621" s="1"/>
    </row>
    <row r="1622">
      <c r="C1622" s="1"/>
    </row>
    <row r="1623">
      <c r="C1623" s="1"/>
    </row>
    <row r="1624">
      <c r="C1624" s="1"/>
    </row>
    <row r="1625">
      <c r="C1625" s="1"/>
    </row>
    <row r="1626">
      <c r="C1626" s="1"/>
    </row>
    <row r="1627">
      <c r="C1627" s="1"/>
    </row>
    <row r="1628">
      <c r="C1628" s="1"/>
    </row>
    <row r="1629">
      <c r="C1629" s="1"/>
    </row>
    <row r="1630">
      <c r="C1630" s="1"/>
    </row>
    <row r="1631">
      <c r="C1631" s="1"/>
    </row>
    <row r="1632">
      <c r="C1632" s="1"/>
    </row>
    <row r="1633">
      <c r="C1633" s="1"/>
    </row>
    <row r="1634">
      <c r="C1634" s="1"/>
    </row>
    <row r="1635">
      <c r="C1635" s="1"/>
    </row>
    <row r="1636">
      <c r="C1636" s="1"/>
    </row>
    <row r="1637">
      <c r="C1637" s="1"/>
    </row>
    <row r="1638">
      <c r="C1638" s="1"/>
    </row>
    <row r="1639">
      <c r="C1639" s="1"/>
    </row>
    <row r="1640">
      <c r="C1640" s="1"/>
    </row>
    <row r="1641">
      <c r="C1641" s="1"/>
    </row>
    <row r="1642">
      <c r="C1642" s="1"/>
    </row>
    <row r="1643">
      <c r="C1643" s="1"/>
    </row>
    <row r="1644">
      <c r="C1644" s="1"/>
    </row>
    <row r="1645">
      <c r="C1645" s="1"/>
    </row>
    <row r="1646">
      <c r="C1646" s="1"/>
    </row>
    <row r="1647">
      <c r="C1647" s="1"/>
    </row>
    <row r="1648">
      <c r="C1648" s="1"/>
    </row>
    <row r="1649">
      <c r="C1649" s="1"/>
    </row>
    <row r="1650">
      <c r="C1650" s="1"/>
    </row>
    <row r="1651">
      <c r="C1651" s="1"/>
    </row>
    <row r="1652">
      <c r="C1652" s="1"/>
    </row>
    <row r="1653">
      <c r="C1653" s="1"/>
    </row>
    <row r="1654">
      <c r="C1654" s="1"/>
    </row>
    <row r="1655">
      <c r="C1655" s="1"/>
    </row>
    <row r="1656">
      <c r="C1656" s="1"/>
    </row>
    <row r="1657">
      <c r="C1657" s="1"/>
    </row>
    <row r="1658">
      <c r="C1658" s="1"/>
    </row>
    <row r="1659">
      <c r="C1659" s="1"/>
    </row>
    <row r="1660">
      <c r="C1660" s="1"/>
    </row>
    <row r="1661">
      <c r="C1661" s="1"/>
    </row>
    <row r="1662">
      <c r="C1662" s="1"/>
    </row>
    <row r="1663">
      <c r="C1663" s="1"/>
    </row>
    <row r="1664">
      <c r="C1664" s="1"/>
    </row>
    <row r="1665">
      <c r="C1665" s="1"/>
    </row>
    <row r="1666">
      <c r="C1666" s="1"/>
    </row>
    <row r="1667">
      <c r="C1667" s="1"/>
    </row>
    <row r="1668">
      <c r="C1668" s="1"/>
    </row>
    <row r="1669">
      <c r="C1669" s="1"/>
    </row>
    <row r="1670">
      <c r="C1670" s="1"/>
    </row>
    <row r="1671">
      <c r="C1671" s="1"/>
    </row>
    <row r="1672">
      <c r="C1672" s="1"/>
    </row>
    <row r="1673">
      <c r="C1673" s="1"/>
    </row>
    <row r="1674">
      <c r="C1674" s="1"/>
    </row>
    <row r="1675">
      <c r="C1675" s="1"/>
    </row>
    <row r="1676">
      <c r="C1676" s="1"/>
    </row>
    <row r="1677">
      <c r="C1677" s="1"/>
    </row>
    <row r="1678">
      <c r="C1678" s="1"/>
    </row>
    <row r="1679">
      <c r="C1679" s="1"/>
    </row>
    <row r="1680">
      <c r="C1680" s="1"/>
    </row>
    <row r="1681">
      <c r="C1681" s="1"/>
    </row>
    <row r="1682">
      <c r="C1682" s="1"/>
    </row>
    <row r="1683">
      <c r="C1683" s="1"/>
    </row>
    <row r="1684">
      <c r="C1684" s="1"/>
    </row>
    <row r="1685">
      <c r="C1685" s="1"/>
    </row>
    <row r="1686">
      <c r="C1686" s="1"/>
    </row>
    <row r="1687">
      <c r="C1687" s="1"/>
    </row>
    <row r="1688">
      <c r="C1688" s="1"/>
    </row>
    <row r="1689">
      <c r="C1689" s="1"/>
    </row>
    <row r="1690">
      <c r="C1690" s="1"/>
    </row>
    <row r="1691">
      <c r="C1691" s="1"/>
    </row>
    <row r="1692">
      <c r="C1692" s="1"/>
    </row>
    <row r="1693">
      <c r="C1693" s="1"/>
    </row>
    <row r="1694">
      <c r="C1694" s="1"/>
    </row>
    <row r="1695">
      <c r="C1695" s="1"/>
    </row>
    <row r="1696">
      <c r="C1696" s="1"/>
    </row>
    <row r="1697">
      <c r="C1697" s="1"/>
    </row>
    <row r="1698">
      <c r="C1698" s="1"/>
    </row>
    <row r="1699">
      <c r="C1699" s="1"/>
    </row>
    <row r="1700">
      <c r="C1700" s="1"/>
    </row>
    <row r="1701">
      <c r="C1701" s="1"/>
    </row>
    <row r="1702">
      <c r="C1702" s="1"/>
    </row>
    <row r="1703">
      <c r="C1703" s="1"/>
    </row>
    <row r="1704">
      <c r="C1704" s="1"/>
    </row>
    <row r="1705">
      <c r="C1705" s="1"/>
    </row>
    <row r="1706">
      <c r="C1706" s="1"/>
    </row>
    <row r="1707">
      <c r="C1707" s="1"/>
    </row>
    <row r="1708">
      <c r="C1708" s="1"/>
    </row>
    <row r="1709">
      <c r="C1709" s="1"/>
    </row>
    <row r="1710">
      <c r="C1710" s="1"/>
    </row>
    <row r="1711">
      <c r="C1711" s="1"/>
    </row>
    <row r="1712">
      <c r="C1712" s="1"/>
    </row>
    <row r="1713">
      <c r="C1713" s="1"/>
    </row>
    <row r="1714">
      <c r="C1714" s="1"/>
    </row>
    <row r="1715">
      <c r="C1715" s="1"/>
    </row>
    <row r="1716">
      <c r="C1716" s="1"/>
    </row>
    <row r="1717">
      <c r="C1717" s="1"/>
    </row>
    <row r="1718">
      <c r="C1718" s="1"/>
    </row>
    <row r="1719">
      <c r="C1719" s="1"/>
    </row>
    <row r="1720">
      <c r="C1720" s="1"/>
    </row>
    <row r="1721">
      <c r="C1721" s="1"/>
    </row>
    <row r="1722">
      <c r="C1722" s="1"/>
    </row>
    <row r="1723">
      <c r="C1723" s="1"/>
    </row>
    <row r="1724">
      <c r="C1724" s="1"/>
    </row>
    <row r="1725">
      <c r="C1725" s="1"/>
    </row>
    <row r="1726">
      <c r="C1726" s="1"/>
    </row>
    <row r="1727">
      <c r="C1727" s="1"/>
    </row>
    <row r="1728">
      <c r="C1728" s="1"/>
    </row>
    <row r="1729">
      <c r="C1729" s="1"/>
    </row>
    <row r="1730">
      <c r="C1730" s="1"/>
    </row>
    <row r="1731">
      <c r="C1731" s="1"/>
    </row>
    <row r="1732">
      <c r="C1732" s="1"/>
    </row>
    <row r="1733">
      <c r="C1733" s="1"/>
    </row>
    <row r="1734">
      <c r="C1734" s="1"/>
    </row>
    <row r="1735">
      <c r="C1735" s="1"/>
    </row>
    <row r="1736">
      <c r="C1736" s="1"/>
    </row>
    <row r="1737">
      <c r="C1737" s="1"/>
    </row>
    <row r="1738">
      <c r="C1738" s="1"/>
    </row>
    <row r="1739">
      <c r="C1739" s="1"/>
    </row>
    <row r="1740">
      <c r="C1740" s="1"/>
    </row>
    <row r="1741">
      <c r="C1741" s="1"/>
    </row>
    <row r="1742">
      <c r="C1742" s="1"/>
    </row>
    <row r="1743">
      <c r="C1743" s="1"/>
    </row>
    <row r="1744">
      <c r="C1744" s="1"/>
    </row>
    <row r="1745">
      <c r="C1745" s="1"/>
    </row>
    <row r="1746">
      <c r="C1746" s="1"/>
    </row>
    <row r="1747">
      <c r="C1747" s="1"/>
    </row>
    <row r="1748">
      <c r="C1748" s="1"/>
    </row>
    <row r="1749">
      <c r="C1749" s="1"/>
    </row>
    <row r="1750">
      <c r="C1750" s="1"/>
    </row>
    <row r="1751">
      <c r="C1751" s="1"/>
    </row>
    <row r="1752">
      <c r="C1752" s="1"/>
    </row>
    <row r="1753">
      <c r="C1753" s="1"/>
    </row>
    <row r="1754">
      <c r="C1754" s="1"/>
    </row>
    <row r="1755">
      <c r="C1755" s="1"/>
    </row>
    <row r="1756">
      <c r="C1756" s="1"/>
    </row>
    <row r="1757">
      <c r="C1757" s="1"/>
    </row>
    <row r="1758">
      <c r="C1758" s="1"/>
    </row>
    <row r="1759">
      <c r="C1759" s="1"/>
    </row>
    <row r="1760">
      <c r="C1760" s="1"/>
    </row>
    <row r="1761">
      <c r="C1761" s="1"/>
    </row>
    <row r="1762">
      <c r="C1762" s="1"/>
    </row>
    <row r="1763">
      <c r="C1763" s="1"/>
    </row>
    <row r="1764">
      <c r="C1764" s="1"/>
    </row>
    <row r="1765">
      <c r="C1765" s="1"/>
    </row>
    <row r="1766">
      <c r="C1766" s="1"/>
    </row>
    <row r="1767">
      <c r="C1767" s="1"/>
    </row>
    <row r="1768">
      <c r="C1768" s="1"/>
    </row>
    <row r="1769">
      <c r="C1769" s="1"/>
    </row>
    <row r="1770">
      <c r="C1770" s="1"/>
    </row>
    <row r="1771">
      <c r="C1771" s="1"/>
    </row>
    <row r="1772">
      <c r="C1772" s="1"/>
    </row>
    <row r="1773">
      <c r="C1773" s="1"/>
    </row>
    <row r="1774">
      <c r="C1774" s="1"/>
    </row>
    <row r="1775">
      <c r="C1775" s="1"/>
    </row>
    <row r="1776">
      <c r="C1776" s="1"/>
    </row>
    <row r="1777">
      <c r="C1777" s="1"/>
    </row>
    <row r="1778">
      <c r="C1778" s="1"/>
    </row>
    <row r="1779">
      <c r="C1779" s="1"/>
    </row>
    <row r="1780">
      <c r="C1780" s="1"/>
    </row>
    <row r="1781">
      <c r="C1781" s="1"/>
    </row>
    <row r="1782">
      <c r="C1782" s="1"/>
    </row>
    <row r="1783">
      <c r="C1783" s="1"/>
    </row>
    <row r="1784">
      <c r="C1784" s="1"/>
    </row>
    <row r="1785">
      <c r="C1785" s="1"/>
    </row>
    <row r="1786">
      <c r="C1786" s="1"/>
    </row>
    <row r="1787">
      <c r="C1787" s="1"/>
    </row>
    <row r="1788">
      <c r="C1788" s="1"/>
    </row>
    <row r="1789">
      <c r="C1789" s="1"/>
    </row>
    <row r="1790">
      <c r="C1790" s="1"/>
    </row>
    <row r="1791">
      <c r="C1791" s="1"/>
    </row>
    <row r="1792">
      <c r="C1792" s="1"/>
    </row>
    <row r="1793">
      <c r="C1793" s="1"/>
    </row>
    <row r="1794">
      <c r="C1794" s="1"/>
    </row>
    <row r="1795">
      <c r="C1795" s="1"/>
    </row>
    <row r="1796">
      <c r="C1796" s="1"/>
    </row>
    <row r="1797">
      <c r="C1797" s="1"/>
    </row>
    <row r="1798">
      <c r="C1798" s="1"/>
    </row>
    <row r="1799">
      <c r="C1799" s="1"/>
    </row>
    <row r="1800">
      <c r="C1800" s="1"/>
    </row>
    <row r="1801">
      <c r="C1801" s="1"/>
    </row>
    <row r="1802">
      <c r="C1802" s="1"/>
    </row>
    <row r="1803">
      <c r="C1803" s="1"/>
    </row>
    <row r="1804">
      <c r="C1804" s="1"/>
    </row>
    <row r="1805">
      <c r="C1805" s="1"/>
    </row>
    <row r="1806">
      <c r="C1806" s="1"/>
    </row>
    <row r="1807">
      <c r="C1807" s="1"/>
    </row>
    <row r="1808">
      <c r="C1808" s="1"/>
    </row>
    <row r="1809">
      <c r="C1809" s="1"/>
    </row>
    <row r="1810">
      <c r="C1810" s="1"/>
    </row>
    <row r="1811">
      <c r="C1811" s="1"/>
    </row>
    <row r="1812">
      <c r="C1812" s="1"/>
    </row>
    <row r="1813">
      <c r="C1813" s="1"/>
    </row>
    <row r="1814">
      <c r="C1814" s="1"/>
    </row>
    <row r="1815">
      <c r="C1815" s="1"/>
    </row>
    <row r="1816">
      <c r="C1816" s="1"/>
    </row>
    <row r="1817">
      <c r="C1817" s="1"/>
    </row>
    <row r="1818">
      <c r="C1818" s="1"/>
    </row>
    <row r="1819">
      <c r="C1819" s="1"/>
    </row>
    <row r="1820">
      <c r="C1820" s="1"/>
    </row>
    <row r="1821">
      <c r="C1821" s="1"/>
    </row>
    <row r="1822">
      <c r="C1822" s="1"/>
    </row>
    <row r="1823">
      <c r="C1823" s="1"/>
    </row>
    <row r="1824">
      <c r="C1824" s="1"/>
    </row>
    <row r="1825">
      <c r="C1825" s="1"/>
    </row>
    <row r="1826">
      <c r="C1826" s="1"/>
    </row>
    <row r="1827">
      <c r="C1827" s="1"/>
    </row>
    <row r="1828">
      <c r="C1828" s="1"/>
    </row>
    <row r="1829">
      <c r="C1829" s="1"/>
    </row>
    <row r="1830">
      <c r="C1830" s="1"/>
    </row>
    <row r="1831">
      <c r="C1831" s="1"/>
    </row>
    <row r="1832">
      <c r="C1832" s="1"/>
    </row>
    <row r="1833">
      <c r="C1833" s="1"/>
    </row>
    <row r="1834">
      <c r="C1834" s="1"/>
    </row>
    <row r="1835">
      <c r="C1835" s="1"/>
    </row>
    <row r="1836">
      <c r="C1836" s="1"/>
    </row>
    <row r="1837">
      <c r="C1837" s="1"/>
    </row>
    <row r="1838">
      <c r="C1838" s="1"/>
    </row>
    <row r="1839">
      <c r="C1839" s="1"/>
    </row>
    <row r="1840">
      <c r="C1840" s="1"/>
    </row>
    <row r="1841">
      <c r="C1841" s="1"/>
    </row>
    <row r="1842">
      <c r="C1842" s="1"/>
    </row>
    <row r="1843">
      <c r="C1843" s="1"/>
    </row>
    <row r="1844">
      <c r="C1844" s="1"/>
    </row>
    <row r="1845">
      <c r="C1845" s="1"/>
    </row>
    <row r="1846">
      <c r="C1846" s="1"/>
    </row>
    <row r="1847">
      <c r="C1847" s="1"/>
    </row>
    <row r="1848">
      <c r="C1848" s="1"/>
    </row>
    <row r="1849">
      <c r="C1849" s="1"/>
    </row>
    <row r="1850">
      <c r="C1850" s="1"/>
    </row>
    <row r="1851">
      <c r="C1851" s="1"/>
    </row>
    <row r="1852">
      <c r="C1852" s="1"/>
    </row>
    <row r="1853">
      <c r="C1853" s="1"/>
    </row>
    <row r="1854">
      <c r="C1854" s="1"/>
    </row>
    <row r="1855">
      <c r="C1855" s="1"/>
    </row>
    <row r="1856">
      <c r="C1856" s="1"/>
    </row>
    <row r="1857">
      <c r="C1857" s="1"/>
    </row>
    <row r="1858">
      <c r="C1858" s="1"/>
    </row>
    <row r="1859">
      <c r="C1859" s="1"/>
    </row>
    <row r="1860">
      <c r="C1860" s="1"/>
    </row>
    <row r="1861">
      <c r="C1861" s="1"/>
    </row>
    <row r="1862">
      <c r="C1862" s="1"/>
    </row>
    <row r="1863">
      <c r="C1863" s="1"/>
    </row>
    <row r="1864">
      <c r="C1864" s="1"/>
    </row>
    <row r="1865">
      <c r="C1865" s="1"/>
    </row>
    <row r="1866">
      <c r="C1866" s="1"/>
    </row>
    <row r="1867">
      <c r="C1867" s="1"/>
    </row>
    <row r="1868">
      <c r="C1868" s="1"/>
    </row>
    <row r="1869">
      <c r="C1869" s="1"/>
    </row>
    <row r="1870">
      <c r="C1870" s="1"/>
    </row>
    <row r="1871">
      <c r="C1871" s="1"/>
    </row>
    <row r="1872">
      <c r="C1872" s="1"/>
    </row>
    <row r="1873">
      <c r="C1873" s="1"/>
    </row>
    <row r="1874">
      <c r="C1874" s="1"/>
    </row>
    <row r="1875">
      <c r="C1875" s="1"/>
    </row>
    <row r="1876">
      <c r="C1876" s="1"/>
    </row>
    <row r="1877">
      <c r="C1877" s="1"/>
    </row>
    <row r="1878">
      <c r="C1878" s="1"/>
    </row>
    <row r="1879">
      <c r="C1879" s="1"/>
    </row>
    <row r="1880">
      <c r="C1880" s="1"/>
    </row>
    <row r="1881">
      <c r="C1881" s="1"/>
    </row>
    <row r="1882">
      <c r="C1882" s="1"/>
    </row>
    <row r="1883">
      <c r="C1883" s="1"/>
    </row>
    <row r="1884">
      <c r="C1884" s="1"/>
    </row>
    <row r="1885">
      <c r="C1885" s="1"/>
    </row>
    <row r="1886">
      <c r="C1886" s="1"/>
    </row>
    <row r="1887">
      <c r="C1887" s="1"/>
    </row>
    <row r="1888">
      <c r="C1888" s="1"/>
    </row>
    <row r="1889">
      <c r="C1889" s="1"/>
    </row>
    <row r="1890">
      <c r="C1890" s="1"/>
    </row>
    <row r="1891">
      <c r="C1891" s="1"/>
    </row>
    <row r="1892">
      <c r="C1892" s="1"/>
    </row>
    <row r="1893">
      <c r="C1893" s="1"/>
    </row>
    <row r="1894">
      <c r="C1894" s="1"/>
    </row>
    <row r="1895">
      <c r="C1895" s="1"/>
    </row>
    <row r="1896">
      <c r="C1896" s="1"/>
    </row>
    <row r="1897">
      <c r="C1897" s="1"/>
    </row>
    <row r="1898">
      <c r="C1898" s="1"/>
    </row>
    <row r="1899">
      <c r="C1899" s="1"/>
    </row>
    <row r="1900">
      <c r="C1900" s="1"/>
    </row>
    <row r="1901">
      <c r="C1901" s="1"/>
    </row>
    <row r="1902">
      <c r="C1902" s="1"/>
    </row>
    <row r="1903">
      <c r="C1903" s="1"/>
    </row>
    <row r="1904">
      <c r="C1904" s="1"/>
    </row>
    <row r="1905">
      <c r="C1905" s="1"/>
    </row>
    <row r="1906">
      <c r="C1906" s="1"/>
    </row>
    <row r="1907">
      <c r="C1907" s="1"/>
    </row>
    <row r="1908">
      <c r="C1908" s="1"/>
    </row>
    <row r="1909">
      <c r="C1909" s="1"/>
    </row>
    <row r="1910">
      <c r="C1910" s="1"/>
    </row>
    <row r="1911">
      <c r="C1911" s="1"/>
    </row>
    <row r="1912">
      <c r="C1912" s="1"/>
    </row>
    <row r="1913">
      <c r="C1913" s="1"/>
    </row>
    <row r="1914">
      <c r="C1914" s="1"/>
    </row>
    <row r="1915">
      <c r="C1915" s="1"/>
    </row>
    <row r="1916">
      <c r="C1916" s="1"/>
    </row>
    <row r="1917">
      <c r="C1917" s="1"/>
    </row>
    <row r="1918">
      <c r="C1918" s="1"/>
    </row>
    <row r="1919">
      <c r="C1919" s="1"/>
    </row>
    <row r="1920">
      <c r="C1920" s="1"/>
    </row>
    <row r="1921">
      <c r="C1921" s="1"/>
    </row>
    <row r="1922">
      <c r="C1922" s="1"/>
    </row>
    <row r="1923">
      <c r="C1923" s="1"/>
    </row>
    <row r="1924">
      <c r="C1924" s="1"/>
    </row>
    <row r="1925">
      <c r="C1925" s="1"/>
    </row>
    <row r="1926">
      <c r="C1926" s="1"/>
    </row>
    <row r="1927">
      <c r="C1927" s="1"/>
    </row>
    <row r="1928">
      <c r="C1928" s="1"/>
    </row>
    <row r="1929">
      <c r="C1929" s="1"/>
    </row>
    <row r="1930">
      <c r="C1930" s="1"/>
    </row>
    <row r="1931">
      <c r="C1931" s="1"/>
    </row>
    <row r="1932">
      <c r="C1932" s="1"/>
    </row>
    <row r="1933">
      <c r="C1933" s="1"/>
    </row>
    <row r="1934">
      <c r="C1934" s="1"/>
    </row>
    <row r="1935">
      <c r="C1935" s="1"/>
    </row>
    <row r="1936">
      <c r="C1936" s="1"/>
    </row>
    <row r="1937">
      <c r="C1937" s="1"/>
    </row>
    <row r="1938">
      <c r="C1938" s="1"/>
    </row>
    <row r="1939">
      <c r="C1939" s="1"/>
    </row>
    <row r="1940">
      <c r="C1940" s="1"/>
    </row>
    <row r="1941">
      <c r="C1941" s="1"/>
    </row>
    <row r="1942">
      <c r="C1942" s="1"/>
    </row>
    <row r="1943">
      <c r="C1943" s="1"/>
    </row>
    <row r="1944">
      <c r="C1944" s="1"/>
    </row>
    <row r="1945">
      <c r="C1945" s="1"/>
    </row>
    <row r="1946">
      <c r="C1946" s="1"/>
    </row>
    <row r="1947">
      <c r="C1947" s="1"/>
    </row>
    <row r="1948">
      <c r="C1948" s="1"/>
    </row>
    <row r="1949">
      <c r="C1949" s="1"/>
    </row>
    <row r="1950">
      <c r="C1950" s="1"/>
    </row>
    <row r="1951">
      <c r="C1951" s="1"/>
    </row>
    <row r="1952">
      <c r="C1952" s="1"/>
    </row>
    <row r="1953">
      <c r="C1953" s="1"/>
    </row>
    <row r="1954">
      <c r="C1954" s="1"/>
    </row>
    <row r="1955">
      <c r="C1955" s="1"/>
    </row>
    <row r="1956">
      <c r="C1956" s="1"/>
    </row>
    <row r="1957">
      <c r="C1957" s="1"/>
    </row>
    <row r="1958">
      <c r="C1958" s="1"/>
    </row>
    <row r="1959">
      <c r="C1959" s="1"/>
    </row>
    <row r="1960">
      <c r="C1960" s="1"/>
    </row>
    <row r="1961">
      <c r="C1961" s="1"/>
    </row>
    <row r="1962">
      <c r="C1962" s="1"/>
    </row>
    <row r="1963">
      <c r="C1963" s="1"/>
    </row>
    <row r="1964">
      <c r="C1964" s="1"/>
    </row>
    <row r="1965">
      <c r="C1965" s="1"/>
    </row>
    <row r="1966">
      <c r="C1966" s="1"/>
    </row>
    <row r="1967">
      <c r="C1967" s="1"/>
    </row>
    <row r="1968">
      <c r="C1968" s="1"/>
    </row>
    <row r="1969">
      <c r="C1969" s="1"/>
    </row>
    <row r="1970">
      <c r="C1970" s="1"/>
    </row>
    <row r="1971">
      <c r="C1971" s="1"/>
    </row>
    <row r="1972">
      <c r="C1972" s="1"/>
    </row>
    <row r="1973">
      <c r="C1973" s="1"/>
    </row>
    <row r="1974">
      <c r="C1974" s="1"/>
    </row>
    <row r="1975">
      <c r="C1975" s="1"/>
    </row>
    <row r="1976">
      <c r="C1976" s="1"/>
    </row>
    <row r="1977">
      <c r="C1977" s="1"/>
    </row>
    <row r="1978">
      <c r="C1978" s="1"/>
    </row>
    <row r="1979">
      <c r="C1979" s="1"/>
    </row>
    <row r="1980">
      <c r="C1980" s="1"/>
    </row>
    <row r="1981">
      <c r="C1981" s="1"/>
    </row>
    <row r="1982">
      <c r="C1982" s="1"/>
    </row>
    <row r="1983">
      <c r="C1983" s="1"/>
    </row>
    <row r="1984">
      <c r="C1984" s="1"/>
    </row>
    <row r="1985">
      <c r="C1985" s="1"/>
    </row>
    <row r="1986">
      <c r="C1986" s="1"/>
    </row>
    <row r="1987">
      <c r="C1987" s="1"/>
    </row>
    <row r="1988">
      <c r="C1988" s="1"/>
    </row>
    <row r="1989">
      <c r="C1989" s="1"/>
    </row>
    <row r="1990">
      <c r="C1990" s="1"/>
    </row>
    <row r="1991">
      <c r="C1991" s="1"/>
    </row>
    <row r="1992">
      <c r="C1992" s="1"/>
    </row>
    <row r="1993">
      <c r="C1993" s="1"/>
    </row>
    <row r="1994">
      <c r="C1994" s="1"/>
    </row>
    <row r="1995">
      <c r="C1995" s="1"/>
    </row>
    <row r="1996">
      <c r="C1996" s="1"/>
    </row>
    <row r="1997">
      <c r="C1997" s="1"/>
    </row>
    <row r="1998">
      <c r="C1998" s="1"/>
    </row>
    <row r="1999">
      <c r="C1999" s="1"/>
    </row>
    <row r="2000">
      <c r="C2000" s="1"/>
    </row>
    <row r="2001">
      <c r="C2001" s="1"/>
    </row>
    <row r="2002">
      <c r="C2002" s="1"/>
    </row>
    <row r="2003">
      <c r="C2003" s="1"/>
    </row>
    <row r="2004">
      <c r="C2004" s="1"/>
    </row>
    <row r="2005">
      <c r="C2005" s="1"/>
    </row>
    <row r="2006">
      <c r="C2006" s="1"/>
    </row>
    <row r="2007">
      <c r="C2007" s="1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D2" s="1">
        <v>7.0</v>
      </c>
      <c r="E2" s="2">
        <f t="shared" ref="E2:BA2" si="1">D2+30</f>
        <v>37</v>
      </c>
      <c r="F2" s="2">
        <f t="shared" si="1"/>
        <v>67</v>
      </c>
      <c r="G2" s="2">
        <f t="shared" si="1"/>
        <v>97</v>
      </c>
      <c r="H2" s="2">
        <f t="shared" si="1"/>
        <v>127</v>
      </c>
      <c r="I2" s="2">
        <f t="shared" si="1"/>
        <v>157</v>
      </c>
      <c r="J2" s="2">
        <f t="shared" si="1"/>
        <v>187</v>
      </c>
      <c r="K2" s="2">
        <f t="shared" si="1"/>
        <v>217</v>
      </c>
      <c r="L2" s="2">
        <f t="shared" si="1"/>
        <v>247</v>
      </c>
      <c r="M2" s="2">
        <f t="shared" si="1"/>
        <v>277</v>
      </c>
      <c r="N2" s="2">
        <f t="shared" si="1"/>
        <v>307</v>
      </c>
      <c r="O2" s="2">
        <f t="shared" si="1"/>
        <v>337</v>
      </c>
      <c r="P2" s="2">
        <f t="shared" si="1"/>
        <v>367</v>
      </c>
      <c r="Q2" s="2">
        <f t="shared" si="1"/>
        <v>397</v>
      </c>
      <c r="R2" s="2">
        <f t="shared" si="1"/>
        <v>427</v>
      </c>
      <c r="S2" s="2">
        <f t="shared" si="1"/>
        <v>457</v>
      </c>
      <c r="T2" s="2">
        <f t="shared" si="1"/>
        <v>487</v>
      </c>
      <c r="U2" s="2">
        <f t="shared" si="1"/>
        <v>517</v>
      </c>
      <c r="V2" s="2">
        <f t="shared" si="1"/>
        <v>547</v>
      </c>
      <c r="W2" s="2">
        <f t="shared" si="1"/>
        <v>577</v>
      </c>
      <c r="X2" s="2">
        <f t="shared" si="1"/>
        <v>607</v>
      </c>
      <c r="Y2" s="2">
        <f t="shared" si="1"/>
        <v>637</v>
      </c>
      <c r="Z2" s="2">
        <f t="shared" si="1"/>
        <v>667</v>
      </c>
      <c r="AA2" s="2">
        <f t="shared" si="1"/>
        <v>697</v>
      </c>
      <c r="AB2" s="2">
        <f t="shared" si="1"/>
        <v>727</v>
      </c>
      <c r="AC2" s="2">
        <f t="shared" si="1"/>
        <v>757</v>
      </c>
      <c r="AD2" s="2">
        <f t="shared" si="1"/>
        <v>787</v>
      </c>
      <c r="AE2" s="2">
        <f t="shared" si="1"/>
        <v>817</v>
      </c>
      <c r="AF2" s="2">
        <f t="shared" si="1"/>
        <v>847</v>
      </c>
      <c r="AG2" s="2">
        <f t="shared" si="1"/>
        <v>877</v>
      </c>
      <c r="AH2" s="2">
        <f t="shared" si="1"/>
        <v>907</v>
      </c>
      <c r="AI2" s="2">
        <f t="shared" si="1"/>
        <v>937</v>
      </c>
      <c r="AJ2" s="2">
        <f t="shared" si="1"/>
        <v>967</v>
      </c>
      <c r="AK2" s="2">
        <f t="shared" si="1"/>
        <v>997</v>
      </c>
      <c r="AL2" s="2">
        <f t="shared" si="1"/>
        <v>1027</v>
      </c>
      <c r="AM2" s="2">
        <f t="shared" si="1"/>
        <v>1057</v>
      </c>
      <c r="AN2" s="2">
        <f t="shared" si="1"/>
        <v>1087</v>
      </c>
      <c r="AO2" s="2">
        <f t="shared" si="1"/>
        <v>1117</v>
      </c>
      <c r="AP2" s="2">
        <f t="shared" si="1"/>
        <v>1147</v>
      </c>
      <c r="AQ2" s="2">
        <f t="shared" si="1"/>
        <v>1177</v>
      </c>
      <c r="AR2" s="2">
        <f t="shared" si="1"/>
        <v>1207</v>
      </c>
      <c r="AS2" s="2">
        <f t="shared" si="1"/>
        <v>1237</v>
      </c>
      <c r="AT2" s="2">
        <f t="shared" si="1"/>
        <v>1267</v>
      </c>
      <c r="AU2" s="2">
        <f t="shared" si="1"/>
        <v>1297</v>
      </c>
      <c r="AV2" s="2">
        <f t="shared" si="1"/>
        <v>1327</v>
      </c>
      <c r="AW2" s="2">
        <f t="shared" si="1"/>
        <v>1357</v>
      </c>
      <c r="AX2" s="2">
        <f t="shared" si="1"/>
        <v>1387</v>
      </c>
      <c r="AY2" s="2">
        <f t="shared" si="1"/>
        <v>1417</v>
      </c>
      <c r="AZ2" s="2">
        <f t="shared" si="1"/>
        <v>1447</v>
      </c>
      <c r="BA2" s="2">
        <f t="shared" si="1"/>
        <v>1477</v>
      </c>
    </row>
    <row r="3">
      <c r="C3" s="1" t="s">
        <v>31</v>
      </c>
      <c r="D3" s="1">
        <v>499.0</v>
      </c>
      <c r="E3" s="1">
        <f t="shared" ref="E3:BA3" si="2">D3+500</f>
        <v>999</v>
      </c>
      <c r="F3" s="1">
        <f t="shared" si="2"/>
        <v>1499</v>
      </c>
      <c r="G3" s="1">
        <f t="shared" si="2"/>
        <v>1999</v>
      </c>
      <c r="H3" s="1">
        <f t="shared" si="2"/>
        <v>2499</v>
      </c>
      <c r="I3" s="1">
        <f t="shared" si="2"/>
        <v>2999</v>
      </c>
      <c r="J3" s="1">
        <f t="shared" si="2"/>
        <v>3499</v>
      </c>
      <c r="K3" s="1">
        <f t="shared" si="2"/>
        <v>3999</v>
      </c>
      <c r="L3" s="1">
        <f t="shared" si="2"/>
        <v>4499</v>
      </c>
      <c r="M3" s="1">
        <f t="shared" si="2"/>
        <v>4999</v>
      </c>
      <c r="N3" s="1">
        <f t="shared" si="2"/>
        <v>5499</v>
      </c>
      <c r="O3" s="1">
        <f t="shared" si="2"/>
        <v>5999</v>
      </c>
      <c r="P3" s="1">
        <f t="shared" si="2"/>
        <v>6499</v>
      </c>
      <c r="Q3" s="1">
        <f t="shared" si="2"/>
        <v>6999</v>
      </c>
      <c r="R3" s="1">
        <f t="shared" si="2"/>
        <v>7499</v>
      </c>
      <c r="S3" s="1">
        <f t="shared" si="2"/>
        <v>7999</v>
      </c>
      <c r="T3" s="1">
        <f t="shared" si="2"/>
        <v>8499</v>
      </c>
      <c r="U3" s="1">
        <f t="shared" si="2"/>
        <v>8999</v>
      </c>
      <c r="V3" s="1">
        <f t="shared" si="2"/>
        <v>9499</v>
      </c>
      <c r="W3" s="1">
        <f t="shared" si="2"/>
        <v>9999</v>
      </c>
      <c r="X3" s="1">
        <f t="shared" si="2"/>
        <v>10499</v>
      </c>
      <c r="Y3" s="1">
        <f t="shared" si="2"/>
        <v>10999</v>
      </c>
      <c r="Z3" s="1">
        <f t="shared" si="2"/>
        <v>11499</v>
      </c>
      <c r="AA3" s="1">
        <f t="shared" si="2"/>
        <v>11999</v>
      </c>
      <c r="AB3" s="1">
        <f t="shared" si="2"/>
        <v>12499</v>
      </c>
      <c r="AC3" s="1">
        <f t="shared" si="2"/>
        <v>12999</v>
      </c>
      <c r="AD3" s="1">
        <f t="shared" si="2"/>
        <v>13499</v>
      </c>
      <c r="AE3" s="1">
        <f t="shared" si="2"/>
        <v>13999</v>
      </c>
      <c r="AF3" s="1">
        <f t="shared" si="2"/>
        <v>14499</v>
      </c>
      <c r="AG3" s="1">
        <f t="shared" si="2"/>
        <v>14999</v>
      </c>
      <c r="AH3" s="1">
        <f t="shared" si="2"/>
        <v>15499</v>
      </c>
      <c r="AI3" s="1">
        <f t="shared" si="2"/>
        <v>15999</v>
      </c>
      <c r="AJ3" s="1">
        <f t="shared" si="2"/>
        <v>16499</v>
      </c>
      <c r="AK3" s="1">
        <f t="shared" si="2"/>
        <v>16999</v>
      </c>
      <c r="AL3" s="1">
        <f t="shared" si="2"/>
        <v>17499</v>
      </c>
      <c r="AM3" s="1">
        <f t="shared" si="2"/>
        <v>17999</v>
      </c>
      <c r="AN3" s="1">
        <f t="shared" si="2"/>
        <v>18499</v>
      </c>
      <c r="AO3" s="1">
        <f t="shared" si="2"/>
        <v>18999</v>
      </c>
      <c r="AP3" s="1">
        <f t="shared" si="2"/>
        <v>19499</v>
      </c>
      <c r="AQ3" s="1">
        <f t="shared" si="2"/>
        <v>19999</v>
      </c>
      <c r="AR3" s="1">
        <f t="shared" si="2"/>
        <v>20499</v>
      </c>
      <c r="AS3" s="1">
        <f t="shared" si="2"/>
        <v>20999</v>
      </c>
      <c r="AT3" s="1">
        <f t="shared" si="2"/>
        <v>21499</v>
      </c>
      <c r="AU3" s="1">
        <f t="shared" si="2"/>
        <v>21999</v>
      </c>
      <c r="AV3" s="1">
        <f t="shared" si="2"/>
        <v>22499</v>
      </c>
      <c r="AW3" s="1">
        <f t="shared" si="2"/>
        <v>22999</v>
      </c>
      <c r="AX3" s="1">
        <f t="shared" si="2"/>
        <v>23499</v>
      </c>
      <c r="AY3" s="1">
        <f t="shared" si="2"/>
        <v>23999</v>
      </c>
      <c r="AZ3" s="1">
        <f t="shared" si="2"/>
        <v>24499</v>
      </c>
      <c r="BA3" s="1">
        <f t="shared" si="2"/>
        <v>24999</v>
      </c>
    </row>
    <row r="4">
      <c r="B4" s="1">
        <v>0.0</v>
      </c>
      <c r="C4" s="1" t="str">
        <f t="shared" ref="C4:C13" si="4">CONCATENATE("D",B4)</f>
        <v>D0</v>
      </c>
      <c r="D4" s="2">
        <f t="shared" ref="D4:BA4" si="3">INDIRECT(CONCATENATE("Dataset!D",D$2+$B4))</f>
        <v>0.9086896875</v>
      </c>
      <c r="E4" s="2">
        <f t="shared" si="3"/>
        <v>0.8689045313</v>
      </c>
      <c r="F4" s="2">
        <f t="shared" si="3"/>
        <v>0.88105</v>
      </c>
      <c r="G4" s="2">
        <f t="shared" si="3"/>
        <v>0.90736125</v>
      </c>
      <c r="H4" s="2">
        <f t="shared" si="3"/>
        <v>0.8963415625</v>
      </c>
      <c r="I4" s="2">
        <f t="shared" si="3"/>
        <v>0.3470813281</v>
      </c>
      <c r="J4" s="2">
        <f t="shared" si="3"/>
        <v>0.3005714844</v>
      </c>
      <c r="K4" s="2">
        <f t="shared" si="3"/>
        <v>0.2839057031</v>
      </c>
      <c r="L4" s="2">
        <f t="shared" si="3"/>
        <v>0.2703122656</v>
      </c>
      <c r="M4" s="2">
        <f t="shared" si="3"/>
        <v>0.2572436719</v>
      </c>
      <c r="N4" s="2">
        <f t="shared" si="3"/>
        <v>0.08270773438</v>
      </c>
      <c r="O4" s="2">
        <f t="shared" si="3"/>
        <v>0.0487659375</v>
      </c>
      <c r="P4" s="2">
        <f t="shared" si="3"/>
        <v>0.03413960938</v>
      </c>
      <c r="Q4" s="2">
        <f t="shared" si="3"/>
        <v>0.02769851563</v>
      </c>
      <c r="R4" s="2">
        <f t="shared" si="3"/>
        <v>0.02580140625</v>
      </c>
      <c r="S4" s="2">
        <f t="shared" si="3"/>
        <v>0.03021382813</v>
      </c>
      <c r="T4" s="2">
        <f t="shared" si="3"/>
        <v>0.02054234375</v>
      </c>
      <c r="U4" s="2">
        <f t="shared" si="3"/>
        <v>0.01421640625</v>
      </c>
      <c r="V4" s="2">
        <f t="shared" si="3"/>
        <v>0.01215625</v>
      </c>
      <c r="W4" s="2">
        <f t="shared" si="3"/>
        <v>0.01219375</v>
      </c>
      <c r="X4" s="2">
        <f t="shared" si="3"/>
        <v>0.004590859375</v>
      </c>
      <c r="Y4" s="2">
        <f t="shared" si="3"/>
        <v>0.003463828125</v>
      </c>
      <c r="Z4" s="2">
        <f t="shared" si="3"/>
        <v>0.004007578125</v>
      </c>
      <c r="AA4" s="2">
        <f t="shared" si="3"/>
        <v>0.00367859375</v>
      </c>
      <c r="AB4" s="2">
        <f t="shared" si="3"/>
        <v>0.003573671875</v>
      </c>
      <c r="AC4" s="2">
        <f t="shared" si="3"/>
        <v>0.006921875</v>
      </c>
      <c r="AD4" s="2">
        <f t="shared" si="3"/>
        <v>0.007294765625</v>
      </c>
      <c r="AE4" s="2">
        <f t="shared" si="3"/>
        <v>0.00842125</v>
      </c>
      <c r="AF4" s="2">
        <f t="shared" si="3"/>
        <v>0.00697015625</v>
      </c>
      <c r="AG4" s="2">
        <f t="shared" si="3"/>
        <v>0.0061553125</v>
      </c>
      <c r="AH4" s="2">
        <f t="shared" si="3"/>
        <v>0.006051953125</v>
      </c>
      <c r="AI4" s="2">
        <f t="shared" si="3"/>
        <v>0.0066171875</v>
      </c>
      <c r="AJ4" s="2">
        <f t="shared" si="3"/>
        <v>0.00724890625</v>
      </c>
      <c r="AK4" s="2">
        <f t="shared" si="3"/>
        <v>0.006579296875</v>
      </c>
      <c r="AL4" s="2">
        <f t="shared" si="3"/>
        <v>0.020779375</v>
      </c>
      <c r="AM4" s="2">
        <f t="shared" si="3"/>
        <v>0.00942171875</v>
      </c>
      <c r="AN4" s="2">
        <f t="shared" si="3"/>
        <v>0.006961015625</v>
      </c>
      <c r="AO4" s="2">
        <f t="shared" si="3"/>
        <v>0.005109453125</v>
      </c>
      <c r="AP4" s="2">
        <f t="shared" si="3"/>
        <v>0.00559296875</v>
      </c>
      <c r="AQ4" s="2">
        <f t="shared" si="3"/>
        <v>0.00525546875</v>
      </c>
      <c r="AR4" s="2">
        <f t="shared" si="3"/>
        <v>0.00438234375</v>
      </c>
      <c r="AS4" s="2">
        <f t="shared" si="3"/>
        <v>0.0032159375</v>
      </c>
      <c r="AT4" s="2">
        <f t="shared" si="3"/>
        <v>0.003147890625</v>
      </c>
      <c r="AU4" s="2">
        <f t="shared" si="3"/>
        <v>0.003520625</v>
      </c>
      <c r="AV4" s="2">
        <f t="shared" si="3"/>
        <v>0.002836875</v>
      </c>
      <c r="AW4" s="2">
        <f t="shared" si="3"/>
        <v>0.00353703125</v>
      </c>
      <c r="AX4" s="2">
        <f t="shared" si="3"/>
        <v>0.003432734375</v>
      </c>
      <c r="AY4" s="2">
        <f t="shared" si="3"/>
        <v>0.002097734375</v>
      </c>
      <c r="AZ4" s="2">
        <f t="shared" si="3"/>
        <v>0.002249296875</v>
      </c>
      <c r="BA4" s="2">
        <f t="shared" si="3"/>
        <v>0.0023559375</v>
      </c>
    </row>
    <row r="5">
      <c r="B5" s="2">
        <f t="shared" ref="B5:B14" si="6">B4+1</f>
        <v>1</v>
      </c>
      <c r="C5" s="1" t="str">
        <f t="shared" si="4"/>
        <v>D1</v>
      </c>
      <c r="D5" s="2">
        <f t="shared" ref="D5:BA5" si="5">INDIRECT(CONCATENATE("Dataset!D",D$2+$B5))</f>
        <v>0</v>
      </c>
      <c r="E5" s="2">
        <f t="shared" si="5"/>
        <v>0</v>
      </c>
      <c r="F5" s="2">
        <f t="shared" si="5"/>
        <v>0</v>
      </c>
      <c r="G5" s="2">
        <f t="shared" si="5"/>
        <v>0</v>
      </c>
      <c r="H5" s="2">
        <f t="shared" si="5"/>
        <v>0</v>
      </c>
      <c r="I5" s="2">
        <f t="shared" si="5"/>
        <v>0.2841165625</v>
      </c>
      <c r="J5" s="2">
        <f t="shared" si="5"/>
        <v>0.3161973438</v>
      </c>
      <c r="K5" s="2">
        <f t="shared" si="5"/>
        <v>0.3292011719</v>
      </c>
      <c r="L5" s="2">
        <f t="shared" si="5"/>
        <v>0.341166875</v>
      </c>
      <c r="M5" s="2">
        <f t="shared" si="5"/>
        <v>0.362588125</v>
      </c>
      <c r="N5" s="2">
        <f t="shared" si="5"/>
        <v>0.3265298438</v>
      </c>
      <c r="O5" s="2">
        <f t="shared" si="5"/>
        <v>0.2406913281</v>
      </c>
      <c r="P5" s="2">
        <f t="shared" si="5"/>
        <v>0.1812517188</v>
      </c>
      <c r="Q5" s="2">
        <f t="shared" si="5"/>
        <v>0.1776735156</v>
      </c>
      <c r="R5" s="2">
        <f t="shared" si="5"/>
        <v>0.1749798438</v>
      </c>
      <c r="S5" s="2">
        <f t="shared" si="5"/>
        <v>0.1105494531</v>
      </c>
      <c r="T5" s="2">
        <f t="shared" si="5"/>
        <v>0.1011298438</v>
      </c>
      <c r="U5" s="2">
        <f t="shared" si="5"/>
        <v>0.089241875</v>
      </c>
      <c r="V5" s="2">
        <f t="shared" si="5"/>
        <v>0.08973453125</v>
      </c>
      <c r="W5" s="2">
        <f t="shared" si="5"/>
        <v>0.08675140625</v>
      </c>
      <c r="X5" s="2">
        <f t="shared" si="5"/>
        <v>0.0661290625</v>
      </c>
      <c r="Y5" s="2">
        <f t="shared" si="5"/>
        <v>0.05232539063</v>
      </c>
      <c r="Z5" s="2">
        <f t="shared" si="5"/>
        <v>0.05055578125</v>
      </c>
      <c r="AA5" s="2">
        <f t="shared" si="5"/>
        <v>0.05108773438</v>
      </c>
      <c r="AB5" s="2">
        <f t="shared" si="5"/>
        <v>0.05175273438</v>
      </c>
      <c r="AC5" s="2">
        <f t="shared" si="5"/>
        <v>0.035868125</v>
      </c>
      <c r="AD5" s="2">
        <f t="shared" si="5"/>
        <v>0.035868125</v>
      </c>
      <c r="AE5" s="2">
        <f t="shared" si="5"/>
        <v>0.03362742188</v>
      </c>
      <c r="AF5" s="2">
        <f t="shared" si="5"/>
        <v>0.03359765625</v>
      </c>
      <c r="AG5" s="2">
        <f t="shared" si="5"/>
        <v>0.03108</v>
      </c>
      <c r="AH5" s="2">
        <f t="shared" si="5"/>
        <v>0.02459945313</v>
      </c>
      <c r="AI5" s="2">
        <f t="shared" si="5"/>
        <v>0.0211075</v>
      </c>
      <c r="AJ5" s="2">
        <f t="shared" si="5"/>
        <v>0.020751875</v>
      </c>
      <c r="AK5" s="2">
        <f t="shared" si="5"/>
        <v>0.0208990625</v>
      </c>
      <c r="AL5" s="2">
        <f t="shared" si="5"/>
        <v>0.06642757813</v>
      </c>
      <c r="AM5" s="2">
        <f t="shared" si="5"/>
        <v>0.01713695313</v>
      </c>
      <c r="AN5" s="2">
        <f t="shared" si="5"/>
        <v>0.0159378125</v>
      </c>
      <c r="AO5" s="2">
        <f t="shared" si="5"/>
        <v>0.0154225</v>
      </c>
      <c r="AP5" s="2">
        <f t="shared" si="5"/>
        <v>0.01513625</v>
      </c>
      <c r="AQ5" s="2">
        <f t="shared" si="5"/>
        <v>0.015993125</v>
      </c>
      <c r="AR5" s="2">
        <f t="shared" si="5"/>
        <v>0.01621515625</v>
      </c>
      <c r="AS5" s="2">
        <f t="shared" si="5"/>
        <v>0.0158703125</v>
      </c>
      <c r="AT5" s="2">
        <f t="shared" si="5"/>
        <v>0.01575976563</v>
      </c>
      <c r="AU5" s="2">
        <f t="shared" si="5"/>
        <v>0.01613117188</v>
      </c>
      <c r="AV5" s="2">
        <f t="shared" si="5"/>
        <v>0.01568515625</v>
      </c>
      <c r="AW5" s="2">
        <f t="shared" si="5"/>
        <v>0.01406351563</v>
      </c>
      <c r="AX5" s="2">
        <f t="shared" si="5"/>
        <v>0.0141415625</v>
      </c>
      <c r="AY5" s="2">
        <f t="shared" si="5"/>
        <v>0.01118148438</v>
      </c>
      <c r="AZ5" s="2">
        <f t="shared" si="5"/>
        <v>0.0096915625</v>
      </c>
      <c r="BA5" s="2">
        <f t="shared" si="5"/>
        <v>0.0102478125</v>
      </c>
    </row>
    <row r="6">
      <c r="B6" s="2">
        <f t="shared" si="6"/>
        <v>2</v>
      </c>
      <c r="C6" s="1" t="str">
        <f t="shared" si="4"/>
        <v>D2</v>
      </c>
      <c r="D6" s="2">
        <f t="shared" ref="D6:BA6" si="7">INDIRECT(CONCATENATE("Dataset!D",D$2+$B6))</f>
        <v>0</v>
      </c>
      <c r="E6" s="2">
        <f t="shared" si="7"/>
        <v>0</v>
      </c>
      <c r="F6" s="2">
        <f t="shared" si="7"/>
        <v>0</v>
      </c>
      <c r="G6" s="2">
        <f t="shared" si="7"/>
        <v>0</v>
      </c>
      <c r="H6" s="2">
        <f t="shared" si="7"/>
        <v>0</v>
      </c>
      <c r="I6" s="2">
        <f t="shared" si="7"/>
        <v>0</v>
      </c>
      <c r="J6" s="2">
        <f t="shared" si="7"/>
        <v>0</v>
      </c>
      <c r="K6" s="2">
        <f t="shared" si="7"/>
        <v>0</v>
      </c>
      <c r="L6" s="2">
        <f t="shared" si="7"/>
        <v>0</v>
      </c>
      <c r="M6" s="2">
        <f t="shared" si="7"/>
        <v>0</v>
      </c>
      <c r="N6" s="2">
        <f t="shared" si="7"/>
        <v>0.3014076563</v>
      </c>
      <c r="O6" s="2">
        <f t="shared" si="7"/>
        <v>0.4470960156</v>
      </c>
      <c r="P6" s="2">
        <f t="shared" si="7"/>
        <v>0.5588936719</v>
      </c>
      <c r="Q6" s="2">
        <f t="shared" si="7"/>
        <v>0.5780183594</v>
      </c>
      <c r="R6" s="2">
        <f t="shared" si="7"/>
        <v>0.5725470313</v>
      </c>
      <c r="S6" s="2">
        <f t="shared" si="7"/>
        <v>0.3217580469</v>
      </c>
      <c r="T6" s="2">
        <f t="shared" si="7"/>
        <v>0.2875248438</v>
      </c>
      <c r="U6" s="2">
        <f t="shared" si="7"/>
        <v>0.2085980469</v>
      </c>
      <c r="V6" s="2">
        <f t="shared" si="7"/>
        <v>0.1914085938</v>
      </c>
      <c r="W6" s="2">
        <f t="shared" si="7"/>
        <v>0.1928265625</v>
      </c>
      <c r="X6" s="2">
        <f t="shared" si="7"/>
        <v>0.1671280469</v>
      </c>
      <c r="Y6" s="2">
        <f t="shared" si="7"/>
        <v>0.1445914844</v>
      </c>
      <c r="Z6" s="2">
        <f t="shared" si="7"/>
        <v>0.1529784375</v>
      </c>
      <c r="AA6" s="2">
        <f t="shared" si="7"/>
        <v>0.1511609375</v>
      </c>
      <c r="AB6" s="2">
        <f t="shared" si="7"/>
        <v>0.1549061719</v>
      </c>
      <c r="AC6" s="2">
        <f t="shared" si="7"/>
        <v>0.10323875</v>
      </c>
      <c r="AD6" s="2">
        <f t="shared" si="7"/>
        <v>0.10323875</v>
      </c>
      <c r="AE6" s="2">
        <f t="shared" si="7"/>
        <v>0.07638570313</v>
      </c>
      <c r="AF6" s="2">
        <f t="shared" si="7"/>
        <v>0.07821507813</v>
      </c>
      <c r="AG6" s="2">
        <f t="shared" si="7"/>
        <v>0.07935351563</v>
      </c>
      <c r="AH6" s="2">
        <f t="shared" si="7"/>
        <v>0.06674148438</v>
      </c>
      <c r="AI6" s="2">
        <f t="shared" si="7"/>
        <v>0.06427070313</v>
      </c>
      <c r="AJ6" s="2">
        <f t="shared" si="7"/>
        <v>0.06232226563</v>
      </c>
      <c r="AK6" s="2">
        <f t="shared" si="7"/>
        <v>0.062549375</v>
      </c>
      <c r="AL6" s="2">
        <f t="shared" si="7"/>
        <v>0.09093460938</v>
      </c>
      <c r="AM6" s="2">
        <f t="shared" si="7"/>
        <v>0.063073125</v>
      </c>
      <c r="AN6" s="2">
        <f t="shared" si="7"/>
        <v>0.0577709375</v>
      </c>
      <c r="AO6" s="2">
        <f t="shared" si="7"/>
        <v>0.05567796875</v>
      </c>
      <c r="AP6" s="2">
        <f t="shared" si="7"/>
        <v>0.05601929688</v>
      </c>
      <c r="AQ6" s="2">
        <f t="shared" si="7"/>
        <v>0.05511179688</v>
      </c>
      <c r="AR6" s="2">
        <f t="shared" si="7"/>
        <v>0.05333851563</v>
      </c>
      <c r="AS6" s="2">
        <f t="shared" si="7"/>
        <v>0.05072796875</v>
      </c>
      <c r="AT6" s="2">
        <f t="shared" si="7"/>
        <v>0.0480715625</v>
      </c>
      <c r="AU6" s="2">
        <f t="shared" si="7"/>
        <v>0.04667890625</v>
      </c>
      <c r="AV6" s="2">
        <f t="shared" si="7"/>
        <v>0.0434628125</v>
      </c>
      <c r="AW6" s="2">
        <f t="shared" si="7"/>
        <v>0.03500171875</v>
      </c>
      <c r="AX6" s="2">
        <f t="shared" si="7"/>
        <v>0.036726875</v>
      </c>
      <c r="AY6" s="2">
        <f t="shared" si="7"/>
        <v>0.03219359375</v>
      </c>
      <c r="AZ6" s="2">
        <f t="shared" si="7"/>
        <v>0.03357570313</v>
      </c>
      <c r="BA6" s="2">
        <f t="shared" si="7"/>
        <v>0.0330446875</v>
      </c>
    </row>
    <row r="7">
      <c r="B7" s="2">
        <f t="shared" si="6"/>
        <v>3</v>
      </c>
      <c r="C7" s="1" t="str">
        <f t="shared" si="4"/>
        <v>D3</v>
      </c>
      <c r="D7" s="2">
        <f t="shared" ref="D7:BA7" si="8">INDIRECT(CONCATENATE("Dataset!D",D$2+$B7))</f>
        <v>0</v>
      </c>
      <c r="E7" s="2">
        <f t="shared" si="8"/>
        <v>0</v>
      </c>
      <c r="F7" s="2">
        <f t="shared" si="8"/>
        <v>0</v>
      </c>
      <c r="G7" s="2">
        <f t="shared" si="8"/>
        <v>0</v>
      </c>
      <c r="H7" s="2">
        <f t="shared" si="8"/>
        <v>0</v>
      </c>
      <c r="I7" s="2">
        <f t="shared" si="8"/>
        <v>0</v>
      </c>
      <c r="J7" s="2">
        <f t="shared" si="8"/>
        <v>0</v>
      </c>
      <c r="K7" s="2">
        <f t="shared" si="8"/>
        <v>0</v>
      </c>
      <c r="L7" s="2">
        <f t="shared" si="8"/>
        <v>0</v>
      </c>
      <c r="M7" s="2">
        <f t="shared" si="8"/>
        <v>0</v>
      </c>
      <c r="N7" s="2">
        <f t="shared" si="8"/>
        <v>0</v>
      </c>
      <c r="O7" s="2">
        <f t="shared" si="8"/>
        <v>0</v>
      </c>
      <c r="P7" s="2">
        <f t="shared" si="8"/>
        <v>0</v>
      </c>
      <c r="Q7" s="2">
        <f t="shared" si="8"/>
        <v>0</v>
      </c>
      <c r="R7" s="2">
        <f t="shared" si="8"/>
        <v>0</v>
      </c>
      <c r="S7" s="2">
        <f t="shared" si="8"/>
        <v>0.2975458594</v>
      </c>
      <c r="T7" s="2">
        <f t="shared" si="8"/>
        <v>0.3687696875</v>
      </c>
      <c r="U7" s="2">
        <f t="shared" si="8"/>
        <v>0.4865283594</v>
      </c>
      <c r="V7" s="2">
        <f t="shared" si="8"/>
        <v>0.518689375</v>
      </c>
      <c r="W7" s="2">
        <f t="shared" si="8"/>
        <v>0.5252395313</v>
      </c>
      <c r="X7" s="2">
        <f t="shared" si="8"/>
        <v>0.4426103906</v>
      </c>
      <c r="Y7" s="2">
        <f t="shared" si="8"/>
        <v>0.397766875</v>
      </c>
      <c r="Z7" s="2">
        <f t="shared" si="8"/>
        <v>0.4050665625</v>
      </c>
      <c r="AA7" s="2">
        <f t="shared" si="8"/>
        <v>0.4101957031</v>
      </c>
      <c r="AB7" s="2">
        <f t="shared" si="8"/>
        <v>0.4141136719</v>
      </c>
      <c r="AC7" s="2">
        <f t="shared" si="8"/>
        <v>0.2435855469</v>
      </c>
      <c r="AD7" s="2">
        <f t="shared" si="8"/>
        <v>0.2435855469</v>
      </c>
      <c r="AE7" s="2">
        <f t="shared" si="8"/>
        <v>0.1662595313</v>
      </c>
      <c r="AF7" s="2">
        <f t="shared" si="8"/>
        <v>0.1630567188</v>
      </c>
      <c r="AG7" s="2">
        <f t="shared" si="8"/>
        <v>0.1633378125</v>
      </c>
      <c r="AH7" s="2">
        <f t="shared" si="8"/>
        <v>0.1083692969</v>
      </c>
      <c r="AI7" s="2">
        <f t="shared" si="8"/>
        <v>0.08679445313</v>
      </c>
      <c r="AJ7" s="2">
        <f t="shared" si="8"/>
        <v>0.08435234375</v>
      </c>
      <c r="AK7" s="2">
        <f t="shared" si="8"/>
        <v>0.09040460938</v>
      </c>
      <c r="AL7" s="2">
        <f t="shared" si="8"/>
        <v>0.03317507813</v>
      </c>
      <c r="AM7" s="2">
        <f t="shared" si="8"/>
        <v>0.05984085938</v>
      </c>
      <c r="AN7" s="2">
        <f t="shared" si="8"/>
        <v>0.06006101563</v>
      </c>
      <c r="AO7" s="2">
        <f t="shared" si="8"/>
        <v>0.06303132813</v>
      </c>
      <c r="AP7" s="2">
        <f t="shared" si="8"/>
        <v>0.05796296875</v>
      </c>
      <c r="AQ7" s="2">
        <f t="shared" si="8"/>
        <v>0.05832742188</v>
      </c>
      <c r="AR7" s="2">
        <f t="shared" si="8"/>
        <v>0.05503421875</v>
      </c>
      <c r="AS7" s="2">
        <f t="shared" si="8"/>
        <v>0.05437453125</v>
      </c>
      <c r="AT7" s="2">
        <f t="shared" si="8"/>
        <v>0.05674039063</v>
      </c>
      <c r="AU7" s="2">
        <f t="shared" si="8"/>
        <v>0.04951640625</v>
      </c>
      <c r="AV7" s="2">
        <f t="shared" si="8"/>
        <v>0.04841382813</v>
      </c>
      <c r="AW7" s="2">
        <f t="shared" si="8"/>
        <v>0.04306375</v>
      </c>
      <c r="AX7" s="2">
        <f t="shared" si="8"/>
        <v>0.04061640625</v>
      </c>
      <c r="AY7" s="2">
        <f t="shared" si="8"/>
        <v>0.03800804688</v>
      </c>
      <c r="AZ7" s="2">
        <f t="shared" si="8"/>
        <v>0.03410515625</v>
      </c>
      <c r="BA7" s="2">
        <f t="shared" si="8"/>
        <v>0.0342540625</v>
      </c>
    </row>
    <row r="8">
      <c r="B8" s="2">
        <f t="shared" si="6"/>
        <v>4</v>
      </c>
      <c r="C8" s="1" t="str">
        <f t="shared" si="4"/>
        <v>D4</v>
      </c>
      <c r="D8" s="2">
        <f t="shared" ref="D8:BA8" si="9">INDIRECT(CONCATENATE("Dataset!D",D$2+$B8))</f>
        <v>0</v>
      </c>
      <c r="E8" s="2">
        <f t="shared" si="9"/>
        <v>0</v>
      </c>
      <c r="F8" s="2">
        <f t="shared" si="9"/>
        <v>0</v>
      </c>
      <c r="G8" s="2">
        <f t="shared" si="9"/>
        <v>0</v>
      </c>
      <c r="H8" s="2">
        <f t="shared" si="9"/>
        <v>0</v>
      </c>
      <c r="I8" s="2">
        <f t="shared" si="9"/>
        <v>0</v>
      </c>
      <c r="J8" s="2">
        <f t="shared" si="9"/>
        <v>0</v>
      </c>
      <c r="K8" s="2">
        <f t="shared" si="9"/>
        <v>0</v>
      </c>
      <c r="L8" s="2">
        <f t="shared" si="9"/>
        <v>0</v>
      </c>
      <c r="M8" s="2">
        <f t="shared" si="9"/>
        <v>0</v>
      </c>
      <c r="N8" s="2">
        <f t="shared" si="9"/>
        <v>0</v>
      </c>
      <c r="O8" s="2">
        <f t="shared" si="9"/>
        <v>0</v>
      </c>
      <c r="P8" s="2">
        <f t="shared" si="9"/>
        <v>0</v>
      </c>
      <c r="Q8" s="2">
        <f t="shared" si="9"/>
        <v>0</v>
      </c>
      <c r="R8" s="2">
        <f t="shared" si="9"/>
        <v>0</v>
      </c>
      <c r="S8" s="2">
        <f t="shared" si="9"/>
        <v>0</v>
      </c>
      <c r="T8" s="2">
        <f t="shared" si="9"/>
        <v>0</v>
      </c>
      <c r="U8" s="2">
        <f t="shared" si="9"/>
        <v>0</v>
      </c>
      <c r="V8" s="2">
        <f t="shared" si="9"/>
        <v>0</v>
      </c>
      <c r="W8" s="2">
        <f t="shared" si="9"/>
        <v>0</v>
      </c>
      <c r="X8" s="2">
        <f t="shared" si="9"/>
        <v>0.113195</v>
      </c>
      <c r="Y8" s="2">
        <f t="shared" si="9"/>
        <v>0.1988003906</v>
      </c>
      <c r="Z8" s="2">
        <f t="shared" si="9"/>
        <v>0.1945688281</v>
      </c>
      <c r="AA8" s="2">
        <f t="shared" si="9"/>
        <v>0.1938475</v>
      </c>
      <c r="AB8" s="2">
        <f t="shared" si="9"/>
        <v>0.1915628906</v>
      </c>
      <c r="AC8" s="2">
        <f t="shared" si="9"/>
        <v>0.2106599219</v>
      </c>
      <c r="AD8" s="2">
        <f t="shared" si="9"/>
        <v>0.2106599219</v>
      </c>
      <c r="AE8" s="2">
        <f t="shared" si="9"/>
        <v>0.1133148438</v>
      </c>
      <c r="AF8" s="2">
        <f t="shared" si="9"/>
        <v>0.09715515625</v>
      </c>
      <c r="AG8" s="2">
        <f t="shared" si="9"/>
        <v>0.09882617188</v>
      </c>
      <c r="AH8" s="2">
        <f t="shared" si="9"/>
        <v>0.05910625</v>
      </c>
      <c r="AI8" s="2">
        <f t="shared" si="9"/>
        <v>0.0389696875</v>
      </c>
      <c r="AJ8" s="2">
        <f t="shared" si="9"/>
        <v>0.0378853125</v>
      </c>
      <c r="AK8" s="2">
        <f t="shared" si="9"/>
        <v>0.03518234375</v>
      </c>
      <c r="AL8" s="2">
        <f t="shared" si="9"/>
        <v>0.26774</v>
      </c>
      <c r="AM8" s="2">
        <f t="shared" si="9"/>
        <v>0.02328898438</v>
      </c>
      <c r="AN8" s="2">
        <f t="shared" si="9"/>
        <v>0.02628890625</v>
      </c>
      <c r="AO8" s="2">
        <f t="shared" si="9"/>
        <v>0.02602007813</v>
      </c>
      <c r="AP8" s="2">
        <f t="shared" si="9"/>
        <v>0.02170914063</v>
      </c>
      <c r="AQ8" s="2">
        <f t="shared" si="9"/>
        <v>0.01958039063</v>
      </c>
      <c r="AR8" s="2">
        <f t="shared" si="9"/>
        <v>0.0092815625</v>
      </c>
      <c r="AS8" s="2">
        <f t="shared" si="9"/>
        <v>0.008680546875</v>
      </c>
      <c r="AT8" s="2">
        <f t="shared" si="9"/>
        <v>0.00743140625</v>
      </c>
      <c r="AU8" s="2">
        <f t="shared" si="9"/>
        <v>0.006274296875</v>
      </c>
      <c r="AV8" s="2">
        <f t="shared" si="9"/>
        <v>0.005475078125</v>
      </c>
      <c r="AW8" s="2">
        <f t="shared" si="9"/>
        <v>0.00705109375</v>
      </c>
      <c r="AX8" s="2">
        <f t="shared" si="9"/>
        <v>0.006018046875</v>
      </c>
      <c r="AY8" s="2">
        <f t="shared" si="9"/>
        <v>0.005451015625</v>
      </c>
      <c r="AZ8" s="2">
        <f t="shared" si="9"/>
        <v>0.00398171875</v>
      </c>
      <c r="BA8" s="2">
        <f t="shared" si="9"/>
        <v>0.00378609375</v>
      </c>
    </row>
    <row r="9">
      <c r="B9" s="2">
        <f t="shared" si="6"/>
        <v>5</v>
      </c>
      <c r="C9" s="1" t="str">
        <f t="shared" si="4"/>
        <v>D5</v>
      </c>
      <c r="D9" s="2">
        <f t="shared" ref="D9:BA9" si="10">INDIRECT(CONCATENATE("Dataset!D",D$2+$B9))</f>
        <v>0</v>
      </c>
      <c r="E9" s="2">
        <f t="shared" si="10"/>
        <v>0</v>
      </c>
      <c r="F9" s="2">
        <f t="shared" si="10"/>
        <v>0</v>
      </c>
      <c r="G9" s="2">
        <f t="shared" si="10"/>
        <v>0</v>
      </c>
      <c r="H9" s="2">
        <f t="shared" si="10"/>
        <v>0</v>
      </c>
      <c r="I9" s="2">
        <f t="shared" si="10"/>
        <v>0</v>
      </c>
      <c r="J9" s="2">
        <f t="shared" si="10"/>
        <v>0</v>
      </c>
      <c r="K9" s="2">
        <f t="shared" si="10"/>
        <v>0</v>
      </c>
      <c r="L9" s="2">
        <f t="shared" si="10"/>
        <v>0</v>
      </c>
      <c r="M9" s="2">
        <f t="shared" si="10"/>
        <v>0</v>
      </c>
      <c r="N9" s="2">
        <f t="shared" si="10"/>
        <v>0</v>
      </c>
      <c r="O9" s="2">
        <f t="shared" si="10"/>
        <v>0</v>
      </c>
      <c r="P9" s="2">
        <f t="shared" si="10"/>
        <v>0</v>
      </c>
      <c r="Q9" s="2">
        <f t="shared" si="10"/>
        <v>0</v>
      </c>
      <c r="R9" s="2">
        <f t="shared" si="10"/>
        <v>0</v>
      </c>
      <c r="S9" s="2">
        <f t="shared" si="10"/>
        <v>0</v>
      </c>
      <c r="T9" s="2">
        <f t="shared" si="10"/>
        <v>0</v>
      </c>
      <c r="U9" s="2">
        <f t="shared" si="10"/>
        <v>0</v>
      </c>
      <c r="V9" s="2">
        <f t="shared" si="10"/>
        <v>0</v>
      </c>
      <c r="W9" s="2">
        <f t="shared" si="10"/>
        <v>0</v>
      </c>
      <c r="X9" s="2">
        <f t="shared" si="10"/>
        <v>0</v>
      </c>
      <c r="Y9" s="2">
        <f t="shared" si="10"/>
        <v>0</v>
      </c>
      <c r="Z9" s="2">
        <f t="shared" si="10"/>
        <v>0</v>
      </c>
      <c r="AA9" s="2">
        <f t="shared" si="10"/>
        <v>0</v>
      </c>
      <c r="AB9" s="2">
        <f t="shared" si="10"/>
        <v>0</v>
      </c>
      <c r="AC9" s="2">
        <f t="shared" si="10"/>
        <v>0.1662590625</v>
      </c>
      <c r="AD9" s="2">
        <f t="shared" si="10"/>
        <v>0.1662590625</v>
      </c>
      <c r="AE9" s="2">
        <f t="shared" si="10"/>
        <v>0.3577610938</v>
      </c>
      <c r="AF9" s="2">
        <f t="shared" si="10"/>
        <v>0.3857745313</v>
      </c>
      <c r="AG9" s="2">
        <f t="shared" si="10"/>
        <v>0.3891889844</v>
      </c>
      <c r="AH9" s="2">
        <f t="shared" si="10"/>
        <v>0.3378833594</v>
      </c>
      <c r="AI9" s="2">
        <f t="shared" si="10"/>
        <v>0.2913226563</v>
      </c>
      <c r="AJ9" s="2">
        <f t="shared" si="10"/>
        <v>0.278924375</v>
      </c>
      <c r="AK9" s="2">
        <f t="shared" si="10"/>
        <v>0.2684807031</v>
      </c>
      <c r="AL9" s="2">
        <f t="shared" si="10"/>
        <v>0.3051950781</v>
      </c>
      <c r="AM9" s="2">
        <f t="shared" si="10"/>
        <v>0.1714720313</v>
      </c>
      <c r="AN9" s="2">
        <f t="shared" si="10"/>
        <v>0.1557627344</v>
      </c>
      <c r="AO9" s="2">
        <f t="shared" si="10"/>
        <v>0.1463214063</v>
      </c>
      <c r="AP9" s="2">
        <f t="shared" si="10"/>
        <v>0.1409289063</v>
      </c>
      <c r="AQ9" s="2">
        <f t="shared" si="10"/>
        <v>0.1395347656</v>
      </c>
      <c r="AR9" s="2">
        <f t="shared" si="10"/>
        <v>0.05853992188</v>
      </c>
      <c r="AS9" s="2">
        <f t="shared" si="10"/>
        <v>0.04670359375</v>
      </c>
      <c r="AT9" s="2">
        <f t="shared" si="10"/>
        <v>0.04656523438</v>
      </c>
      <c r="AU9" s="2">
        <f t="shared" si="10"/>
        <v>0.036751875</v>
      </c>
      <c r="AV9" s="2">
        <f t="shared" si="10"/>
        <v>0.0381790625</v>
      </c>
      <c r="AW9" s="2">
        <f t="shared" si="10"/>
        <v>0.02835851563</v>
      </c>
      <c r="AX9" s="2">
        <f t="shared" si="10"/>
        <v>0.02346101563</v>
      </c>
      <c r="AY9" s="2">
        <f t="shared" si="10"/>
        <v>0.02321632813</v>
      </c>
      <c r="AZ9" s="2">
        <f t="shared" si="10"/>
        <v>0.02220226563</v>
      </c>
      <c r="BA9" s="2">
        <f t="shared" si="10"/>
        <v>0.022475625</v>
      </c>
    </row>
    <row r="10">
      <c r="B10" s="2">
        <f t="shared" si="6"/>
        <v>6</v>
      </c>
      <c r="C10" s="1" t="str">
        <f t="shared" si="4"/>
        <v>D6</v>
      </c>
      <c r="D10" s="2">
        <f t="shared" ref="D10:BA10" si="11">INDIRECT(CONCATENATE("Dataset!D",D$2+$B10))</f>
        <v>0</v>
      </c>
      <c r="E10" s="2">
        <f t="shared" si="11"/>
        <v>0</v>
      </c>
      <c r="F10" s="2">
        <f t="shared" si="11"/>
        <v>0</v>
      </c>
      <c r="G10" s="2">
        <f t="shared" si="11"/>
        <v>0</v>
      </c>
      <c r="H10" s="2">
        <f t="shared" si="11"/>
        <v>0</v>
      </c>
      <c r="I10" s="2">
        <f t="shared" si="11"/>
        <v>0</v>
      </c>
      <c r="J10" s="2">
        <f t="shared" si="11"/>
        <v>0</v>
      </c>
      <c r="K10" s="2">
        <f t="shared" si="11"/>
        <v>0</v>
      </c>
      <c r="L10" s="2">
        <f t="shared" si="11"/>
        <v>0</v>
      </c>
      <c r="M10" s="2">
        <f t="shared" si="11"/>
        <v>0</v>
      </c>
      <c r="N10" s="2">
        <f t="shared" si="11"/>
        <v>0</v>
      </c>
      <c r="O10" s="2">
        <f t="shared" si="11"/>
        <v>0</v>
      </c>
      <c r="P10" s="2">
        <f t="shared" si="11"/>
        <v>0</v>
      </c>
      <c r="Q10" s="2">
        <f t="shared" si="11"/>
        <v>0</v>
      </c>
      <c r="R10" s="2">
        <f t="shared" si="11"/>
        <v>0</v>
      </c>
      <c r="S10" s="2">
        <f t="shared" si="11"/>
        <v>0</v>
      </c>
      <c r="T10" s="2">
        <f t="shared" si="11"/>
        <v>0</v>
      </c>
      <c r="U10" s="2">
        <f t="shared" si="11"/>
        <v>0</v>
      </c>
      <c r="V10" s="2">
        <f t="shared" si="11"/>
        <v>0</v>
      </c>
      <c r="W10" s="2">
        <f t="shared" si="11"/>
        <v>0</v>
      </c>
      <c r="X10" s="2">
        <f t="shared" si="11"/>
        <v>0</v>
      </c>
      <c r="Y10" s="2">
        <f t="shared" si="11"/>
        <v>0</v>
      </c>
      <c r="Z10" s="2">
        <f t="shared" si="11"/>
        <v>0</v>
      </c>
      <c r="AA10" s="2">
        <f t="shared" si="11"/>
        <v>0</v>
      </c>
      <c r="AB10" s="2">
        <f t="shared" si="11"/>
        <v>0</v>
      </c>
      <c r="AC10" s="2">
        <f t="shared" si="11"/>
        <v>0</v>
      </c>
      <c r="AD10" s="2">
        <f t="shared" si="11"/>
        <v>0</v>
      </c>
      <c r="AE10" s="2">
        <f t="shared" si="11"/>
        <v>0</v>
      </c>
      <c r="AF10" s="2">
        <f t="shared" si="11"/>
        <v>0</v>
      </c>
      <c r="AG10" s="2">
        <f t="shared" si="11"/>
        <v>0</v>
      </c>
      <c r="AH10" s="2">
        <f t="shared" si="11"/>
        <v>0.1608792188</v>
      </c>
      <c r="AI10" s="2">
        <f t="shared" si="11"/>
        <v>0.2725900781</v>
      </c>
      <c r="AJ10" s="2">
        <f t="shared" si="11"/>
        <v>0.284603125</v>
      </c>
      <c r="AK10" s="2">
        <f t="shared" si="11"/>
        <v>0.2962434375</v>
      </c>
      <c r="AL10" s="2">
        <f t="shared" si="11"/>
        <v>0</v>
      </c>
      <c r="AM10" s="2">
        <f t="shared" si="11"/>
        <v>0.2425444531</v>
      </c>
      <c r="AN10" s="2">
        <f t="shared" si="11"/>
        <v>0.2407008594</v>
      </c>
      <c r="AO10" s="2">
        <f t="shared" si="11"/>
        <v>0.2343526563</v>
      </c>
      <c r="AP10" s="2">
        <f t="shared" si="11"/>
        <v>0.2305447656</v>
      </c>
      <c r="AQ10" s="2">
        <f t="shared" si="11"/>
        <v>0.2267739844</v>
      </c>
      <c r="AR10" s="2">
        <f t="shared" si="11"/>
        <v>0.1743125781</v>
      </c>
      <c r="AS10" s="2">
        <f t="shared" si="11"/>
        <v>0.1516157813</v>
      </c>
      <c r="AT10" s="2">
        <f t="shared" si="11"/>
        <v>0.1471035938</v>
      </c>
      <c r="AU10" s="2">
        <f t="shared" si="11"/>
        <v>0.1272005469</v>
      </c>
      <c r="AV10" s="2">
        <f t="shared" si="11"/>
        <v>0.1234146094</v>
      </c>
      <c r="AW10" s="2">
        <f t="shared" si="11"/>
        <v>0.1019571094</v>
      </c>
      <c r="AX10" s="2">
        <f t="shared" si="11"/>
        <v>0.101305625</v>
      </c>
      <c r="AY10" s="2">
        <f t="shared" si="11"/>
        <v>0.08077460938</v>
      </c>
      <c r="AZ10" s="2">
        <f t="shared" si="11"/>
        <v>0.08368773438</v>
      </c>
      <c r="BA10" s="2">
        <f t="shared" si="11"/>
        <v>0.08324226563</v>
      </c>
    </row>
    <row r="11">
      <c r="B11" s="2">
        <f t="shared" si="6"/>
        <v>7</v>
      </c>
      <c r="C11" s="1" t="str">
        <f t="shared" si="4"/>
        <v>D7</v>
      </c>
      <c r="D11" s="2">
        <f t="shared" ref="D11:BA11" si="12">INDIRECT(CONCATENATE("Dataset!D",D$2+$B11))</f>
        <v>0</v>
      </c>
      <c r="E11" s="2">
        <f t="shared" si="12"/>
        <v>0</v>
      </c>
      <c r="F11" s="2">
        <f t="shared" si="12"/>
        <v>0</v>
      </c>
      <c r="G11" s="2">
        <f t="shared" si="12"/>
        <v>0</v>
      </c>
      <c r="H11" s="2">
        <f t="shared" si="12"/>
        <v>0</v>
      </c>
      <c r="I11" s="2">
        <f t="shared" si="12"/>
        <v>0</v>
      </c>
      <c r="J11" s="2">
        <f t="shared" si="12"/>
        <v>0</v>
      </c>
      <c r="K11" s="2">
        <f t="shared" si="12"/>
        <v>0</v>
      </c>
      <c r="L11" s="2">
        <f t="shared" si="12"/>
        <v>0</v>
      </c>
      <c r="M11" s="2">
        <f t="shared" si="12"/>
        <v>0</v>
      </c>
      <c r="N11" s="2">
        <f t="shared" si="12"/>
        <v>0</v>
      </c>
      <c r="O11" s="2">
        <f t="shared" si="12"/>
        <v>0</v>
      </c>
      <c r="P11" s="2">
        <f t="shared" si="12"/>
        <v>0</v>
      </c>
      <c r="Q11" s="2">
        <f t="shared" si="12"/>
        <v>0</v>
      </c>
      <c r="R11" s="2">
        <f t="shared" si="12"/>
        <v>0</v>
      </c>
      <c r="S11" s="2">
        <f t="shared" si="12"/>
        <v>0</v>
      </c>
      <c r="T11" s="2">
        <f t="shared" si="12"/>
        <v>0</v>
      </c>
      <c r="U11" s="2">
        <f t="shared" si="12"/>
        <v>0</v>
      </c>
      <c r="V11" s="2">
        <f t="shared" si="12"/>
        <v>0</v>
      </c>
      <c r="W11" s="2">
        <f t="shared" si="12"/>
        <v>0</v>
      </c>
      <c r="X11" s="2">
        <f t="shared" si="12"/>
        <v>0</v>
      </c>
      <c r="Y11" s="2">
        <f t="shared" si="12"/>
        <v>0</v>
      </c>
      <c r="Z11" s="2">
        <f t="shared" si="12"/>
        <v>0</v>
      </c>
      <c r="AA11" s="2">
        <f t="shared" si="12"/>
        <v>0</v>
      </c>
      <c r="AB11" s="2">
        <f t="shared" si="12"/>
        <v>0</v>
      </c>
      <c r="AC11" s="2">
        <f t="shared" si="12"/>
        <v>0</v>
      </c>
      <c r="AD11" s="2">
        <f t="shared" si="12"/>
        <v>0</v>
      </c>
      <c r="AE11" s="2">
        <f t="shared" si="12"/>
        <v>0</v>
      </c>
      <c r="AF11" s="2">
        <f t="shared" si="12"/>
        <v>0</v>
      </c>
      <c r="AG11" s="2">
        <f t="shared" si="12"/>
        <v>0</v>
      </c>
      <c r="AH11" s="2">
        <f t="shared" si="12"/>
        <v>0</v>
      </c>
      <c r="AI11" s="2">
        <f t="shared" si="12"/>
        <v>0</v>
      </c>
      <c r="AJ11" s="2">
        <f t="shared" si="12"/>
        <v>0</v>
      </c>
      <c r="AK11" s="2">
        <f t="shared" si="12"/>
        <v>0</v>
      </c>
      <c r="AL11" s="2">
        <f t="shared" si="12"/>
        <v>0</v>
      </c>
      <c r="AM11" s="2">
        <f t="shared" si="12"/>
        <v>0.1663457031</v>
      </c>
      <c r="AN11" s="2">
        <f t="shared" si="12"/>
        <v>0.2103584375</v>
      </c>
      <c r="AO11" s="2">
        <f t="shared" si="12"/>
        <v>0.2347617969</v>
      </c>
      <c r="AP11" s="2">
        <f t="shared" si="12"/>
        <v>0.2633515625</v>
      </c>
      <c r="AQ11" s="2">
        <f t="shared" si="12"/>
        <v>0.2786213281</v>
      </c>
      <c r="AR11" s="2">
        <f t="shared" si="12"/>
        <v>0.2212246875</v>
      </c>
      <c r="AS11" s="2">
        <f t="shared" si="12"/>
        <v>0.1402903125</v>
      </c>
      <c r="AT11" s="2">
        <f t="shared" si="12"/>
        <v>0.11953875</v>
      </c>
      <c r="AU11" s="2">
        <f t="shared" si="12"/>
        <v>0.07763117188</v>
      </c>
      <c r="AV11" s="2">
        <f t="shared" si="12"/>
        <v>0.06658726563</v>
      </c>
      <c r="AW11" s="2">
        <f t="shared" si="12"/>
        <v>0.08086414063</v>
      </c>
      <c r="AX11" s="2">
        <f t="shared" si="12"/>
        <v>0.07938960938</v>
      </c>
      <c r="AY11" s="2">
        <f t="shared" si="12"/>
        <v>0.07272695313</v>
      </c>
      <c r="AZ11" s="2">
        <f t="shared" si="12"/>
        <v>0.06657539063</v>
      </c>
      <c r="BA11" s="2">
        <f t="shared" si="12"/>
        <v>0.067643125</v>
      </c>
    </row>
    <row r="12">
      <c r="B12" s="2">
        <f t="shared" si="6"/>
        <v>8</v>
      </c>
      <c r="C12" s="1" t="str">
        <f t="shared" si="4"/>
        <v>D8</v>
      </c>
      <c r="D12" s="2">
        <f t="shared" ref="D12:BA12" si="13">INDIRECT(CONCATENATE("Dataset!D",D$2+$B12))</f>
        <v>0</v>
      </c>
      <c r="E12" s="2">
        <f t="shared" si="13"/>
        <v>0</v>
      </c>
      <c r="F12" s="2">
        <f t="shared" si="13"/>
        <v>0</v>
      </c>
      <c r="G12" s="2">
        <f t="shared" si="13"/>
        <v>0</v>
      </c>
      <c r="H12" s="2">
        <f t="shared" si="13"/>
        <v>0</v>
      </c>
      <c r="I12" s="2">
        <f t="shared" si="13"/>
        <v>0</v>
      </c>
      <c r="J12" s="2">
        <f t="shared" si="13"/>
        <v>0</v>
      </c>
      <c r="K12" s="2">
        <f t="shared" si="13"/>
        <v>0</v>
      </c>
      <c r="L12" s="2">
        <f t="shared" si="13"/>
        <v>0</v>
      </c>
      <c r="M12" s="2">
        <f t="shared" si="13"/>
        <v>0</v>
      </c>
      <c r="N12" s="2">
        <f t="shared" si="13"/>
        <v>0</v>
      </c>
      <c r="O12" s="2">
        <f t="shared" si="13"/>
        <v>0</v>
      </c>
      <c r="P12" s="2">
        <f t="shared" si="13"/>
        <v>0</v>
      </c>
      <c r="Q12" s="2">
        <f t="shared" si="13"/>
        <v>0</v>
      </c>
      <c r="R12" s="2">
        <f t="shared" si="13"/>
        <v>0</v>
      </c>
      <c r="S12" s="2">
        <f t="shared" si="13"/>
        <v>0</v>
      </c>
      <c r="T12" s="2">
        <f t="shared" si="13"/>
        <v>0</v>
      </c>
      <c r="U12" s="2">
        <f t="shared" si="13"/>
        <v>0</v>
      </c>
      <c r="V12" s="2">
        <f t="shared" si="13"/>
        <v>0</v>
      </c>
      <c r="W12" s="2">
        <f t="shared" si="13"/>
        <v>0</v>
      </c>
      <c r="X12" s="2">
        <f t="shared" si="13"/>
        <v>0</v>
      </c>
      <c r="Y12" s="2">
        <f t="shared" si="13"/>
        <v>0</v>
      </c>
      <c r="Z12" s="2">
        <f t="shared" si="13"/>
        <v>0</v>
      </c>
      <c r="AA12" s="2">
        <f t="shared" si="13"/>
        <v>0</v>
      </c>
      <c r="AB12" s="2">
        <f t="shared" si="13"/>
        <v>0</v>
      </c>
      <c r="AC12" s="2">
        <f t="shared" si="13"/>
        <v>0</v>
      </c>
      <c r="AD12" s="2">
        <f t="shared" si="13"/>
        <v>0</v>
      </c>
      <c r="AE12" s="2">
        <f t="shared" si="13"/>
        <v>0</v>
      </c>
      <c r="AF12" s="2">
        <f t="shared" si="13"/>
        <v>0</v>
      </c>
      <c r="AG12" s="2">
        <f t="shared" si="13"/>
        <v>0</v>
      </c>
      <c r="AH12" s="2">
        <f t="shared" si="13"/>
        <v>0</v>
      </c>
      <c r="AI12" s="2">
        <f t="shared" si="13"/>
        <v>0</v>
      </c>
      <c r="AJ12" s="2">
        <f t="shared" si="13"/>
        <v>0</v>
      </c>
      <c r="AK12" s="2">
        <f t="shared" si="13"/>
        <v>0</v>
      </c>
      <c r="AL12" s="2">
        <f t="shared" si="13"/>
        <v>0</v>
      </c>
      <c r="AM12" s="2">
        <f t="shared" si="13"/>
        <v>0</v>
      </c>
      <c r="AN12" s="2">
        <f t="shared" si="13"/>
        <v>0</v>
      </c>
      <c r="AO12" s="2">
        <f t="shared" si="13"/>
        <v>0</v>
      </c>
      <c r="AP12" s="2">
        <f t="shared" si="13"/>
        <v>0</v>
      </c>
      <c r="AQ12" s="2">
        <f t="shared" si="13"/>
        <v>0</v>
      </c>
      <c r="AR12" s="2">
        <f t="shared" si="13"/>
        <v>0.1548957031</v>
      </c>
      <c r="AS12" s="2">
        <f t="shared" si="13"/>
        <v>0.2604014844</v>
      </c>
      <c r="AT12" s="2">
        <f t="shared" si="13"/>
        <v>0.2908103125</v>
      </c>
      <c r="AU12" s="2">
        <f t="shared" si="13"/>
        <v>0.3670288281</v>
      </c>
      <c r="AV12" s="2">
        <f t="shared" si="13"/>
        <v>0.3927307031</v>
      </c>
      <c r="AW12" s="2">
        <f t="shared" si="13"/>
        <v>0.1839540625</v>
      </c>
      <c r="AX12" s="2">
        <f t="shared" si="13"/>
        <v>0.1751825</v>
      </c>
      <c r="AY12" s="2">
        <f t="shared" si="13"/>
        <v>0.1026182813</v>
      </c>
      <c r="AZ12" s="2">
        <f t="shared" si="13"/>
        <v>0.09707726563</v>
      </c>
      <c r="BA12" s="2">
        <f t="shared" si="13"/>
        <v>0.091056875</v>
      </c>
    </row>
    <row r="13">
      <c r="B13" s="2">
        <f t="shared" si="6"/>
        <v>9</v>
      </c>
      <c r="C13" s="1" t="str">
        <f t="shared" si="4"/>
        <v>D9</v>
      </c>
      <c r="D13" s="2">
        <f t="shared" ref="D13:BA13" si="14">INDIRECT(CONCATENATE("Dataset!D",D$2+$B13))</f>
        <v>0</v>
      </c>
      <c r="E13" s="2">
        <f t="shared" si="14"/>
        <v>0</v>
      </c>
      <c r="F13" s="2">
        <f t="shared" si="14"/>
        <v>0</v>
      </c>
      <c r="G13" s="2">
        <f t="shared" si="14"/>
        <v>0</v>
      </c>
      <c r="H13" s="2">
        <f t="shared" si="14"/>
        <v>0</v>
      </c>
      <c r="I13" s="2">
        <f t="shared" si="14"/>
        <v>0</v>
      </c>
      <c r="J13" s="2">
        <f t="shared" si="14"/>
        <v>0</v>
      </c>
      <c r="K13" s="2">
        <f t="shared" si="14"/>
        <v>0</v>
      </c>
      <c r="L13" s="2">
        <f t="shared" si="14"/>
        <v>0</v>
      </c>
      <c r="M13" s="2">
        <f t="shared" si="14"/>
        <v>0</v>
      </c>
      <c r="N13" s="2">
        <f t="shared" si="14"/>
        <v>0</v>
      </c>
      <c r="O13" s="2">
        <f t="shared" si="14"/>
        <v>0</v>
      </c>
      <c r="P13" s="2">
        <f t="shared" si="14"/>
        <v>0</v>
      </c>
      <c r="Q13" s="2">
        <f t="shared" si="14"/>
        <v>0</v>
      </c>
      <c r="R13" s="2">
        <f t="shared" si="14"/>
        <v>0</v>
      </c>
      <c r="S13" s="2">
        <f t="shared" si="14"/>
        <v>0</v>
      </c>
      <c r="T13" s="2">
        <f t="shared" si="14"/>
        <v>0</v>
      </c>
      <c r="U13" s="2">
        <f t="shared" si="14"/>
        <v>0</v>
      </c>
      <c r="V13" s="2">
        <f t="shared" si="14"/>
        <v>0</v>
      </c>
      <c r="W13" s="2">
        <f t="shared" si="14"/>
        <v>0</v>
      </c>
      <c r="X13" s="2">
        <f t="shared" si="14"/>
        <v>0</v>
      </c>
      <c r="Y13" s="2">
        <f t="shared" si="14"/>
        <v>0</v>
      </c>
      <c r="Z13" s="2">
        <f t="shared" si="14"/>
        <v>0</v>
      </c>
      <c r="AA13" s="2">
        <f t="shared" si="14"/>
        <v>0</v>
      </c>
      <c r="AB13" s="2">
        <f t="shared" si="14"/>
        <v>0</v>
      </c>
      <c r="AC13" s="2">
        <f t="shared" si="14"/>
        <v>0</v>
      </c>
      <c r="AD13" s="2">
        <f t="shared" si="14"/>
        <v>0</v>
      </c>
      <c r="AE13" s="2">
        <f t="shared" si="14"/>
        <v>0</v>
      </c>
      <c r="AF13" s="2">
        <f t="shared" si="14"/>
        <v>0</v>
      </c>
      <c r="AG13" s="2">
        <f t="shared" si="14"/>
        <v>0</v>
      </c>
      <c r="AH13" s="2">
        <f t="shared" si="14"/>
        <v>0</v>
      </c>
      <c r="AI13" s="2">
        <f t="shared" si="14"/>
        <v>0</v>
      </c>
      <c r="AJ13" s="2">
        <f t="shared" si="14"/>
        <v>0</v>
      </c>
      <c r="AK13" s="2">
        <f t="shared" si="14"/>
        <v>0</v>
      </c>
      <c r="AL13" s="2">
        <f t="shared" si="14"/>
        <v>0</v>
      </c>
      <c r="AM13" s="2">
        <f t="shared" si="14"/>
        <v>0</v>
      </c>
      <c r="AN13" s="2">
        <f t="shared" si="14"/>
        <v>0</v>
      </c>
      <c r="AO13" s="2">
        <f t="shared" si="14"/>
        <v>0</v>
      </c>
      <c r="AP13" s="2">
        <f t="shared" si="14"/>
        <v>0</v>
      </c>
      <c r="AQ13" s="2">
        <f t="shared" si="14"/>
        <v>0</v>
      </c>
      <c r="AR13" s="2">
        <f t="shared" si="14"/>
        <v>0</v>
      </c>
      <c r="AS13" s="2">
        <f t="shared" si="14"/>
        <v>0</v>
      </c>
      <c r="AT13" s="2">
        <f t="shared" si="14"/>
        <v>0</v>
      </c>
      <c r="AU13" s="2">
        <f t="shared" si="14"/>
        <v>0</v>
      </c>
      <c r="AV13" s="2">
        <f t="shared" si="14"/>
        <v>0</v>
      </c>
      <c r="AW13" s="2">
        <f t="shared" si="14"/>
        <v>0.272394375</v>
      </c>
      <c r="AX13" s="2">
        <f t="shared" si="14"/>
        <v>0.3007427344</v>
      </c>
      <c r="AY13" s="2">
        <f t="shared" si="14"/>
        <v>0.4243229688</v>
      </c>
      <c r="AZ13" s="2">
        <f t="shared" si="14"/>
        <v>0.4479971875</v>
      </c>
      <c r="BA13" s="2">
        <f t="shared" si="14"/>
        <v>0.4617246094</v>
      </c>
    </row>
    <row r="14">
      <c r="B14" s="2">
        <f t="shared" si="6"/>
        <v>10</v>
      </c>
      <c r="C14" s="1" t="s">
        <v>32</v>
      </c>
      <c r="D14" s="2">
        <f t="shared" ref="D14:BA14" si="15">INDIRECT(CONCATENATE("Dataset!D",D$2+$B14))</f>
        <v>0.0913103125</v>
      </c>
      <c r="E14" s="2">
        <f t="shared" si="15"/>
        <v>0.1310954688</v>
      </c>
      <c r="F14" s="2">
        <f t="shared" si="15"/>
        <v>0.11895</v>
      </c>
      <c r="G14" s="2">
        <f t="shared" si="15"/>
        <v>0.09263875</v>
      </c>
      <c r="H14" s="2">
        <f t="shared" si="15"/>
        <v>0.1036584375</v>
      </c>
      <c r="I14" s="2">
        <f t="shared" si="15"/>
        <v>0.3688021094</v>
      </c>
      <c r="J14" s="2">
        <f t="shared" si="15"/>
        <v>0.3832311719</v>
      </c>
      <c r="K14" s="2">
        <f t="shared" si="15"/>
        <v>0.386893125</v>
      </c>
      <c r="L14" s="2">
        <f t="shared" si="15"/>
        <v>0.3885208594</v>
      </c>
      <c r="M14" s="2">
        <f t="shared" si="15"/>
        <v>0.3801682031</v>
      </c>
      <c r="N14" s="2">
        <f t="shared" si="15"/>
        <v>0.2893547656</v>
      </c>
      <c r="O14" s="2">
        <f t="shared" si="15"/>
        <v>0.2634467188</v>
      </c>
      <c r="P14" s="2">
        <f t="shared" si="15"/>
        <v>0.225715</v>
      </c>
      <c r="Q14" s="2">
        <f t="shared" si="15"/>
        <v>0.2166096094</v>
      </c>
      <c r="R14" s="2">
        <f t="shared" si="15"/>
        <v>0.2266717188</v>
      </c>
      <c r="S14" s="2">
        <f t="shared" si="15"/>
        <v>0.2399328125</v>
      </c>
      <c r="T14" s="2">
        <f t="shared" si="15"/>
        <v>0.2220332813</v>
      </c>
      <c r="U14" s="2">
        <f t="shared" si="15"/>
        <v>0.2014153125</v>
      </c>
      <c r="V14" s="2">
        <f t="shared" si="15"/>
        <v>0.18801125</v>
      </c>
      <c r="W14" s="2">
        <f t="shared" si="15"/>
        <v>0.18298875</v>
      </c>
      <c r="X14" s="2">
        <f t="shared" si="15"/>
        <v>0.2063466406</v>
      </c>
      <c r="Y14" s="2">
        <f t="shared" si="15"/>
        <v>0.2030520313</v>
      </c>
      <c r="Z14" s="2">
        <f t="shared" si="15"/>
        <v>0.1928228125</v>
      </c>
      <c r="AA14" s="2">
        <f t="shared" si="15"/>
        <v>0.1900295313</v>
      </c>
      <c r="AB14" s="2">
        <f t="shared" si="15"/>
        <v>0.1840908594</v>
      </c>
      <c r="AC14" s="2">
        <f t="shared" si="15"/>
        <v>0.2334667188</v>
      </c>
      <c r="AD14" s="2">
        <f t="shared" si="15"/>
        <v>0.2330938281</v>
      </c>
      <c r="AE14" s="2">
        <f t="shared" si="15"/>
        <v>0.2442301563</v>
      </c>
      <c r="AF14" s="2">
        <f t="shared" si="15"/>
        <v>0.2352307031</v>
      </c>
      <c r="AG14" s="2">
        <f t="shared" si="15"/>
        <v>0.2320582031</v>
      </c>
      <c r="AH14" s="2">
        <f t="shared" si="15"/>
        <v>0.2363689844</v>
      </c>
      <c r="AI14" s="2">
        <f t="shared" si="15"/>
        <v>0.2183277344</v>
      </c>
      <c r="AJ14" s="2">
        <f t="shared" si="15"/>
        <v>0.2239117969</v>
      </c>
      <c r="AK14" s="2">
        <f t="shared" si="15"/>
        <v>0.2196611719</v>
      </c>
      <c r="AL14" s="2">
        <f t="shared" si="15"/>
        <v>0.2157482813</v>
      </c>
      <c r="AM14" s="2">
        <f t="shared" si="15"/>
        <v>0.2468761719</v>
      </c>
      <c r="AN14" s="2">
        <f t="shared" si="15"/>
        <v>0.2261582813</v>
      </c>
      <c r="AO14" s="2">
        <f t="shared" si="15"/>
        <v>0.2193028125</v>
      </c>
      <c r="AP14" s="2">
        <f t="shared" si="15"/>
        <v>0.2087541406</v>
      </c>
      <c r="AQ14" s="2">
        <f t="shared" si="15"/>
        <v>0.2008017188</v>
      </c>
      <c r="AR14" s="2">
        <f t="shared" si="15"/>
        <v>0.2527753125</v>
      </c>
      <c r="AS14" s="2">
        <f t="shared" si="15"/>
        <v>0.2681195313</v>
      </c>
      <c r="AT14" s="2">
        <f t="shared" si="15"/>
        <v>0.2648310938</v>
      </c>
      <c r="AU14" s="2">
        <f t="shared" si="15"/>
        <v>0.2692661719</v>
      </c>
      <c r="AV14" s="2">
        <f t="shared" si="15"/>
        <v>0.2632146094</v>
      </c>
      <c r="AW14" s="2">
        <f t="shared" si="15"/>
        <v>0.2297546875</v>
      </c>
      <c r="AX14" s="2">
        <f t="shared" si="15"/>
        <v>0.2189828906</v>
      </c>
      <c r="AY14" s="2">
        <f t="shared" si="15"/>
        <v>0.2074089844</v>
      </c>
      <c r="AZ14" s="2">
        <f t="shared" si="15"/>
        <v>0.1988567188</v>
      </c>
      <c r="BA14" s="2">
        <f t="shared" si="15"/>
        <v>0.1901689063</v>
      </c>
    </row>
    <row r="16">
      <c r="D16" s="2">
        <f t="shared" ref="D16:BA16" si="16">Sum(D4:D14)</f>
        <v>1</v>
      </c>
      <c r="E16" s="2">
        <f t="shared" si="16"/>
        <v>1</v>
      </c>
      <c r="F16" s="2">
        <f t="shared" si="16"/>
        <v>1</v>
      </c>
      <c r="G16" s="2">
        <f t="shared" si="16"/>
        <v>1</v>
      </c>
      <c r="H16" s="2">
        <f t="shared" si="16"/>
        <v>1</v>
      </c>
      <c r="I16" s="2">
        <f t="shared" si="16"/>
        <v>1</v>
      </c>
      <c r="J16" s="2">
        <f t="shared" si="16"/>
        <v>1</v>
      </c>
      <c r="K16" s="2">
        <f t="shared" si="16"/>
        <v>1</v>
      </c>
      <c r="L16" s="2">
        <f t="shared" si="16"/>
        <v>1</v>
      </c>
      <c r="M16" s="2">
        <f t="shared" si="16"/>
        <v>1</v>
      </c>
      <c r="N16" s="2">
        <f t="shared" si="16"/>
        <v>1</v>
      </c>
      <c r="O16" s="2">
        <f t="shared" si="16"/>
        <v>1</v>
      </c>
      <c r="P16" s="2">
        <f t="shared" si="16"/>
        <v>1</v>
      </c>
      <c r="Q16" s="2">
        <f t="shared" si="16"/>
        <v>1</v>
      </c>
      <c r="R16" s="2">
        <f t="shared" si="16"/>
        <v>1</v>
      </c>
      <c r="S16" s="2">
        <f t="shared" si="16"/>
        <v>1</v>
      </c>
      <c r="T16" s="2">
        <f t="shared" si="16"/>
        <v>1</v>
      </c>
      <c r="U16" s="2">
        <f t="shared" si="16"/>
        <v>1</v>
      </c>
      <c r="V16" s="2">
        <f t="shared" si="16"/>
        <v>1</v>
      </c>
      <c r="W16" s="2">
        <f t="shared" si="16"/>
        <v>1</v>
      </c>
      <c r="X16" s="2">
        <f t="shared" si="16"/>
        <v>1</v>
      </c>
      <c r="Y16" s="2">
        <f t="shared" si="16"/>
        <v>1</v>
      </c>
      <c r="Z16" s="2">
        <f t="shared" si="16"/>
        <v>1</v>
      </c>
      <c r="AA16" s="2">
        <f t="shared" si="16"/>
        <v>1</v>
      </c>
      <c r="AB16" s="2">
        <f t="shared" si="16"/>
        <v>1</v>
      </c>
      <c r="AC16" s="2">
        <f t="shared" si="16"/>
        <v>1</v>
      </c>
      <c r="AD16" s="2">
        <f t="shared" si="16"/>
        <v>1</v>
      </c>
      <c r="AE16" s="2">
        <f t="shared" si="16"/>
        <v>1</v>
      </c>
      <c r="AF16" s="2">
        <f t="shared" si="16"/>
        <v>1</v>
      </c>
      <c r="AG16" s="2">
        <f t="shared" si="16"/>
        <v>1</v>
      </c>
      <c r="AH16" s="2">
        <f t="shared" si="16"/>
        <v>1</v>
      </c>
      <c r="AI16" s="2">
        <f t="shared" si="16"/>
        <v>1</v>
      </c>
      <c r="AJ16" s="2">
        <f t="shared" si="16"/>
        <v>1</v>
      </c>
      <c r="AK16" s="2">
        <f t="shared" si="16"/>
        <v>1</v>
      </c>
      <c r="AL16" s="2">
        <f t="shared" si="16"/>
        <v>1</v>
      </c>
      <c r="AM16" s="2">
        <f t="shared" si="16"/>
        <v>1</v>
      </c>
      <c r="AN16" s="2">
        <f t="shared" si="16"/>
        <v>1</v>
      </c>
      <c r="AO16" s="2">
        <f t="shared" si="16"/>
        <v>1</v>
      </c>
      <c r="AP16" s="2">
        <f t="shared" si="16"/>
        <v>1</v>
      </c>
      <c r="AQ16" s="2">
        <f t="shared" si="16"/>
        <v>1</v>
      </c>
      <c r="AR16" s="2">
        <f t="shared" si="16"/>
        <v>1</v>
      </c>
      <c r="AS16" s="2">
        <f t="shared" si="16"/>
        <v>1</v>
      </c>
      <c r="AT16" s="2">
        <f t="shared" si="16"/>
        <v>1</v>
      </c>
      <c r="AU16" s="2">
        <f t="shared" si="16"/>
        <v>1</v>
      </c>
      <c r="AV16" s="2">
        <f t="shared" si="16"/>
        <v>1</v>
      </c>
      <c r="AW16" s="2">
        <f t="shared" si="16"/>
        <v>1</v>
      </c>
      <c r="AX16" s="2">
        <f t="shared" si="16"/>
        <v>1</v>
      </c>
      <c r="AY16" s="2">
        <f t="shared" si="16"/>
        <v>1</v>
      </c>
      <c r="AZ16" s="2">
        <f t="shared" si="16"/>
        <v>1</v>
      </c>
      <c r="BA16" s="2">
        <f t="shared" si="16"/>
        <v>1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A2" s="1" t="s">
        <v>5</v>
      </c>
      <c r="B2" s="1">
        <v>128000.0</v>
      </c>
    </row>
    <row r="3">
      <c r="D3" s="1" t="s">
        <v>14</v>
      </c>
      <c r="E3" s="1" t="s">
        <v>15</v>
      </c>
      <c r="G3" s="1" t="s">
        <v>2345</v>
      </c>
      <c r="H3" s="1" t="s">
        <v>2346</v>
      </c>
      <c r="I3" s="1" t="s">
        <v>2347</v>
      </c>
      <c r="K3" s="1" t="s">
        <v>2348</v>
      </c>
      <c r="L3" s="1" t="s">
        <v>2349</v>
      </c>
      <c r="M3" s="1" t="s">
        <v>28</v>
      </c>
    </row>
    <row r="4">
      <c r="D4" s="1">
        <v>108.0</v>
      </c>
      <c r="E4" s="1">
        <v>1.0</v>
      </c>
      <c r="G4" s="2">
        <f t="shared" ref="G4:G9" si="1">M22</f>
        <v>122734.22</v>
      </c>
      <c r="H4" s="1">
        <f t="shared" ref="H4:H9" si="2">M42</f>
        <v>0</v>
      </c>
      <c r="I4" s="1">
        <v>0.0</v>
      </c>
      <c r="K4" s="2">
        <f t="shared" ref="K4:K9" si="3">Sum(G4:I4)</f>
        <v>122734.22</v>
      </c>
      <c r="L4" s="2">
        <f t="shared" ref="L4:L9" si="4">K4/$B$2</f>
        <v>0.9588610938</v>
      </c>
      <c r="M4" s="2">
        <f t="shared" ref="M4:M9" si="5">$B$2-K4</f>
        <v>5265.78</v>
      </c>
    </row>
    <row r="5">
      <c r="D5" s="1">
        <v>368.0</v>
      </c>
      <c r="E5" s="2">
        <v>2.0</v>
      </c>
      <c r="G5" s="2">
        <f t="shared" si="1"/>
        <v>121085.91</v>
      </c>
      <c r="H5" s="2">
        <f t="shared" si="2"/>
        <v>0</v>
      </c>
      <c r="I5" s="1">
        <v>0.0</v>
      </c>
      <c r="K5" s="2">
        <f t="shared" si="3"/>
        <v>121085.91</v>
      </c>
      <c r="L5" s="2">
        <f t="shared" si="4"/>
        <v>0.9459836719</v>
      </c>
      <c r="M5" s="2">
        <f t="shared" si="5"/>
        <v>6914.09</v>
      </c>
    </row>
    <row r="6">
      <c r="D6" s="1">
        <v>746.0</v>
      </c>
      <c r="E6" s="2">
        <v>3.0</v>
      </c>
      <c r="G6" s="2">
        <f t="shared" si="1"/>
        <v>97788.74</v>
      </c>
      <c r="H6" s="2">
        <f t="shared" si="2"/>
        <v>0</v>
      </c>
      <c r="I6" s="1">
        <v>0.0</v>
      </c>
      <c r="K6" s="2">
        <f t="shared" si="3"/>
        <v>97788.74</v>
      </c>
      <c r="L6" s="2">
        <f t="shared" si="4"/>
        <v>0.7639745313</v>
      </c>
      <c r="M6" s="2">
        <f t="shared" si="5"/>
        <v>30211.26</v>
      </c>
    </row>
    <row r="7">
      <c r="D7" s="1">
        <v>2502.0</v>
      </c>
      <c r="E7" s="2">
        <v>4.0</v>
      </c>
      <c r="G7" s="2">
        <f t="shared" si="1"/>
        <v>66170.49</v>
      </c>
      <c r="H7" s="2">
        <f t="shared" si="2"/>
        <v>39.28</v>
      </c>
      <c r="I7" s="1">
        <v>0.0</v>
      </c>
      <c r="K7" s="2">
        <f t="shared" si="3"/>
        <v>66209.77</v>
      </c>
      <c r="L7" s="2">
        <f t="shared" si="4"/>
        <v>0.5172638281</v>
      </c>
      <c r="M7" s="2">
        <f t="shared" si="5"/>
        <v>61790.23</v>
      </c>
    </row>
    <row r="8">
      <c r="D8" s="1">
        <v>4754.0</v>
      </c>
      <c r="E8" s="2">
        <v>5.0</v>
      </c>
      <c r="G8" s="2">
        <f t="shared" si="1"/>
        <v>31774.29</v>
      </c>
      <c r="H8" s="2">
        <f t="shared" si="2"/>
        <v>5372.1</v>
      </c>
      <c r="I8" s="1">
        <v>0.0</v>
      </c>
      <c r="K8" s="2">
        <f t="shared" si="3"/>
        <v>37146.39</v>
      </c>
      <c r="L8" s="2">
        <f t="shared" si="4"/>
        <v>0.2902061719</v>
      </c>
      <c r="M8" s="2">
        <f t="shared" si="5"/>
        <v>90853.61</v>
      </c>
    </row>
    <row r="9">
      <c r="D9" s="1">
        <v>5002.0</v>
      </c>
      <c r="E9" s="2">
        <v>6.0</v>
      </c>
      <c r="G9" s="2">
        <f t="shared" si="1"/>
        <v>25375.53</v>
      </c>
      <c r="H9" s="2">
        <f t="shared" si="2"/>
        <v>8857.95</v>
      </c>
      <c r="I9" s="1">
        <v>0.0</v>
      </c>
      <c r="K9" s="2">
        <f t="shared" si="3"/>
        <v>34233.48</v>
      </c>
      <c r="L9" s="2">
        <f t="shared" si="4"/>
        <v>0.2674490625</v>
      </c>
      <c r="M9" s="2">
        <f t="shared" si="5"/>
        <v>93766.52</v>
      </c>
    </row>
    <row r="20">
      <c r="D20" s="1" t="s">
        <v>2350</v>
      </c>
    </row>
    <row r="21">
      <c r="D21" s="1" t="s">
        <v>2351</v>
      </c>
      <c r="E21" s="1" t="s">
        <v>2352</v>
      </c>
      <c r="F21" s="1" t="s">
        <v>2353</v>
      </c>
      <c r="G21" s="1" t="s">
        <v>2354</v>
      </c>
      <c r="H21" s="1" t="s">
        <v>2355</v>
      </c>
      <c r="I21" s="1" t="s">
        <v>2356</v>
      </c>
      <c r="J21" s="1" t="s">
        <v>2357</v>
      </c>
      <c r="K21" s="1" t="s">
        <v>2358</v>
      </c>
      <c r="M21" s="1" t="s">
        <v>29</v>
      </c>
    </row>
    <row r="22">
      <c r="D22" s="1">
        <v>108.0</v>
      </c>
      <c r="E22" s="2">
        <v>122734.22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M22" s="2">
        <f t="shared" ref="M22:M27" si="6">Sum(E22:K22)</f>
        <v>122734.22</v>
      </c>
    </row>
    <row r="23">
      <c r="D23" s="1">
        <v>368.0</v>
      </c>
      <c r="E23" s="2">
        <v>93775.77</v>
      </c>
      <c r="F23" s="2">
        <v>27310.14</v>
      </c>
      <c r="M23" s="2">
        <f t="shared" si="6"/>
        <v>121085.91</v>
      </c>
    </row>
    <row r="24">
      <c r="D24" s="1">
        <v>746.0</v>
      </c>
      <c r="E24" s="2">
        <v>70208.59999999999</v>
      </c>
      <c r="F24" s="2">
        <v>27580.14</v>
      </c>
      <c r="M24" s="2">
        <f t="shared" si="6"/>
        <v>97788.74</v>
      </c>
    </row>
    <row r="25">
      <c r="D25" s="1">
        <v>2502.0</v>
      </c>
      <c r="E25" s="2">
        <v>47736.61</v>
      </c>
      <c r="F25" s="2">
        <v>18433.88</v>
      </c>
      <c r="M25" s="2">
        <f t="shared" si="6"/>
        <v>66170.49</v>
      </c>
    </row>
    <row r="26">
      <c r="D26" s="1">
        <v>4754.0</v>
      </c>
      <c r="E26" s="2">
        <v>21301.65</v>
      </c>
      <c r="F26" s="2">
        <v>10472.64</v>
      </c>
      <c r="M26" s="2">
        <f t="shared" si="6"/>
        <v>31774.29</v>
      </c>
    </row>
    <row r="27">
      <c r="D27" s="1">
        <v>5002.0</v>
      </c>
      <c r="E27" s="2">
        <v>16423.68</v>
      </c>
      <c r="F27" s="2">
        <v>8951.85</v>
      </c>
      <c r="M27" s="2">
        <f t="shared" si="6"/>
        <v>25375.53</v>
      </c>
    </row>
    <row r="40">
      <c r="D40" s="1" t="s">
        <v>2359</v>
      </c>
    </row>
    <row r="41">
      <c r="D41" s="1" t="s">
        <v>2351</v>
      </c>
      <c r="E41" s="1" t="s">
        <v>2352</v>
      </c>
      <c r="F41" s="1" t="s">
        <v>2353</v>
      </c>
      <c r="G41" s="1" t="s">
        <v>2354</v>
      </c>
      <c r="H41" s="1" t="s">
        <v>2355</v>
      </c>
      <c r="I41" s="1" t="s">
        <v>2356</v>
      </c>
      <c r="J41" s="1" t="s">
        <v>2357</v>
      </c>
      <c r="K41" s="1" t="s">
        <v>2358</v>
      </c>
      <c r="M41" s="1" t="s">
        <v>29</v>
      </c>
    </row>
    <row r="42">
      <c r="D42" s="1">
        <v>108.0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M42" s="2">
        <f t="shared" ref="M42:M47" si="7">Sum(E42:K42)</f>
        <v>0</v>
      </c>
    </row>
    <row r="43">
      <c r="D43" s="1">
        <v>368.0</v>
      </c>
      <c r="E43" s="1">
        <v>0.0</v>
      </c>
      <c r="F43" s="1">
        <v>0.0</v>
      </c>
      <c r="M43" s="2">
        <f t="shared" si="7"/>
        <v>0</v>
      </c>
    </row>
    <row r="44">
      <c r="D44" s="1">
        <v>746.0</v>
      </c>
      <c r="E44" s="1">
        <v>0.0</v>
      </c>
      <c r="F44" s="1">
        <v>0.0</v>
      </c>
      <c r="M44" s="2">
        <f t="shared" si="7"/>
        <v>0</v>
      </c>
    </row>
    <row r="45">
      <c r="D45" s="1">
        <v>2502.0</v>
      </c>
      <c r="E45" s="2">
        <v>32.800000000000004</v>
      </c>
      <c r="F45" s="2">
        <v>6.48</v>
      </c>
      <c r="M45" s="2">
        <f t="shared" si="7"/>
        <v>39.28</v>
      </c>
    </row>
    <row r="46">
      <c r="D46" s="1">
        <v>4754.0</v>
      </c>
      <c r="E46" s="2">
        <v>5020.5599999999995</v>
      </c>
      <c r="F46" s="2">
        <v>351.54</v>
      </c>
      <c r="M46" s="2">
        <f t="shared" si="7"/>
        <v>5372.1</v>
      </c>
    </row>
    <row r="47">
      <c r="D47" s="1">
        <v>5002.0</v>
      </c>
      <c r="E47" s="2">
        <v>8178.3</v>
      </c>
      <c r="F47" s="2">
        <v>679.65</v>
      </c>
      <c r="M47" s="2">
        <f t="shared" si="7"/>
        <v>8857.95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</row>
    <row r="2">
      <c r="A2" s="1">
        <v>0.0</v>
      </c>
      <c r="B2" s="1">
        <v>4520.0</v>
      </c>
      <c r="C2" s="1">
        <v>4695.0</v>
      </c>
      <c r="D2" s="1">
        <v>2611.0</v>
      </c>
      <c r="E2" s="1">
        <v>883.0</v>
      </c>
      <c r="F2" s="1">
        <v>39.0</v>
      </c>
      <c r="G2" s="1">
        <v>4.0</v>
      </c>
      <c r="H2" s="1">
        <v>81.0</v>
      </c>
      <c r="I2" s="1">
        <v>124.0</v>
      </c>
      <c r="J2" s="1">
        <v>54.0</v>
      </c>
    </row>
    <row r="3">
      <c r="A3" s="1">
        <v>1.0</v>
      </c>
      <c r="B3" s="1">
        <v>4910.0</v>
      </c>
      <c r="C3" s="1">
        <v>650.0</v>
      </c>
      <c r="D3" s="1">
        <v>1051.0</v>
      </c>
      <c r="E3" s="1">
        <v>1708.0</v>
      </c>
      <c r="F3" s="1">
        <v>32337.0</v>
      </c>
      <c r="G3" s="1">
        <v>28.0</v>
      </c>
      <c r="H3" s="1">
        <v>370.0</v>
      </c>
      <c r="I3" s="1">
        <v>84.0</v>
      </c>
      <c r="J3" s="1">
        <v>30.0</v>
      </c>
    </row>
    <row r="4">
      <c r="A4" s="1">
        <v>2.0</v>
      </c>
      <c r="B4" s="1">
        <v>17587.0</v>
      </c>
      <c r="C4" s="1">
        <v>5404.0</v>
      </c>
      <c r="D4" s="1">
        <v>21822.0</v>
      </c>
      <c r="E4" s="1">
        <v>5937.0</v>
      </c>
      <c r="F4" s="1">
        <v>3991.0</v>
      </c>
      <c r="G4" s="1">
        <v>44.0</v>
      </c>
      <c r="H4" s="1">
        <v>889.0</v>
      </c>
      <c r="I4" s="1">
        <v>4875.0</v>
      </c>
      <c r="J4" s="1">
        <v>1311.0</v>
      </c>
    </row>
    <row r="5">
      <c r="A5" s="1">
        <v>3.0</v>
      </c>
      <c r="B5" s="1">
        <v>1084.0</v>
      </c>
      <c r="C5" s="1">
        <v>321.0</v>
      </c>
      <c r="D5" s="1">
        <v>742.0</v>
      </c>
      <c r="E5" s="1">
        <v>389.0</v>
      </c>
      <c r="F5" s="1">
        <v>108.0</v>
      </c>
      <c r="G5" s="1">
        <v>5.0</v>
      </c>
      <c r="H5" s="1">
        <v>62.0</v>
      </c>
      <c r="I5" s="1">
        <v>104.0</v>
      </c>
      <c r="J5" s="1">
        <v>37.0</v>
      </c>
    </row>
    <row r="6">
      <c r="A6" s="1">
        <v>4.0</v>
      </c>
      <c r="B6" s="1">
        <v>171.0</v>
      </c>
      <c r="C6" s="1">
        <v>63.0</v>
      </c>
      <c r="D6" s="1">
        <v>98.0</v>
      </c>
      <c r="E6" s="1">
        <v>23.0</v>
      </c>
      <c r="F6" s="1">
        <v>3.0</v>
      </c>
      <c r="G6" s="1">
        <v>0.0</v>
      </c>
      <c r="H6" s="1">
        <v>7.0</v>
      </c>
      <c r="I6" s="1">
        <v>9.0</v>
      </c>
      <c r="J6" s="1">
        <v>5.0</v>
      </c>
    </row>
    <row r="7">
      <c r="A7" s="1">
        <v>5.0</v>
      </c>
      <c r="B7" s="1">
        <v>969.0</v>
      </c>
      <c r="C7" s="1">
        <v>589.0</v>
      </c>
      <c r="D7" s="1">
        <v>409.0</v>
      </c>
      <c r="E7" s="1">
        <v>503.0</v>
      </c>
      <c r="F7" s="1">
        <v>240.0</v>
      </c>
      <c r="G7" s="1">
        <v>2.0</v>
      </c>
      <c r="H7" s="1">
        <v>43.0</v>
      </c>
      <c r="I7" s="1">
        <v>38.0</v>
      </c>
      <c r="J7" s="1">
        <v>18.0</v>
      </c>
    </row>
    <row r="8">
      <c r="A8" s="1">
        <v>6.0</v>
      </c>
      <c r="B8" s="1">
        <v>382.0</v>
      </c>
      <c r="C8" s="1">
        <v>230.0</v>
      </c>
      <c r="D8" s="1">
        <v>51.0</v>
      </c>
      <c r="E8" s="1">
        <v>132.0</v>
      </c>
      <c r="F8" s="1">
        <v>72.0</v>
      </c>
      <c r="G8" s="1">
        <v>0.0</v>
      </c>
      <c r="H8" s="1">
        <v>15.0</v>
      </c>
      <c r="I8" s="1">
        <v>6.0</v>
      </c>
      <c r="J8" s="1">
        <v>2.0</v>
      </c>
    </row>
    <row r="9">
      <c r="A9" s="1">
        <v>7.0</v>
      </c>
      <c r="B9" s="1">
        <v>132.0</v>
      </c>
      <c r="C9" s="1">
        <v>31.0</v>
      </c>
      <c r="D9" s="1">
        <v>106.0</v>
      </c>
      <c r="E9" s="1">
        <v>58.0</v>
      </c>
      <c r="F9" s="1">
        <v>554.0</v>
      </c>
      <c r="G9" s="1">
        <v>0.0</v>
      </c>
      <c r="H9" s="1">
        <v>14.0</v>
      </c>
      <c r="I9" s="1">
        <v>18.0</v>
      </c>
      <c r="J9" s="1">
        <v>4.0</v>
      </c>
    </row>
    <row r="10">
      <c r="A10" s="1">
        <v>8.0</v>
      </c>
      <c r="B10" s="1">
        <v>1698.0</v>
      </c>
      <c r="C10" s="1">
        <v>398.0</v>
      </c>
      <c r="D10" s="1">
        <v>379.0</v>
      </c>
      <c r="E10" s="1">
        <v>370.0</v>
      </c>
      <c r="F10" s="1">
        <v>995.0</v>
      </c>
      <c r="G10" s="1">
        <v>2.0</v>
      </c>
      <c r="H10" s="1">
        <v>62.0</v>
      </c>
      <c r="I10" s="1">
        <v>21.0</v>
      </c>
      <c r="J10" s="1">
        <v>8.0</v>
      </c>
    </row>
    <row r="11">
      <c r="A11" s="1">
        <v>9.0</v>
      </c>
      <c r="B11" s="1">
        <v>130.0</v>
      </c>
      <c r="C11" s="1">
        <v>12.0</v>
      </c>
      <c r="D11" s="1">
        <v>10.0</v>
      </c>
      <c r="E11" s="1">
        <v>5.0</v>
      </c>
      <c r="F11" s="1">
        <v>3.0</v>
      </c>
      <c r="G11" s="1">
        <v>1.0</v>
      </c>
      <c r="H11" s="1">
        <v>18.0</v>
      </c>
      <c r="I11" s="1">
        <v>0.0</v>
      </c>
      <c r="J11" s="1">
        <v>0.0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</row>
    <row r="2">
      <c r="A2" s="1">
        <v>0.0</v>
      </c>
      <c r="B2" s="1" t="str">
        <f t="shared" ref="B2:K2" si="1">LEFT(B26,4)</f>
        <v>0.74</v>
      </c>
      <c r="C2" s="1" t="str">
        <f t="shared" si="1"/>
        <v>0.84</v>
      </c>
      <c r="D2" s="1" t="str">
        <f t="shared" si="1"/>
        <v>0.76</v>
      </c>
      <c r="E2" s="1" t="str">
        <f t="shared" si="1"/>
        <v>0.72</v>
      </c>
      <c r="F2" s="1" t="str">
        <f t="shared" si="1"/>
        <v>0.38</v>
      </c>
      <c r="G2" s="1" t="str">
        <f t="shared" si="1"/>
        <v>0.75</v>
      </c>
      <c r="H2" s="1" t="str">
        <f t="shared" si="1"/>
        <v>0.57</v>
      </c>
      <c r="I2" s="1" t="str">
        <f t="shared" si="1"/>
        <v>0.58</v>
      </c>
      <c r="J2" s="1" t="str">
        <f t="shared" si="1"/>
        <v>0.70</v>
      </c>
      <c r="K2" s="1" t="str">
        <f t="shared" si="1"/>
        <v/>
      </c>
    </row>
    <row r="3">
      <c r="A3" s="1">
        <v>1.0</v>
      </c>
      <c r="B3" s="1" t="str">
        <f t="shared" ref="B3:K3" si="2">LEFT(B27,4)</f>
        <v>0.66</v>
      </c>
      <c r="C3" s="1" t="str">
        <f t="shared" si="2"/>
        <v>0.52</v>
      </c>
      <c r="D3" s="1" t="str">
        <f t="shared" si="2"/>
        <v>0.57</v>
      </c>
      <c r="E3" s="1" t="str">
        <f t="shared" si="2"/>
        <v>0.68</v>
      </c>
      <c r="F3" s="1" t="str">
        <f t="shared" si="2"/>
        <v>0.89</v>
      </c>
      <c r="G3" s="1" t="str">
        <f t="shared" si="2"/>
        <v>0.68</v>
      </c>
      <c r="H3" s="1" t="str">
        <f t="shared" si="2"/>
        <v>0.64</v>
      </c>
      <c r="I3" s="1" t="str">
        <f t="shared" si="2"/>
        <v>0.52</v>
      </c>
      <c r="J3" s="1" t="str">
        <f t="shared" si="2"/>
        <v>0.63</v>
      </c>
      <c r="K3" s="1" t="str">
        <f t="shared" si="2"/>
        <v/>
      </c>
    </row>
    <row r="4">
      <c r="A4" s="1">
        <v>2.0</v>
      </c>
      <c r="B4" s="1" t="str">
        <f t="shared" ref="B4:K4" si="3">LEFT(B28,4)</f>
        <v>0.83</v>
      </c>
      <c r="C4" s="1" t="str">
        <f t="shared" si="3"/>
        <v>0.81</v>
      </c>
      <c r="D4" s="1" t="str">
        <f t="shared" si="3"/>
        <v>0.92</v>
      </c>
      <c r="E4" s="1" t="str">
        <f t="shared" si="3"/>
        <v>0.83</v>
      </c>
      <c r="F4" s="1" t="str">
        <f t="shared" si="3"/>
        <v>0.60</v>
      </c>
      <c r="G4" s="1" t="str">
        <f t="shared" si="3"/>
        <v>0.68</v>
      </c>
      <c r="H4" s="1" t="str">
        <f t="shared" si="3"/>
        <v>0.83</v>
      </c>
      <c r="I4" s="1" t="str">
        <f t="shared" si="3"/>
        <v>0.95</v>
      </c>
      <c r="J4" s="1" t="str">
        <f t="shared" si="3"/>
        <v>0.94</v>
      </c>
      <c r="K4" s="1" t="str">
        <f t="shared" si="3"/>
        <v/>
      </c>
    </row>
    <row r="5">
      <c r="A5" s="1">
        <v>3.0</v>
      </c>
      <c r="B5" s="1" t="str">
        <f t="shared" ref="B5:K5" si="4">LEFT(B29,4)</f>
        <v>0.42</v>
      </c>
      <c r="C5" s="1" t="str">
        <f t="shared" si="4"/>
        <v>0.35</v>
      </c>
      <c r="D5" s="1" t="str">
        <f t="shared" si="4"/>
        <v>0.43</v>
      </c>
      <c r="E5" s="1" t="str">
        <f t="shared" si="4"/>
        <v>0.34</v>
      </c>
      <c r="F5" s="1" t="str">
        <f t="shared" si="4"/>
        <v>0.23</v>
      </c>
      <c r="G5" s="1" t="str">
        <f t="shared" si="4"/>
        <v>0.60</v>
      </c>
      <c r="H5" s="1" t="str">
        <f t="shared" si="4"/>
        <v>0.39</v>
      </c>
      <c r="I5" s="1" t="str">
        <f t="shared" si="4"/>
        <v>0.44</v>
      </c>
      <c r="J5" s="1" t="str">
        <f t="shared" si="4"/>
        <v>0.43</v>
      </c>
      <c r="K5" s="1" t="str">
        <f t="shared" si="4"/>
        <v/>
      </c>
    </row>
    <row r="6">
      <c r="A6" s="1">
        <v>4.0</v>
      </c>
      <c r="B6" s="1" t="str">
        <f t="shared" ref="B6:F6" si="5">LEFT(B30,4)</f>
        <v>0.18</v>
      </c>
      <c r="C6" s="1" t="str">
        <f t="shared" si="5"/>
        <v>0.19</v>
      </c>
      <c r="D6" s="1" t="str">
        <f t="shared" si="5"/>
        <v>0.21</v>
      </c>
      <c r="E6" s="1" t="str">
        <f t="shared" si="5"/>
        <v>0.30</v>
      </c>
      <c r="F6" s="1" t="str">
        <f t="shared" si="5"/>
        <v>0.00</v>
      </c>
      <c r="G6" s="1">
        <v>0.0</v>
      </c>
      <c r="H6" s="1" t="str">
        <f t="shared" ref="H6:K6" si="6">LEFT(H30,4)</f>
        <v>0.00</v>
      </c>
      <c r="I6" s="1" t="str">
        <f t="shared" si="6"/>
        <v>0.22</v>
      </c>
      <c r="J6" s="1" t="str">
        <f t="shared" si="6"/>
        <v>0.00</v>
      </c>
      <c r="K6" s="1" t="str">
        <f t="shared" si="6"/>
        <v/>
      </c>
    </row>
    <row r="7">
      <c r="A7" s="1">
        <v>5.0</v>
      </c>
      <c r="B7" s="1" t="str">
        <f t="shared" ref="B7:K7" si="7">LEFT(B31,4)</f>
        <v>0.40</v>
      </c>
      <c r="C7" s="1" t="str">
        <f t="shared" si="7"/>
        <v>0.40</v>
      </c>
      <c r="D7" s="1" t="str">
        <f t="shared" si="7"/>
        <v>0.33</v>
      </c>
      <c r="E7" s="1" t="str">
        <f t="shared" si="7"/>
        <v>0.46</v>
      </c>
      <c r="F7" s="1" t="str">
        <f t="shared" si="7"/>
        <v>0.40</v>
      </c>
      <c r="G7" s="1" t="str">
        <f t="shared" si="7"/>
        <v>0.50</v>
      </c>
      <c r="H7" s="1" t="str">
        <f t="shared" si="7"/>
        <v>0.37</v>
      </c>
      <c r="I7" s="1" t="str">
        <f t="shared" si="7"/>
        <v>0.29</v>
      </c>
      <c r="J7" s="1" t="str">
        <f t="shared" si="7"/>
        <v>0.22</v>
      </c>
      <c r="K7" s="1" t="str">
        <f t="shared" si="7"/>
        <v/>
      </c>
    </row>
    <row r="8">
      <c r="A8" s="1">
        <v>6.0</v>
      </c>
      <c r="B8" s="1" t="str">
        <f t="shared" ref="B8:F8" si="8">LEFT(B32,4)</f>
        <v>0.24</v>
      </c>
      <c r="C8" s="1" t="str">
        <f t="shared" si="8"/>
        <v>0.28</v>
      </c>
      <c r="D8" s="1" t="str">
        <f t="shared" si="8"/>
        <v>0.16</v>
      </c>
      <c r="E8" s="1" t="str">
        <f t="shared" si="8"/>
        <v>0.36</v>
      </c>
      <c r="F8" s="1" t="str">
        <f t="shared" si="8"/>
        <v>0.26</v>
      </c>
      <c r="G8" s="1">
        <v>0.0</v>
      </c>
      <c r="H8" s="1" t="str">
        <f t="shared" ref="H8:K8" si="9">LEFT(H32,4)</f>
        <v>0.13</v>
      </c>
      <c r="I8" s="1" t="str">
        <f t="shared" si="9"/>
        <v>0.50</v>
      </c>
      <c r="J8" s="1" t="str">
        <f t="shared" si="9"/>
        <v>0.50</v>
      </c>
      <c r="K8" s="1" t="str">
        <f t="shared" si="9"/>
        <v/>
      </c>
    </row>
    <row r="9">
      <c r="A9" s="1">
        <v>7.0</v>
      </c>
      <c r="B9" s="1" t="str">
        <f t="shared" ref="B9:F9" si="10">LEFT(B33,4)</f>
        <v>0.21</v>
      </c>
      <c r="C9" s="1" t="str">
        <f t="shared" si="10"/>
        <v>0.06</v>
      </c>
      <c r="D9" s="1" t="str">
        <f t="shared" si="10"/>
        <v>0.11</v>
      </c>
      <c r="E9" s="1" t="str">
        <f t="shared" si="10"/>
        <v>0.10</v>
      </c>
      <c r="F9" s="1" t="str">
        <f t="shared" si="10"/>
        <v>0.26</v>
      </c>
      <c r="G9" s="1">
        <v>0.0</v>
      </c>
      <c r="H9" s="1" t="str">
        <f t="shared" ref="H9:K9" si="11">LEFT(H33,4)</f>
        <v>0.21</v>
      </c>
      <c r="I9" s="1" t="str">
        <f t="shared" si="11"/>
        <v>0.11</v>
      </c>
      <c r="J9" s="1" t="str">
        <f t="shared" si="11"/>
        <v>0.25</v>
      </c>
      <c r="K9" s="1" t="str">
        <f t="shared" si="11"/>
        <v/>
      </c>
    </row>
    <row r="10">
      <c r="A10" s="1">
        <v>8.0</v>
      </c>
      <c r="B10" s="1" t="str">
        <f t="shared" ref="B10:K10" si="12">LEFT(B34,4)</f>
        <v>0.29</v>
      </c>
      <c r="C10" s="1" t="str">
        <f t="shared" si="12"/>
        <v>0.26</v>
      </c>
      <c r="D10" s="1" t="str">
        <f t="shared" si="12"/>
        <v>0.25</v>
      </c>
      <c r="E10" s="1" t="str">
        <f t="shared" si="12"/>
        <v>0.30</v>
      </c>
      <c r="F10" s="1" t="str">
        <f t="shared" si="12"/>
        <v>0.26</v>
      </c>
      <c r="G10" s="1" t="str">
        <f t="shared" si="12"/>
        <v>0.00</v>
      </c>
      <c r="H10" s="1" t="str">
        <f t="shared" si="12"/>
        <v>0.26</v>
      </c>
      <c r="I10" s="1" t="str">
        <f t="shared" si="12"/>
        <v>0.19</v>
      </c>
      <c r="J10" s="1" t="str">
        <f t="shared" si="12"/>
        <v>0.12</v>
      </c>
      <c r="K10" s="1" t="str">
        <f t="shared" si="12"/>
        <v/>
      </c>
    </row>
    <row r="11">
      <c r="A11" s="1">
        <v>9.0</v>
      </c>
      <c r="B11" s="1" t="str">
        <f t="shared" ref="B11:H11" si="13">LEFT(B35,4)</f>
        <v>0.08</v>
      </c>
      <c r="C11" s="1" t="str">
        <f t="shared" si="13"/>
        <v>0.08</v>
      </c>
      <c r="D11" s="1" t="str">
        <f t="shared" si="13"/>
        <v>0.10</v>
      </c>
      <c r="E11" s="1" t="str">
        <f t="shared" si="13"/>
        <v>0.00</v>
      </c>
      <c r="F11" s="1" t="str">
        <f t="shared" si="13"/>
        <v>0.00</v>
      </c>
      <c r="G11" s="1" t="str">
        <f t="shared" si="13"/>
        <v>0.00</v>
      </c>
      <c r="H11" s="1" t="str">
        <f t="shared" si="13"/>
        <v>0.00</v>
      </c>
      <c r="I11" s="1">
        <v>0.0</v>
      </c>
      <c r="J11" s="1">
        <v>0.0</v>
      </c>
      <c r="K11" s="1" t="str">
        <f>LEFT(K35,4)</f>
        <v/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  <c r="G25" s="1">
        <v>5.0</v>
      </c>
      <c r="H25" s="1">
        <v>6.0</v>
      </c>
      <c r="I25" s="1">
        <v>7.0</v>
      </c>
      <c r="J25" s="1">
        <v>8.0</v>
      </c>
    </row>
    <row r="26">
      <c r="A26" s="1">
        <v>0.0</v>
      </c>
      <c r="B26" s="1" t="s">
        <v>428</v>
      </c>
      <c r="C26" s="1" t="s">
        <v>605</v>
      </c>
      <c r="D26" s="1" t="s">
        <v>300</v>
      </c>
      <c r="E26" s="1" t="s">
        <v>473</v>
      </c>
      <c r="F26" s="1" t="s">
        <v>570</v>
      </c>
      <c r="G26" s="1" t="s">
        <v>193</v>
      </c>
      <c r="H26" s="1" t="s">
        <v>160</v>
      </c>
      <c r="I26" s="1" t="s">
        <v>2360</v>
      </c>
      <c r="J26" s="1" t="s">
        <v>588</v>
      </c>
    </row>
    <row r="27">
      <c r="A27" s="1">
        <v>1.0</v>
      </c>
      <c r="B27" s="1" t="s">
        <v>583</v>
      </c>
      <c r="C27" s="1" t="s">
        <v>2361</v>
      </c>
      <c r="D27" s="1" t="s">
        <v>1051</v>
      </c>
      <c r="E27" s="1" t="s">
        <v>596</v>
      </c>
      <c r="F27" s="1" t="s">
        <v>1179</v>
      </c>
      <c r="G27" s="1" t="s">
        <v>2362</v>
      </c>
      <c r="H27" s="1" t="s">
        <v>549</v>
      </c>
      <c r="I27" s="1" t="s">
        <v>434</v>
      </c>
      <c r="J27" s="1" t="s">
        <v>2363</v>
      </c>
    </row>
    <row r="28">
      <c r="A28" s="1">
        <v>2.0</v>
      </c>
      <c r="B28" s="1" t="s">
        <v>486</v>
      </c>
      <c r="C28" s="1" t="s">
        <v>920</v>
      </c>
      <c r="D28" s="1" t="s">
        <v>171</v>
      </c>
      <c r="E28" s="1" t="s">
        <v>486</v>
      </c>
      <c r="F28" s="1" t="s">
        <v>576</v>
      </c>
      <c r="G28" s="1" t="s">
        <v>194</v>
      </c>
      <c r="H28" s="1" t="s">
        <v>486</v>
      </c>
      <c r="I28" s="1" t="s">
        <v>356</v>
      </c>
      <c r="J28" s="1" t="s">
        <v>825</v>
      </c>
    </row>
    <row r="29">
      <c r="A29" s="1">
        <v>3.0</v>
      </c>
      <c r="B29" s="1" t="s">
        <v>947</v>
      </c>
      <c r="C29" s="1" t="s">
        <v>954</v>
      </c>
      <c r="D29" s="1" t="s">
        <v>661</v>
      </c>
      <c r="E29" s="1" t="s">
        <v>1254</v>
      </c>
      <c r="F29" s="1" t="s">
        <v>838</v>
      </c>
      <c r="G29" s="1" t="s">
        <v>232</v>
      </c>
      <c r="H29" s="1" t="s">
        <v>543</v>
      </c>
      <c r="I29" s="1" t="s">
        <v>1618</v>
      </c>
      <c r="J29" s="1" t="s">
        <v>406</v>
      </c>
    </row>
    <row r="30">
      <c r="A30" s="1">
        <v>4.0</v>
      </c>
      <c r="B30" s="1" t="s">
        <v>2364</v>
      </c>
      <c r="C30" s="1" t="s">
        <v>1863</v>
      </c>
      <c r="D30" s="1" t="s">
        <v>2365</v>
      </c>
      <c r="E30" s="1" t="s">
        <v>2366</v>
      </c>
      <c r="F30" s="1" t="s">
        <v>262</v>
      </c>
      <c r="H30" s="1" t="s">
        <v>960</v>
      </c>
      <c r="I30" s="1" t="s">
        <v>408</v>
      </c>
      <c r="J30" s="1" t="s">
        <v>56</v>
      </c>
    </row>
    <row r="31">
      <c r="A31" s="1">
        <v>5.0</v>
      </c>
      <c r="B31" s="1" t="s">
        <v>260</v>
      </c>
      <c r="C31" s="1" t="s">
        <v>1351</v>
      </c>
      <c r="D31" s="1" t="s">
        <v>58</v>
      </c>
      <c r="E31" s="1" t="s">
        <v>674</v>
      </c>
      <c r="F31" s="1" t="s">
        <v>260</v>
      </c>
      <c r="G31" s="1" t="s">
        <v>188</v>
      </c>
      <c r="H31" s="1" t="s">
        <v>2367</v>
      </c>
      <c r="I31" s="1" t="s">
        <v>646</v>
      </c>
      <c r="J31" s="1" t="s">
        <v>951</v>
      </c>
    </row>
    <row r="32">
      <c r="A32" s="1">
        <v>6.0</v>
      </c>
      <c r="B32" s="1" t="s">
        <v>2368</v>
      </c>
      <c r="C32" s="1" t="s">
        <v>1279</v>
      </c>
      <c r="D32" s="1" t="s">
        <v>2369</v>
      </c>
      <c r="E32" s="1" t="s">
        <v>1365</v>
      </c>
      <c r="F32" s="1" t="s">
        <v>1563</v>
      </c>
      <c r="H32" s="1" t="s">
        <v>2370</v>
      </c>
      <c r="I32" s="1" t="s">
        <v>569</v>
      </c>
      <c r="J32" s="1" t="s">
        <v>188</v>
      </c>
    </row>
    <row r="33">
      <c r="A33" s="1">
        <v>7.0</v>
      </c>
      <c r="B33" s="1" t="s">
        <v>2223</v>
      </c>
      <c r="C33" s="1" t="s">
        <v>2371</v>
      </c>
      <c r="D33" s="1" t="s">
        <v>732</v>
      </c>
      <c r="E33" s="1" t="s">
        <v>2372</v>
      </c>
      <c r="F33" s="1" t="s">
        <v>1563</v>
      </c>
      <c r="H33" s="1" t="s">
        <v>1468</v>
      </c>
      <c r="I33" s="1" t="s">
        <v>2030</v>
      </c>
      <c r="J33" s="1" t="s">
        <v>409</v>
      </c>
    </row>
    <row r="34">
      <c r="A34" s="1">
        <v>8.0</v>
      </c>
      <c r="B34" s="1" t="s">
        <v>2373</v>
      </c>
      <c r="C34" s="1" t="s">
        <v>1602</v>
      </c>
      <c r="D34" s="1" t="s">
        <v>1390</v>
      </c>
      <c r="E34" s="1" t="s">
        <v>2090</v>
      </c>
      <c r="F34" s="1" t="s">
        <v>2309</v>
      </c>
      <c r="G34" s="1" t="s">
        <v>83</v>
      </c>
      <c r="H34" s="1" t="s">
        <v>2247</v>
      </c>
      <c r="I34" s="1" t="s">
        <v>1850</v>
      </c>
      <c r="J34" s="1" t="s">
        <v>854</v>
      </c>
    </row>
    <row r="35">
      <c r="A35" s="1">
        <v>9.0</v>
      </c>
      <c r="B35" s="1" t="s">
        <v>2374</v>
      </c>
      <c r="C35" s="1" t="s">
        <v>1955</v>
      </c>
      <c r="D35" s="1" t="s">
        <v>862</v>
      </c>
      <c r="E35" s="1" t="s">
        <v>532</v>
      </c>
      <c r="F35" s="1" t="s">
        <v>56</v>
      </c>
      <c r="G35" s="1" t="s">
        <v>56</v>
      </c>
      <c r="H35" s="1" t="s">
        <v>2375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</row>
    <row r="2">
      <c r="A2" s="1">
        <v>0.0</v>
      </c>
      <c r="B2" s="1">
        <v>125239.0</v>
      </c>
    </row>
    <row r="3">
      <c r="A3" s="1">
        <v>1.0</v>
      </c>
      <c r="B3" s="1">
        <v>0.0</v>
      </c>
    </row>
    <row r="4">
      <c r="A4" s="1">
        <v>2.0</v>
      </c>
      <c r="B4" s="1">
        <v>605.0</v>
      </c>
    </row>
    <row r="5">
      <c r="A5" s="1">
        <v>3.0</v>
      </c>
      <c r="B5" s="1">
        <v>11.0</v>
      </c>
    </row>
    <row r="6">
      <c r="A6" s="1">
        <v>4.0</v>
      </c>
      <c r="B6" s="1">
        <v>0.0</v>
      </c>
    </row>
    <row r="7">
      <c r="A7" s="1">
        <v>5.0</v>
      </c>
      <c r="B7" s="1">
        <v>1983.0</v>
      </c>
    </row>
    <row r="8">
      <c r="A8" s="1">
        <v>6.0</v>
      </c>
      <c r="B8" s="1">
        <v>0.0</v>
      </c>
    </row>
    <row r="9">
      <c r="A9" s="1">
        <v>7.0</v>
      </c>
      <c r="B9" s="1">
        <v>0.0</v>
      </c>
    </row>
    <row r="10">
      <c r="A10" s="1">
        <v>8.0</v>
      </c>
      <c r="B10" s="1">
        <v>162.0</v>
      </c>
    </row>
    <row r="11">
      <c r="A11" s="1">
        <v>9.0</v>
      </c>
      <c r="B11" s="1">
        <v>0.0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</row>
    <row r="2">
      <c r="A2" s="1">
        <v>0.0</v>
      </c>
      <c r="B2" s="1" t="str">
        <f t="shared" ref="B2:B11" si="1">LEFT(B26,4)</f>
        <v>0.98</v>
      </c>
    </row>
    <row r="3">
      <c r="A3" s="1">
        <v>1.0</v>
      </c>
      <c r="B3" s="1" t="str">
        <f t="shared" si="1"/>
        <v>0</v>
      </c>
    </row>
    <row r="4">
      <c r="A4" s="1">
        <v>2.0</v>
      </c>
      <c r="B4" s="1" t="str">
        <f t="shared" si="1"/>
        <v>0.16</v>
      </c>
    </row>
    <row r="5">
      <c r="A5" s="1">
        <v>3.0</v>
      </c>
      <c r="B5" s="1" t="str">
        <f t="shared" si="1"/>
        <v>0.00</v>
      </c>
    </row>
    <row r="6">
      <c r="A6" s="1">
        <v>4.0</v>
      </c>
      <c r="B6" s="1" t="str">
        <f t="shared" si="1"/>
        <v>0</v>
      </c>
    </row>
    <row r="7">
      <c r="A7" s="1">
        <v>5.0</v>
      </c>
      <c r="B7" s="1" t="str">
        <f t="shared" si="1"/>
        <v>0.43</v>
      </c>
    </row>
    <row r="8">
      <c r="A8" s="1">
        <v>6.0</v>
      </c>
      <c r="B8" s="1" t="str">
        <f t="shared" si="1"/>
        <v>0</v>
      </c>
    </row>
    <row r="9">
      <c r="A9" s="1">
        <v>7.0</v>
      </c>
      <c r="B9" s="1" t="str">
        <f t="shared" si="1"/>
        <v>0</v>
      </c>
    </row>
    <row r="10">
      <c r="A10" s="1">
        <v>8.0</v>
      </c>
      <c r="B10" s="1" t="str">
        <f t="shared" si="1"/>
        <v>0.01</v>
      </c>
    </row>
    <row r="11">
      <c r="A11" s="1">
        <v>9.0</v>
      </c>
      <c r="B11" s="1" t="str">
        <f t="shared" si="1"/>
        <v>0</v>
      </c>
    </row>
    <row r="25">
      <c r="B25" s="1">
        <v>0.0</v>
      </c>
    </row>
    <row r="26">
      <c r="A26" s="1">
        <v>0.0</v>
      </c>
      <c r="B26" s="1" t="s">
        <v>1075</v>
      </c>
    </row>
    <row r="27">
      <c r="A27" s="1">
        <v>1.0</v>
      </c>
      <c r="B27" s="1">
        <v>0.0</v>
      </c>
    </row>
    <row r="28">
      <c r="A28" s="1">
        <v>2.0</v>
      </c>
      <c r="B28" s="1" t="s">
        <v>1491</v>
      </c>
    </row>
    <row r="29">
      <c r="A29" s="1">
        <v>3.0</v>
      </c>
      <c r="B29" s="1" t="s">
        <v>2376</v>
      </c>
    </row>
    <row r="30">
      <c r="A30" s="1">
        <v>4.0</v>
      </c>
      <c r="B30" s="1">
        <v>0.0</v>
      </c>
    </row>
    <row r="31">
      <c r="A31" s="1">
        <v>5.0</v>
      </c>
      <c r="B31" s="1" t="s">
        <v>1093</v>
      </c>
    </row>
    <row r="32">
      <c r="A32" s="1">
        <v>6.0</v>
      </c>
      <c r="B32" s="1">
        <v>0.0</v>
      </c>
    </row>
    <row r="33">
      <c r="A33" s="1">
        <v>7.0</v>
      </c>
      <c r="B33" s="1">
        <v>0.0</v>
      </c>
    </row>
    <row r="34">
      <c r="A34" s="1">
        <v>8.0</v>
      </c>
      <c r="B34" s="1" t="s">
        <v>2377</v>
      </c>
    </row>
    <row r="35">
      <c r="A35" s="1">
        <v>9.0</v>
      </c>
      <c r="B35" s="1">
        <v>0.0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</row>
    <row r="2">
      <c r="A2" s="1">
        <v>0.0</v>
      </c>
      <c r="B2" s="1">
        <v>94723.0</v>
      </c>
      <c r="C2" s="1">
        <v>27586.0</v>
      </c>
    </row>
    <row r="3">
      <c r="A3" s="1">
        <v>1.0</v>
      </c>
      <c r="B3" s="1">
        <v>46.0</v>
      </c>
      <c r="C3" s="1">
        <v>6.0</v>
      </c>
    </row>
    <row r="4">
      <c r="A4" s="1">
        <v>2.0</v>
      </c>
      <c r="B4" s="1">
        <v>705.0</v>
      </c>
      <c r="C4" s="1">
        <v>196.0</v>
      </c>
    </row>
    <row r="5">
      <c r="A5" s="1">
        <v>3.0</v>
      </c>
      <c r="B5" s="1">
        <v>75.0</v>
      </c>
      <c r="C5" s="1">
        <v>10.0</v>
      </c>
    </row>
    <row r="6">
      <c r="A6" s="1">
        <v>4.0</v>
      </c>
      <c r="B6" s="1">
        <v>0.0</v>
      </c>
      <c r="C6" s="1">
        <v>0.0</v>
      </c>
    </row>
    <row r="7">
      <c r="A7" s="1">
        <v>5.0</v>
      </c>
      <c r="B7" s="1">
        <v>3717.0</v>
      </c>
      <c r="C7" s="1">
        <v>763.0</v>
      </c>
    </row>
    <row r="8">
      <c r="A8" s="1">
        <v>6.0</v>
      </c>
      <c r="B8" s="1">
        <v>3.0</v>
      </c>
      <c r="C8" s="1">
        <v>0.0</v>
      </c>
    </row>
    <row r="9">
      <c r="A9" s="1">
        <v>7.0</v>
      </c>
      <c r="B9" s="1">
        <v>92.0</v>
      </c>
      <c r="C9" s="1">
        <v>9.0</v>
      </c>
    </row>
    <row r="10">
      <c r="A10" s="1">
        <v>8.0</v>
      </c>
      <c r="B10" s="1">
        <v>46.0</v>
      </c>
      <c r="C10" s="1">
        <v>15.0</v>
      </c>
    </row>
    <row r="11">
      <c r="A11" s="1">
        <v>9.0</v>
      </c>
      <c r="B11" s="1">
        <v>8.0</v>
      </c>
      <c r="C11" s="1">
        <v>0.0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</row>
    <row r="2">
      <c r="A2" s="1">
        <v>0.0</v>
      </c>
      <c r="B2" s="1" t="str">
        <f t="shared" ref="B2:C2" si="1">LEFT(B26,4)</f>
        <v>0.99</v>
      </c>
      <c r="C2" s="1" t="str">
        <f t="shared" si="1"/>
        <v>0.99</v>
      </c>
    </row>
    <row r="3">
      <c r="A3" s="1">
        <v>1.0</v>
      </c>
      <c r="B3" s="1" t="str">
        <f t="shared" ref="B3:C3" si="2">LEFT(B27,4)</f>
        <v>0.00</v>
      </c>
      <c r="C3" s="1" t="str">
        <f t="shared" si="2"/>
        <v>0.00</v>
      </c>
    </row>
    <row r="4">
      <c r="A4" s="1">
        <v>2.0</v>
      </c>
      <c r="B4" s="1" t="str">
        <f t="shared" ref="B4:C4" si="3">LEFT(B28,4)</f>
        <v>0.29</v>
      </c>
      <c r="C4" s="1" t="str">
        <f t="shared" si="3"/>
        <v>0.28</v>
      </c>
    </row>
    <row r="5">
      <c r="A5" s="1">
        <v>3.0</v>
      </c>
      <c r="B5" s="1" t="str">
        <f t="shared" ref="B5:C5" si="4">LEFT(B29,4)</f>
        <v>0.01</v>
      </c>
      <c r="C5" s="1" t="str">
        <f t="shared" si="4"/>
        <v>0.00</v>
      </c>
    </row>
    <row r="6">
      <c r="A6" s="1">
        <v>4.0</v>
      </c>
      <c r="B6" s="1" t="str">
        <f t="shared" ref="B6:C6" si="5">LEFT(B30,4)</f>
        <v>0</v>
      </c>
      <c r="C6" s="1" t="str">
        <f t="shared" si="5"/>
        <v>0</v>
      </c>
    </row>
    <row r="7">
      <c r="A7" s="1">
        <v>5.0</v>
      </c>
      <c r="B7" s="1" t="str">
        <f t="shared" ref="B7:C7" si="6">LEFT(B31,4)</f>
        <v>0.57</v>
      </c>
      <c r="C7" s="1" t="str">
        <f t="shared" si="6"/>
        <v>0.55</v>
      </c>
    </row>
    <row r="8">
      <c r="A8" s="1">
        <v>6.0</v>
      </c>
      <c r="B8" s="1" t="str">
        <f t="shared" ref="B8:C8" si="7">LEFT(B32,4)</f>
        <v>0.00</v>
      </c>
      <c r="C8" s="1" t="str">
        <f t="shared" si="7"/>
        <v/>
      </c>
    </row>
    <row r="9">
      <c r="A9" s="1">
        <v>7.0</v>
      </c>
      <c r="B9" s="1" t="str">
        <f t="shared" ref="B9:C9" si="8">LEFT(B33,4)</f>
        <v>0.01</v>
      </c>
      <c r="C9" s="1" t="str">
        <f t="shared" si="8"/>
        <v>0.00</v>
      </c>
    </row>
    <row r="10">
      <c r="A10" s="1">
        <v>8.0</v>
      </c>
      <c r="B10" s="1" t="str">
        <f t="shared" ref="B10:C10" si="9">LEFT(B34,4)</f>
        <v>0.00</v>
      </c>
      <c r="C10" s="1" t="str">
        <f t="shared" si="9"/>
        <v>0.00</v>
      </c>
    </row>
    <row r="11">
      <c r="A11" s="1">
        <v>9.0</v>
      </c>
      <c r="B11" s="1" t="str">
        <f t="shared" ref="B11:C11" si="10">LEFT(B35,4)</f>
        <v>0.00</v>
      </c>
      <c r="C11" s="1" t="str">
        <f t="shared" si="10"/>
        <v/>
      </c>
    </row>
    <row r="25">
      <c r="B25" s="1">
        <v>0.0</v>
      </c>
      <c r="C25" s="1">
        <v>1.0</v>
      </c>
    </row>
    <row r="26">
      <c r="A26" s="1">
        <v>0.0</v>
      </c>
      <c r="B26" s="1" t="s">
        <v>2378</v>
      </c>
      <c r="C26" s="1" t="s">
        <v>2378</v>
      </c>
    </row>
    <row r="27">
      <c r="A27" s="1">
        <v>1.0</v>
      </c>
      <c r="B27" s="1" t="s">
        <v>262</v>
      </c>
      <c r="C27" s="1" t="s">
        <v>262</v>
      </c>
    </row>
    <row r="28">
      <c r="A28" s="1">
        <v>2.0</v>
      </c>
      <c r="B28" s="1" t="s">
        <v>1893</v>
      </c>
      <c r="C28" s="1" t="s">
        <v>945</v>
      </c>
    </row>
    <row r="29">
      <c r="A29" s="1">
        <v>3.0</v>
      </c>
      <c r="B29" s="1" t="s">
        <v>2379</v>
      </c>
      <c r="C29" s="1" t="s">
        <v>532</v>
      </c>
    </row>
    <row r="30">
      <c r="A30" s="1">
        <v>4.0</v>
      </c>
      <c r="B30" s="1">
        <v>0.0</v>
      </c>
      <c r="C30" s="1">
        <v>0.0</v>
      </c>
    </row>
    <row r="31">
      <c r="A31" s="1">
        <v>5.0</v>
      </c>
      <c r="B31" s="1" t="s">
        <v>707</v>
      </c>
      <c r="C31" s="1" t="s">
        <v>1119</v>
      </c>
    </row>
    <row r="32">
      <c r="A32" s="1">
        <v>6.0</v>
      </c>
      <c r="B32" s="1" t="s">
        <v>262</v>
      </c>
    </row>
    <row r="33">
      <c r="A33" s="1">
        <v>7.0</v>
      </c>
      <c r="B33" s="1" t="s">
        <v>2380</v>
      </c>
      <c r="C33" s="1" t="s">
        <v>2375</v>
      </c>
    </row>
    <row r="34">
      <c r="A34" s="1">
        <v>8.0</v>
      </c>
      <c r="B34" s="1" t="s">
        <v>2381</v>
      </c>
      <c r="C34" s="1" t="s">
        <v>1549</v>
      </c>
    </row>
    <row r="35">
      <c r="A35" s="1">
        <v>9.0</v>
      </c>
      <c r="B35" s="1" t="s">
        <v>641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>
        <v>72380.0</v>
      </c>
      <c r="C2" s="1">
        <v>28143.0</v>
      </c>
      <c r="D2" s="1">
        <v>17822.0</v>
      </c>
    </row>
    <row r="3">
      <c r="A3" s="1">
        <v>1.0</v>
      </c>
      <c r="B3" s="1">
        <v>731.0</v>
      </c>
      <c r="C3" s="1">
        <v>124.0</v>
      </c>
      <c r="D3" s="1">
        <v>128.0</v>
      </c>
    </row>
    <row r="4">
      <c r="A4" s="1">
        <v>2.0</v>
      </c>
      <c r="B4" s="1">
        <v>735.0</v>
      </c>
      <c r="C4" s="1">
        <v>232.0</v>
      </c>
      <c r="D4" s="1">
        <v>115.0</v>
      </c>
    </row>
    <row r="5">
      <c r="A5" s="1">
        <v>3.0</v>
      </c>
      <c r="B5" s="1">
        <v>403.0</v>
      </c>
      <c r="C5" s="1">
        <v>66.0</v>
      </c>
      <c r="D5" s="1">
        <v>65.0</v>
      </c>
    </row>
    <row r="6">
      <c r="A6" s="1">
        <v>4.0</v>
      </c>
      <c r="B6" s="1">
        <v>3.0</v>
      </c>
      <c r="C6" s="1">
        <v>0.0</v>
      </c>
      <c r="D6" s="1">
        <v>0.0</v>
      </c>
    </row>
    <row r="7">
      <c r="A7" s="1">
        <v>5.0</v>
      </c>
      <c r="B7" s="1">
        <v>4138.0</v>
      </c>
      <c r="C7" s="1">
        <v>1147.0</v>
      </c>
      <c r="D7" s="1">
        <v>767.0</v>
      </c>
    </row>
    <row r="8">
      <c r="A8" s="1">
        <v>6.0</v>
      </c>
      <c r="B8" s="1">
        <v>155.0</v>
      </c>
      <c r="C8" s="1">
        <v>24.0</v>
      </c>
      <c r="D8" s="1">
        <v>26.0</v>
      </c>
    </row>
    <row r="9">
      <c r="A9" s="1">
        <v>7.0</v>
      </c>
      <c r="B9" s="1">
        <v>402.0</v>
      </c>
      <c r="C9" s="1">
        <v>54.0</v>
      </c>
      <c r="D9" s="1">
        <v>61.0</v>
      </c>
    </row>
    <row r="10">
      <c r="A10" s="1">
        <v>8.0</v>
      </c>
      <c r="B10" s="1">
        <v>158.0</v>
      </c>
      <c r="C10" s="1">
        <v>64.0</v>
      </c>
      <c r="D10" s="1">
        <v>22.0</v>
      </c>
    </row>
    <row r="11">
      <c r="A11" s="1">
        <v>9.0</v>
      </c>
      <c r="B11" s="1">
        <v>29.0</v>
      </c>
      <c r="C11" s="1">
        <v>1.0</v>
      </c>
      <c r="D11" s="1">
        <v>5.0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 t="str">
        <f t="shared" ref="B2:E2" si="1">LEFT(B26,4)</f>
        <v>0.97</v>
      </c>
      <c r="C2" s="1" t="str">
        <f t="shared" si="1"/>
        <v>0.98</v>
      </c>
      <c r="D2" s="1" t="str">
        <f t="shared" si="1"/>
        <v>0.98</v>
      </c>
      <c r="E2" s="1" t="str">
        <f t="shared" si="1"/>
        <v/>
      </c>
    </row>
    <row r="3">
      <c r="A3" s="1">
        <v>1.0</v>
      </c>
      <c r="B3" s="1" t="str">
        <f t="shared" ref="B3:E3" si="2">LEFT(B27,4)</f>
        <v>0.00</v>
      </c>
      <c r="C3" s="1" t="str">
        <f t="shared" si="2"/>
        <v>0.00</v>
      </c>
      <c r="D3" s="1" t="str">
        <f t="shared" si="2"/>
        <v>0.00</v>
      </c>
      <c r="E3" s="1" t="str">
        <f t="shared" si="2"/>
        <v/>
      </c>
    </row>
    <row r="4">
      <c r="A4" s="1">
        <v>2.0</v>
      </c>
      <c r="B4" s="1" t="str">
        <f t="shared" ref="B4:E4" si="3">LEFT(B28,4)</f>
        <v>0.15</v>
      </c>
      <c r="C4" s="1" t="str">
        <f t="shared" si="3"/>
        <v>0.19</v>
      </c>
      <c r="D4" s="1" t="str">
        <f t="shared" si="3"/>
        <v>0.15</v>
      </c>
      <c r="E4" s="1" t="str">
        <f t="shared" si="3"/>
        <v/>
      </c>
    </row>
    <row r="5">
      <c r="A5" s="1">
        <v>3.0</v>
      </c>
      <c r="B5" s="1" t="str">
        <f t="shared" ref="B5:E5" si="4">LEFT(B29,4)</f>
        <v>0.08</v>
      </c>
      <c r="C5" s="1" t="str">
        <f t="shared" si="4"/>
        <v>0.09</v>
      </c>
      <c r="D5" s="1" t="str">
        <f t="shared" si="4"/>
        <v>0.08</v>
      </c>
      <c r="E5" s="1" t="str">
        <f t="shared" si="4"/>
        <v/>
      </c>
    </row>
    <row r="6">
      <c r="A6" s="1">
        <v>4.0</v>
      </c>
      <c r="B6" s="1" t="str">
        <f t="shared" ref="B6:E6" si="5">LEFT(B30,4)</f>
        <v>0.00</v>
      </c>
      <c r="C6" s="1" t="str">
        <f t="shared" si="5"/>
        <v/>
      </c>
      <c r="D6" s="1" t="str">
        <f t="shared" si="5"/>
        <v/>
      </c>
      <c r="E6" s="1" t="str">
        <f t="shared" si="5"/>
        <v/>
      </c>
    </row>
    <row r="7">
      <c r="A7" s="1">
        <v>5.0</v>
      </c>
      <c r="B7" s="1" t="str">
        <f t="shared" ref="B7:E7" si="6">LEFT(B31,4)</f>
        <v>0.44</v>
      </c>
      <c r="C7" s="1" t="str">
        <f t="shared" si="6"/>
        <v>0.47</v>
      </c>
      <c r="D7" s="1" t="str">
        <f t="shared" si="6"/>
        <v>0.46</v>
      </c>
      <c r="E7" s="1" t="str">
        <f t="shared" si="6"/>
        <v/>
      </c>
    </row>
    <row r="8">
      <c r="A8" s="1">
        <v>6.0</v>
      </c>
      <c r="B8" s="1" t="str">
        <f t="shared" ref="B8:E8" si="7">LEFT(B32,4)</f>
        <v>0.16</v>
      </c>
      <c r="C8" s="1" t="str">
        <f t="shared" si="7"/>
        <v>0.04</v>
      </c>
      <c r="D8" s="1" t="str">
        <f t="shared" si="7"/>
        <v>0.15</v>
      </c>
      <c r="E8" s="1" t="str">
        <f t="shared" si="7"/>
        <v/>
      </c>
    </row>
    <row r="9">
      <c r="A9" s="1">
        <v>7.0</v>
      </c>
      <c r="B9" s="1" t="str">
        <f t="shared" ref="B9:E9" si="8">LEFT(B33,4)</f>
        <v>0.01</v>
      </c>
      <c r="C9" s="1" t="str">
        <f t="shared" si="8"/>
        <v>0.02</v>
      </c>
      <c r="D9" s="1" t="str">
        <f t="shared" si="8"/>
        <v>0.00</v>
      </c>
      <c r="E9" s="1" t="str">
        <f t="shared" si="8"/>
        <v/>
      </c>
    </row>
    <row r="10">
      <c r="A10" s="1">
        <v>8.0</v>
      </c>
      <c r="B10" s="1" t="str">
        <f t="shared" ref="B10:E10" si="9">LEFT(B34,4)</f>
        <v>0.11</v>
      </c>
      <c r="C10" s="1" t="str">
        <f t="shared" si="9"/>
        <v>0.05</v>
      </c>
      <c r="D10" s="1" t="str">
        <f t="shared" si="9"/>
        <v>0.14</v>
      </c>
      <c r="E10" s="1" t="str">
        <f t="shared" si="9"/>
        <v/>
      </c>
    </row>
    <row r="11">
      <c r="A11" s="1">
        <v>9.0</v>
      </c>
      <c r="B11" s="1" t="str">
        <f t="shared" ref="B11:E11" si="10">LEFT(B35,4)</f>
        <v>0.03</v>
      </c>
      <c r="C11" s="1" t="str">
        <f t="shared" si="10"/>
        <v>0.00</v>
      </c>
      <c r="D11" s="1" t="str">
        <f t="shared" si="10"/>
        <v>0.00</v>
      </c>
      <c r="E11" s="1" t="str">
        <f t="shared" si="10"/>
        <v/>
      </c>
    </row>
    <row r="25">
      <c r="B25" s="1">
        <v>0.0</v>
      </c>
      <c r="C25" s="1">
        <v>1.0</v>
      </c>
      <c r="D25" s="1">
        <v>2.0</v>
      </c>
    </row>
    <row r="26">
      <c r="A26" s="1">
        <v>0.0</v>
      </c>
      <c r="B26" s="1" t="s">
        <v>1948</v>
      </c>
      <c r="C26" s="1" t="s">
        <v>1075</v>
      </c>
      <c r="D26" s="1" t="s">
        <v>1075</v>
      </c>
    </row>
    <row r="27">
      <c r="A27" s="1">
        <v>1.0</v>
      </c>
      <c r="B27" s="1" t="s">
        <v>2382</v>
      </c>
      <c r="C27" s="1" t="s">
        <v>1907</v>
      </c>
      <c r="D27" s="1" t="s">
        <v>532</v>
      </c>
    </row>
    <row r="28">
      <c r="A28" s="1">
        <v>2.0</v>
      </c>
      <c r="B28" s="1" t="s">
        <v>2383</v>
      </c>
      <c r="C28" s="1" t="s">
        <v>2384</v>
      </c>
      <c r="D28" s="1" t="s">
        <v>2202</v>
      </c>
    </row>
    <row r="29">
      <c r="A29" s="1">
        <v>3.0</v>
      </c>
      <c r="B29" s="1" t="s">
        <v>2385</v>
      </c>
      <c r="C29" s="1" t="s">
        <v>2386</v>
      </c>
      <c r="D29" s="1" t="s">
        <v>2387</v>
      </c>
    </row>
    <row r="30">
      <c r="A30" s="1">
        <v>4.0</v>
      </c>
      <c r="B30" s="1" t="s">
        <v>56</v>
      </c>
    </row>
    <row r="31">
      <c r="A31" s="1">
        <v>5.0</v>
      </c>
      <c r="B31" s="1" t="s">
        <v>415</v>
      </c>
      <c r="C31" s="1" t="s">
        <v>738</v>
      </c>
      <c r="D31" s="1" t="s">
        <v>319</v>
      </c>
    </row>
    <row r="32">
      <c r="A32" s="1">
        <v>6.0</v>
      </c>
      <c r="B32" s="1" t="s">
        <v>2388</v>
      </c>
      <c r="C32" s="1" t="s">
        <v>2389</v>
      </c>
      <c r="D32" s="1" t="s">
        <v>1260</v>
      </c>
    </row>
    <row r="33">
      <c r="A33" s="1">
        <v>7.0</v>
      </c>
      <c r="B33" s="1" t="s">
        <v>2377</v>
      </c>
      <c r="C33" s="1" t="s">
        <v>2390</v>
      </c>
      <c r="D33" s="1" t="s">
        <v>2050</v>
      </c>
    </row>
    <row r="34">
      <c r="A34" s="1">
        <v>8.0</v>
      </c>
      <c r="B34" s="1" t="s">
        <v>2391</v>
      </c>
      <c r="C34" s="1" t="s">
        <v>2392</v>
      </c>
      <c r="D34" s="1" t="s">
        <v>1408</v>
      </c>
    </row>
    <row r="35">
      <c r="A35" s="1">
        <v>9.0</v>
      </c>
      <c r="B35" s="1" t="s">
        <v>2393</v>
      </c>
      <c r="C35" s="1" t="s">
        <v>56</v>
      </c>
      <c r="D35" s="1" t="s">
        <v>650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</row>
    <row r="2">
      <c r="A2" s="1">
        <v>0.0</v>
      </c>
      <c r="B2" s="1">
        <v>7341.0</v>
      </c>
      <c r="C2" s="1">
        <v>6334.0</v>
      </c>
      <c r="D2" s="1">
        <v>4976.0</v>
      </c>
      <c r="E2" s="1">
        <v>1571.0</v>
      </c>
      <c r="F2" s="1">
        <v>63.0</v>
      </c>
      <c r="G2" s="1">
        <v>6.0</v>
      </c>
      <c r="H2" s="1">
        <v>36.0</v>
      </c>
      <c r="I2" s="1">
        <v>137.0</v>
      </c>
    </row>
    <row r="3">
      <c r="A3" s="1">
        <v>1.0</v>
      </c>
      <c r="B3" s="1">
        <v>6705.0</v>
      </c>
      <c r="C3" s="1">
        <v>820.0</v>
      </c>
      <c r="D3" s="1">
        <v>2058.0</v>
      </c>
      <c r="E3" s="1">
        <v>2318.0</v>
      </c>
      <c r="F3" s="1">
        <v>36874.0</v>
      </c>
      <c r="G3" s="1">
        <v>32.0</v>
      </c>
      <c r="H3" s="1">
        <v>123.0</v>
      </c>
      <c r="I3" s="1">
        <v>98.0</v>
      </c>
    </row>
    <row r="4">
      <c r="A4" s="1">
        <v>2.0</v>
      </c>
      <c r="B4" s="1">
        <v>13166.0</v>
      </c>
      <c r="C4" s="1">
        <v>3674.0</v>
      </c>
      <c r="D4" s="1">
        <v>15803.0</v>
      </c>
      <c r="E4" s="1">
        <v>5218.0</v>
      </c>
      <c r="F4" s="1">
        <v>3490.0</v>
      </c>
      <c r="G4" s="1">
        <v>25.0</v>
      </c>
      <c r="H4" s="1">
        <v>125.0</v>
      </c>
      <c r="I4" s="1">
        <v>1352.0</v>
      </c>
    </row>
    <row r="5">
      <c r="A5" s="1">
        <v>3.0</v>
      </c>
      <c r="B5" s="1">
        <v>1375.0</v>
      </c>
      <c r="C5" s="1">
        <v>338.0</v>
      </c>
      <c r="D5" s="1">
        <v>896.0</v>
      </c>
      <c r="E5" s="1">
        <v>396.0</v>
      </c>
      <c r="F5" s="1">
        <v>178.0</v>
      </c>
      <c r="G5" s="1">
        <v>1.0</v>
      </c>
      <c r="H5" s="1">
        <v>21.0</v>
      </c>
      <c r="I5" s="1">
        <v>55.0</v>
      </c>
    </row>
    <row r="6">
      <c r="A6" s="1">
        <v>4.0</v>
      </c>
      <c r="B6" s="1">
        <v>216.0</v>
      </c>
      <c r="C6" s="1">
        <v>42.0</v>
      </c>
      <c r="D6" s="1">
        <v>77.0</v>
      </c>
      <c r="E6" s="1">
        <v>20.0</v>
      </c>
      <c r="F6" s="1">
        <v>30.0</v>
      </c>
      <c r="G6" s="1">
        <v>0.0</v>
      </c>
      <c r="H6" s="1">
        <v>4.0</v>
      </c>
      <c r="I6" s="1">
        <v>6.0</v>
      </c>
    </row>
    <row r="7">
      <c r="A7" s="1">
        <v>5.0</v>
      </c>
      <c r="B7" s="1">
        <v>1665.0</v>
      </c>
      <c r="C7" s="1">
        <v>797.0</v>
      </c>
      <c r="D7" s="1">
        <v>839.0</v>
      </c>
      <c r="E7" s="1">
        <v>769.0</v>
      </c>
      <c r="F7" s="1">
        <v>291.0</v>
      </c>
      <c r="G7" s="1">
        <v>3.0</v>
      </c>
      <c r="H7" s="1">
        <v>15.0</v>
      </c>
      <c r="I7" s="1">
        <v>43.0</v>
      </c>
    </row>
    <row r="8">
      <c r="A8" s="1">
        <v>6.0</v>
      </c>
      <c r="B8" s="1">
        <v>566.0</v>
      </c>
      <c r="C8" s="1">
        <v>240.0</v>
      </c>
      <c r="D8" s="1">
        <v>136.0</v>
      </c>
      <c r="E8" s="1">
        <v>197.0</v>
      </c>
      <c r="F8" s="1">
        <v>51.0</v>
      </c>
      <c r="G8" s="1">
        <v>1.0</v>
      </c>
      <c r="H8" s="1">
        <v>2.0</v>
      </c>
      <c r="I8" s="1">
        <v>3.0</v>
      </c>
    </row>
    <row r="9">
      <c r="A9" s="1">
        <v>7.0</v>
      </c>
      <c r="B9" s="1">
        <v>186.0</v>
      </c>
      <c r="C9" s="1">
        <v>22.0</v>
      </c>
      <c r="D9" s="1">
        <v>102.0</v>
      </c>
      <c r="E9" s="1">
        <v>41.0</v>
      </c>
      <c r="F9" s="1">
        <v>464.0</v>
      </c>
      <c r="G9" s="1">
        <v>0.0</v>
      </c>
      <c r="H9" s="1">
        <v>1.0</v>
      </c>
      <c r="I9" s="1">
        <v>4.0</v>
      </c>
    </row>
    <row r="10">
      <c r="A10" s="1">
        <v>8.0</v>
      </c>
      <c r="B10" s="1">
        <v>2254.0</v>
      </c>
      <c r="C10" s="1">
        <v>472.0</v>
      </c>
      <c r="D10" s="1">
        <v>580.0</v>
      </c>
      <c r="E10" s="1">
        <v>539.0</v>
      </c>
      <c r="F10" s="1">
        <v>1227.0</v>
      </c>
      <c r="G10" s="1">
        <v>4.0</v>
      </c>
      <c r="H10" s="1">
        <v>19.0</v>
      </c>
      <c r="I10" s="1">
        <v>19.0</v>
      </c>
    </row>
    <row r="11">
      <c r="A11" s="1">
        <v>9.0</v>
      </c>
      <c r="B11" s="1">
        <v>358.0</v>
      </c>
      <c r="C11" s="1">
        <v>25.0</v>
      </c>
      <c r="D11" s="1">
        <v>21.0</v>
      </c>
      <c r="E11" s="1">
        <v>15.0</v>
      </c>
      <c r="F11" s="1">
        <v>20.0</v>
      </c>
      <c r="G11" s="1">
        <v>1.0</v>
      </c>
      <c r="H11" s="1">
        <v>8.0</v>
      </c>
      <c r="I11" s="1">
        <v>0.0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</row>
    <row r="2">
      <c r="A2" s="1">
        <v>0.0</v>
      </c>
      <c r="B2" s="1" t="str">
        <f t="shared" ref="B2:I2" si="1">LEFT(B26,4)</f>
        <v>0.80</v>
      </c>
      <c r="C2" s="1" t="str">
        <f t="shared" si="1"/>
        <v>0.89</v>
      </c>
      <c r="D2" s="1" t="str">
        <f t="shared" si="1"/>
        <v>0.84</v>
      </c>
      <c r="E2" s="1" t="str">
        <f t="shared" si="1"/>
        <v>0.83</v>
      </c>
      <c r="F2" s="1" t="str">
        <f t="shared" si="1"/>
        <v>0.41</v>
      </c>
      <c r="G2" s="1" t="str">
        <f t="shared" si="1"/>
        <v>0.67</v>
      </c>
      <c r="H2" s="1" t="str">
        <f t="shared" si="1"/>
        <v>0.72</v>
      </c>
      <c r="I2" s="1" t="str">
        <f t="shared" si="1"/>
        <v>0.83</v>
      </c>
    </row>
    <row r="3">
      <c r="A3" s="1">
        <v>1.0</v>
      </c>
      <c r="B3" s="1" t="str">
        <f t="shared" ref="B3:I3" si="2">LEFT(B27,4)</f>
        <v>0.68</v>
      </c>
      <c r="C3" s="1" t="str">
        <f t="shared" si="2"/>
        <v>0.57</v>
      </c>
      <c r="D3" s="1" t="str">
        <f t="shared" si="2"/>
        <v>0.64</v>
      </c>
      <c r="E3" s="1" t="str">
        <f t="shared" si="2"/>
        <v>0.72</v>
      </c>
      <c r="F3" s="1" t="str">
        <f t="shared" si="2"/>
        <v>0.89</v>
      </c>
      <c r="G3" s="1" t="str">
        <f t="shared" si="2"/>
        <v>0.84</v>
      </c>
      <c r="H3" s="1" t="str">
        <f t="shared" si="2"/>
        <v>0.66</v>
      </c>
      <c r="I3" s="1" t="str">
        <f t="shared" si="2"/>
        <v>0.51</v>
      </c>
    </row>
    <row r="4">
      <c r="A4" s="1">
        <v>2.0</v>
      </c>
      <c r="B4" s="1" t="str">
        <f t="shared" ref="B4:I4" si="3">LEFT(B28,4)</f>
        <v>0.78</v>
      </c>
      <c r="C4" s="1" t="str">
        <f t="shared" si="3"/>
        <v>0.77</v>
      </c>
      <c r="D4" s="1" t="str">
        <f t="shared" si="3"/>
        <v>0.89</v>
      </c>
      <c r="E4" s="1" t="str">
        <f t="shared" si="3"/>
        <v>0.82</v>
      </c>
      <c r="F4" s="1" t="str">
        <f t="shared" si="3"/>
        <v>0.60</v>
      </c>
      <c r="G4" s="1" t="str">
        <f t="shared" si="3"/>
        <v>0.68</v>
      </c>
      <c r="H4" s="1" t="str">
        <f t="shared" si="3"/>
        <v>0.76</v>
      </c>
      <c r="I4" s="1" t="str">
        <f t="shared" si="3"/>
        <v>0.90</v>
      </c>
    </row>
    <row r="5">
      <c r="A5" s="1">
        <v>3.0</v>
      </c>
      <c r="B5" s="1" t="str">
        <f t="shared" ref="B5:I5" si="4">LEFT(B29,4)</f>
        <v>0.42</v>
      </c>
      <c r="C5" s="1" t="str">
        <f t="shared" si="4"/>
        <v>0.34</v>
      </c>
      <c r="D5" s="1" t="str">
        <f t="shared" si="4"/>
        <v>0.41</v>
      </c>
      <c r="E5" s="1" t="str">
        <f t="shared" si="4"/>
        <v>0.40</v>
      </c>
      <c r="F5" s="1" t="str">
        <f t="shared" si="4"/>
        <v>0.27</v>
      </c>
      <c r="G5" s="1" t="str">
        <f t="shared" si="4"/>
        <v>0.00</v>
      </c>
      <c r="H5" s="1" t="str">
        <f t="shared" si="4"/>
        <v>0.29</v>
      </c>
      <c r="I5" s="1" t="str">
        <f t="shared" si="4"/>
        <v>0.44</v>
      </c>
    </row>
    <row r="6">
      <c r="A6" s="1">
        <v>4.0</v>
      </c>
      <c r="B6" s="1" t="str">
        <f t="shared" ref="B6:F6" si="5">LEFT(B30,4)</f>
        <v>0.13</v>
      </c>
      <c r="C6" s="1" t="str">
        <f t="shared" si="5"/>
        <v>0.29</v>
      </c>
      <c r="D6" s="1" t="str">
        <f t="shared" si="5"/>
        <v>0.14</v>
      </c>
      <c r="E6" s="1" t="str">
        <f t="shared" si="5"/>
        <v>0.20</v>
      </c>
      <c r="F6" s="1" t="str">
        <f t="shared" si="5"/>
        <v>0.07</v>
      </c>
      <c r="G6" s="1">
        <v>0.0</v>
      </c>
      <c r="H6" s="1" t="str">
        <f t="shared" ref="H6:I6" si="6">LEFT(H30,4)</f>
        <v>0.00</v>
      </c>
      <c r="I6" s="1" t="str">
        <f t="shared" si="6"/>
        <v>0.00</v>
      </c>
    </row>
    <row r="7">
      <c r="A7" s="1">
        <v>5.0</v>
      </c>
      <c r="B7" s="1" t="str">
        <f t="shared" ref="B7:I7" si="7">LEFT(B31,4)</f>
        <v>0.43</v>
      </c>
      <c r="C7" s="1" t="str">
        <f t="shared" si="7"/>
        <v>0.43</v>
      </c>
      <c r="D7" s="1" t="str">
        <f t="shared" si="7"/>
        <v>0.44</v>
      </c>
      <c r="E7" s="1" t="str">
        <f t="shared" si="7"/>
        <v>0.49</v>
      </c>
      <c r="F7" s="1" t="str">
        <f t="shared" si="7"/>
        <v>0.47</v>
      </c>
      <c r="G7" s="1" t="str">
        <f t="shared" si="7"/>
        <v>0.33</v>
      </c>
      <c r="H7" s="1" t="str">
        <f t="shared" si="7"/>
        <v>0.20</v>
      </c>
      <c r="I7" s="1" t="str">
        <f t="shared" si="7"/>
        <v>0.30</v>
      </c>
    </row>
    <row r="8">
      <c r="A8" s="1">
        <v>6.0</v>
      </c>
      <c r="B8" s="1" t="str">
        <f t="shared" ref="B8:I8" si="8">LEFT(B32,4)</f>
        <v>0.33</v>
      </c>
      <c r="C8" s="1" t="str">
        <f t="shared" si="8"/>
        <v>0.37</v>
      </c>
      <c r="D8" s="1" t="str">
        <f t="shared" si="8"/>
        <v>0.20</v>
      </c>
      <c r="E8" s="1" t="str">
        <f t="shared" si="8"/>
        <v>0.36</v>
      </c>
      <c r="F8" s="1" t="str">
        <f t="shared" si="8"/>
        <v>0.29</v>
      </c>
      <c r="G8" s="1" t="str">
        <f t="shared" si="8"/>
        <v>0.00</v>
      </c>
      <c r="H8" s="1" t="str">
        <f t="shared" si="8"/>
        <v>0.00</v>
      </c>
      <c r="I8" s="1" t="str">
        <f t="shared" si="8"/>
        <v>0.67</v>
      </c>
    </row>
    <row r="9">
      <c r="A9" s="1">
        <v>7.0</v>
      </c>
      <c r="B9" s="1" t="str">
        <f t="shared" ref="B9:F9" si="9">LEFT(B33,4)</f>
        <v>0.23</v>
      </c>
      <c r="C9" s="1" t="str">
        <f t="shared" si="9"/>
        <v>0.14</v>
      </c>
      <c r="D9" s="1" t="str">
        <f t="shared" si="9"/>
        <v>0.10</v>
      </c>
      <c r="E9" s="1" t="str">
        <f t="shared" si="9"/>
        <v>0.12</v>
      </c>
      <c r="F9" s="1" t="str">
        <f t="shared" si="9"/>
        <v>0.29</v>
      </c>
      <c r="G9" s="1">
        <v>0.0</v>
      </c>
      <c r="H9" s="1" t="str">
        <f t="shared" ref="H9:I9" si="10">LEFT(H33,4)</f>
        <v>0.00</v>
      </c>
      <c r="I9" s="1" t="str">
        <f t="shared" si="10"/>
        <v>0.00</v>
      </c>
    </row>
    <row r="10">
      <c r="A10" s="1">
        <v>8.0</v>
      </c>
      <c r="B10" s="1" t="str">
        <f t="shared" ref="B10:I10" si="11">LEFT(B34,4)</f>
        <v>0.34</v>
      </c>
      <c r="C10" s="1" t="str">
        <f t="shared" si="11"/>
        <v>0.30</v>
      </c>
      <c r="D10" s="1" t="str">
        <f t="shared" si="11"/>
        <v>0.29</v>
      </c>
      <c r="E10" s="1" t="str">
        <f t="shared" si="11"/>
        <v>0.35</v>
      </c>
      <c r="F10" s="1" t="str">
        <f t="shared" si="11"/>
        <v>0.31</v>
      </c>
      <c r="G10" s="1" t="str">
        <f t="shared" si="11"/>
        <v>0.25</v>
      </c>
      <c r="H10" s="1" t="str">
        <f t="shared" si="11"/>
        <v>0.21</v>
      </c>
      <c r="I10" s="1" t="str">
        <f t="shared" si="11"/>
        <v>0.16</v>
      </c>
    </row>
    <row r="11">
      <c r="A11" s="1">
        <v>9.0</v>
      </c>
      <c r="B11" s="1" t="str">
        <f t="shared" ref="B11:H11" si="12">LEFT(B35,4)</f>
        <v>0.10</v>
      </c>
      <c r="C11" s="1" t="str">
        <f t="shared" si="12"/>
        <v>0.12</v>
      </c>
      <c r="D11" s="1" t="str">
        <f t="shared" si="12"/>
        <v>0.14</v>
      </c>
      <c r="E11" s="1" t="str">
        <f t="shared" si="12"/>
        <v>0.00</v>
      </c>
      <c r="F11" s="1" t="str">
        <f t="shared" si="12"/>
        <v>0.00</v>
      </c>
      <c r="G11" s="1" t="str">
        <f t="shared" si="12"/>
        <v>0.00</v>
      </c>
      <c r="H11" s="1" t="str">
        <f t="shared" si="12"/>
        <v>0.00</v>
      </c>
      <c r="I11" s="1">
        <v>0.0</v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  <c r="G25" s="1">
        <v>5.0</v>
      </c>
      <c r="H25" s="1">
        <v>6.0</v>
      </c>
      <c r="I25" s="1">
        <v>7.0</v>
      </c>
    </row>
    <row r="26">
      <c r="A26" s="1">
        <v>0.0</v>
      </c>
      <c r="B26" s="1" t="s">
        <v>2218</v>
      </c>
      <c r="C26" s="1" t="s">
        <v>363</v>
      </c>
      <c r="D26" s="1" t="s">
        <v>605</v>
      </c>
      <c r="E26" s="1" t="s">
        <v>2216</v>
      </c>
      <c r="F26" s="1" t="s">
        <v>1033</v>
      </c>
      <c r="G26" s="1" t="s">
        <v>103</v>
      </c>
      <c r="H26" s="1" t="s">
        <v>2115</v>
      </c>
      <c r="I26" s="1" t="s">
        <v>2394</v>
      </c>
    </row>
    <row r="27">
      <c r="A27" s="1">
        <v>1.0</v>
      </c>
      <c r="B27" s="1" t="s">
        <v>596</v>
      </c>
      <c r="C27" s="1" t="s">
        <v>2395</v>
      </c>
      <c r="D27" s="1" t="s">
        <v>716</v>
      </c>
      <c r="E27" s="1" t="s">
        <v>110</v>
      </c>
      <c r="F27" s="1" t="s">
        <v>1179</v>
      </c>
      <c r="G27" s="1" t="s">
        <v>2396</v>
      </c>
      <c r="H27" s="1" t="s">
        <v>913</v>
      </c>
      <c r="I27" s="1" t="s">
        <v>2397</v>
      </c>
    </row>
    <row r="28">
      <c r="A28" s="1">
        <v>2.0</v>
      </c>
      <c r="B28" s="1" t="s">
        <v>1186</v>
      </c>
      <c r="C28" s="1" t="s">
        <v>362</v>
      </c>
      <c r="D28" s="1" t="s">
        <v>1126</v>
      </c>
      <c r="E28" s="1" t="s">
        <v>343</v>
      </c>
      <c r="F28" s="1" t="s">
        <v>311</v>
      </c>
      <c r="G28" s="1" t="s">
        <v>2398</v>
      </c>
      <c r="H28" s="1" t="s">
        <v>2399</v>
      </c>
      <c r="I28" s="1" t="s">
        <v>192</v>
      </c>
    </row>
    <row r="29">
      <c r="A29" s="1">
        <v>3.0</v>
      </c>
      <c r="B29" s="1" t="s">
        <v>792</v>
      </c>
      <c r="C29" s="1" t="s">
        <v>2059</v>
      </c>
      <c r="D29" s="1" t="s">
        <v>882</v>
      </c>
      <c r="E29" s="1" t="s">
        <v>257</v>
      </c>
      <c r="F29" s="1" t="s">
        <v>1785</v>
      </c>
      <c r="G29" s="1" t="s">
        <v>83</v>
      </c>
      <c r="H29" s="1" t="s">
        <v>1209</v>
      </c>
      <c r="I29" s="1" t="s">
        <v>2400</v>
      </c>
    </row>
    <row r="30">
      <c r="A30" s="1">
        <v>4.0</v>
      </c>
      <c r="B30" s="1" t="s">
        <v>1757</v>
      </c>
      <c r="C30" s="1" t="s">
        <v>2401</v>
      </c>
      <c r="D30" s="1" t="s">
        <v>2175</v>
      </c>
      <c r="E30" s="1" t="s">
        <v>1313</v>
      </c>
      <c r="F30" s="1" t="s">
        <v>2402</v>
      </c>
      <c r="H30" s="1" t="s">
        <v>106</v>
      </c>
      <c r="I30" s="1" t="s">
        <v>262</v>
      </c>
    </row>
    <row r="31">
      <c r="A31" s="1">
        <v>5.0</v>
      </c>
      <c r="B31" s="1" t="s">
        <v>406</v>
      </c>
      <c r="C31" s="1" t="s">
        <v>677</v>
      </c>
      <c r="D31" s="1" t="s">
        <v>2226</v>
      </c>
      <c r="E31" s="1" t="s">
        <v>1068</v>
      </c>
      <c r="F31" s="1" t="s">
        <v>789</v>
      </c>
      <c r="G31" s="1" t="s">
        <v>340</v>
      </c>
      <c r="H31" s="1" t="s">
        <v>403</v>
      </c>
      <c r="I31" s="1" t="s">
        <v>775</v>
      </c>
    </row>
    <row r="32">
      <c r="A32" s="1">
        <v>6.0</v>
      </c>
      <c r="B32" s="1" t="s">
        <v>1706</v>
      </c>
      <c r="C32" s="1" t="s">
        <v>2403</v>
      </c>
      <c r="D32" s="1" t="s">
        <v>1548</v>
      </c>
      <c r="E32" s="1" t="s">
        <v>1207</v>
      </c>
      <c r="F32" s="1" t="s">
        <v>2404</v>
      </c>
      <c r="G32" s="1" t="s">
        <v>83</v>
      </c>
      <c r="H32" s="1" t="s">
        <v>134</v>
      </c>
      <c r="I32" s="1" t="s">
        <v>86</v>
      </c>
    </row>
    <row r="33">
      <c r="A33" s="1">
        <v>7.0</v>
      </c>
      <c r="B33" s="1" t="s">
        <v>1571</v>
      </c>
      <c r="C33" s="1" t="s">
        <v>1408</v>
      </c>
      <c r="D33" s="1" t="s">
        <v>2405</v>
      </c>
      <c r="E33" s="1" t="s">
        <v>2406</v>
      </c>
      <c r="F33" s="1" t="s">
        <v>1893</v>
      </c>
      <c r="H33" s="1" t="s">
        <v>56</v>
      </c>
      <c r="I33" s="1" t="s">
        <v>106</v>
      </c>
    </row>
    <row r="34">
      <c r="A34" s="1">
        <v>8.0</v>
      </c>
      <c r="B34" s="1" t="s">
        <v>1097</v>
      </c>
      <c r="C34" s="1" t="s">
        <v>2407</v>
      </c>
      <c r="D34" s="1" t="s">
        <v>1884</v>
      </c>
      <c r="E34" s="1" t="s">
        <v>2408</v>
      </c>
      <c r="F34" s="1" t="s">
        <v>310</v>
      </c>
      <c r="G34" s="1" t="s">
        <v>599</v>
      </c>
      <c r="H34" s="1" t="s">
        <v>2409</v>
      </c>
      <c r="I34" s="1" t="s">
        <v>1547</v>
      </c>
    </row>
    <row r="35">
      <c r="A35" s="1">
        <v>9.0</v>
      </c>
      <c r="B35" s="1" t="s">
        <v>1394</v>
      </c>
      <c r="C35" s="1" t="s">
        <v>1497</v>
      </c>
      <c r="D35" s="1" t="s">
        <v>2410</v>
      </c>
      <c r="E35" s="1" t="s">
        <v>56</v>
      </c>
      <c r="F35" s="1" t="s">
        <v>56</v>
      </c>
      <c r="G35" s="1" t="s">
        <v>56</v>
      </c>
      <c r="H35" s="1" t="s">
        <v>56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</row>
    <row r="2">
      <c r="A2" s="1">
        <v>0.0</v>
      </c>
      <c r="B2" s="1">
        <v>11667.0</v>
      </c>
      <c r="C2" s="1">
        <v>8038.0</v>
      </c>
      <c r="D2" s="1">
        <v>8873.0</v>
      </c>
      <c r="E2" s="1">
        <v>2976.0</v>
      </c>
      <c r="F2" s="1">
        <v>132.0</v>
      </c>
      <c r="G2" s="1">
        <v>14.0</v>
      </c>
      <c r="H2" s="1">
        <v>10.0</v>
      </c>
    </row>
    <row r="3">
      <c r="A3" s="1">
        <v>1.0</v>
      </c>
      <c r="B3" s="1">
        <v>7912.0</v>
      </c>
      <c r="C3" s="1">
        <v>859.0</v>
      </c>
      <c r="D3" s="1">
        <v>2676.0</v>
      </c>
      <c r="E3" s="1">
        <v>2940.0</v>
      </c>
      <c r="F3" s="1">
        <v>40310.0</v>
      </c>
      <c r="G3" s="1">
        <v>41.0</v>
      </c>
      <c r="H3" s="1">
        <v>12.0</v>
      </c>
    </row>
    <row r="4">
      <c r="A4" s="1">
        <v>2.0</v>
      </c>
      <c r="B4" s="1">
        <v>7920.0</v>
      </c>
      <c r="C4" s="1">
        <v>1843.0</v>
      </c>
      <c r="D4" s="1">
        <v>7493.0</v>
      </c>
      <c r="E4" s="1">
        <v>3463.0</v>
      </c>
      <c r="F4" s="1">
        <v>1733.0</v>
      </c>
      <c r="G4" s="1">
        <v>22.0</v>
      </c>
      <c r="H4" s="1">
        <v>8.0</v>
      </c>
    </row>
    <row r="5">
      <c r="A5" s="1">
        <v>3.0</v>
      </c>
      <c r="B5" s="1">
        <v>1344.0</v>
      </c>
      <c r="C5" s="1">
        <v>269.0</v>
      </c>
      <c r="D5" s="1">
        <v>915.0</v>
      </c>
      <c r="E5" s="1">
        <v>426.0</v>
      </c>
      <c r="F5" s="1">
        <v>405.0</v>
      </c>
      <c r="G5" s="1">
        <v>7.0</v>
      </c>
      <c r="H5" s="1">
        <v>2.0</v>
      </c>
    </row>
    <row r="6">
      <c r="A6" s="1">
        <v>4.0</v>
      </c>
      <c r="B6" s="1">
        <v>234.0</v>
      </c>
      <c r="C6" s="1">
        <v>29.0</v>
      </c>
      <c r="D6" s="1">
        <v>44.0</v>
      </c>
      <c r="E6" s="1">
        <v>23.0</v>
      </c>
      <c r="F6" s="1">
        <v>53.0</v>
      </c>
      <c r="G6" s="1">
        <v>0.0</v>
      </c>
      <c r="H6" s="1">
        <v>0.0</v>
      </c>
    </row>
    <row r="7">
      <c r="A7" s="1">
        <v>5.0</v>
      </c>
      <c r="B7" s="1">
        <v>2393.0</v>
      </c>
      <c r="C7" s="1">
        <v>1003.0</v>
      </c>
      <c r="D7" s="1">
        <v>1282.0</v>
      </c>
      <c r="E7" s="1">
        <v>999.0</v>
      </c>
      <c r="F7" s="1">
        <v>442.0</v>
      </c>
      <c r="G7" s="1">
        <v>6.0</v>
      </c>
      <c r="H7" s="1">
        <v>1.0</v>
      </c>
    </row>
    <row r="8">
      <c r="A8" s="1">
        <v>6.0</v>
      </c>
      <c r="B8" s="1">
        <v>706.0</v>
      </c>
      <c r="C8" s="1">
        <v>188.0</v>
      </c>
      <c r="D8" s="1">
        <v>168.0</v>
      </c>
      <c r="E8" s="1">
        <v>236.0</v>
      </c>
      <c r="F8" s="1">
        <v>80.0</v>
      </c>
      <c r="G8" s="1">
        <v>2.0</v>
      </c>
      <c r="H8" s="1">
        <v>1.0</v>
      </c>
    </row>
    <row r="9">
      <c r="A9" s="1">
        <v>7.0</v>
      </c>
      <c r="B9" s="1">
        <v>264.0</v>
      </c>
      <c r="C9" s="1">
        <v>28.0</v>
      </c>
      <c r="D9" s="1">
        <v>109.0</v>
      </c>
      <c r="E9" s="1">
        <v>45.0</v>
      </c>
      <c r="F9" s="1">
        <v>335.0</v>
      </c>
      <c r="G9" s="1">
        <v>0.0</v>
      </c>
      <c r="H9" s="1">
        <v>0.0</v>
      </c>
    </row>
    <row r="10">
      <c r="A10" s="1">
        <v>8.0</v>
      </c>
      <c r="B10" s="1">
        <v>3016.0</v>
      </c>
      <c r="C10" s="1">
        <v>420.0</v>
      </c>
      <c r="D10" s="1">
        <v>694.0</v>
      </c>
      <c r="E10" s="1">
        <v>758.0</v>
      </c>
      <c r="F10" s="1">
        <v>1224.0</v>
      </c>
      <c r="G10" s="1">
        <v>12.0</v>
      </c>
      <c r="H10" s="1">
        <v>3.0</v>
      </c>
    </row>
    <row r="11">
      <c r="A11" s="1">
        <v>9.0</v>
      </c>
      <c r="B11" s="1">
        <v>666.0</v>
      </c>
      <c r="C11" s="1">
        <v>43.0</v>
      </c>
      <c r="D11" s="1">
        <v>67.0</v>
      </c>
      <c r="E11" s="1">
        <v>34.0</v>
      </c>
      <c r="F11" s="1">
        <v>79.0</v>
      </c>
      <c r="G11" s="1">
        <v>1.0</v>
      </c>
      <c r="H11" s="1">
        <v>2.0</v>
      </c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</row>
    <row r="2">
      <c r="A2" s="1">
        <v>0.0</v>
      </c>
      <c r="B2" s="1" t="str">
        <f t="shared" ref="B2:I2" si="1">LEFT(B26,4)</f>
        <v>0.86</v>
      </c>
      <c r="C2" s="1" t="str">
        <f t="shared" si="1"/>
        <v>0.92</v>
      </c>
      <c r="D2" s="1" t="str">
        <f t="shared" si="1"/>
        <v>0.90</v>
      </c>
      <c r="E2" s="1" t="str">
        <f t="shared" si="1"/>
        <v>0.86</v>
      </c>
      <c r="F2" s="1" t="str">
        <f t="shared" si="1"/>
        <v>0.42</v>
      </c>
      <c r="G2" s="1" t="str">
        <f t="shared" si="1"/>
        <v>0.79</v>
      </c>
      <c r="H2" s="1" t="str">
        <f t="shared" si="1"/>
        <v>0.60</v>
      </c>
      <c r="I2" s="1" t="str">
        <f t="shared" si="1"/>
        <v/>
      </c>
    </row>
    <row r="3">
      <c r="A3" s="1">
        <v>1.0</v>
      </c>
      <c r="B3" s="1" t="str">
        <f t="shared" ref="B3:I3" si="2">LEFT(B27,4)</f>
        <v>0.68</v>
      </c>
      <c r="C3" s="1" t="str">
        <f t="shared" si="2"/>
        <v>0.60</v>
      </c>
      <c r="D3" s="1" t="str">
        <f t="shared" si="2"/>
        <v>0.68</v>
      </c>
      <c r="E3" s="1" t="str">
        <f t="shared" si="2"/>
        <v>0.76</v>
      </c>
      <c r="F3" s="1" t="str">
        <f t="shared" si="2"/>
        <v>0.91</v>
      </c>
      <c r="G3" s="1" t="str">
        <f t="shared" si="2"/>
        <v>0.76</v>
      </c>
      <c r="H3" s="1" t="str">
        <f t="shared" si="2"/>
        <v>0.67</v>
      </c>
      <c r="I3" s="1" t="str">
        <f t="shared" si="2"/>
        <v/>
      </c>
    </row>
    <row r="4">
      <c r="A4" s="1">
        <v>2.0</v>
      </c>
      <c r="B4" s="1" t="str">
        <f t="shared" ref="B4:I4" si="3">LEFT(B28,4)</f>
        <v>0.71</v>
      </c>
      <c r="C4" s="1" t="str">
        <f t="shared" si="3"/>
        <v>0.67</v>
      </c>
      <c r="D4" s="1" t="str">
        <f t="shared" si="3"/>
        <v>0.79</v>
      </c>
      <c r="E4" s="1" t="str">
        <f t="shared" si="3"/>
        <v>0.76</v>
      </c>
      <c r="F4" s="1" t="str">
        <f t="shared" si="3"/>
        <v>0.52</v>
      </c>
      <c r="G4" s="1" t="str">
        <f t="shared" si="3"/>
        <v>0.64</v>
      </c>
      <c r="H4" s="1" t="str">
        <f t="shared" si="3"/>
        <v>0.50</v>
      </c>
      <c r="I4" s="1" t="str">
        <f t="shared" si="3"/>
        <v/>
      </c>
    </row>
    <row r="5">
      <c r="A5" s="1">
        <v>3.0</v>
      </c>
      <c r="B5" s="1" t="str">
        <f t="shared" ref="B5:I5" si="4">LEFT(B29,4)</f>
        <v>0.38</v>
      </c>
      <c r="C5" s="1" t="str">
        <f t="shared" si="4"/>
        <v>0.28</v>
      </c>
      <c r="D5" s="1" t="str">
        <f t="shared" si="4"/>
        <v>0.39</v>
      </c>
      <c r="E5" s="1" t="str">
        <f t="shared" si="4"/>
        <v>0.38</v>
      </c>
      <c r="F5" s="1" t="str">
        <f t="shared" si="4"/>
        <v>0.20</v>
      </c>
      <c r="G5" s="1" t="str">
        <f t="shared" si="4"/>
        <v>0.29</v>
      </c>
      <c r="H5" s="1" t="str">
        <f t="shared" si="4"/>
        <v>1.00</v>
      </c>
      <c r="I5" s="1" t="str">
        <f t="shared" si="4"/>
        <v/>
      </c>
    </row>
    <row r="6">
      <c r="A6" s="1">
        <v>4.0</v>
      </c>
      <c r="B6" s="1" t="str">
        <f t="shared" ref="B6:F6" si="5">LEFT(B30,4)</f>
        <v>0.13</v>
      </c>
      <c r="C6" s="1" t="str">
        <f t="shared" si="5"/>
        <v>0.17</v>
      </c>
      <c r="D6" s="1" t="str">
        <f t="shared" si="5"/>
        <v>0.14</v>
      </c>
      <c r="E6" s="1" t="str">
        <f t="shared" si="5"/>
        <v>0.22</v>
      </c>
      <c r="F6" s="1" t="str">
        <f t="shared" si="5"/>
        <v>0.11</v>
      </c>
      <c r="G6" s="1">
        <v>0.0</v>
      </c>
      <c r="H6" s="1">
        <v>0.0</v>
      </c>
      <c r="I6" s="1" t="str">
        <f>LEFT(I30,4)</f>
        <v/>
      </c>
    </row>
    <row r="7">
      <c r="A7" s="1">
        <v>5.0</v>
      </c>
      <c r="B7" s="1" t="str">
        <f t="shared" ref="B7:I7" si="6">LEFT(B31,4)</f>
        <v>0.45</v>
      </c>
      <c r="C7" s="1" t="str">
        <f t="shared" si="6"/>
        <v>0.48</v>
      </c>
      <c r="D7" s="1" t="str">
        <f t="shared" si="6"/>
        <v>0.46</v>
      </c>
      <c r="E7" s="1" t="str">
        <f t="shared" si="6"/>
        <v>0.52</v>
      </c>
      <c r="F7" s="1" t="str">
        <f t="shared" si="6"/>
        <v>0.51</v>
      </c>
      <c r="G7" s="1" t="str">
        <f t="shared" si="6"/>
        <v>0.33</v>
      </c>
      <c r="H7" s="1" t="str">
        <f t="shared" si="6"/>
        <v>0.00</v>
      </c>
      <c r="I7" s="1" t="str">
        <f t="shared" si="6"/>
        <v/>
      </c>
    </row>
    <row r="8">
      <c r="A8" s="1">
        <v>6.0</v>
      </c>
      <c r="B8" s="1" t="str">
        <f t="shared" ref="B8:I8" si="7">LEFT(B32,4)</f>
        <v>0.35</v>
      </c>
      <c r="C8" s="1" t="str">
        <f t="shared" si="7"/>
        <v>0.35</v>
      </c>
      <c r="D8" s="1" t="str">
        <f t="shared" si="7"/>
        <v>0.26</v>
      </c>
      <c r="E8" s="1" t="str">
        <f t="shared" si="7"/>
        <v>0.37</v>
      </c>
      <c r="F8" s="1" t="str">
        <f t="shared" si="7"/>
        <v>0.24</v>
      </c>
      <c r="G8" s="1" t="str">
        <f t="shared" si="7"/>
        <v>0.50</v>
      </c>
      <c r="H8" s="1" t="str">
        <f t="shared" si="7"/>
        <v>0.00</v>
      </c>
      <c r="I8" s="1" t="str">
        <f t="shared" si="7"/>
        <v/>
      </c>
    </row>
    <row r="9">
      <c r="A9" s="1">
        <v>7.0</v>
      </c>
      <c r="B9" s="1" t="str">
        <f t="shared" ref="B9:F9" si="8">LEFT(B33,4)</f>
        <v>0.12</v>
      </c>
      <c r="C9" s="1" t="str">
        <f t="shared" si="8"/>
        <v>0.07</v>
      </c>
      <c r="D9" s="1" t="str">
        <f t="shared" si="8"/>
        <v>0.20</v>
      </c>
      <c r="E9" s="1" t="str">
        <f t="shared" si="8"/>
        <v>0.20</v>
      </c>
      <c r="F9" s="1" t="str">
        <f t="shared" si="8"/>
        <v>0.31</v>
      </c>
      <c r="G9" s="1">
        <v>0.0</v>
      </c>
      <c r="H9" s="1">
        <v>0.0</v>
      </c>
      <c r="I9" s="1" t="str">
        <f>LEFT(I33,4)</f>
        <v/>
      </c>
    </row>
    <row r="10">
      <c r="A10" s="1">
        <v>8.0</v>
      </c>
      <c r="B10" s="1" t="str">
        <f t="shared" ref="B10:I10" si="9">LEFT(B34,4)</f>
        <v>0.39</v>
      </c>
      <c r="C10" s="1" t="str">
        <f t="shared" si="9"/>
        <v>0.29</v>
      </c>
      <c r="D10" s="1" t="str">
        <f t="shared" si="9"/>
        <v>0.28</v>
      </c>
      <c r="E10" s="1" t="str">
        <f t="shared" si="9"/>
        <v>0.39</v>
      </c>
      <c r="F10" s="1" t="str">
        <f t="shared" si="9"/>
        <v>0.34</v>
      </c>
      <c r="G10" s="1" t="str">
        <f t="shared" si="9"/>
        <v>0.17</v>
      </c>
      <c r="H10" s="1" t="str">
        <f t="shared" si="9"/>
        <v>0.33</v>
      </c>
      <c r="I10" s="1" t="str">
        <f t="shared" si="9"/>
        <v/>
      </c>
    </row>
    <row r="11">
      <c r="A11" s="1">
        <v>9.0</v>
      </c>
      <c r="B11" s="1" t="str">
        <f t="shared" ref="B11:I11" si="10">LEFT(B35,4)</f>
        <v>0.11</v>
      </c>
      <c r="C11" s="1" t="str">
        <f t="shared" si="10"/>
        <v>0.09</v>
      </c>
      <c r="D11" s="1" t="str">
        <f t="shared" si="10"/>
        <v>0.07</v>
      </c>
      <c r="E11" s="1" t="str">
        <f t="shared" si="10"/>
        <v>0.06</v>
      </c>
      <c r="F11" s="1" t="str">
        <f t="shared" si="10"/>
        <v>0.01</v>
      </c>
      <c r="G11" s="1" t="str">
        <f t="shared" si="10"/>
        <v>0.00</v>
      </c>
      <c r="H11" s="1" t="str">
        <f t="shared" si="10"/>
        <v>0.00</v>
      </c>
      <c r="I11" s="1" t="str">
        <f t="shared" si="10"/>
        <v/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  <c r="G25" s="1">
        <v>5.0</v>
      </c>
      <c r="H25" s="1">
        <v>6.0</v>
      </c>
    </row>
    <row r="26">
      <c r="A26" s="1">
        <v>0.0</v>
      </c>
      <c r="B26" s="1" t="s">
        <v>1377</v>
      </c>
      <c r="C26" s="1" t="s">
        <v>1691</v>
      </c>
      <c r="D26" s="1" t="s">
        <v>352</v>
      </c>
      <c r="E26" s="1" t="s">
        <v>1138</v>
      </c>
      <c r="F26" s="1" t="s">
        <v>767</v>
      </c>
      <c r="G26" s="1" t="s">
        <v>1600</v>
      </c>
      <c r="H26" s="1" t="s">
        <v>576</v>
      </c>
    </row>
    <row r="27">
      <c r="A27" s="1">
        <v>1.0</v>
      </c>
      <c r="B27" s="1" t="s">
        <v>354</v>
      </c>
      <c r="C27" s="1" t="s">
        <v>2411</v>
      </c>
      <c r="D27" s="1" t="s">
        <v>354</v>
      </c>
      <c r="E27" s="1" t="s">
        <v>300</v>
      </c>
      <c r="F27" s="1" t="s">
        <v>695</v>
      </c>
      <c r="G27" s="1" t="s">
        <v>2412</v>
      </c>
      <c r="H27" s="1" t="s">
        <v>103</v>
      </c>
    </row>
    <row r="28">
      <c r="A28" s="1">
        <v>2.0</v>
      </c>
      <c r="B28" s="1" t="s">
        <v>346</v>
      </c>
      <c r="C28" s="1" t="s">
        <v>2413</v>
      </c>
      <c r="D28" s="1" t="s">
        <v>161</v>
      </c>
      <c r="E28" s="1" t="s">
        <v>1076</v>
      </c>
      <c r="F28" s="1" t="s">
        <v>656</v>
      </c>
      <c r="G28" s="1" t="s">
        <v>221</v>
      </c>
      <c r="H28" s="1" t="s">
        <v>1567</v>
      </c>
    </row>
    <row r="29">
      <c r="A29" s="1">
        <v>3.0</v>
      </c>
      <c r="B29" s="1" t="s">
        <v>450</v>
      </c>
      <c r="C29" s="1" t="s">
        <v>2414</v>
      </c>
      <c r="D29" s="1" t="s">
        <v>776</v>
      </c>
      <c r="E29" s="1" t="s">
        <v>450</v>
      </c>
      <c r="F29" s="1" t="s">
        <v>242</v>
      </c>
      <c r="G29" s="1" t="s">
        <v>531</v>
      </c>
      <c r="H29" s="1" t="s">
        <v>144</v>
      </c>
    </row>
    <row r="30">
      <c r="A30" s="1">
        <v>4.0</v>
      </c>
      <c r="B30" s="1" t="s">
        <v>1757</v>
      </c>
      <c r="C30" s="1" t="s">
        <v>2415</v>
      </c>
      <c r="D30" s="1" t="s">
        <v>2230</v>
      </c>
      <c r="E30" s="1" t="s">
        <v>1894</v>
      </c>
      <c r="F30" s="1" t="s">
        <v>2416</v>
      </c>
    </row>
    <row r="31">
      <c r="A31" s="1">
        <v>5.0</v>
      </c>
      <c r="B31" s="1" t="s">
        <v>782</v>
      </c>
      <c r="C31" s="1" t="s">
        <v>2197</v>
      </c>
      <c r="D31" s="1" t="s">
        <v>437</v>
      </c>
      <c r="E31" s="1" t="s">
        <v>92</v>
      </c>
      <c r="F31" s="1" t="s">
        <v>658</v>
      </c>
      <c r="G31" s="1" t="s">
        <v>280</v>
      </c>
      <c r="H31" s="1" t="s">
        <v>56</v>
      </c>
    </row>
    <row r="32">
      <c r="A32" s="1">
        <v>6.0</v>
      </c>
      <c r="B32" s="1" t="s">
        <v>2417</v>
      </c>
      <c r="C32" s="1" t="s">
        <v>1326</v>
      </c>
      <c r="D32" s="1" t="s">
        <v>629</v>
      </c>
      <c r="E32" s="1" t="s">
        <v>1478</v>
      </c>
      <c r="F32" s="1" t="s">
        <v>1554</v>
      </c>
      <c r="G32" s="1" t="s">
        <v>410</v>
      </c>
      <c r="H32" s="1" t="s">
        <v>56</v>
      </c>
    </row>
    <row r="33">
      <c r="A33" s="1">
        <v>7.0</v>
      </c>
      <c r="B33" s="1" t="s">
        <v>2418</v>
      </c>
      <c r="C33" s="1" t="s">
        <v>1473</v>
      </c>
      <c r="D33" s="1" t="s">
        <v>1924</v>
      </c>
      <c r="E33" s="1" t="s">
        <v>403</v>
      </c>
      <c r="F33" s="1" t="s">
        <v>1670</v>
      </c>
    </row>
    <row r="34">
      <c r="A34" s="1">
        <v>8.0</v>
      </c>
      <c r="B34" s="1" t="s">
        <v>491</v>
      </c>
      <c r="C34" s="1" t="s">
        <v>1893</v>
      </c>
      <c r="D34" s="1" t="s">
        <v>1279</v>
      </c>
      <c r="E34" s="1" t="s">
        <v>97</v>
      </c>
      <c r="F34" s="1" t="s">
        <v>2419</v>
      </c>
      <c r="G34" s="1" t="s">
        <v>370</v>
      </c>
      <c r="H34" s="1" t="s">
        <v>469</v>
      </c>
    </row>
    <row r="35">
      <c r="A35" s="1">
        <v>9.0</v>
      </c>
      <c r="B35" s="1" t="s">
        <v>1441</v>
      </c>
      <c r="C35" s="1" t="s">
        <v>2420</v>
      </c>
      <c r="D35" s="1" t="s">
        <v>2421</v>
      </c>
      <c r="E35" s="1" t="s">
        <v>2264</v>
      </c>
      <c r="F35" s="1" t="s">
        <v>2330</v>
      </c>
      <c r="G35" s="1" t="s">
        <v>56</v>
      </c>
      <c r="H35" s="1" t="s">
        <v>56</v>
      </c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</row>
    <row r="2">
      <c r="A2" s="1">
        <v>0.0</v>
      </c>
      <c r="B2" s="1">
        <v>17108.0</v>
      </c>
      <c r="C2" s="1">
        <v>9423.0</v>
      </c>
      <c r="D2" s="1">
        <v>12284.0</v>
      </c>
      <c r="E2" s="1">
        <v>4995.0</v>
      </c>
      <c r="F2" s="1">
        <v>367.0</v>
      </c>
      <c r="G2" s="1">
        <v>13.0</v>
      </c>
    </row>
    <row r="3">
      <c r="A3" s="1">
        <v>1.0</v>
      </c>
      <c r="B3" s="1">
        <v>9087.0</v>
      </c>
      <c r="C3" s="1">
        <v>985.0</v>
      </c>
      <c r="D3" s="1">
        <v>1857.0</v>
      </c>
      <c r="E3" s="1">
        <v>3789.0</v>
      </c>
      <c r="F3" s="1">
        <v>43822.0</v>
      </c>
      <c r="G3" s="1">
        <v>37.0</v>
      </c>
    </row>
    <row r="4">
      <c r="A4" s="1">
        <v>2.0</v>
      </c>
      <c r="B4" s="1">
        <v>2543.0</v>
      </c>
      <c r="C4" s="1">
        <v>612.0</v>
      </c>
      <c r="D4" s="1">
        <v>752.0</v>
      </c>
      <c r="E4" s="1">
        <v>866.0</v>
      </c>
      <c r="F4" s="1">
        <v>227.0</v>
      </c>
      <c r="G4" s="1">
        <v>7.0</v>
      </c>
    </row>
    <row r="5">
      <c r="A5" s="1">
        <v>3.0</v>
      </c>
      <c r="B5" s="1">
        <v>1679.0</v>
      </c>
      <c r="C5" s="1">
        <v>299.0</v>
      </c>
      <c r="D5" s="1">
        <v>452.0</v>
      </c>
      <c r="E5" s="1">
        <v>495.0</v>
      </c>
      <c r="F5" s="1">
        <v>571.0</v>
      </c>
      <c r="G5" s="1">
        <v>5.0</v>
      </c>
    </row>
    <row r="6">
      <c r="A6" s="1">
        <v>4.0</v>
      </c>
      <c r="B6" s="1">
        <v>211.0</v>
      </c>
      <c r="C6" s="1">
        <v>23.0</v>
      </c>
      <c r="D6" s="1">
        <v>32.0</v>
      </c>
      <c r="E6" s="1">
        <v>24.0</v>
      </c>
      <c r="F6" s="1">
        <v>80.0</v>
      </c>
      <c r="G6" s="1">
        <v>0.0</v>
      </c>
    </row>
    <row r="7">
      <c r="A7" s="1">
        <v>5.0</v>
      </c>
      <c r="B7" s="1">
        <v>3056.0</v>
      </c>
      <c r="C7" s="1">
        <v>1023.0</v>
      </c>
      <c r="D7" s="1">
        <v>1169.0</v>
      </c>
      <c r="E7" s="1">
        <v>1228.0</v>
      </c>
      <c r="F7" s="1">
        <v>638.0</v>
      </c>
      <c r="G7" s="1">
        <v>10.0</v>
      </c>
    </row>
    <row r="8">
      <c r="A8" s="1">
        <v>6.0</v>
      </c>
      <c r="B8" s="1">
        <v>624.0</v>
      </c>
      <c r="C8" s="1">
        <v>175.0</v>
      </c>
      <c r="D8" s="1">
        <v>228.0</v>
      </c>
      <c r="E8" s="1">
        <v>228.0</v>
      </c>
      <c r="F8" s="1">
        <v>69.0</v>
      </c>
      <c r="G8" s="1">
        <v>1.0</v>
      </c>
    </row>
    <row r="9">
      <c r="A9" s="1">
        <v>7.0</v>
      </c>
      <c r="B9" s="1">
        <v>230.0</v>
      </c>
      <c r="C9" s="1">
        <v>26.0</v>
      </c>
      <c r="D9" s="1">
        <v>91.0</v>
      </c>
      <c r="E9" s="1">
        <v>31.0</v>
      </c>
      <c r="F9" s="1">
        <v>82.0</v>
      </c>
      <c r="G9" s="1">
        <v>0.0</v>
      </c>
    </row>
    <row r="10">
      <c r="A10" s="1">
        <v>8.0</v>
      </c>
      <c r="B10" s="1">
        <v>2518.0</v>
      </c>
      <c r="C10" s="1">
        <v>354.0</v>
      </c>
      <c r="D10" s="1">
        <v>502.0</v>
      </c>
      <c r="E10" s="1">
        <v>821.0</v>
      </c>
      <c r="F10" s="1">
        <v>975.0</v>
      </c>
      <c r="G10" s="1">
        <v>6.0</v>
      </c>
    </row>
    <row r="11">
      <c r="A11" s="1">
        <v>9.0</v>
      </c>
      <c r="B11" s="1">
        <v>955.0</v>
      </c>
      <c r="C11" s="1">
        <v>50.0</v>
      </c>
      <c r="D11" s="1">
        <v>64.0</v>
      </c>
      <c r="E11" s="1">
        <v>58.0</v>
      </c>
      <c r="F11" s="1">
        <v>142.0</v>
      </c>
      <c r="G11" s="1">
        <v>1.0</v>
      </c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</row>
    <row r="2">
      <c r="A2" s="1">
        <v>0.0</v>
      </c>
      <c r="B2" s="1" t="str">
        <f t="shared" ref="B2:H2" si="1">LEFT(B26,4)</f>
        <v>0.91</v>
      </c>
      <c r="C2" s="1" t="str">
        <f t="shared" si="1"/>
        <v>0.95</v>
      </c>
      <c r="D2" s="1" t="str">
        <f t="shared" si="1"/>
        <v>0.94</v>
      </c>
      <c r="E2" s="1" t="str">
        <f t="shared" si="1"/>
        <v>0.91</v>
      </c>
      <c r="F2" s="1" t="str">
        <f t="shared" si="1"/>
        <v>0.64</v>
      </c>
      <c r="G2" s="1" t="str">
        <f t="shared" si="1"/>
        <v>0.77</v>
      </c>
      <c r="H2" s="1" t="str">
        <f t="shared" si="1"/>
        <v/>
      </c>
    </row>
    <row r="3">
      <c r="A3" s="1">
        <v>1.0</v>
      </c>
      <c r="B3" s="1" t="str">
        <f t="shared" ref="B3:H3" si="2">LEFT(B27,4)</f>
        <v>0.73</v>
      </c>
      <c r="C3" s="1" t="str">
        <f t="shared" si="2"/>
        <v>0.69</v>
      </c>
      <c r="D3" s="1" t="str">
        <f t="shared" si="2"/>
        <v>0.73</v>
      </c>
      <c r="E3" s="1" t="str">
        <f t="shared" si="2"/>
        <v>0.81</v>
      </c>
      <c r="F3" s="1" t="str">
        <f t="shared" si="2"/>
        <v>0.93</v>
      </c>
      <c r="G3" s="1" t="str">
        <f t="shared" si="2"/>
        <v>0.84</v>
      </c>
      <c r="H3" s="1" t="str">
        <f t="shared" si="2"/>
        <v/>
      </c>
    </row>
    <row r="4">
      <c r="A4" s="1">
        <v>2.0</v>
      </c>
      <c r="B4" s="1" t="str">
        <f t="shared" ref="B4:H4" si="3">LEFT(B28,4)</f>
        <v>0.45</v>
      </c>
      <c r="C4" s="1" t="str">
        <f t="shared" si="3"/>
        <v>0.46</v>
      </c>
      <c r="D4" s="1" t="str">
        <f t="shared" si="3"/>
        <v>0.37</v>
      </c>
      <c r="E4" s="1" t="str">
        <f t="shared" si="3"/>
        <v>0.47</v>
      </c>
      <c r="F4" s="1" t="str">
        <f t="shared" si="3"/>
        <v>0.41</v>
      </c>
      <c r="G4" s="1" t="str">
        <f t="shared" si="3"/>
        <v>0.14</v>
      </c>
      <c r="H4" s="1" t="str">
        <f t="shared" si="3"/>
        <v/>
      </c>
    </row>
    <row r="5">
      <c r="A5" s="1">
        <v>3.0</v>
      </c>
      <c r="B5" s="1" t="str">
        <f t="shared" ref="B5:H5" si="4">LEFT(B29,4)</f>
        <v>0.32</v>
      </c>
      <c r="C5" s="1" t="str">
        <f t="shared" si="4"/>
        <v>0.26</v>
      </c>
      <c r="D5" s="1" t="str">
        <f t="shared" si="4"/>
        <v>0.33</v>
      </c>
      <c r="E5" s="1" t="str">
        <f t="shared" si="4"/>
        <v>0.35</v>
      </c>
      <c r="F5" s="1" t="str">
        <f t="shared" si="4"/>
        <v>0.22</v>
      </c>
      <c r="G5" s="1" t="str">
        <f t="shared" si="4"/>
        <v>0.80</v>
      </c>
      <c r="H5" s="1" t="str">
        <f t="shared" si="4"/>
        <v/>
      </c>
    </row>
    <row r="6">
      <c r="A6" s="1">
        <v>4.0</v>
      </c>
      <c r="B6" s="1" t="str">
        <f t="shared" ref="B6:F6" si="5">LEFT(B30,4)</f>
        <v>0.18</v>
      </c>
      <c r="C6" s="1" t="str">
        <f t="shared" si="5"/>
        <v>0.22</v>
      </c>
      <c r="D6" s="1" t="str">
        <f t="shared" si="5"/>
        <v>0.12</v>
      </c>
      <c r="E6" s="1" t="str">
        <f t="shared" si="5"/>
        <v>0.17</v>
      </c>
      <c r="F6" s="1" t="str">
        <f t="shared" si="5"/>
        <v>0.09</v>
      </c>
      <c r="G6" s="1">
        <v>0.0</v>
      </c>
      <c r="H6" s="1" t="str">
        <f>LEFT(H30,4)</f>
        <v/>
      </c>
    </row>
    <row r="7">
      <c r="A7" s="1">
        <v>5.0</v>
      </c>
      <c r="B7" s="1" t="str">
        <f t="shared" ref="B7:H7" si="6">LEFT(B31,4)</f>
        <v>0.45</v>
      </c>
      <c r="C7" s="1" t="str">
        <f t="shared" si="6"/>
        <v>0.46</v>
      </c>
      <c r="D7" s="1" t="str">
        <f t="shared" si="6"/>
        <v>0.46</v>
      </c>
      <c r="E7" s="1" t="str">
        <f t="shared" si="6"/>
        <v>0.50</v>
      </c>
      <c r="F7" s="1" t="str">
        <f t="shared" si="6"/>
        <v>0.55</v>
      </c>
      <c r="G7" s="1" t="str">
        <f t="shared" si="6"/>
        <v>0.50</v>
      </c>
      <c r="H7" s="1" t="str">
        <f t="shared" si="6"/>
        <v/>
      </c>
    </row>
    <row r="8">
      <c r="A8" s="1">
        <v>6.0</v>
      </c>
      <c r="B8" s="1" t="str">
        <f t="shared" ref="B8:H8" si="7">LEFT(B32,4)</f>
        <v>0.41</v>
      </c>
      <c r="C8" s="1" t="str">
        <f t="shared" si="7"/>
        <v>0.42</v>
      </c>
      <c r="D8" s="1" t="str">
        <f t="shared" si="7"/>
        <v>0.32</v>
      </c>
      <c r="E8" s="1" t="str">
        <f t="shared" si="7"/>
        <v>0.40</v>
      </c>
      <c r="F8" s="1" t="str">
        <f t="shared" si="7"/>
        <v>0.29</v>
      </c>
      <c r="G8" s="1" t="str">
        <f t="shared" si="7"/>
        <v>0.00</v>
      </c>
      <c r="H8" s="1" t="str">
        <f t="shared" si="7"/>
        <v/>
      </c>
    </row>
    <row r="9">
      <c r="A9" s="1">
        <v>7.0</v>
      </c>
      <c r="B9" s="1" t="str">
        <f t="shared" ref="B9:F9" si="8">LEFT(B33,4)</f>
        <v>0.12</v>
      </c>
      <c r="C9" s="1" t="str">
        <f t="shared" si="8"/>
        <v>0.08</v>
      </c>
      <c r="D9" s="1" t="str">
        <f t="shared" si="8"/>
        <v>0.10</v>
      </c>
      <c r="E9" s="1" t="str">
        <f t="shared" si="8"/>
        <v>0.13</v>
      </c>
      <c r="F9" s="1" t="str">
        <f t="shared" si="8"/>
        <v>0.13</v>
      </c>
      <c r="G9" s="1">
        <v>0.0</v>
      </c>
      <c r="H9" s="1" t="str">
        <f>LEFT(H33,4)</f>
        <v/>
      </c>
    </row>
    <row r="10">
      <c r="A10" s="1">
        <v>8.0</v>
      </c>
      <c r="B10" s="1" t="str">
        <f t="shared" ref="B10:H10" si="9">LEFT(B34,4)</f>
        <v>0.39</v>
      </c>
      <c r="C10" s="1" t="str">
        <f t="shared" si="9"/>
        <v>0.24</v>
      </c>
      <c r="D10" s="1" t="str">
        <f t="shared" si="9"/>
        <v>0.28</v>
      </c>
      <c r="E10" s="1" t="str">
        <f t="shared" si="9"/>
        <v>0.41</v>
      </c>
      <c r="F10" s="1" t="str">
        <f t="shared" si="9"/>
        <v>0.42</v>
      </c>
      <c r="G10" s="1" t="str">
        <f t="shared" si="9"/>
        <v>0.50</v>
      </c>
      <c r="H10" s="1" t="str">
        <f t="shared" si="9"/>
        <v/>
      </c>
    </row>
    <row r="11">
      <c r="A11" s="1">
        <v>9.0</v>
      </c>
      <c r="B11" s="1" t="str">
        <f t="shared" ref="B11:H11" si="10">LEFT(B35,4)</f>
        <v>0.13</v>
      </c>
      <c r="C11" s="1" t="str">
        <f t="shared" si="10"/>
        <v>0.16</v>
      </c>
      <c r="D11" s="1" t="str">
        <f t="shared" si="10"/>
        <v>0.09</v>
      </c>
      <c r="E11" s="1" t="str">
        <f t="shared" si="10"/>
        <v>0.05</v>
      </c>
      <c r="F11" s="1" t="str">
        <f t="shared" si="10"/>
        <v>0.08</v>
      </c>
      <c r="G11" s="1" t="str">
        <f t="shared" si="10"/>
        <v>0.00</v>
      </c>
      <c r="H11" s="1" t="str">
        <f t="shared" si="10"/>
        <v/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  <c r="G25" s="1">
        <v>5.0</v>
      </c>
    </row>
    <row r="26">
      <c r="A26" s="1">
        <v>0.0</v>
      </c>
      <c r="B26" s="1" t="s">
        <v>479</v>
      </c>
      <c r="C26" s="1" t="s">
        <v>356</v>
      </c>
      <c r="D26" s="1" t="s">
        <v>825</v>
      </c>
      <c r="E26" s="1" t="s">
        <v>479</v>
      </c>
      <c r="F26" s="1" t="s">
        <v>2422</v>
      </c>
      <c r="G26" s="1" t="s">
        <v>2423</v>
      </c>
    </row>
    <row r="27">
      <c r="A27" s="1">
        <v>1.0</v>
      </c>
      <c r="B27" s="1" t="s">
        <v>553</v>
      </c>
      <c r="C27" s="1" t="s">
        <v>1647</v>
      </c>
      <c r="D27" s="1" t="s">
        <v>2424</v>
      </c>
      <c r="E27" s="1" t="s">
        <v>1128</v>
      </c>
      <c r="F27" s="1" t="s">
        <v>1750</v>
      </c>
      <c r="G27" s="1" t="s">
        <v>2425</v>
      </c>
    </row>
    <row r="28">
      <c r="A28" s="1">
        <v>2.0</v>
      </c>
      <c r="B28" s="1" t="s">
        <v>609</v>
      </c>
      <c r="C28" s="1" t="s">
        <v>850</v>
      </c>
      <c r="D28" s="1" t="s">
        <v>1091</v>
      </c>
      <c r="E28" s="1" t="s">
        <v>1860</v>
      </c>
      <c r="F28" s="1" t="s">
        <v>419</v>
      </c>
      <c r="G28" s="1" t="s">
        <v>326</v>
      </c>
    </row>
    <row r="29">
      <c r="A29" s="1">
        <v>3.0</v>
      </c>
      <c r="B29" s="1" t="s">
        <v>400</v>
      </c>
      <c r="C29" s="1" t="s">
        <v>1511</v>
      </c>
      <c r="D29" s="1" t="s">
        <v>432</v>
      </c>
      <c r="E29" s="1" t="s">
        <v>1793</v>
      </c>
      <c r="F29" s="1" t="s">
        <v>2426</v>
      </c>
      <c r="G29" s="1" t="s">
        <v>623</v>
      </c>
    </row>
    <row r="30">
      <c r="A30" s="1">
        <v>4.0</v>
      </c>
      <c r="B30" s="1" t="s">
        <v>1758</v>
      </c>
      <c r="C30" s="1" t="s">
        <v>1894</v>
      </c>
      <c r="D30" s="1" t="s">
        <v>1960</v>
      </c>
      <c r="E30" s="1" t="s">
        <v>370</v>
      </c>
      <c r="F30" s="1" t="s">
        <v>2427</v>
      </c>
    </row>
    <row r="31">
      <c r="A31" s="1">
        <v>5.0</v>
      </c>
      <c r="B31" s="1" t="s">
        <v>251</v>
      </c>
      <c r="C31" s="1" t="s">
        <v>437</v>
      </c>
      <c r="D31" s="1" t="s">
        <v>319</v>
      </c>
      <c r="E31" s="1" t="s">
        <v>217</v>
      </c>
      <c r="F31" s="1" t="s">
        <v>220</v>
      </c>
      <c r="G31" s="1" t="s">
        <v>474</v>
      </c>
    </row>
    <row r="32">
      <c r="A32" s="1">
        <v>6.0</v>
      </c>
      <c r="B32" s="1" t="s">
        <v>1663</v>
      </c>
      <c r="C32" s="1" t="s">
        <v>1276</v>
      </c>
      <c r="D32" s="1" t="s">
        <v>733</v>
      </c>
      <c r="E32" s="1" t="s">
        <v>1526</v>
      </c>
      <c r="F32" s="1" t="s">
        <v>525</v>
      </c>
      <c r="G32" s="1" t="s">
        <v>83</v>
      </c>
    </row>
    <row r="33">
      <c r="A33" s="1">
        <v>7.0</v>
      </c>
      <c r="B33" s="1" t="s">
        <v>2428</v>
      </c>
      <c r="C33" s="1" t="s">
        <v>2429</v>
      </c>
      <c r="D33" s="1" t="s">
        <v>2430</v>
      </c>
      <c r="E33" s="1" t="s">
        <v>2431</v>
      </c>
      <c r="F33" s="1" t="s">
        <v>1757</v>
      </c>
    </row>
    <row r="34">
      <c r="A34" s="1">
        <v>8.0</v>
      </c>
      <c r="B34" s="1" t="s">
        <v>543</v>
      </c>
      <c r="C34" s="1" t="s">
        <v>1712</v>
      </c>
      <c r="D34" s="1" t="s">
        <v>861</v>
      </c>
      <c r="E34" s="1" t="s">
        <v>894</v>
      </c>
      <c r="F34" s="1" t="s">
        <v>1953</v>
      </c>
      <c r="G34" s="1" t="s">
        <v>230</v>
      </c>
    </row>
    <row r="35">
      <c r="A35" s="1">
        <v>9.0</v>
      </c>
      <c r="B35" s="1" t="s">
        <v>2432</v>
      </c>
      <c r="C35" s="1" t="s">
        <v>1903</v>
      </c>
      <c r="D35" s="1" t="s">
        <v>2433</v>
      </c>
      <c r="E35" s="1" t="s">
        <v>2249</v>
      </c>
      <c r="F35" s="1" t="s">
        <v>2434</v>
      </c>
      <c r="G35" s="1" t="s">
        <v>56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22905.0</v>
      </c>
      <c r="C2" s="1">
        <v>10909.0</v>
      </c>
      <c r="D2" s="1">
        <v>14335.0</v>
      </c>
      <c r="E2" s="1">
        <v>6739.0</v>
      </c>
      <c r="F2" s="1">
        <v>832.0</v>
      </c>
    </row>
    <row r="3">
      <c r="A3" s="1">
        <v>1.0</v>
      </c>
      <c r="B3" s="1">
        <v>6973.0</v>
      </c>
      <c r="C3" s="1">
        <v>558.0</v>
      </c>
      <c r="D3" s="1">
        <v>1394.0</v>
      </c>
      <c r="E3" s="1">
        <v>3343.0</v>
      </c>
      <c r="F3" s="1">
        <v>40357.0</v>
      </c>
    </row>
    <row r="4">
      <c r="A4" s="1">
        <v>2.0</v>
      </c>
      <c r="B4" s="1">
        <v>1540.0</v>
      </c>
      <c r="C4" s="1">
        <v>274.0</v>
      </c>
      <c r="D4" s="1">
        <v>458.0</v>
      </c>
      <c r="E4" s="1">
        <v>467.0</v>
      </c>
      <c r="F4" s="1">
        <v>266.0</v>
      </c>
    </row>
    <row r="5">
      <c r="A5" s="1">
        <v>3.0</v>
      </c>
      <c r="B5" s="1">
        <v>1549.0</v>
      </c>
      <c r="C5" s="1">
        <v>198.0</v>
      </c>
      <c r="D5" s="1">
        <v>310.0</v>
      </c>
      <c r="E5" s="1">
        <v>414.0</v>
      </c>
      <c r="F5" s="1">
        <v>480.0</v>
      </c>
    </row>
    <row r="6">
      <c r="A6" s="1">
        <v>4.0</v>
      </c>
      <c r="B6" s="1">
        <v>104.0</v>
      </c>
      <c r="C6" s="1">
        <v>13.0</v>
      </c>
      <c r="D6" s="1">
        <v>18.0</v>
      </c>
      <c r="E6" s="1">
        <v>7.0</v>
      </c>
      <c r="F6" s="1">
        <v>12.0</v>
      </c>
    </row>
    <row r="7">
      <c r="A7" s="1">
        <v>5.0</v>
      </c>
      <c r="B7" s="1">
        <v>2917.0</v>
      </c>
      <c r="C7" s="1">
        <v>935.0</v>
      </c>
      <c r="D7" s="1">
        <v>979.0</v>
      </c>
      <c r="E7" s="1">
        <v>1277.0</v>
      </c>
      <c r="F7" s="1">
        <v>969.0</v>
      </c>
    </row>
    <row r="8">
      <c r="A8" s="1">
        <v>6.0</v>
      </c>
      <c r="B8" s="1">
        <v>521.0</v>
      </c>
      <c r="C8" s="1">
        <v>124.0</v>
      </c>
      <c r="D8" s="1">
        <v>215.0</v>
      </c>
      <c r="E8" s="1">
        <v>246.0</v>
      </c>
      <c r="F8" s="1">
        <v>87.0</v>
      </c>
    </row>
    <row r="9">
      <c r="A9" s="1">
        <v>7.0</v>
      </c>
      <c r="B9" s="1">
        <v>317.0</v>
      </c>
      <c r="C9" s="1">
        <v>22.0</v>
      </c>
      <c r="D9" s="1">
        <v>100.0</v>
      </c>
      <c r="E9" s="1">
        <v>43.0</v>
      </c>
      <c r="F9" s="1">
        <v>40.0</v>
      </c>
    </row>
    <row r="10">
      <c r="A10" s="1">
        <v>8.0</v>
      </c>
      <c r="B10" s="1">
        <v>1613.0</v>
      </c>
      <c r="C10" s="1">
        <v>204.0</v>
      </c>
      <c r="D10" s="1">
        <v>284.0</v>
      </c>
      <c r="E10" s="1">
        <v>579.0</v>
      </c>
      <c r="F10" s="1">
        <v>1020.0</v>
      </c>
    </row>
    <row r="11">
      <c r="A11" s="1">
        <v>9.0</v>
      </c>
      <c r="B11" s="1">
        <v>742.0</v>
      </c>
      <c r="C11" s="1">
        <v>37.0</v>
      </c>
      <c r="D11" s="1">
        <v>62.0</v>
      </c>
      <c r="E11" s="1">
        <v>67.0</v>
      </c>
      <c r="F11" s="1">
        <v>145.0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 t="str">
        <f t="shared" ref="B2:G2" si="1">LEFT(B26,4)</f>
        <v>0.93</v>
      </c>
      <c r="C2" s="1" t="str">
        <f t="shared" si="1"/>
        <v>0.96</v>
      </c>
      <c r="D2" s="1" t="str">
        <f t="shared" si="1"/>
        <v>0.96</v>
      </c>
      <c r="E2" s="1" t="str">
        <f t="shared" si="1"/>
        <v>0.92</v>
      </c>
      <c r="F2" s="1" t="str">
        <f t="shared" si="1"/>
        <v>0.77</v>
      </c>
      <c r="G2" s="1" t="str">
        <f t="shared" si="1"/>
        <v/>
      </c>
    </row>
    <row r="3">
      <c r="A3" s="1">
        <v>1.0</v>
      </c>
      <c r="B3" s="1" t="str">
        <f t="shared" ref="B3:G3" si="2">LEFT(B27,4)</f>
        <v>0.72</v>
      </c>
      <c r="C3" s="1" t="str">
        <f t="shared" si="2"/>
        <v>0.63</v>
      </c>
      <c r="D3" s="1" t="str">
        <f t="shared" si="2"/>
        <v>0.70</v>
      </c>
      <c r="E3" s="1" t="str">
        <f t="shared" si="2"/>
        <v>0.80</v>
      </c>
      <c r="F3" s="1" t="str">
        <f t="shared" si="2"/>
        <v>0.94</v>
      </c>
      <c r="G3" s="1" t="str">
        <f t="shared" si="2"/>
        <v/>
      </c>
    </row>
    <row r="4">
      <c r="A4" s="1">
        <v>2.0</v>
      </c>
      <c r="B4" s="1" t="str">
        <f t="shared" ref="B4:G4" si="3">LEFT(B28,4)</f>
        <v>0.28</v>
      </c>
      <c r="C4" s="1" t="str">
        <f t="shared" si="3"/>
        <v>0.28</v>
      </c>
      <c r="D4" s="1" t="str">
        <f t="shared" si="3"/>
        <v>0.23</v>
      </c>
      <c r="E4" s="1" t="str">
        <f t="shared" si="3"/>
        <v>0.39</v>
      </c>
      <c r="F4" s="1" t="str">
        <f t="shared" si="3"/>
        <v>0.33</v>
      </c>
      <c r="G4" s="1" t="str">
        <f t="shared" si="3"/>
        <v/>
      </c>
    </row>
    <row r="5">
      <c r="A5" s="1">
        <v>3.0</v>
      </c>
      <c r="B5" s="1" t="str">
        <f t="shared" ref="B5:G5" si="4">LEFT(B29,4)</f>
        <v>0.26</v>
      </c>
      <c r="C5" s="1" t="str">
        <f t="shared" si="4"/>
        <v>0.20</v>
      </c>
      <c r="D5" s="1" t="str">
        <f t="shared" si="4"/>
        <v>0.20</v>
      </c>
      <c r="E5" s="1" t="str">
        <f t="shared" si="4"/>
        <v>0.24</v>
      </c>
      <c r="F5" s="1" t="str">
        <f t="shared" si="4"/>
        <v>0.25</v>
      </c>
      <c r="G5" s="1" t="str">
        <f t="shared" si="4"/>
        <v/>
      </c>
    </row>
    <row r="6">
      <c r="A6" s="1">
        <v>4.0</v>
      </c>
      <c r="B6" s="1" t="str">
        <f t="shared" ref="B6:G6" si="5">LEFT(B30,4)</f>
        <v>0.10</v>
      </c>
      <c r="C6" s="1" t="str">
        <f t="shared" si="5"/>
        <v>0.23</v>
      </c>
      <c r="D6" s="1" t="str">
        <f t="shared" si="5"/>
        <v>0.00</v>
      </c>
      <c r="E6" s="1" t="str">
        <f t="shared" si="5"/>
        <v>0.00</v>
      </c>
      <c r="F6" s="1" t="str">
        <f t="shared" si="5"/>
        <v>0.00</v>
      </c>
      <c r="G6" s="1" t="str">
        <f t="shared" si="5"/>
        <v/>
      </c>
    </row>
    <row r="7">
      <c r="A7" s="1">
        <v>5.0</v>
      </c>
      <c r="B7" s="1" t="str">
        <f t="shared" ref="B7:G7" si="6">LEFT(B31,4)</f>
        <v>0.39</v>
      </c>
      <c r="C7" s="1" t="str">
        <f t="shared" si="6"/>
        <v>0.44</v>
      </c>
      <c r="D7" s="1" t="str">
        <f t="shared" si="6"/>
        <v>0.41</v>
      </c>
      <c r="E7" s="1" t="str">
        <f t="shared" si="6"/>
        <v>0.45</v>
      </c>
      <c r="F7" s="1" t="str">
        <f t="shared" si="6"/>
        <v>0.49</v>
      </c>
      <c r="G7" s="1" t="str">
        <f t="shared" si="6"/>
        <v/>
      </c>
    </row>
    <row r="8">
      <c r="A8" s="1">
        <v>6.0</v>
      </c>
      <c r="B8" s="1" t="str">
        <f t="shared" ref="B8:G8" si="7">LEFT(B32,4)</f>
        <v>0.36</v>
      </c>
      <c r="C8" s="1" t="str">
        <f t="shared" si="7"/>
        <v>0.35</v>
      </c>
      <c r="D8" s="1" t="str">
        <f t="shared" si="7"/>
        <v>0.38</v>
      </c>
      <c r="E8" s="1" t="str">
        <f t="shared" si="7"/>
        <v>0.42</v>
      </c>
      <c r="F8" s="1" t="str">
        <f t="shared" si="7"/>
        <v>0.22</v>
      </c>
      <c r="G8" s="1" t="str">
        <f t="shared" si="7"/>
        <v/>
      </c>
    </row>
    <row r="9">
      <c r="A9" s="1">
        <v>7.0</v>
      </c>
      <c r="B9" s="1" t="str">
        <f t="shared" ref="B9:G9" si="8">LEFT(B33,4)</f>
        <v>0.12</v>
      </c>
      <c r="C9" s="1" t="str">
        <f t="shared" si="8"/>
        <v>0.05</v>
      </c>
      <c r="D9" s="1" t="str">
        <f t="shared" si="8"/>
        <v>0.10</v>
      </c>
      <c r="E9" s="1" t="str">
        <f t="shared" si="8"/>
        <v>0.02</v>
      </c>
      <c r="F9" s="1" t="str">
        <f t="shared" si="8"/>
        <v>0.12</v>
      </c>
      <c r="G9" s="1" t="str">
        <f t="shared" si="8"/>
        <v/>
      </c>
    </row>
    <row r="10">
      <c r="A10" s="1">
        <v>8.0</v>
      </c>
      <c r="B10" s="1" t="str">
        <f t="shared" ref="B10:G10" si="9">LEFT(B34,4)</f>
        <v>0.37</v>
      </c>
      <c r="C10" s="1" t="str">
        <f t="shared" si="9"/>
        <v>0.24</v>
      </c>
      <c r="D10" s="1" t="str">
        <f t="shared" si="9"/>
        <v>0.24</v>
      </c>
      <c r="E10" s="1" t="str">
        <f t="shared" si="9"/>
        <v>0.31</v>
      </c>
      <c r="F10" s="1" t="str">
        <f t="shared" si="9"/>
        <v>0.44</v>
      </c>
      <c r="G10" s="1" t="str">
        <f t="shared" si="9"/>
        <v/>
      </c>
    </row>
    <row r="11">
      <c r="A11" s="1">
        <v>9.0</v>
      </c>
      <c r="B11" s="1" t="str">
        <f t="shared" ref="B11:G11" si="10">LEFT(B35,4)</f>
        <v>0.15</v>
      </c>
      <c r="C11" s="1" t="str">
        <f t="shared" si="10"/>
        <v>0.22</v>
      </c>
      <c r="D11" s="1" t="str">
        <f t="shared" si="10"/>
        <v>0.08</v>
      </c>
      <c r="E11" s="1" t="str">
        <f t="shared" si="10"/>
        <v>0.10</v>
      </c>
      <c r="F11" s="1" t="str">
        <f t="shared" si="10"/>
        <v>0.10</v>
      </c>
      <c r="G11" s="1" t="str">
        <f t="shared" si="10"/>
        <v/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</row>
    <row r="26">
      <c r="A26" s="1">
        <v>0.0</v>
      </c>
      <c r="B26" s="1" t="s">
        <v>166</v>
      </c>
      <c r="C26" s="1" t="s">
        <v>196</v>
      </c>
      <c r="D26" s="1" t="s">
        <v>196</v>
      </c>
      <c r="E26" s="1" t="s">
        <v>1691</v>
      </c>
      <c r="F26" s="1" t="s">
        <v>820</v>
      </c>
    </row>
    <row r="27">
      <c r="A27" s="1">
        <v>1.0</v>
      </c>
      <c r="B27" s="1" t="s">
        <v>1544</v>
      </c>
      <c r="C27" s="1" t="s">
        <v>1245</v>
      </c>
      <c r="D27" s="1" t="s">
        <v>2205</v>
      </c>
      <c r="E27" s="1" t="s">
        <v>2180</v>
      </c>
      <c r="F27" s="1" t="s">
        <v>366</v>
      </c>
    </row>
    <row r="28">
      <c r="A28" s="1">
        <v>2.0</v>
      </c>
      <c r="B28" s="1" t="s">
        <v>1329</v>
      </c>
      <c r="C28" s="1" t="s">
        <v>1329</v>
      </c>
      <c r="D28" s="1" t="s">
        <v>589</v>
      </c>
      <c r="E28" s="1" t="s">
        <v>1086</v>
      </c>
      <c r="F28" s="1" t="s">
        <v>1706</v>
      </c>
    </row>
    <row r="29">
      <c r="A29" s="1">
        <v>3.0</v>
      </c>
      <c r="B29" s="1" t="s">
        <v>2309</v>
      </c>
      <c r="C29" s="1" t="s">
        <v>2435</v>
      </c>
      <c r="D29" s="1" t="s">
        <v>2436</v>
      </c>
      <c r="E29" s="1" t="s">
        <v>949</v>
      </c>
      <c r="F29" s="1" t="s">
        <v>2437</v>
      </c>
    </row>
    <row r="30">
      <c r="A30" s="1">
        <v>4.0</v>
      </c>
      <c r="B30" s="1" t="s">
        <v>2438</v>
      </c>
      <c r="C30" s="1" t="s">
        <v>589</v>
      </c>
      <c r="D30" s="1" t="s">
        <v>2159</v>
      </c>
      <c r="E30" s="1" t="s">
        <v>960</v>
      </c>
      <c r="F30" s="1" t="s">
        <v>262</v>
      </c>
    </row>
    <row r="31">
      <c r="A31" s="1">
        <v>5.0</v>
      </c>
      <c r="B31" s="1" t="s">
        <v>491</v>
      </c>
      <c r="C31" s="1" t="s">
        <v>415</v>
      </c>
      <c r="D31" s="1" t="s">
        <v>894</v>
      </c>
      <c r="E31" s="1" t="s">
        <v>1735</v>
      </c>
      <c r="F31" s="1" t="s">
        <v>2439</v>
      </c>
    </row>
    <row r="32">
      <c r="A32" s="1">
        <v>6.0</v>
      </c>
      <c r="B32" s="1" t="s">
        <v>1365</v>
      </c>
      <c r="C32" s="1" t="s">
        <v>849</v>
      </c>
      <c r="D32" s="1" t="s">
        <v>1274</v>
      </c>
      <c r="E32" s="1" t="s">
        <v>767</v>
      </c>
      <c r="F32" s="1" t="s">
        <v>1527</v>
      </c>
    </row>
    <row r="33">
      <c r="A33" s="1">
        <v>7.0</v>
      </c>
      <c r="B33" s="1" t="s">
        <v>1096</v>
      </c>
      <c r="C33" s="1" t="s">
        <v>2440</v>
      </c>
      <c r="D33" s="1" t="s">
        <v>2441</v>
      </c>
      <c r="E33" s="1" t="s">
        <v>2442</v>
      </c>
      <c r="F33" s="1" t="s">
        <v>1583</v>
      </c>
    </row>
    <row r="34">
      <c r="A34" s="1">
        <v>8.0</v>
      </c>
      <c r="B34" s="1" t="s">
        <v>972</v>
      </c>
      <c r="C34" s="1" t="s">
        <v>1712</v>
      </c>
      <c r="D34" s="1" t="s">
        <v>949</v>
      </c>
      <c r="E34" s="1" t="s">
        <v>133</v>
      </c>
      <c r="F34" s="1" t="s">
        <v>1462</v>
      </c>
    </row>
    <row r="35">
      <c r="A35" s="1">
        <v>9.0</v>
      </c>
      <c r="B35" s="1" t="s">
        <v>1480</v>
      </c>
      <c r="C35" s="1" t="s">
        <v>1894</v>
      </c>
      <c r="D35" s="1" t="s">
        <v>2235</v>
      </c>
      <c r="E35" s="1" t="s">
        <v>2438</v>
      </c>
      <c r="F35" s="1" t="s">
        <v>2430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</row>
    <row r="2">
      <c r="A2" s="1">
        <v>0.0</v>
      </c>
      <c r="B2" s="1">
        <v>49213.0</v>
      </c>
      <c r="C2" s="1">
        <v>19004.0</v>
      </c>
      <c r="D2" s="1">
        <v>26908.0</v>
      </c>
      <c r="E2" s="1">
        <v>22186.0</v>
      </c>
    </row>
    <row r="3">
      <c r="A3" s="1">
        <v>1.0</v>
      </c>
      <c r="B3" s="1">
        <v>656.0</v>
      </c>
      <c r="C3" s="1">
        <v>162.0</v>
      </c>
      <c r="D3" s="1">
        <v>340.0</v>
      </c>
      <c r="E3" s="1">
        <v>284.0</v>
      </c>
    </row>
    <row r="4">
      <c r="A4" s="1">
        <v>2.0</v>
      </c>
      <c r="B4" s="1">
        <v>563.0</v>
      </c>
      <c r="C4" s="1">
        <v>172.0</v>
      </c>
      <c r="D4" s="1">
        <v>221.0</v>
      </c>
      <c r="E4" s="1">
        <v>286.0</v>
      </c>
    </row>
    <row r="5">
      <c r="A5" s="1">
        <v>3.0</v>
      </c>
      <c r="B5" s="1">
        <v>440.0</v>
      </c>
      <c r="C5" s="1">
        <v>81.0</v>
      </c>
      <c r="D5" s="1">
        <v>177.0</v>
      </c>
      <c r="E5" s="1">
        <v>201.0</v>
      </c>
    </row>
    <row r="6">
      <c r="A6" s="1">
        <v>4.0</v>
      </c>
      <c r="B6" s="1">
        <v>14.0</v>
      </c>
      <c r="C6" s="1">
        <v>0.0</v>
      </c>
      <c r="D6" s="1">
        <v>8.0</v>
      </c>
      <c r="E6" s="1">
        <v>5.0</v>
      </c>
    </row>
    <row r="7">
      <c r="A7" s="1">
        <v>5.0</v>
      </c>
      <c r="B7" s="1">
        <v>1707.0</v>
      </c>
      <c r="C7" s="1">
        <v>795.0</v>
      </c>
      <c r="D7" s="1">
        <v>889.0</v>
      </c>
      <c r="E7" s="1">
        <v>934.0</v>
      </c>
    </row>
    <row r="8">
      <c r="A8" s="1">
        <v>6.0</v>
      </c>
      <c r="B8" s="1">
        <v>367.0</v>
      </c>
      <c r="C8" s="1">
        <v>49.0</v>
      </c>
      <c r="D8" s="1">
        <v>192.0</v>
      </c>
      <c r="E8" s="1">
        <v>175.0</v>
      </c>
    </row>
    <row r="9">
      <c r="A9" s="1">
        <v>7.0</v>
      </c>
      <c r="B9" s="1">
        <v>521.0</v>
      </c>
      <c r="C9" s="1">
        <v>65.0</v>
      </c>
      <c r="D9" s="1">
        <v>229.0</v>
      </c>
      <c r="E9" s="1">
        <v>97.0</v>
      </c>
    </row>
    <row r="10">
      <c r="A10" s="1">
        <v>8.0</v>
      </c>
      <c r="B10" s="1">
        <v>437.0</v>
      </c>
      <c r="C10" s="1">
        <v>70.0</v>
      </c>
      <c r="D10" s="1">
        <v>66.0</v>
      </c>
      <c r="E10" s="1">
        <v>246.0</v>
      </c>
    </row>
    <row r="11">
      <c r="A11" s="1">
        <v>9.0</v>
      </c>
      <c r="B11" s="1">
        <v>156.0</v>
      </c>
      <c r="C11" s="1">
        <v>10.0</v>
      </c>
      <c r="D11" s="1">
        <v>32.0</v>
      </c>
      <c r="E11" s="1">
        <v>42.0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</row>
    <row r="2">
      <c r="A2" s="1">
        <v>0.0</v>
      </c>
      <c r="B2" s="1">
        <v>0.97</v>
      </c>
      <c r="C2" s="1">
        <v>0.97</v>
      </c>
      <c r="D2" s="1">
        <v>0.97</v>
      </c>
      <c r="E2" s="1">
        <v>0.97</v>
      </c>
    </row>
    <row r="3">
      <c r="A3" s="1">
        <v>1.0</v>
      </c>
      <c r="B3" s="1">
        <v>0.05</v>
      </c>
      <c r="C3" s="1">
        <v>0.04</v>
      </c>
      <c r="D3" s="1">
        <v>0.06</v>
      </c>
      <c r="E3" s="1">
        <v>0.07</v>
      </c>
    </row>
    <row r="4">
      <c r="A4" s="1">
        <v>2.0</v>
      </c>
      <c r="B4" s="1">
        <v>0.13</v>
      </c>
      <c r="C4" s="1">
        <v>0.12</v>
      </c>
      <c r="D4" s="1">
        <v>0.12</v>
      </c>
      <c r="E4" s="1">
        <v>0.24</v>
      </c>
    </row>
    <row r="5">
      <c r="A5" s="1">
        <v>3.0</v>
      </c>
      <c r="B5" s="1">
        <v>0.2</v>
      </c>
      <c r="C5" s="1">
        <v>0.07</v>
      </c>
      <c r="D5" s="1">
        <v>0.2</v>
      </c>
      <c r="E5" s="1">
        <v>0.26</v>
      </c>
    </row>
    <row r="6">
      <c r="A6" s="1">
        <v>4.0</v>
      </c>
      <c r="B6" s="1">
        <v>0.0</v>
      </c>
      <c r="C6" s="1">
        <v>0.07</v>
      </c>
      <c r="D6" s="1">
        <v>0.0</v>
      </c>
      <c r="E6" s="1">
        <v>0.0</v>
      </c>
    </row>
    <row r="7">
      <c r="A7" s="1">
        <v>5.0</v>
      </c>
      <c r="B7" s="1">
        <v>0.3</v>
      </c>
      <c r="C7" s="1">
        <v>0.42</v>
      </c>
      <c r="D7" s="1">
        <v>0.36</v>
      </c>
      <c r="E7" s="1">
        <v>0.37</v>
      </c>
    </row>
    <row r="8">
      <c r="A8" s="1">
        <v>6.0</v>
      </c>
      <c r="B8" s="1">
        <v>0.3</v>
      </c>
      <c r="C8" s="1">
        <v>0.2</v>
      </c>
      <c r="D8" s="1">
        <v>0.25</v>
      </c>
      <c r="E8" s="1">
        <v>0.3</v>
      </c>
    </row>
    <row r="9">
      <c r="A9" s="1">
        <v>7.0</v>
      </c>
      <c r="B9" s="1">
        <v>0.08</v>
      </c>
      <c r="C9" s="1">
        <v>0.06</v>
      </c>
      <c r="D9" s="1">
        <v>0.07</v>
      </c>
      <c r="E9" s="1">
        <v>0.04</v>
      </c>
    </row>
    <row r="10">
      <c r="A10" s="1">
        <v>8.0</v>
      </c>
      <c r="B10" s="1">
        <v>0.3</v>
      </c>
      <c r="C10" s="1">
        <v>0.16</v>
      </c>
      <c r="D10" s="1">
        <v>0.27</v>
      </c>
      <c r="E10" s="1">
        <v>0.29</v>
      </c>
    </row>
    <row r="11">
      <c r="A11" s="1">
        <v>9.0</v>
      </c>
      <c r="B11" s="1">
        <v>0.06</v>
      </c>
      <c r="C11" s="1">
        <v>0.0</v>
      </c>
      <c r="D11" s="1">
        <v>0.0</v>
      </c>
      <c r="E11" s="1">
        <v>0.0</v>
      </c>
    </row>
  </sheetData>
  <drawing r:id="rId1"/>
</worksheet>
</file>