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<sst xmlns="http://schemas.openxmlformats.org/spreadsheetml/2006/main" count="249" uniqueCount="126">
  <si>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</si>
  <si>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</si>
  <si>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</si>
  <si>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</si>
  <si>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</si>
  <si>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</si>
  <si>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</si>
  <si>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</si>
  <si>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</si>
  <si>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</si>
  <si>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</si>
  <si>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</si>
  <si>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</si>
  <si>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</si>
  <si>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</si>
  <si>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</si>
  <si>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</si>
  <si>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</si>
  <si>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</si>
  <si>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</si>
  <si>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</si>
  <si>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</si>
  <si>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</si>
  <si>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</si>
  <si>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</si>
  <si>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</si>
  <si>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</si>
  <si>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</si>
  <si>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</si>
  <si>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YNIR20</t>
  </si>
  <si>
    <t>bolsos /hm</t>
  </si>
  <si>
    <t>_Bolso de hombro con correa girada negro H&amp;M</t>
  </si>
  <si>
    <t>Talla Mediano</t>
  </si>
  <si>
    <t>YNIR21</t>
  </si>
  <si>
    <t>Calzado</t>
  </si>
  <si>
    <t>_Balerinas trenzadas negras H&amp;M</t>
  </si>
  <si>
    <t>Talla 7_38</t>
  </si>
  <si>
    <t>YNIR22</t>
  </si>
  <si>
    <t>_Sandalias trenzadas negras con detalle de tachuelas doradas H&amp;M</t>
  </si>
  <si>
    <t>YNIR23</t>
  </si>
  <si>
    <t>_Sandalias hawainas negras H&amp;M</t>
  </si>
  <si>
    <t>Talla 10/10.5_43/44</t>
  </si>
  <si>
    <t>YNIR24</t>
  </si>
  <si>
    <t>Talla 11.5/12_45/46</t>
  </si>
  <si>
    <t>YNIR25</t>
  </si>
  <si>
    <t>_Sandalias trenzadas negras efecto piel de cocodrilo H&amp;M</t>
  </si>
  <si>
    <t>YNIR26</t>
  </si>
  <si>
    <t>Talla 9_40</t>
  </si>
  <si>
    <t>YNIR27</t>
  </si>
  <si>
    <t>_Balerinas trenzadas beige claro H&amp;M</t>
  </si>
  <si>
    <t>Talla 5_36</t>
  </si>
  <si>
    <t>YNIR28</t>
  </si>
  <si>
    <t>Talla 10_41</t>
  </si>
  <si>
    <t>YNIR29</t>
  </si>
  <si>
    <t>_Balerinas estilo Mary Janes con diseño calado negras H&amp;M</t>
  </si>
  <si>
    <t>YNIR30</t>
  </si>
  <si>
    <t>_Balerinas beige estilo Mary Janes trenzadas de saco H&amp;M</t>
  </si>
  <si>
    <t>Talla 8_39</t>
  </si>
  <si>
    <t>YNIR31</t>
  </si>
  <si>
    <t>_Balerinas estilo Mary Jane plateadas H&amp;M</t>
  </si>
  <si>
    <t>YNIR32</t>
  </si>
  <si>
    <t>_Sandalias trenzadas marrón oscuro H&amp;M</t>
  </si>
  <si>
    <t>Talla 6_37</t>
  </si>
  <si>
    <t>YNIR33</t>
  </si>
  <si>
    <t>YNIR34</t>
  </si>
  <si>
    <t>_Balerinas de mallas rojo vivo H&amp;M</t>
  </si>
  <si>
    <t>YNIR35</t>
  </si>
  <si>
    <t>_Balerinas negras H&amp;M</t>
  </si>
  <si>
    <t>YNIR36</t>
  </si>
  <si>
    <t>YNIR37</t>
  </si>
  <si>
    <t>_Mocasines en tejido cepillado negros H&amp;M</t>
  </si>
  <si>
    <t>YNIR38</t>
  </si>
  <si>
    <t>_Sandalias tipo alpargatas negras H&amp;M</t>
  </si>
  <si>
    <t>YNIR39</t>
  </si>
  <si>
    <t>_Sandalias con tacón kitten beige efecto piel  de serpiente H&amp;M</t>
  </si>
  <si>
    <t>YNIR40</t>
  </si>
  <si>
    <t>_Zapatillas chunky blancas/verde oscuro H&amp;M</t>
  </si>
  <si>
    <t>YNIR41</t>
  </si>
  <si>
    <t xml:space="preserve">_Bolso cruzado quilted marrón H&amp;M </t>
  </si>
  <si>
    <t>Talla Pequeño</t>
  </si>
  <si>
    <t>YNIR42</t>
  </si>
  <si>
    <t>_Bolso negro de bolsillos varios H&amp;M (SIN FOTO)</t>
  </si>
  <si>
    <t>YNIR43</t>
  </si>
  <si>
    <t>_Bolso cruzado pequeño marrón oscuro simulando desgastado H&amp;M</t>
  </si>
  <si>
    <t>YNIR44</t>
  </si>
  <si>
    <t>_Bolso cruzado efecto peludo beige claro H&amp;M</t>
  </si>
  <si>
    <t>YNIR45</t>
  </si>
  <si>
    <t>_Bolso estilo straw negro H&amp;M</t>
  </si>
  <si>
    <t>YNIR46</t>
  </si>
  <si>
    <t>_Bolso de hombro beige estampado leopardo H&amp;M</t>
  </si>
  <si>
    <t>YNIR47</t>
  </si>
  <si>
    <t>_Bolso de hombro pequeño beige claro H&amp;M</t>
  </si>
  <si>
    <t>YNIR48</t>
  </si>
  <si>
    <t>_Bolso de hombro marrón con detalle de hebilla dorada en cierre H&amp;M</t>
  </si>
  <si>
    <t>YNIR49</t>
  </si>
  <si>
    <t>_Bolso bucket cruzada marrón H&amp;M</t>
  </si>
  <si>
    <t>YNIR50</t>
  </si>
  <si>
    <t>_Bolso estilo sobre mediano marrón efecto piel de cocodrilo H&amp;M (SIN FOTO)</t>
  </si>
  <si>
    <t>YNIR51</t>
  </si>
  <si>
    <t>_Balerinas estilo Mary Janes con diseño calado color crema H&amp;M</t>
  </si>
  <si>
    <t>YNIR52</t>
  </si>
  <si>
    <t>_Sandalias de punta fina destalonadas con lazo negras H&amp;M</t>
  </si>
  <si>
    <t>YNIR53</t>
  </si>
  <si>
    <t>_Sandalias prácticas negras con tachuelas doradas H&amp;M</t>
  </si>
  <si>
    <t>YNIR54</t>
  </si>
  <si>
    <t>_Sandalias prácticas negras con detalle de hebilla dorada H&amp;M</t>
  </si>
  <si>
    <t>YNIR55</t>
  </si>
  <si>
    <t>_Sandalias de tacón kitten negras con efecto piel de cocodrilo H&amp;M</t>
  </si>
  <si>
    <t>YNIR56</t>
  </si>
  <si>
    <t>YNIR57</t>
  </si>
  <si>
    <t>_Sandalias de tacón pequeño con tiras plateadas H&amp;M</t>
  </si>
  <si>
    <t>YNIR58</t>
  </si>
  <si>
    <t>_Sandalias de punta fina negras de satín H&amp;M</t>
  </si>
  <si>
    <t>YNIR59</t>
  </si>
  <si>
    <t>_Sandalias de punta fina con tacón pequeño trenzadas negras H&amp;M</t>
  </si>
  <si>
    <t>YNIR60</t>
  </si>
  <si>
    <t>_Sandalias hawainas beige H&amp;M</t>
  </si>
  <si>
    <t>YNIR61</t>
  </si>
  <si>
    <t>_Sandalias de tacón y tiras rojo vivo H&amp;M</t>
  </si>
  <si>
    <t>UB0266</t>
  </si>
  <si>
    <t>Trajes de baño</t>
  </si>
  <si>
    <t>Bañador estampado en contraste</t>
  </si>
  <si>
    <t>Talla XS</t>
  </si>
  <si>
    <t>UB0267</t>
  </si>
  <si>
    <t>_Bañador de bikini con vuelos y detalle de herrajes</t>
  </si>
  <si>
    <t>Talla M</t>
  </si>
</sst>
</file>

<file path=xl/styles.xml><?xml version="1.0" encoding="utf-8"?>
<styleSheet xmlns="http://schemas.openxmlformats.org/spreadsheetml/2006/main">
  <numFmts count="6">
    <numFmt numFmtId="176" formatCode="&quot;$&quot;#,##0.0"/>
    <numFmt numFmtId="177" formatCode="&quot;$&quot;#,##0.00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7" fontId="7" fillId="6" borderId="2" xfId="0" applyNumberFormat="1" applyFont="1" applyFill="1" applyBorder="1" applyAlignment="1">
      <alignment vertical="top"/>
    </xf>
    <xf numFmtId="0" fontId="4" fillId="2" borderId="3" xfId="0" applyNumberFormat="1" applyFont="1" applyFill="1" applyBorder="1" applyAlignment="1">
      <alignment vertical="top"/>
    </xf>
    <xf numFmtId="0" fontId="7" fillId="6" borderId="3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177" fontId="7" fillId="0" borderId="2" xfId="0" applyNumberFormat="1" applyFont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2" borderId="3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177" fontId="4" fillId="8" borderId="3" xfId="0" applyNumberFormat="1" applyFont="1" applyFill="1" applyBorder="1" applyAlignment="1" applyProtection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9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TTA_Entra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Sheet1"/>
    </sheetNames>
    <sheetDataSet>
      <sheetData sheetId="0">
        <row r="2">
          <cell r="J2">
            <v>1</v>
          </cell>
          <cell r="K2">
            <v>0</v>
          </cell>
        </row>
        <row r="3">
          <cell r="J3">
            <v>2</v>
          </cell>
          <cell r="K3">
            <v>0</v>
          </cell>
        </row>
        <row r="4">
          <cell r="J4">
            <v>1</v>
          </cell>
          <cell r="K4">
            <v>0</v>
          </cell>
        </row>
        <row r="5">
          <cell r="J5">
            <v>1</v>
          </cell>
          <cell r="K5">
            <v>0</v>
          </cell>
        </row>
        <row r="6">
          <cell r="J6">
            <v>1</v>
          </cell>
          <cell r="K6">
            <v>0</v>
          </cell>
        </row>
        <row r="7">
          <cell r="J7">
            <v>1</v>
          </cell>
          <cell r="K7">
            <v>0</v>
          </cell>
        </row>
        <row r="8">
          <cell r="J8">
            <v>3</v>
          </cell>
          <cell r="K8">
            <v>2</v>
          </cell>
        </row>
        <row r="9">
          <cell r="J9">
            <v>3</v>
          </cell>
          <cell r="K9">
            <v>2</v>
          </cell>
        </row>
        <row r="10">
          <cell r="J10">
            <v>6</v>
          </cell>
          <cell r="K10">
            <v>4</v>
          </cell>
        </row>
        <row r="11">
          <cell r="J11">
            <v>1</v>
          </cell>
          <cell r="K11">
            <v>0</v>
          </cell>
        </row>
        <row r="12">
          <cell r="J12">
            <v>1</v>
          </cell>
          <cell r="K12">
            <v>0</v>
          </cell>
        </row>
        <row r="13">
          <cell r="J13">
            <v>1</v>
          </cell>
          <cell r="K13">
            <v>0</v>
          </cell>
        </row>
        <row r="14">
          <cell r="J14">
            <v>1</v>
          </cell>
          <cell r="K14">
            <v>0</v>
          </cell>
        </row>
        <row r="15">
          <cell r="J15">
            <v>1</v>
          </cell>
          <cell r="K15">
            <v>0</v>
          </cell>
        </row>
        <row r="16">
          <cell r="J16">
            <v>2</v>
          </cell>
          <cell r="K16">
            <v>1</v>
          </cell>
        </row>
        <row r="17">
          <cell r="J17">
            <v>2</v>
          </cell>
          <cell r="K17">
            <v>0</v>
          </cell>
        </row>
        <row r="18">
          <cell r="J18">
            <v>3</v>
          </cell>
          <cell r="K18">
            <v>2</v>
          </cell>
        </row>
        <row r="19">
          <cell r="J19">
            <v>3</v>
          </cell>
          <cell r="K19">
            <v>2</v>
          </cell>
        </row>
        <row r="20">
          <cell r="J20">
            <v>1</v>
          </cell>
          <cell r="K20">
            <v>0</v>
          </cell>
        </row>
        <row r="21">
          <cell r="J21">
            <v>2</v>
          </cell>
          <cell r="K21">
            <v>0</v>
          </cell>
        </row>
        <row r="22">
          <cell r="J22">
            <v>2</v>
          </cell>
          <cell r="K22">
            <v>1</v>
          </cell>
        </row>
        <row r="23">
          <cell r="J23">
            <v>2</v>
          </cell>
          <cell r="K23">
            <v>1</v>
          </cell>
        </row>
        <row r="24">
          <cell r="J24">
            <v>2</v>
          </cell>
          <cell r="K24">
            <v>1</v>
          </cell>
        </row>
        <row r="25">
          <cell r="J25">
            <v>4</v>
          </cell>
          <cell r="K25">
            <v>1</v>
          </cell>
        </row>
        <row r="26">
          <cell r="J26">
            <v>1</v>
          </cell>
          <cell r="K26">
            <v>0</v>
          </cell>
        </row>
        <row r="27">
          <cell r="J27">
            <v>1</v>
          </cell>
          <cell r="K27">
            <v>0</v>
          </cell>
        </row>
        <row r="28">
          <cell r="J28">
            <v>1</v>
          </cell>
          <cell r="K28">
            <v>0</v>
          </cell>
        </row>
        <row r="29">
          <cell r="J29">
            <v>1</v>
          </cell>
          <cell r="K29">
            <v>0</v>
          </cell>
        </row>
        <row r="30">
          <cell r="J30">
            <v>2</v>
          </cell>
          <cell r="K30">
            <v>1</v>
          </cell>
        </row>
        <row r="31">
          <cell r="J31">
            <v>2</v>
          </cell>
          <cell r="K31">
            <v>1</v>
          </cell>
        </row>
        <row r="32">
          <cell r="J32">
            <v>2</v>
          </cell>
          <cell r="K32">
            <v>0</v>
          </cell>
        </row>
        <row r="33">
          <cell r="J33">
            <v>1</v>
          </cell>
          <cell r="K33">
            <v>0</v>
          </cell>
        </row>
        <row r="34">
          <cell r="J34">
            <v>1</v>
          </cell>
          <cell r="K34">
            <v>0</v>
          </cell>
        </row>
        <row r="35">
          <cell r="J35">
            <v>1</v>
          </cell>
          <cell r="K35">
            <v>0</v>
          </cell>
        </row>
        <row r="36">
          <cell r="J36">
            <v>1</v>
          </cell>
          <cell r="K36">
            <v>0</v>
          </cell>
        </row>
        <row r="37">
          <cell r="J37">
            <v>1</v>
          </cell>
          <cell r="K37">
            <v>0</v>
          </cell>
        </row>
        <row r="38">
          <cell r="J38">
            <v>1</v>
          </cell>
          <cell r="K38">
            <v>0</v>
          </cell>
        </row>
        <row r="39">
          <cell r="J39">
            <v>2</v>
          </cell>
          <cell r="K39">
            <v>0</v>
          </cell>
        </row>
        <row r="40">
          <cell r="J40">
            <v>3</v>
          </cell>
          <cell r="K40">
            <v>2</v>
          </cell>
        </row>
        <row r="41">
          <cell r="J41">
            <v>1</v>
          </cell>
          <cell r="K41">
            <v>0</v>
          </cell>
        </row>
        <row r="42">
          <cell r="J42">
            <v>1</v>
          </cell>
          <cell r="K42">
            <v>0</v>
          </cell>
        </row>
        <row r="43">
          <cell r="J43">
            <v>1</v>
          </cell>
          <cell r="K43">
            <v>0</v>
          </cell>
        </row>
        <row r="44">
          <cell r="J44">
            <v>3</v>
          </cell>
          <cell r="K44">
            <v>1</v>
          </cell>
        </row>
        <row r="45">
          <cell r="J45">
            <v>1</v>
          </cell>
          <cell r="K4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5"/>
  <sheetViews>
    <sheetView tabSelected="1" workbookViewId="0">
      <selection activeCell="F44" sqref="F44"/>
    </sheetView>
  </sheetViews>
  <sheetFormatPr defaultColWidth="9" defaultRowHeight="14"/>
  <cols>
    <col min="3" max="3" width="14.625" customWidth="1"/>
    <col min="4" max="4" width="19" customWidth="1"/>
    <col min="5" max="5" width="41.53125" customWidth="1"/>
    <col min="6" max="6" width="26.171875" customWidth="1"/>
  </cols>
  <sheetData>
    <row r="1" ht="116" spans="1:2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1" t="s">
        <v>7</v>
      </c>
      <c r="I1" s="13" t="s">
        <v>8</v>
      </c>
      <c r="J1" s="14" t="s">
        <v>9</v>
      </c>
      <c r="K1" s="15" t="s">
        <v>10</v>
      </c>
      <c r="L1" s="15" t="s">
        <v>11</v>
      </c>
      <c r="M1" s="10" t="s">
        <v>12</v>
      </c>
      <c r="N1" s="13" t="s">
        <v>13</v>
      </c>
      <c r="O1" s="13" t="s">
        <v>14</v>
      </c>
      <c r="P1" s="11" t="s">
        <v>15</v>
      </c>
      <c r="Q1" s="15" t="s">
        <v>16</v>
      </c>
      <c r="R1" s="13" t="s">
        <v>17</v>
      </c>
      <c r="S1" s="13" t="s">
        <v>18</v>
      </c>
      <c r="T1" s="13" t="s">
        <v>19</v>
      </c>
      <c r="U1" s="30" t="s">
        <v>20</v>
      </c>
      <c r="V1" s="11" t="s">
        <v>21</v>
      </c>
      <c r="W1" s="13" t="s">
        <v>22</v>
      </c>
      <c r="X1" s="13" t="s">
        <v>23</v>
      </c>
      <c r="Y1" s="10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</row>
    <row r="2" ht="157" spans="1:29">
      <c r="A2" s="5" t="s">
        <v>29</v>
      </c>
      <c r="B2" s="6"/>
      <c r="C2" s="7" t="s">
        <v>2</v>
      </c>
      <c r="D2" s="8" t="s">
        <v>30</v>
      </c>
      <c r="E2" s="12" t="s">
        <v>31</v>
      </c>
      <c r="F2" s="12" t="s">
        <v>32</v>
      </c>
      <c r="G2" s="8"/>
      <c r="H2" s="8">
        <v>40</v>
      </c>
      <c r="I2" s="16">
        <f t="shared" ref="I2:I45" si="0">H2</f>
        <v>40</v>
      </c>
      <c r="J2" s="17">
        <v>2</v>
      </c>
      <c r="K2" s="18">
        <v>1</v>
      </c>
      <c r="L2" s="19">
        <f>[1]!STOCK[[#This Row],[Entradas]]-[1]!STOCK[[#This Row],[Salidas]]</f>
        <v>1</v>
      </c>
      <c r="M2" s="23"/>
      <c r="N2" s="24"/>
      <c r="O2" s="23"/>
      <c r="P2" s="25"/>
      <c r="Q2" s="28"/>
      <c r="R2" s="25"/>
      <c r="S2" s="24"/>
      <c r="T2" s="24"/>
      <c r="U2" s="24"/>
      <c r="V2" s="31">
        <f t="shared" ref="V2:V26" si="1">H2</f>
        <v>40</v>
      </c>
      <c r="W2" s="24"/>
      <c r="X2" s="32"/>
      <c r="Y2" s="33"/>
      <c r="Z2" s="23"/>
      <c r="AA2" s="25"/>
      <c r="AB2" s="34"/>
      <c r="AC2" s="35"/>
    </row>
    <row r="3" ht="118" spans="1:29">
      <c r="A3" s="5" t="s">
        <v>33</v>
      </c>
      <c r="B3" s="6"/>
      <c r="C3" s="9" t="s">
        <v>2</v>
      </c>
      <c r="D3" s="8" t="s">
        <v>34</v>
      </c>
      <c r="E3" s="12" t="s">
        <v>35</v>
      </c>
      <c r="F3" s="12" t="s">
        <v>36</v>
      </c>
      <c r="G3" s="8"/>
      <c r="H3" s="8">
        <v>40</v>
      </c>
      <c r="I3" s="20">
        <f t="shared" si="0"/>
        <v>40</v>
      </c>
      <c r="J3" s="17">
        <v>1</v>
      </c>
      <c r="K3" s="21">
        <v>0</v>
      </c>
      <c r="L3" s="22">
        <f>[1]!STOCK[[#This Row],[Entradas]]-[1]!STOCK[[#This Row],[Salidas]]</f>
        <v>2</v>
      </c>
      <c r="M3" s="23"/>
      <c r="N3" s="26"/>
      <c r="O3" s="27"/>
      <c r="P3" s="25"/>
      <c r="Q3" s="29"/>
      <c r="R3" s="25"/>
      <c r="S3" s="26"/>
      <c r="T3" s="26"/>
      <c r="U3" s="26"/>
      <c r="V3" s="31">
        <f t="shared" si="1"/>
        <v>40</v>
      </c>
      <c r="W3" s="26"/>
      <c r="X3" s="32"/>
      <c r="Y3" s="33"/>
      <c r="Z3" s="27"/>
      <c r="AA3" s="25"/>
      <c r="AB3" s="34"/>
      <c r="AC3" s="35"/>
    </row>
    <row r="4" ht="236" spans="1:29">
      <c r="A4" s="5" t="s">
        <v>37</v>
      </c>
      <c r="B4" s="6"/>
      <c r="C4" s="7" t="s">
        <v>2</v>
      </c>
      <c r="D4" s="8" t="s">
        <v>34</v>
      </c>
      <c r="E4" s="12" t="s">
        <v>38</v>
      </c>
      <c r="F4" s="12" t="s">
        <v>36</v>
      </c>
      <c r="G4" s="8"/>
      <c r="H4" s="8">
        <v>40</v>
      </c>
      <c r="I4" s="16">
        <f t="shared" si="0"/>
        <v>40</v>
      </c>
      <c r="J4" s="17">
        <v>1</v>
      </c>
      <c r="K4" s="18">
        <v>0</v>
      </c>
      <c r="L4" s="19">
        <f>[1]!STOCK[[#This Row],[Entradas]]-[1]!STOCK[[#This Row],[Salidas]]</f>
        <v>1</v>
      </c>
      <c r="M4" s="23"/>
      <c r="N4" s="24"/>
      <c r="O4" s="23"/>
      <c r="P4" s="25"/>
      <c r="Q4" s="28"/>
      <c r="R4" s="25"/>
      <c r="S4" s="24"/>
      <c r="T4" s="24"/>
      <c r="U4" s="24"/>
      <c r="V4" s="31">
        <f t="shared" si="1"/>
        <v>40</v>
      </c>
      <c r="W4" s="24"/>
      <c r="X4" s="32"/>
      <c r="Y4" s="33"/>
      <c r="Z4" s="23"/>
      <c r="AA4" s="25"/>
      <c r="AB4" s="34"/>
      <c r="AC4" s="35"/>
    </row>
    <row r="5" ht="118" spans="1:29">
      <c r="A5" s="5" t="s">
        <v>39</v>
      </c>
      <c r="B5" s="6"/>
      <c r="C5" s="9" t="s">
        <v>2</v>
      </c>
      <c r="D5" s="8" t="s">
        <v>34</v>
      </c>
      <c r="E5" s="12" t="s">
        <v>40</v>
      </c>
      <c r="F5" s="12" t="s">
        <v>41</v>
      </c>
      <c r="G5" s="8"/>
      <c r="H5" s="8">
        <v>18</v>
      </c>
      <c r="I5" s="20">
        <f t="shared" si="0"/>
        <v>18</v>
      </c>
      <c r="J5" s="17">
        <v>1</v>
      </c>
      <c r="K5" s="21">
        <v>0</v>
      </c>
      <c r="L5" s="22">
        <f>[1]!STOCK[[#This Row],[Entradas]]-[1]!STOCK[[#This Row],[Salidas]]</f>
        <v>1</v>
      </c>
      <c r="M5" s="23"/>
      <c r="N5" s="26"/>
      <c r="O5" s="27"/>
      <c r="P5" s="25"/>
      <c r="Q5" s="29"/>
      <c r="R5" s="25"/>
      <c r="S5" s="26"/>
      <c r="T5" s="26"/>
      <c r="U5" s="26"/>
      <c r="V5" s="31">
        <f t="shared" si="1"/>
        <v>18</v>
      </c>
      <c r="W5" s="26"/>
      <c r="X5" s="32"/>
      <c r="Y5" s="33"/>
      <c r="Z5" s="27"/>
      <c r="AA5" s="25"/>
      <c r="AB5" s="34"/>
      <c r="AC5" s="35"/>
    </row>
    <row r="6" ht="118" spans="1:29">
      <c r="A6" s="5" t="s">
        <v>42</v>
      </c>
      <c r="B6" s="6"/>
      <c r="C6" s="7" t="s">
        <v>2</v>
      </c>
      <c r="D6" s="8" t="s">
        <v>34</v>
      </c>
      <c r="E6" s="12" t="s">
        <v>40</v>
      </c>
      <c r="F6" s="12" t="s">
        <v>43</v>
      </c>
      <c r="G6" s="8"/>
      <c r="H6" s="8">
        <v>18</v>
      </c>
      <c r="I6" s="16">
        <f t="shared" si="0"/>
        <v>18</v>
      </c>
      <c r="J6" s="17">
        <v>1</v>
      </c>
      <c r="K6" s="18">
        <v>0</v>
      </c>
      <c r="L6" s="19">
        <f>[1]!STOCK[[#This Row],[Entradas]]-[1]!STOCK[[#This Row],[Salidas]]</f>
        <v>1</v>
      </c>
      <c r="M6" s="23"/>
      <c r="N6" s="24"/>
      <c r="O6" s="23"/>
      <c r="P6" s="25"/>
      <c r="Q6" s="28"/>
      <c r="R6" s="25"/>
      <c r="S6" s="24"/>
      <c r="T6" s="24"/>
      <c r="U6" s="24"/>
      <c r="V6" s="31">
        <f t="shared" si="1"/>
        <v>18</v>
      </c>
      <c r="W6" s="24"/>
      <c r="X6" s="32"/>
      <c r="Y6" s="33"/>
      <c r="Z6" s="23"/>
      <c r="AA6" s="25"/>
      <c r="AB6" s="34"/>
      <c r="AC6" s="35"/>
    </row>
    <row r="7" ht="196" spans="1:29">
      <c r="A7" s="5" t="s">
        <v>44</v>
      </c>
      <c r="B7" s="6"/>
      <c r="C7" s="9" t="s">
        <v>2</v>
      </c>
      <c r="D7" s="8" t="s">
        <v>34</v>
      </c>
      <c r="E7" s="12" t="s">
        <v>45</v>
      </c>
      <c r="F7" s="12" t="s">
        <v>36</v>
      </c>
      <c r="G7" s="8"/>
      <c r="H7" s="8">
        <v>35</v>
      </c>
      <c r="I7" s="20">
        <f t="shared" si="0"/>
        <v>35</v>
      </c>
      <c r="J7" s="17">
        <v>1</v>
      </c>
      <c r="K7" s="21">
        <v>0</v>
      </c>
      <c r="L7" s="22">
        <f>[1]!STOCK[[#This Row],[Entradas]]-[1]!STOCK[[#This Row],[Salidas]]</f>
        <v>1</v>
      </c>
      <c r="M7" s="23"/>
      <c r="N7" s="26"/>
      <c r="O7" s="27"/>
      <c r="P7" s="25"/>
      <c r="Q7" s="29"/>
      <c r="R7" s="25"/>
      <c r="S7" s="26"/>
      <c r="T7" s="26"/>
      <c r="U7" s="26"/>
      <c r="V7" s="31">
        <f t="shared" si="1"/>
        <v>35</v>
      </c>
      <c r="W7" s="26"/>
      <c r="X7" s="32"/>
      <c r="Y7" s="33"/>
      <c r="Z7" s="27"/>
      <c r="AA7" s="25"/>
      <c r="AB7" s="34"/>
      <c r="AC7" s="35"/>
    </row>
    <row r="8" ht="196" spans="1:29">
      <c r="A8" s="5" t="s">
        <v>46</v>
      </c>
      <c r="B8" s="6"/>
      <c r="C8" s="7" t="s">
        <v>2</v>
      </c>
      <c r="D8" s="8" t="s">
        <v>34</v>
      </c>
      <c r="E8" s="12" t="s">
        <v>45</v>
      </c>
      <c r="F8" s="12" t="s">
        <v>47</v>
      </c>
      <c r="G8" s="8"/>
      <c r="H8" s="8">
        <v>35</v>
      </c>
      <c r="I8" s="16">
        <f t="shared" si="0"/>
        <v>35</v>
      </c>
      <c r="J8" s="17">
        <v>1</v>
      </c>
      <c r="K8" s="18">
        <v>0</v>
      </c>
      <c r="L8" s="19">
        <f>[1]!STOCK[[#This Row],[Entradas]]-[1]!STOCK[[#This Row],[Salidas]]</f>
        <v>1</v>
      </c>
      <c r="M8" s="23"/>
      <c r="N8" s="24"/>
      <c r="O8" s="23"/>
      <c r="P8" s="25"/>
      <c r="Q8" s="28"/>
      <c r="R8" s="25"/>
      <c r="S8" s="24"/>
      <c r="T8" s="24"/>
      <c r="U8" s="24"/>
      <c r="V8" s="31">
        <f t="shared" si="1"/>
        <v>35</v>
      </c>
      <c r="W8" s="24"/>
      <c r="X8" s="32"/>
      <c r="Y8" s="33"/>
      <c r="Z8" s="23"/>
      <c r="AA8" s="25"/>
      <c r="AB8" s="34"/>
      <c r="AC8" s="35"/>
    </row>
    <row r="9" ht="138" spans="1:29">
      <c r="A9" s="5" t="s">
        <v>48</v>
      </c>
      <c r="B9" s="6"/>
      <c r="C9" s="9" t="s">
        <v>2</v>
      </c>
      <c r="D9" s="8" t="s">
        <v>34</v>
      </c>
      <c r="E9" s="12" t="s">
        <v>49</v>
      </c>
      <c r="F9" s="12" t="s">
        <v>50</v>
      </c>
      <c r="G9" s="8"/>
      <c r="H9" s="8">
        <v>40</v>
      </c>
      <c r="I9" s="20">
        <f t="shared" si="0"/>
        <v>40</v>
      </c>
      <c r="J9" s="17">
        <v>1</v>
      </c>
      <c r="K9" s="21">
        <v>0</v>
      </c>
      <c r="L9" s="22">
        <f>[1]!STOCK[[#This Row],[Entradas]]-[1]!STOCK[[#This Row],[Salidas]]</f>
        <v>1</v>
      </c>
      <c r="M9" s="23"/>
      <c r="N9" s="26"/>
      <c r="O9" s="27"/>
      <c r="P9" s="25"/>
      <c r="Q9" s="29"/>
      <c r="R9" s="25"/>
      <c r="S9" s="26"/>
      <c r="T9" s="26"/>
      <c r="U9" s="26"/>
      <c r="V9" s="31">
        <f t="shared" si="1"/>
        <v>40</v>
      </c>
      <c r="W9" s="26"/>
      <c r="X9" s="32"/>
      <c r="Y9" s="33"/>
      <c r="Z9" s="27"/>
      <c r="AA9" s="25"/>
      <c r="AB9" s="34"/>
      <c r="AC9" s="35"/>
    </row>
    <row r="10" ht="138" spans="1:29">
      <c r="A10" s="5" t="s">
        <v>51</v>
      </c>
      <c r="B10" s="6"/>
      <c r="C10" s="7" t="s">
        <v>2</v>
      </c>
      <c r="D10" s="8" t="s">
        <v>34</v>
      </c>
      <c r="E10" s="12" t="s">
        <v>49</v>
      </c>
      <c r="F10" s="12" t="s">
        <v>52</v>
      </c>
      <c r="G10" s="8"/>
      <c r="H10" s="8">
        <v>40</v>
      </c>
      <c r="I10" s="16">
        <f t="shared" si="0"/>
        <v>40</v>
      </c>
      <c r="J10" s="17">
        <v>1</v>
      </c>
      <c r="K10" s="18">
        <v>0</v>
      </c>
      <c r="L10" s="19">
        <f>[1]!STOCK[[#This Row],[Entradas]]-[1]!STOCK[[#This Row],[Salidas]]</f>
        <v>2</v>
      </c>
      <c r="M10" s="23"/>
      <c r="N10" s="24"/>
      <c r="O10" s="23"/>
      <c r="P10" s="25"/>
      <c r="Q10" s="28"/>
      <c r="R10" s="25"/>
      <c r="S10" s="24"/>
      <c r="T10" s="24"/>
      <c r="U10" s="24"/>
      <c r="V10" s="31">
        <f t="shared" si="1"/>
        <v>40</v>
      </c>
      <c r="W10" s="24"/>
      <c r="X10" s="32"/>
      <c r="Y10" s="33"/>
      <c r="Z10" s="23"/>
      <c r="AA10" s="25"/>
      <c r="AB10" s="34"/>
      <c r="AC10" s="35"/>
    </row>
    <row r="11" ht="196" spans="1:29">
      <c r="A11" s="5" t="s">
        <v>53</v>
      </c>
      <c r="B11" s="6"/>
      <c r="C11" s="9" t="s">
        <v>2</v>
      </c>
      <c r="D11" s="8" t="s">
        <v>34</v>
      </c>
      <c r="E11" s="12" t="s">
        <v>54</v>
      </c>
      <c r="F11" s="12" t="s">
        <v>50</v>
      </c>
      <c r="G11" s="8"/>
      <c r="H11" s="8">
        <v>40</v>
      </c>
      <c r="I11" s="20">
        <f t="shared" si="0"/>
        <v>40</v>
      </c>
      <c r="J11" s="17">
        <v>1</v>
      </c>
      <c r="K11" s="21">
        <v>0</v>
      </c>
      <c r="L11" s="22">
        <f>[1]!STOCK[[#This Row],[Entradas]]-[1]!STOCK[[#This Row],[Salidas]]</f>
        <v>1</v>
      </c>
      <c r="M11" s="23"/>
      <c r="N11" s="26"/>
      <c r="O11" s="27"/>
      <c r="P11" s="25"/>
      <c r="Q11" s="29"/>
      <c r="R11" s="25"/>
      <c r="S11" s="26"/>
      <c r="T11" s="26"/>
      <c r="U11" s="26"/>
      <c r="V11" s="31">
        <f t="shared" si="1"/>
        <v>40</v>
      </c>
      <c r="W11" s="26"/>
      <c r="X11" s="32"/>
      <c r="Y11" s="33"/>
      <c r="Z11" s="27"/>
      <c r="AA11" s="25"/>
      <c r="AB11" s="34"/>
      <c r="AC11" s="35"/>
    </row>
    <row r="12" ht="196" spans="1:29">
      <c r="A12" s="5" t="s">
        <v>55</v>
      </c>
      <c r="B12" s="6"/>
      <c r="C12" s="7" t="s">
        <v>2</v>
      </c>
      <c r="D12" s="8" t="s">
        <v>34</v>
      </c>
      <c r="E12" s="12" t="s">
        <v>56</v>
      </c>
      <c r="F12" s="12" t="s">
        <v>57</v>
      </c>
      <c r="G12" s="8"/>
      <c r="H12" s="8">
        <v>40</v>
      </c>
      <c r="I12" s="16">
        <f t="shared" si="0"/>
        <v>40</v>
      </c>
      <c r="J12" s="17">
        <v>1</v>
      </c>
      <c r="K12" s="18">
        <v>0</v>
      </c>
      <c r="L12" s="19">
        <f>[1]!STOCK[[#This Row],[Entradas]]-[1]!STOCK[[#This Row],[Salidas]]</f>
        <v>1</v>
      </c>
      <c r="M12" s="23"/>
      <c r="N12" s="24"/>
      <c r="O12" s="23"/>
      <c r="P12" s="25"/>
      <c r="Q12" s="28"/>
      <c r="R12" s="25"/>
      <c r="S12" s="24"/>
      <c r="T12" s="24"/>
      <c r="U12" s="24"/>
      <c r="V12" s="31">
        <f t="shared" si="1"/>
        <v>40</v>
      </c>
      <c r="W12" s="24"/>
      <c r="X12" s="32"/>
      <c r="Y12" s="33"/>
      <c r="Z12" s="23"/>
      <c r="AA12" s="25"/>
      <c r="AB12" s="34"/>
      <c r="AC12" s="35"/>
    </row>
    <row r="13" ht="157" spans="1:29">
      <c r="A13" s="5" t="s">
        <v>58</v>
      </c>
      <c r="B13" s="6"/>
      <c r="C13" s="9" t="s">
        <v>2</v>
      </c>
      <c r="D13" s="8" t="s">
        <v>34</v>
      </c>
      <c r="E13" s="12" t="s">
        <v>59</v>
      </c>
      <c r="F13" s="12" t="s">
        <v>50</v>
      </c>
      <c r="G13" s="8"/>
      <c r="H13" s="8">
        <v>40</v>
      </c>
      <c r="I13" s="20">
        <f t="shared" si="0"/>
        <v>40</v>
      </c>
      <c r="J13" s="17">
        <v>1</v>
      </c>
      <c r="K13" s="21">
        <v>0</v>
      </c>
      <c r="L13" s="22">
        <f>[1]!STOCK[[#This Row],[Entradas]]-[1]!STOCK[[#This Row],[Salidas]]</f>
        <v>1</v>
      </c>
      <c r="M13" s="23"/>
      <c r="N13" s="26"/>
      <c r="O13" s="27"/>
      <c r="P13" s="25"/>
      <c r="Q13" s="29"/>
      <c r="R13" s="25"/>
      <c r="S13" s="26"/>
      <c r="T13" s="26"/>
      <c r="U13" s="26"/>
      <c r="V13" s="31">
        <f t="shared" si="1"/>
        <v>40</v>
      </c>
      <c r="W13" s="26"/>
      <c r="X13" s="32"/>
      <c r="Y13" s="33"/>
      <c r="Z13" s="27"/>
      <c r="AA13" s="25"/>
      <c r="AB13" s="34"/>
      <c r="AC13" s="35"/>
    </row>
    <row r="14" ht="138" spans="1:29">
      <c r="A14" s="5" t="s">
        <v>60</v>
      </c>
      <c r="B14" s="6"/>
      <c r="C14" s="7" t="s">
        <v>2</v>
      </c>
      <c r="D14" s="8" t="s">
        <v>34</v>
      </c>
      <c r="E14" s="12" t="s">
        <v>61</v>
      </c>
      <c r="F14" s="12" t="s">
        <v>62</v>
      </c>
      <c r="G14" s="8"/>
      <c r="H14" s="8">
        <v>35</v>
      </c>
      <c r="I14" s="16">
        <f t="shared" si="0"/>
        <v>35</v>
      </c>
      <c r="J14" s="17">
        <v>1</v>
      </c>
      <c r="K14" s="18">
        <v>0</v>
      </c>
      <c r="L14" s="19">
        <f>[1]!STOCK[[#This Row],[Entradas]]-[1]!STOCK[[#This Row],[Salidas]]</f>
        <v>1</v>
      </c>
      <c r="M14" s="23"/>
      <c r="N14" s="24"/>
      <c r="O14" s="23"/>
      <c r="P14" s="25"/>
      <c r="Q14" s="28"/>
      <c r="R14" s="25"/>
      <c r="S14" s="24"/>
      <c r="T14" s="24"/>
      <c r="U14" s="24"/>
      <c r="V14" s="31">
        <f t="shared" si="1"/>
        <v>35</v>
      </c>
      <c r="W14" s="24"/>
      <c r="X14" s="32"/>
      <c r="Y14" s="33"/>
      <c r="Z14" s="23"/>
      <c r="AA14" s="25"/>
      <c r="AB14" s="34"/>
      <c r="AC14" s="35"/>
    </row>
    <row r="15" ht="138" spans="1:29">
      <c r="A15" s="5" t="s">
        <v>63</v>
      </c>
      <c r="B15" s="6"/>
      <c r="C15" s="9" t="s">
        <v>2</v>
      </c>
      <c r="D15" s="8" t="s">
        <v>34</v>
      </c>
      <c r="E15" s="12" t="s">
        <v>61</v>
      </c>
      <c r="F15" s="12" t="s">
        <v>47</v>
      </c>
      <c r="G15" s="8"/>
      <c r="H15" s="8">
        <v>35</v>
      </c>
      <c r="I15" s="20">
        <f t="shared" si="0"/>
        <v>35</v>
      </c>
      <c r="J15" s="17">
        <v>1</v>
      </c>
      <c r="K15" s="21">
        <v>0</v>
      </c>
      <c r="L15" s="22">
        <f>[1]!STOCK[[#This Row],[Entradas]]-[1]!STOCK[[#This Row],[Salidas]]</f>
        <v>1</v>
      </c>
      <c r="M15" s="23"/>
      <c r="N15" s="26"/>
      <c r="O15" s="27"/>
      <c r="P15" s="25"/>
      <c r="Q15" s="29"/>
      <c r="R15" s="25"/>
      <c r="S15" s="26"/>
      <c r="T15" s="26"/>
      <c r="U15" s="26"/>
      <c r="V15" s="31">
        <f t="shared" si="1"/>
        <v>35</v>
      </c>
      <c r="W15" s="26"/>
      <c r="X15" s="32"/>
      <c r="Y15" s="33"/>
      <c r="Z15" s="27"/>
      <c r="AA15" s="25"/>
      <c r="AB15" s="34"/>
      <c r="AC15" s="35"/>
    </row>
    <row r="16" ht="118" spans="1:29">
      <c r="A16" s="5" t="s">
        <v>64</v>
      </c>
      <c r="B16" s="6"/>
      <c r="C16" s="7" t="s">
        <v>2</v>
      </c>
      <c r="D16" s="8" t="s">
        <v>34</v>
      </c>
      <c r="E16" s="12" t="s">
        <v>65</v>
      </c>
      <c r="F16" s="12" t="s">
        <v>57</v>
      </c>
      <c r="G16" s="8"/>
      <c r="H16" s="8">
        <v>40</v>
      </c>
      <c r="I16" s="16">
        <f t="shared" si="0"/>
        <v>40</v>
      </c>
      <c r="J16" s="17">
        <v>1</v>
      </c>
      <c r="K16" s="18">
        <v>0</v>
      </c>
      <c r="L16" s="19">
        <f>[1]!STOCK[[#This Row],[Entradas]]-[1]!STOCK[[#This Row],[Salidas]]</f>
        <v>1</v>
      </c>
      <c r="M16" s="23"/>
      <c r="N16" s="24"/>
      <c r="O16" s="23"/>
      <c r="P16" s="25"/>
      <c r="Q16" s="28"/>
      <c r="R16" s="25"/>
      <c r="S16" s="24"/>
      <c r="T16" s="24"/>
      <c r="U16" s="24"/>
      <c r="V16" s="31">
        <f t="shared" si="1"/>
        <v>40</v>
      </c>
      <c r="W16" s="24"/>
      <c r="X16" s="32"/>
      <c r="Y16" s="33"/>
      <c r="Z16" s="23"/>
      <c r="AA16" s="25"/>
      <c r="AB16" s="34"/>
      <c r="AC16" s="35"/>
    </row>
    <row r="17" ht="79" spans="1:29">
      <c r="A17" s="5" t="s">
        <v>66</v>
      </c>
      <c r="B17" s="6"/>
      <c r="C17" s="9" t="s">
        <v>2</v>
      </c>
      <c r="D17" s="8" t="s">
        <v>34</v>
      </c>
      <c r="E17" s="12" t="s">
        <v>67</v>
      </c>
      <c r="F17" s="12" t="s">
        <v>47</v>
      </c>
      <c r="G17" s="8"/>
      <c r="H17" s="8">
        <v>30</v>
      </c>
      <c r="I17" s="20">
        <f t="shared" si="0"/>
        <v>30</v>
      </c>
      <c r="J17" s="17">
        <v>1</v>
      </c>
      <c r="K17" s="21">
        <v>0</v>
      </c>
      <c r="L17" s="22">
        <f>[1]!STOCK[[#This Row],[Entradas]]-[1]!STOCK[[#This Row],[Salidas]]</f>
        <v>2</v>
      </c>
      <c r="M17" s="23"/>
      <c r="N17" s="26"/>
      <c r="O17" s="27"/>
      <c r="P17" s="25"/>
      <c r="Q17" s="29"/>
      <c r="R17" s="25"/>
      <c r="S17" s="26"/>
      <c r="T17" s="26"/>
      <c r="U17" s="26"/>
      <c r="V17" s="31">
        <f t="shared" si="1"/>
        <v>30</v>
      </c>
      <c r="W17" s="26"/>
      <c r="X17" s="32"/>
      <c r="Y17" s="33"/>
      <c r="Z17" s="27"/>
      <c r="AA17" s="25"/>
      <c r="AB17" s="34"/>
      <c r="AC17" s="35"/>
    </row>
    <row r="18" ht="79" spans="1:29">
      <c r="A18" s="5" t="s">
        <v>68</v>
      </c>
      <c r="B18" s="6"/>
      <c r="C18" s="7" t="s">
        <v>2</v>
      </c>
      <c r="D18" s="8" t="s">
        <v>34</v>
      </c>
      <c r="E18" s="12" t="s">
        <v>67</v>
      </c>
      <c r="F18" s="12" t="s">
        <v>57</v>
      </c>
      <c r="G18" s="8"/>
      <c r="H18" s="8">
        <v>30</v>
      </c>
      <c r="I18" s="16">
        <f t="shared" si="0"/>
        <v>30</v>
      </c>
      <c r="J18" s="17">
        <v>1</v>
      </c>
      <c r="K18" s="18">
        <v>0</v>
      </c>
      <c r="L18" s="19">
        <f>[1]!STOCK[[#This Row],[Entradas]]-[1]!STOCK[[#This Row],[Salidas]]</f>
        <v>1</v>
      </c>
      <c r="M18" s="23"/>
      <c r="N18" s="24"/>
      <c r="O18" s="23"/>
      <c r="P18" s="25"/>
      <c r="Q18" s="28"/>
      <c r="R18" s="25"/>
      <c r="S18" s="24"/>
      <c r="T18" s="24"/>
      <c r="U18" s="24"/>
      <c r="V18" s="31">
        <f t="shared" si="1"/>
        <v>30</v>
      </c>
      <c r="W18" s="24"/>
      <c r="X18" s="32"/>
      <c r="Y18" s="33"/>
      <c r="Z18" s="23"/>
      <c r="AA18" s="25"/>
      <c r="AB18" s="34"/>
      <c r="AC18" s="35"/>
    </row>
    <row r="19" ht="157" spans="1:29">
      <c r="A19" s="5" t="s">
        <v>69</v>
      </c>
      <c r="B19" s="6"/>
      <c r="C19" s="9" t="s">
        <v>2</v>
      </c>
      <c r="D19" s="8" t="s">
        <v>34</v>
      </c>
      <c r="E19" s="12" t="s">
        <v>70</v>
      </c>
      <c r="F19" s="12" t="s">
        <v>62</v>
      </c>
      <c r="G19" s="8"/>
      <c r="H19" s="8">
        <v>40</v>
      </c>
      <c r="I19" s="20">
        <f t="shared" si="0"/>
        <v>40</v>
      </c>
      <c r="J19" s="17">
        <v>1</v>
      </c>
      <c r="K19" s="21">
        <v>0</v>
      </c>
      <c r="L19" s="22">
        <f>[1]!STOCK[[#This Row],[Entradas]]-[1]!STOCK[[#This Row],[Salidas]]</f>
        <v>1</v>
      </c>
      <c r="M19" s="23"/>
      <c r="N19" s="26"/>
      <c r="O19" s="27"/>
      <c r="P19" s="25"/>
      <c r="Q19" s="29"/>
      <c r="R19" s="25"/>
      <c r="S19" s="26"/>
      <c r="T19" s="26"/>
      <c r="U19" s="26"/>
      <c r="V19" s="31">
        <f t="shared" si="1"/>
        <v>40</v>
      </c>
      <c r="W19" s="26"/>
      <c r="X19" s="32"/>
      <c r="Y19" s="33"/>
      <c r="Z19" s="27"/>
      <c r="AA19" s="25"/>
      <c r="AB19" s="34"/>
      <c r="AC19" s="35"/>
    </row>
    <row r="20" ht="138" spans="1:29">
      <c r="A20" s="5" t="s">
        <v>71</v>
      </c>
      <c r="B20" s="6"/>
      <c r="C20" s="7" t="s">
        <v>2</v>
      </c>
      <c r="D20" s="8" t="s">
        <v>34</v>
      </c>
      <c r="E20" s="12" t="s">
        <v>72</v>
      </c>
      <c r="F20" s="12" t="s">
        <v>47</v>
      </c>
      <c r="G20" s="8"/>
      <c r="H20" s="8">
        <v>35</v>
      </c>
      <c r="I20" s="16">
        <f t="shared" si="0"/>
        <v>35</v>
      </c>
      <c r="J20" s="17">
        <v>1</v>
      </c>
      <c r="K20" s="18">
        <v>0</v>
      </c>
      <c r="L20" s="19">
        <f>[1]!STOCK[[#This Row],[Entradas]]-[1]!STOCK[[#This Row],[Salidas]]</f>
        <v>1</v>
      </c>
      <c r="M20" s="23"/>
      <c r="N20" s="24"/>
      <c r="O20" s="23"/>
      <c r="P20" s="25"/>
      <c r="Q20" s="28"/>
      <c r="R20" s="25"/>
      <c r="S20" s="24"/>
      <c r="T20" s="24"/>
      <c r="U20" s="24"/>
      <c r="V20" s="31">
        <f t="shared" si="1"/>
        <v>35</v>
      </c>
      <c r="W20" s="24"/>
      <c r="X20" s="32"/>
      <c r="Y20" s="33"/>
      <c r="Z20" s="23"/>
      <c r="AA20" s="25"/>
      <c r="AB20" s="34"/>
      <c r="AC20" s="35"/>
    </row>
    <row r="21" ht="236" spans="1:29">
      <c r="A21" s="5" t="s">
        <v>73</v>
      </c>
      <c r="B21" s="6"/>
      <c r="C21" s="9" t="s">
        <v>2</v>
      </c>
      <c r="D21" s="8" t="s">
        <v>34</v>
      </c>
      <c r="E21" s="12" t="s">
        <v>74</v>
      </c>
      <c r="F21" s="12" t="s">
        <v>62</v>
      </c>
      <c r="G21" s="8"/>
      <c r="H21" s="8">
        <v>40</v>
      </c>
      <c r="I21" s="20">
        <f t="shared" si="0"/>
        <v>40</v>
      </c>
      <c r="J21" s="17">
        <v>1</v>
      </c>
      <c r="K21" s="21">
        <v>0</v>
      </c>
      <c r="L21" s="22">
        <f>[1]!STOCK[[#This Row],[Entradas]]-[1]!STOCK[[#This Row],[Salidas]]</f>
        <v>2</v>
      </c>
      <c r="M21" s="23"/>
      <c r="N21" s="26"/>
      <c r="O21" s="27"/>
      <c r="P21" s="25"/>
      <c r="Q21" s="29"/>
      <c r="R21" s="25"/>
      <c r="S21" s="26"/>
      <c r="T21" s="26"/>
      <c r="U21" s="26"/>
      <c r="V21" s="31">
        <f t="shared" si="1"/>
        <v>40</v>
      </c>
      <c r="W21" s="26"/>
      <c r="X21" s="32"/>
      <c r="Y21" s="33"/>
      <c r="Z21" s="27"/>
      <c r="AA21" s="25"/>
      <c r="AB21" s="34"/>
      <c r="AC21" s="35"/>
    </row>
    <row r="22" ht="157" spans="1:29">
      <c r="A22" s="5" t="s">
        <v>75</v>
      </c>
      <c r="B22" s="6"/>
      <c r="C22" s="7" t="s">
        <v>2</v>
      </c>
      <c r="D22" s="8" t="s">
        <v>34</v>
      </c>
      <c r="E22" s="12" t="s">
        <v>76</v>
      </c>
      <c r="F22" s="12" t="s">
        <v>57</v>
      </c>
      <c r="G22" s="8"/>
      <c r="H22" s="8">
        <v>60</v>
      </c>
      <c r="I22" s="16">
        <f t="shared" si="0"/>
        <v>60</v>
      </c>
      <c r="J22" s="17">
        <v>1</v>
      </c>
      <c r="K22" s="18">
        <v>0</v>
      </c>
      <c r="L22" s="19">
        <f>[1]!STOCK[[#This Row],[Entradas]]-[1]!STOCK[[#This Row],[Salidas]]</f>
        <v>1</v>
      </c>
      <c r="M22" s="23"/>
      <c r="N22" s="24"/>
      <c r="O22" s="23"/>
      <c r="P22" s="25"/>
      <c r="Q22" s="28"/>
      <c r="R22" s="25"/>
      <c r="S22" s="24"/>
      <c r="T22" s="24"/>
      <c r="U22" s="24"/>
      <c r="V22" s="31">
        <f t="shared" si="1"/>
        <v>60</v>
      </c>
      <c r="W22" s="24"/>
      <c r="X22" s="32"/>
      <c r="Y22" s="33"/>
      <c r="Z22" s="23"/>
      <c r="AA22" s="25"/>
      <c r="AB22" s="34"/>
      <c r="AC22" s="35"/>
    </row>
    <row r="23" ht="118" spans="1:29">
      <c r="A23" s="5" t="s">
        <v>77</v>
      </c>
      <c r="B23" s="6"/>
      <c r="C23" s="9" t="s">
        <v>2</v>
      </c>
      <c r="D23" s="8" t="s">
        <v>30</v>
      </c>
      <c r="E23" s="12" t="s">
        <v>78</v>
      </c>
      <c r="F23" s="12" t="s">
        <v>79</v>
      </c>
      <c r="G23" s="8"/>
      <c r="H23" s="8">
        <v>40</v>
      </c>
      <c r="I23" s="20">
        <f t="shared" si="0"/>
        <v>40</v>
      </c>
      <c r="J23" s="17">
        <v>2</v>
      </c>
      <c r="K23" s="21">
        <v>0</v>
      </c>
      <c r="L23" s="22">
        <f>[1]!STOCK[[#This Row],[Entradas]]-[1]!STOCK[[#This Row],[Salidas]]</f>
        <v>1</v>
      </c>
      <c r="M23" s="23"/>
      <c r="N23" s="26"/>
      <c r="O23" s="27"/>
      <c r="P23" s="25"/>
      <c r="Q23" s="29"/>
      <c r="R23" s="25"/>
      <c r="S23" s="26"/>
      <c r="T23" s="26"/>
      <c r="U23" s="26"/>
      <c r="V23" s="31">
        <f t="shared" si="1"/>
        <v>40</v>
      </c>
      <c r="W23" s="26"/>
      <c r="X23" s="32"/>
      <c r="Y23" s="33"/>
      <c r="Z23" s="27"/>
      <c r="AA23" s="25"/>
      <c r="AB23" s="34"/>
      <c r="AC23" s="35"/>
    </row>
    <row r="24" ht="177" spans="1:29">
      <c r="A24" s="5" t="s">
        <v>80</v>
      </c>
      <c r="B24" s="6"/>
      <c r="C24" s="7" t="s">
        <v>2</v>
      </c>
      <c r="D24" s="8" t="s">
        <v>30</v>
      </c>
      <c r="E24" s="12" t="s">
        <v>81</v>
      </c>
      <c r="F24" s="12" t="s">
        <v>79</v>
      </c>
      <c r="G24" s="8"/>
      <c r="H24" s="8">
        <v>45</v>
      </c>
      <c r="I24" s="16">
        <f t="shared" si="0"/>
        <v>45</v>
      </c>
      <c r="J24" s="17">
        <v>1</v>
      </c>
      <c r="K24" s="18">
        <v>0</v>
      </c>
      <c r="L24" s="19">
        <f>[1]!STOCK[[#This Row],[Entradas]]-[1]!STOCK[[#This Row],[Salidas]]</f>
        <v>1</v>
      </c>
      <c r="M24" s="23"/>
      <c r="N24" s="24"/>
      <c r="O24" s="23"/>
      <c r="P24" s="25"/>
      <c r="Q24" s="28"/>
      <c r="R24" s="25"/>
      <c r="S24" s="24"/>
      <c r="T24" s="24"/>
      <c r="U24" s="24"/>
      <c r="V24" s="31">
        <f t="shared" si="1"/>
        <v>45</v>
      </c>
      <c r="W24" s="24"/>
      <c r="X24" s="32"/>
      <c r="Y24" s="33"/>
      <c r="Z24" s="23"/>
      <c r="AA24" s="25"/>
      <c r="AB24" s="34"/>
      <c r="AC24" s="35"/>
    </row>
    <row r="25" ht="236" spans="1:29">
      <c r="A25" s="5" t="s">
        <v>82</v>
      </c>
      <c r="B25" s="6"/>
      <c r="C25" s="9" t="s">
        <v>2</v>
      </c>
      <c r="D25" s="8" t="s">
        <v>30</v>
      </c>
      <c r="E25" s="12" t="s">
        <v>83</v>
      </c>
      <c r="F25" s="12" t="s">
        <v>79</v>
      </c>
      <c r="G25" s="8"/>
      <c r="H25" s="8">
        <v>35</v>
      </c>
      <c r="I25" s="20">
        <f t="shared" si="0"/>
        <v>35</v>
      </c>
      <c r="J25" s="17">
        <v>1</v>
      </c>
      <c r="K25" s="21">
        <v>0</v>
      </c>
      <c r="L25" s="22">
        <f>[1]!STOCK[[#This Row],[Entradas]]-[1]!STOCK[[#This Row],[Salidas]]</f>
        <v>3</v>
      </c>
      <c r="M25" s="23"/>
      <c r="N25" s="26"/>
      <c r="O25" s="27"/>
      <c r="P25" s="25"/>
      <c r="Q25" s="29"/>
      <c r="R25" s="25"/>
      <c r="S25" s="26"/>
      <c r="T25" s="26"/>
      <c r="U25" s="26"/>
      <c r="V25" s="31">
        <f t="shared" si="1"/>
        <v>35</v>
      </c>
      <c r="W25" s="26"/>
      <c r="X25" s="32"/>
      <c r="Y25" s="33"/>
      <c r="Z25" s="27"/>
      <c r="AA25" s="25"/>
      <c r="AB25" s="34"/>
      <c r="AC25" s="35"/>
    </row>
    <row r="26" ht="157" spans="1:29">
      <c r="A26" s="5" t="s">
        <v>84</v>
      </c>
      <c r="B26" s="6"/>
      <c r="C26" s="7" t="s">
        <v>2</v>
      </c>
      <c r="D26" s="8" t="s">
        <v>30</v>
      </c>
      <c r="E26" s="12" t="s">
        <v>85</v>
      </c>
      <c r="F26" s="12" t="s">
        <v>79</v>
      </c>
      <c r="G26" s="8"/>
      <c r="H26" s="8">
        <v>40</v>
      </c>
      <c r="I26" s="16">
        <f t="shared" si="0"/>
        <v>40</v>
      </c>
      <c r="J26" s="17">
        <v>1</v>
      </c>
      <c r="K26" s="18">
        <v>0</v>
      </c>
      <c r="L26" s="19">
        <f>[1]!STOCK[[#This Row],[Entradas]]-[1]!STOCK[[#This Row],[Salidas]]</f>
        <v>1</v>
      </c>
      <c r="M26" s="23"/>
      <c r="N26" s="24"/>
      <c r="O26" s="23"/>
      <c r="P26" s="25"/>
      <c r="Q26" s="28"/>
      <c r="R26" s="25"/>
      <c r="S26" s="24"/>
      <c r="T26" s="24"/>
      <c r="U26" s="24"/>
      <c r="V26" s="31">
        <f t="shared" si="1"/>
        <v>40</v>
      </c>
      <c r="W26" s="24"/>
      <c r="X26" s="32"/>
      <c r="Y26" s="33"/>
      <c r="Z26" s="23"/>
      <c r="AA26" s="25"/>
      <c r="AB26" s="34"/>
      <c r="AC26" s="35"/>
    </row>
    <row r="27" ht="98" spans="1:29">
      <c r="A27" s="5" t="s">
        <v>86</v>
      </c>
      <c r="B27" s="6"/>
      <c r="C27" s="9" t="s">
        <v>2</v>
      </c>
      <c r="D27" s="8" t="s">
        <v>30</v>
      </c>
      <c r="E27" s="12" t="s">
        <v>87</v>
      </c>
      <c r="F27" s="12" t="s">
        <v>32</v>
      </c>
      <c r="G27" s="8"/>
      <c r="H27" s="8">
        <v>40</v>
      </c>
      <c r="I27" s="20">
        <f t="shared" si="0"/>
        <v>40</v>
      </c>
      <c r="J27" s="17">
        <v>1</v>
      </c>
      <c r="K27" s="21">
        <v>0</v>
      </c>
      <c r="L27" s="22">
        <f>[1]!STOCK[[#This Row],[Entradas]]-[1]!STOCK[[#This Row],[Salidas]]</f>
        <v>1</v>
      </c>
      <c r="M27" s="23"/>
      <c r="N27" s="26"/>
      <c r="O27" s="27"/>
      <c r="P27" s="25"/>
      <c r="Q27" s="29"/>
      <c r="R27" s="25"/>
      <c r="S27" s="26"/>
      <c r="T27" s="26"/>
      <c r="U27" s="26"/>
      <c r="V27" s="31"/>
      <c r="W27" s="26"/>
      <c r="X27" s="32"/>
      <c r="Y27" s="33"/>
      <c r="Z27" s="27"/>
      <c r="AA27" s="25"/>
      <c r="AB27" s="34"/>
      <c r="AC27" s="35"/>
    </row>
    <row r="28" ht="196" spans="1:29">
      <c r="A28" s="5" t="s">
        <v>88</v>
      </c>
      <c r="B28" s="6"/>
      <c r="C28" s="7" t="s">
        <v>2</v>
      </c>
      <c r="D28" s="8" t="s">
        <v>30</v>
      </c>
      <c r="E28" s="12" t="s">
        <v>89</v>
      </c>
      <c r="F28" s="12" t="s">
        <v>79</v>
      </c>
      <c r="G28" s="8"/>
      <c r="H28" s="8">
        <v>35</v>
      </c>
      <c r="I28" s="16">
        <f t="shared" si="0"/>
        <v>35</v>
      </c>
      <c r="J28" s="17">
        <v>1</v>
      </c>
      <c r="K28" s="18">
        <v>0</v>
      </c>
      <c r="L28" s="19">
        <f>[1]!STOCK[[#This Row],[Entradas]]-[1]!STOCK[[#This Row],[Salidas]]</f>
        <v>1</v>
      </c>
      <c r="M28" s="23"/>
      <c r="N28" s="24"/>
      <c r="O28" s="23"/>
      <c r="P28" s="25"/>
      <c r="Q28" s="28"/>
      <c r="R28" s="25"/>
      <c r="S28" s="24"/>
      <c r="T28" s="24"/>
      <c r="U28" s="24"/>
      <c r="V28" s="31"/>
      <c r="W28" s="24"/>
      <c r="X28" s="32"/>
      <c r="Y28" s="33"/>
      <c r="Z28" s="23"/>
      <c r="AA28" s="25"/>
      <c r="AB28" s="34"/>
      <c r="AC28" s="35"/>
    </row>
    <row r="29" ht="177" spans="1:29">
      <c r="A29" s="5" t="s">
        <v>90</v>
      </c>
      <c r="B29" s="6"/>
      <c r="C29" s="9" t="s">
        <v>2</v>
      </c>
      <c r="D29" s="8" t="s">
        <v>30</v>
      </c>
      <c r="E29" s="12" t="s">
        <v>91</v>
      </c>
      <c r="F29" s="12" t="s">
        <v>79</v>
      </c>
      <c r="G29" s="8"/>
      <c r="H29" s="8">
        <v>30</v>
      </c>
      <c r="I29" s="20">
        <f t="shared" si="0"/>
        <v>30</v>
      </c>
      <c r="J29" s="17">
        <v>1</v>
      </c>
      <c r="K29" s="21">
        <v>0</v>
      </c>
      <c r="L29" s="22">
        <f>[1]!STOCK[[#This Row],[Entradas]]-[1]!STOCK[[#This Row],[Salidas]]</f>
        <v>1</v>
      </c>
      <c r="M29" s="23"/>
      <c r="N29" s="26"/>
      <c r="O29" s="27"/>
      <c r="P29" s="25"/>
      <c r="Q29" s="29"/>
      <c r="R29" s="25"/>
      <c r="S29" s="26"/>
      <c r="T29" s="26"/>
      <c r="U29" s="26"/>
      <c r="V29" s="31"/>
      <c r="W29" s="26"/>
      <c r="X29" s="32"/>
      <c r="Y29" s="33"/>
      <c r="Z29" s="27"/>
      <c r="AA29" s="25"/>
      <c r="AB29" s="34"/>
      <c r="AC29" s="35"/>
    </row>
    <row r="30" ht="255" spans="1:29">
      <c r="A30" s="5" t="s">
        <v>92</v>
      </c>
      <c r="B30" s="6"/>
      <c r="C30" s="7" t="s">
        <v>2</v>
      </c>
      <c r="D30" s="8" t="s">
        <v>30</v>
      </c>
      <c r="E30" s="12" t="s">
        <v>93</v>
      </c>
      <c r="F30" s="12" t="s">
        <v>79</v>
      </c>
      <c r="G30" s="8"/>
      <c r="H30" s="8">
        <v>35</v>
      </c>
      <c r="I30" s="16">
        <f t="shared" si="0"/>
        <v>35</v>
      </c>
      <c r="J30" s="17">
        <v>1</v>
      </c>
      <c r="K30" s="18">
        <v>0</v>
      </c>
      <c r="L30" s="19">
        <f>[1]!STOCK[[#This Row],[Entradas]]-[1]!STOCK[[#This Row],[Salidas]]</f>
        <v>1</v>
      </c>
      <c r="M30" s="23"/>
      <c r="N30" s="24"/>
      <c r="O30" s="23"/>
      <c r="P30" s="25"/>
      <c r="Q30" s="28"/>
      <c r="R30" s="25"/>
      <c r="S30" s="24"/>
      <c r="T30" s="24"/>
      <c r="U30" s="24"/>
      <c r="V30" s="31"/>
      <c r="W30" s="24"/>
      <c r="X30" s="32"/>
      <c r="Y30" s="33"/>
      <c r="Z30" s="23"/>
      <c r="AA30" s="25"/>
      <c r="AB30" s="34"/>
      <c r="AC30" s="35"/>
    </row>
    <row r="31" ht="118" spans="1:29">
      <c r="A31" s="5" t="s">
        <v>94</v>
      </c>
      <c r="B31" s="6"/>
      <c r="C31" s="9" t="s">
        <v>2</v>
      </c>
      <c r="D31" s="8" t="s">
        <v>30</v>
      </c>
      <c r="E31" s="12" t="s">
        <v>95</v>
      </c>
      <c r="F31" s="12" t="s">
        <v>79</v>
      </c>
      <c r="G31" s="8"/>
      <c r="H31" s="8">
        <v>40</v>
      </c>
      <c r="I31" s="20">
        <f t="shared" si="0"/>
        <v>40</v>
      </c>
      <c r="J31" s="17">
        <v>1</v>
      </c>
      <c r="K31" s="21">
        <v>0</v>
      </c>
      <c r="L31" s="22">
        <f>[1]!STOCK[[#This Row],[Entradas]]-[1]!STOCK[[#This Row],[Salidas]]</f>
        <v>1</v>
      </c>
      <c r="M31" s="23"/>
      <c r="N31" s="26"/>
      <c r="O31" s="27"/>
      <c r="P31" s="25"/>
      <c r="Q31" s="29"/>
      <c r="R31" s="25"/>
      <c r="S31" s="26"/>
      <c r="T31" s="26"/>
      <c r="U31" s="26"/>
      <c r="V31" s="31"/>
      <c r="W31" s="26"/>
      <c r="X31" s="32"/>
      <c r="Y31" s="33"/>
      <c r="Z31" s="27"/>
      <c r="AA31" s="25"/>
      <c r="AB31" s="34"/>
      <c r="AC31" s="35"/>
    </row>
    <row r="32" ht="255" spans="1:29">
      <c r="A32" s="5" t="s">
        <v>96</v>
      </c>
      <c r="B32" s="6"/>
      <c r="C32" s="7" t="s">
        <v>2</v>
      </c>
      <c r="D32" s="8" t="s">
        <v>30</v>
      </c>
      <c r="E32" s="12" t="s">
        <v>97</v>
      </c>
      <c r="F32" s="12" t="s">
        <v>32</v>
      </c>
      <c r="G32" s="8"/>
      <c r="H32" s="8">
        <v>50</v>
      </c>
      <c r="I32" s="16">
        <f t="shared" si="0"/>
        <v>50</v>
      </c>
      <c r="J32" s="17">
        <v>1</v>
      </c>
      <c r="K32" s="18">
        <v>0</v>
      </c>
      <c r="L32" s="19">
        <f>[1]!STOCK[[#This Row],[Entradas]]-[1]!STOCK[[#This Row],[Salidas]]</f>
        <v>2</v>
      </c>
      <c r="M32" s="23"/>
      <c r="N32" s="24"/>
      <c r="O32" s="23"/>
      <c r="P32" s="25"/>
      <c r="Q32" s="28"/>
      <c r="R32" s="25"/>
      <c r="S32" s="24"/>
      <c r="T32" s="24"/>
      <c r="U32" s="24"/>
      <c r="V32" s="31"/>
      <c r="W32" s="24"/>
      <c r="X32" s="32"/>
      <c r="Y32" s="33"/>
      <c r="Z32" s="23"/>
      <c r="AA32" s="25"/>
      <c r="AB32" s="34"/>
      <c r="AC32" s="35"/>
    </row>
    <row r="33" ht="216" spans="1:29">
      <c r="A33" s="5" t="s">
        <v>98</v>
      </c>
      <c r="B33" s="6"/>
      <c r="C33" s="9" t="s">
        <v>2</v>
      </c>
      <c r="D33" s="8" t="s">
        <v>34</v>
      </c>
      <c r="E33" s="12" t="s">
        <v>99</v>
      </c>
      <c r="F33" s="12" t="s">
        <v>47</v>
      </c>
      <c r="G33" s="8"/>
      <c r="H33" s="8">
        <v>40</v>
      </c>
      <c r="I33" s="20">
        <f t="shared" si="0"/>
        <v>40</v>
      </c>
      <c r="J33" s="17">
        <v>1</v>
      </c>
      <c r="K33" s="21">
        <v>0</v>
      </c>
      <c r="L33" s="22">
        <f>[1]!STOCK[[#This Row],[Entradas]]-[1]!STOCK[[#This Row],[Salidas]]</f>
        <v>1</v>
      </c>
      <c r="M33" s="23"/>
      <c r="N33" s="26"/>
      <c r="O33" s="27"/>
      <c r="P33" s="25"/>
      <c r="Q33" s="29"/>
      <c r="R33" s="25"/>
      <c r="S33" s="26"/>
      <c r="T33" s="26"/>
      <c r="U33" s="26"/>
      <c r="V33" s="31"/>
      <c r="W33" s="26"/>
      <c r="X33" s="32"/>
      <c r="Y33" s="33"/>
      <c r="Z33" s="27"/>
      <c r="AA33" s="25"/>
      <c r="AB33" s="34"/>
      <c r="AC33" s="35"/>
    </row>
    <row r="34" ht="216" spans="1:29">
      <c r="A34" s="5" t="s">
        <v>100</v>
      </c>
      <c r="B34" s="6"/>
      <c r="C34" s="7" t="s">
        <v>2</v>
      </c>
      <c r="D34" s="8" t="s">
        <v>34</v>
      </c>
      <c r="E34" s="12" t="s">
        <v>101</v>
      </c>
      <c r="F34" s="12" t="s">
        <v>57</v>
      </c>
      <c r="G34" s="8"/>
      <c r="H34" s="8">
        <v>40</v>
      </c>
      <c r="I34" s="16">
        <f t="shared" si="0"/>
        <v>40</v>
      </c>
      <c r="J34" s="17">
        <v>1</v>
      </c>
      <c r="K34" s="18">
        <v>0</v>
      </c>
      <c r="L34" s="19">
        <f>[1]!STOCK[[#This Row],[Entradas]]-[1]!STOCK[[#This Row],[Salidas]]</f>
        <v>1</v>
      </c>
      <c r="M34" s="23"/>
      <c r="N34" s="24"/>
      <c r="O34" s="23"/>
      <c r="P34" s="25"/>
      <c r="Q34" s="28"/>
      <c r="R34" s="25"/>
      <c r="S34" s="24"/>
      <c r="T34" s="24"/>
      <c r="U34" s="24"/>
      <c r="V34" s="31"/>
      <c r="W34" s="24"/>
      <c r="X34" s="32"/>
      <c r="Y34" s="33"/>
      <c r="Z34" s="23"/>
      <c r="AA34" s="25"/>
      <c r="AB34" s="34"/>
      <c r="AC34" s="35"/>
    </row>
    <row r="35" ht="196" spans="1:29">
      <c r="A35" s="5" t="s">
        <v>102</v>
      </c>
      <c r="B35" s="6"/>
      <c r="C35" s="9" t="s">
        <v>2</v>
      </c>
      <c r="D35" s="8" t="s">
        <v>34</v>
      </c>
      <c r="E35" s="12" t="s">
        <v>103</v>
      </c>
      <c r="F35" s="12" t="s">
        <v>62</v>
      </c>
      <c r="G35" s="8"/>
      <c r="H35" s="8">
        <v>45</v>
      </c>
      <c r="I35" s="20">
        <f t="shared" si="0"/>
        <v>45</v>
      </c>
      <c r="J35" s="17">
        <v>1</v>
      </c>
      <c r="K35" s="21">
        <v>0</v>
      </c>
      <c r="L35" s="22">
        <f>[1]!STOCK[[#This Row],[Entradas]]-[1]!STOCK[[#This Row],[Salidas]]</f>
        <v>1</v>
      </c>
      <c r="M35" s="23"/>
      <c r="N35" s="26"/>
      <c r="O35" s="27"/>
      <c r="P35" s="25"/>
      <c r="Q35" s="29"/>
      <c r="R35" s="25"/>
      <c r="S35" s="26"/>
      <c r="T35" s="26"/>
      <c r="U35" s="26"/>
      <c r="V35" s="31"/>
      <c r="W35" s="26"/>
      <c r="X35" s="32"/>
      <c r="Y35" s="33"/>
      <c r="Z35" s="27"/>
      <c r="AA35" s="25"/>
      <c r="AB35" s="34"/>
      <c r="AC35" s="35"/>
    </row>
    <row r="36" ht="216" spans="1:29">
      <c r="A36" s="5" t="s">
        <v>104</v>
      </c>
      <c r="B36" s="6"/>
      <c r="C36" s="7" t="s">
        <v>2</v>
      </c>
      <c r="D36" s="8" t="s">
        <v>34</v>
      </c>
      <c r="E36" s="12" t="s">
        <v>105</v>
      </c>
      <c r="F36" s="12" t="s">
        <v>52</v>
      </c>
      <c r="G36" s="8"/>
      <c r="H36" s="8">
        <v>35</v>
      </c>
      <c r="I36" s="16">
        <f t="shared" si="0"/>
        <v>35</v>
      </c>
      <c r="J36" s="17">
        <v>1</v>
      </c>
      <c r="K36" s="18">
        <v>0</v>
      </c>
      <c r="L36" s="19">
        <f>[1]!STOCK[[#This Row],[Entradas]]-[1]!STOCK[[#This Row],[Salidas]]</f>
        <v>1</v>
      </c>
      <c r="M36" s="23"/>
      <c r="N36" s="24"/>
      <c r="O36" s="23"/>
      <c r="P36" s="25"/>
      <c r="Q36" s="28"/>
      <c r="R36" s="25"/>
      <c r="S36" s="24"/>
      <c r="T36" s="24"/>
      <c r="U36" s="24"/>
      <c r="V36" s="31"/>
      <c r="W36" s="24"/>
      <c r="X36" s="32"/>
      <c r="Y36" s="33"/>
      <c r="Z36" s="23"/>
      <c r="AA36" s="25"/>
      <c r="AB36" s="34"/>
      <c r="AC36" s="35"/>
    </row>
    <row r="37" ht="236" spans="1:29">
      <c r="A37" s="5" t="s">
        <v>106</v>
      </c>
      <c r="B37" s="6"/>
      <c r="C37" s="9" t="s">
        <v>2</v>
      </c>
      <c r="D37" s="8" t="s">
        <v>34</v>
      </c>
      <c r="E37" s="12" t="s">
        <v>107</v>
      </c>
      <c r="F37" s="12" t="s">
        <v>50</v>
      </c>
      <c r="G37" s="8"/>
      <c r="H37" s="8">
        <v>40</v>
      </c>
      <c r="I37" s="20">
        <f t="shared" si="0"/>
        <v>40</v>
      </c>
      <c r="J37" s="17">
        <v>1</v>
      </c>
      <c r="K37" s="21">
        <v>0</v>
      </c>
      <c r="L37" s="22">
        <f>[1]!STOCK[[#This Row],[Entradas]]-[1]!STOCK[[#This Row],[Salidas]]</f>
        <v>1</v>
      </c>
      <c r="M37" s="23"/>
      <c r="N37" s="26"/>
      <c r="O37" s="27"/>
      <c r="P37" s="25"/>
      <c r="Q37" s="29"/>
      <c r="R37" s="25"/>
      <c r="S37" s="26"/>
      <c r="T37" s="26"/>
      <c r="U37" s="26"/>
      <c r="V37" s="31"/>
      <c r="W37" s="26"/>
      <c r="X37" s="32"/>
      <c r="Y37" s="33"/>
      <c r="Z37" s="27"/>
      <c r="AA37" s="25"/>
      <c r="AB37" s="34"/>
      <c r="AC37" s="35"/>
    </row>
    <row r="38" ht="236" spans="1:29">
      <c r="A38" s="5" t="s">
        <v>108</v>
      </c>
      <c r="B38" s="6"/>
      <c r="C38" s="7" t="s">
        <v>2</v>
      </c>
      <c r="D38" s="8" t="s">
        <v>34</v>
      </c>
      <c r="E38" s="12" t="s">
        <v>107</v>
      </c>
      <c r="F38" s="12" t="s">
        <v>47</v>
      </c>
      <c r="G38" s="8"/>
      <c r="H38" s="8">
        <v>40</v>
      </c>
      <c r="I38" s="16">
        <f t="shared" si="0"/>
        <v>40</v>
      </c>
      <c r="J38" s="17">
        <v>1</v>
      </c>
      <c r="K38" s="18">
        <v>0</v>
      </c>
      <c r="L38" s="19">
        <f>[1]!STOCK[[#This Row],[Entradas]]-[1]!STOCK[[#This Row],[Salidas]]</f>
        <v>1</v>
      </c>
      <c r="M38" s="23"/>
      <c r="N38" s="24"/>
      <c r="O38" s="23"/>
      <c r="P38" s="25"/>
      <c r="Q38" s="28"/>
      <c r="R38" s="25"/>
      <c r="S38" s="24"/>
      <c r="T38" s="24"/>
      <c r="U38" s="24"/>
      <c r="V38" s="31"/>
      <c r="W38" s="24"/>
      <c r="X38" s="32"/>
      <c r="Y38" s="33"/>
      <c r="Z38" s="23"/>
      <c r="AA38" s="25"/>
      <c r="AB38" s="34"/>
      <c r="AC38" s="35"/>
    </row>
    <row r="39" ht="196" spans="1:29">
      <c r="A39" s="5" t="s">
        <v>109</v>
      </c>
      <c r="B39" s="6"/>
      <c r="C39" s="9" t="s">
        <v>2</v>
      </c>
      <c r="D39" s="8" t="s">
        <v>34</v>
      </c>
      <c r="E39" s="12" t="s">
        <v>110</v>
      </c>
      <c r="F39" s="12" t="s">
        <v>52</v>
      </c>
      <c r="G39" s="8"/>
      <c r="H39" s="8">
        <v>40</v>
      </c>
      <c r="I39" s="20">
        <f t="shared" si="0"/>
        <v>40</v>
      </c>
      <c r="J39" s="17">
        <v>1</v>
      </c>
      <c r="K39" s="21">
        <v>0</v>
      </c>
      <c r="L39" s="22">
        <f>[1]!STOCK[[#This Row],[Entradas]]-[1]!STOCK[[#This Row],[Salidas]]</f>
        <v>2</v>
      </c>
      <c r="M39" s="23"/>
      <c r="N39" s="26"/>
      <c r="O39" s="27"/>
      <c r="P39" s="25"/>
      <c r="Q39" s="29"/>
      <c r="R39" s="25"/>
      <c r="S39" s="26"/>
      <c r="T39" s="26"/>
      <c r="U39" s="26"/>
      <c r="V39" s="31"/>
      <c r="W39" s="26"/>
      <c r="X39" s="32"/>
      <c r="Y39" s="33"/>
      <c r="Z39" s="27"/>
      <c r="AA39" s="25"/>
      <c r="AB39" s="34"/>
      <c r="AC39" s="35"/>
    </row>
    <row r="40" ht="177" spans="1:29">
      <c r="A40" s="5" t="s">
        <v>111</v>
      </c>
      <c r="B40" s="6"/>
      <c r="C40" s="7" t="s">
        <v>2</v>
      </c>
      <c r="D40" s="8" t="s">
        <v>34</v>
      </c>
      <c r="E40" s="12" t="s">
        <v>112</v>
      </c>
      <c r="F40" s="12" t="s">
        <v>47</v>
      </c>
      <c r="G40" s="8"/>
      <c r="H40" s="8">
        <v>40</v>
      </c>
      <c r="I40" s="16">
        <f t="shared" si="0"/>
        <v>40</v>
      </c>
      <c r="J40" s="17">
        <v>1</v>
      </c>
      <c r="K40" s="18">
        <v>0</v>
      </c>
      <c r="L40" s="19">
        <f>[1]!STOCK[[#This Row],[Entradas]]-[1]!STOCK[[#This Row],[Salidas]]</f>
        <v>1</v>
      </c>
      <c r="M40" s="23"/>
      <c r="N40" s="24"/>
      <c r="O40" s="23"/>
      <c r="P40" s="25"/>
      <c r="Q40" s="28"/>
      <c r="R40" s="25"/>
      <c r="S40" s="24"/>
      <c r="T40" s="24"/>
      <c r="U40" s="24"/>
      <c r="V40" s="31"/>
      <c r="W40" s="24"/>
      <c r="X40" s="32"/>
      <c r="Y40" s="33"/>
      <c r="Z40" s="23"/>
      <c r="AA40" s="25"/>
      <c r="AB40" s="34"/>
      <c r="AC40" s="35"/>
    </row>
    <row r="41" ht="255" spans="1:29">
      <c r="A41" s="5" t="s">
        <v>113</v>
      </c>
      <c r="B41" s="6"/>
      <c r="C41" s="9" t="s">
        <v>2</v>
      </c>
      <c r="D41" s="8" t="s">
        <v>34</v>
      </c>
      <c r="E41" s="12" t="s">
        <v>114</v>
      </c>
      <c r="F41" s="12" t="s">
        <v>62</v>
      </c>
      <c r="G41" s="8"/>
      <c r="H41" s="8">
        <v>50</v>
      </c>
      <c r="I41" s="20">
        <f t="shared" si="0"/>
        <v>50</v>
      </c>
      <c r="J41" s="17">
        <v>1</v>
      </c>
      <c r="K41" s="21">
        <v>0</v>
      </c>
      <c r="L41" s="22">
        <f>[1]!STOCK[[#This Row],[Entradas]]-[1]!STOCK[[#This Row],[Salidas]]</f>
        <v>1</v>
      </c>
      <c r="M41" s="23"/>
      <c r="N41" s="26"/>
      <c r="O41" s="27"/>
      <c r="P41" s="25"/>
      <c r="Q41" s="29"/>
      <c r="R41" s="25"/>
      <c r="S41" s="26"/>
      <c r="T41" s="26"/>
      <c r="U41" s="26"/>
      <c r="V41" s="31"/>
      <c r="W41" s="26"/>
      <c r="X41" s="32"/>
      <c r="Y41" s="33"/>
      <c r="Z41" s="27"/>
      <c r="AA41" s="25"/>
      <c r="AB41" s="34"/>
      <c r="AC41" s="35"/>
    </row>
    <row r="42" ht="118" spans="1:29">
      <c r="A42" s="5" t="s">
        <v>115</v>
      </c>
      <c r="B42" s="6"/>
      <c r="C42" s="7" t="s">
        <v>2</v>
      </c>
      <c r="D42" s="8" t="s">
        <v>34</v>
      </c>
      <c r="E42" s="12" t="s">
        <v>116</v>
      </c>
      <c r="F42" s="12" t="s">
        <v>43</v>
      </c>
      <c r="G42" s="8"/>
      <c r="H42" s="8">
        <v>18</v>
      </c>
      <c r="I42" s="16">
        <f t="shared" si="0"/>
        <v>18</v>
      </c>
      <c r="J42" s="17">
        <v>1</v>
      </c>
      <c r="K42" s="18">
        <v>0</v>
      </c>
      <c r="L42" s="19">
        <f>[1]!STOCK[[#This Row],[Entradas]]-[1]!STOCK[[#This Row],[Salidas]]</f>
        <v>1</v>
      </c>
      <c r="M42" s="23"/>
      <c r="N42" s="24"/>
      <c r="O42" s="23"/>
      <c r="P42" s="25"/>
      <c r="Q42" s="28"/>
      <c r="R42" s="25"/>
      <c r="S42" s="24"/>
      <c r="T42" s="24"/>
      <c r="U42" s="24"/>
      <c r="V42" s="31"/>
      <c r="W42" s="24"/>
      <c r="X42" s="32"/>
      <c r="Y42" s="33"/>
      <c r="Z42" s="23"/>
      <c r="AA42" s="25"/>
      <c r="AB42" s="34"/>
      <c r="AC42" s="35"/>
    </row>
    <row r="43" ht="157" spans="1:29">
      <c r="A43" s="5" t="s">
        <v>117</v>
      </c>
      <c r="B43" s="6"/>
      <c r="C43" s="9" t="s">
        <v>2</v>
      </c>
      <c r="D43" s="8" t="s">
        <v>34</v>
      </c>
      <c r="E43" s="12" t="s">
        <v>118</v>
      </c>
      <c r="F43" s="12" t="s">
        <v>62</v>
      </c>
      <c r="G43" s="8"/>
      <c r="H43" s="8">
        <v>50</v>
      </c>
      <c r="I43" s="20">
        <f t="shared" si="0"/>
        <v>50</v>
      </c>
      <c r="J43" s="17">
        <v>1</v>
      </c>
      <c r="K43" s="21">
        <v>0</v>
      </c>
      <c r="L43" s="22">
        <f>[1]!STOCK[[#This Row],[Entradas]]-[1]!STOCK[[#This Row],[Salidas]]</f>
        <v>1</v>
      </c>
      <c r="M43" s="23"/>
      <c r="N43" s="26"/>
      <c r="O43" s="27"/>
      <c r="P43" s="25"/>
      <c r="Q43" s="29"/>
      <c r="R43" s="25"/>
      <c r="S43" s="26"/>
      <c r="T43" s="26"/>
      <c r="U43" s="26"/>
      <c r="V43" s="31"/>
      <c r="W43" s="26"/>
      <c r="X43" s="32"/>
      <c r="Y43" s="33"/>
      <c r="Z43" s="27"/>
      <c r="AA43" s="25"/>
      <c r="AB43" s="34"/>
      <c r="AC43" s="35"/>
    </row>
    <row r="44" ht="138" spans="1:29">
      <c r="A44" s="5" t="s">
        <v>119</v>
      </c>
      <c r="B44" s="6"/>
      <c r="C44" s="7" t="s">
        <v>2</v>
      </c>
      <c r="D44" s="8" t="s">
        <v>120</v>
      </c>
      <c r="E44" s="12" t="s">
        <v>121</v>
      </c>
      <c r="F44" s="12" t="s">
        <v>122</v>
      </c>
      <c r="G44" s="8"/>
      <c r="H44" s="8">
        <v>15</v>
      </c>
      <c r="I44" s="16">
        <f t="shared" si="0"/>
        <v>15</v>
      </c>
      <c r="J44" s="17">
        <v>1</v>
      </c>
      <c r="K44" s="18">
        <v>0</v>
      </c>
      <c r="L44" s="19">
        <f>[1]!STOCK[[#This Row],[Entradas]]-[1]!STOCK[[#This Row],[Salidas]]</f>
        <v>2</v>
      </c>
      <c r="M44" s="23"/>
      <c r="N44" s="24"/>
      <c r="O44" s="23"/>
      <c r="P44" s="25"/>
      <c r="Q44" s="28"/>
      <c r="R44" s="25"/>
      <c r="S44" s="24"/>
      <c r="T44" s="24"/>
      <c r="U44" s="24"/>
      <c r="V44" s="31"/>
      <c r="W44" s="24"/>
      <c r="X44" s="32"/>
      <c r="Y44" s="33"/>
      <c r="Z44" s="23"/>
      <c r="AA44" s="25"/>
      <c r="AB44" s="34"/>
      <c r="AC44" s="35"/>
    </row>
    <row r="45" ht="196" spans="1:29">
      <c r="A45" s="5" t="s">
        <v>123</v>
      </c>
      <c r="B45" s="6"/>
      <c r="C45" s="9" t="s">
        <v>2</v>
      </c>
      <c r="D45" s="8" t="s">
        <v>120</v>
      </c>
      <c r="E45" s="12" t="s">
        <v>124</v>
      </c>
      <c r="F45" s="12" t="s">
        <v>125</v>
      </c>
      <c r="G45" s="8"/>
      <c r="H45" s="8">
        <v>25</v>
      </c>
      <c r="I45" s="20">
        <f t="shared" si="0"/>
        <v>25</v>
      </c>
      <c r="J45" s="17">
        <v>1</v>
      </c>
      <c r="K45" s="21">
        <v>0</v>
      </c>
      <c r="L45" s="22">
        <f>[1]!STOCK[[#This Row],[Entradas]]-[1]!STOCK[[#This Row],[Salidas]]</f>
        <v>1</v>
      </c>
      <c r="M45" s="23"/>
      <c r="N45" s="26"/>
      <c r="O45" s="27"/>
      <c r="P45" s="25"/>
      <c r="Q45" s="29"/>
      <c r="R45" s="25"/>
      <c r="S45" s="26"/>
      <c r="T45" s="26"/>
      <c r="U45" s="26"/>
      <c r="V45" s="31"/>
      <c r="W45" s="26"/>
      <c r="X45" s="32"/>
      <c r="Y45" s="33"/>
      <c r="Z45" s="27"/>
      <c r="AA45" s="25"/>
      <c r="AB45" s="34"/>
      <c r="AC45" s="35"/>
    </row>
  </sheetData>
  <conditionalFormatting sqref="C1">
    <cfRule type="expression" dxfId="0" priority="1">
      <formula>$L1=0</formula>
    </cfRule>
  </conditionalFormatting>
  <conditionalFormatting sqref="C2:C43">
    <cfRule type="expression" dxfId="0" priority="14">
      <formula>$L1048576=0</formula>
    </cfRule>
  </conditionalFormatting>
  <conditionalFormatting sqref="C44:C45">
    <cfRule type="expression" dxfId="0" priority="15">
      <formula>#REF!=0</formula>
    </cfRule>
  </conditionalFormatting>
  <conditionalFormatting sqref="K2:K45">
    <cfRule type="expression" dxfId="0" priority="2">
      <formula>$L2=0</formula>
    </cfRule>
  </conditionalFormatting>
  <conditionalFormatting sqref="L2:L45">
    <cfRule type="cellIs" dxfId="1" priority="5" operator="lessThan">
      <formula>0</formula>
    </cfRule>
    <cfRule type="cellIs" dxfId="2" priority="4" operator="lessThan">
      <formula>0</formula>
    </cfRule>
  </conditionalFormatting>
  <conditionalFormatting sqref="M2:M45">
    <cfRule type="cellIs" dxfId="1" priority="8" operator="lessThan">
      <formula>0</formula>
    </cfRule>
    <cfRule type="cellIs" dxfId="2" priority="7" operator="lessThan">
      <formula>0</formula>
    </cfRule>
    <cfRule type="expression" dxfId="0" priority="6">
      <formula>$L2=0</formula>
    </cfRule>
  </conditionalFormatting>
  <conditionalFormatting sqref="P2:P45">
    <cfRule type="expression" dxfId="0" priority="10">
      <formula>$L2=0</formula>
    </cfRule>
    <cfRule type="containsBlanks" dxfId="2" priority="9">
      <formula>LEN(TRIM(P2))=0</formula>
    </cfRule>
  </conditionalFormatting>
  <conditionalFormatting sqref="I2:I45 L2:L45">
    <cfRule type="expression" dxfId="0" priority="3">
      <formula>$L2=0</formula>
    </cfRule>
  </conditionalFormatting>
  <conditionalFormatting sqref="N2:O45">
    <cfRule type="containsBlanks" dxfId="2" priority="12">
      <formula>LEN(TRIM(N2))=0</formula>
    </cfRule>
    <cfRule type="expression" dxfId="0" priority="11">
      <formula>$L2=0</formula>
    </cfRule>
  </conditionalFormatting>
  <conditionalFormatting sqref="T2:X45">
    <cfRule type="expression" dxfId="0" priority="13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2025-04-19T10:49:00Z</dcterms:created>
  <dcterms:modified xsi:type="dcterms:W3CDTF">2025-04-19T16:03:13Z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