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owmik\Google Drive\CSC390\HW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10" i="1"/>
  <c r="G11" i="1"/>
  <c r="G12" i="1"/>
  <c r="G10" i="1"/>
  <c r="F12" i="1"/>
  <c r="F11" i="1"/>
  <c r="B14" i="1"/>
  <c r="E11" i="1"/>
  <c r="E10" i="1"/>
  <c r="E12" i="1"/>
  <c r="B10" i="1"/>
  <c r="B13" i="1"/>
  <c r="B12" i="1"/>
  <c r="B11" i="1"/>
</calcChain>
</file>

<file path=xl/sharedStrings.xml><?xml version="1.0" encoding="utf-8"?>
<sst xmlns="http://schemas.openxmlformats.org/spreadsheetml/2006/main" count="32" uniqueCount="28">
  <si>
    <t>Processor</t>
  </si>
  <si>
    <t>Clock Rate</t>
  </si>
  <si>
    <t>CPI Class A</t>
  </si>
  <si>
    <t>CPI Class B</t>
  </si>
  <si>
    <t>CPI Class C</t>
  </si>
  <si>
    <t>CPI Class D</t>
  </si>
  <si>
    <t>P1</t>
  </si>
  <si>
    <t>P2</t>
  </si>
  <si>
    <t>P3</t>
  </si>
  <si>
    <t>Time = No. of Instructions x CPI / Clock_rate</t>
  </si>
  <si>
    <t>No. of Instruction</t>
  </si>
  <si>
    <t>Class</t>
  </si>
  <si>
    <t>A</t>
  </si>
  <si>
    <t>B</t>
  </si>
  <si>
    <t>C</t>
  </si>
  <si>
    <t>D</t>
  </si>
  <si>
    <t>Time       (Sec)</t>
  </si>
  <si>
    <t>Global CPI</t>
  </si>
  <si>
    <t>Total</t>
  </si>
  <si>
    <t>No. of Cycle</t>
  </si>
  <si>
    <t>Fastest implementation is P3</t>
  </si>
  <si>
    <t>Slowest Implementation is P1</t>
  </si>
  <si>
    <t>Clock_rate = no. of Instructions x CPI /ExecutionTime</t>
  </si>
  <si>
    <t>Desired Execution time of the slowest processor is 8.38e-04*0.7 = 5.86E-04</t>
  </si>
  <si>
    <t xml:space="preserve">Increase in Global CPI for P1 (1.68+1.68*.0.2)sec = 2.016 sec </t>
  </si>
  <si>
    <t>3.44 GHz (approximately)</t>
  </si>
  <si>
    <r>
      <t xml:space="preserve">Thus, </t>
    </r>
    <r>
      <rPr>
        <b/>
        <sz val="11"/>
        <color theme="1"/>
        <rFont val="Calibri"/>
        <family val="2"/>
        <scheme val="minor"/>
      </rPr>
      <t>the clock rate</t>
    </r>
    <r>
      <rPr>
        <sz val="11"/>
        <color theme="1"/>
        <rFont val="Calibri"/>
        <family val="2"/>
        <scheme val="minor"/>
      </rPr>
      <t xml:space="preserve"> to satisfy this reduction in time = </t>
    </r>
  </si>
  <si>
    <t>Q1#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</si>
</sst>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11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 readingOrder="1"/>
    </xf>
    <xf numFmtId="11" fontId="0" fillId="0" borderId="5" xfId="0" applyNumberFormat="1" applyBorder="1"/>
    <xf numFmtId="0" fontId="0" fillId="0" borderId="5" xfId="0" applyBorder="1"/>
    <xf numFmtId="11" fontId="2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/>
    <xf numFmtId="0" fontId="2" fillId="0" borderId="6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shrinkToFi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8" sqref="J8"/>
    </sheetView>
  </sheetViews>
  <sheetFormatPr defaultRowHeight="15" x14ac:dyDescent="0.25"/>
  <cols>
    <col min="1" max="1" width="10.140625" customWidth="1"/>
    <col min="2" max="2" width="10.85546875" customWidth="1"/>
    <col min="4" max="4" width="8.85546875" customWidth="1"/>
    <col min="6" max="6" width="11" bestFit="1" customWidth="1"/>
  </cols>
  <sheetData>
    <row r="1" spans="1:7" ht="15.75" thickBot="1" x14ac:dyDescent="0.3">
      <c r="A1" s="25" t="s">
        <v>27</v>
      </c>
    </row>
    <row r="2" spans="1:7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6.5" thickBot="1" x14ac:dyDescent="0.3">
      <c r="A3" s="3" t="s">
        <v>6</v>
      </c>
      <c r="B3" s="12">
        <v>2000000000</v>
      </c>
      <c r="C3" s="4">
        <v>2</v>
      </c>
      <c r="D3" s="4">
        <v>1.5</v>
      </c>
      <c r="E3" s="4">
        <v>2</v>
      </c>
      <c r="F3" s="4">
        <v>1</v>
      </c>
    </row>
    <row r="4" spans="1:7" ht="16.5" thickBot="1" x14ac:dyDescent="0.3">
      <c r="A4" s="3" t="s">
        <v>7</v>
      </c>
      <c r="B4" s="12">
        <v>2500000000</v>
      </c>
      <c r="C4" s="4">
        <v>2</v>
      </c>
      <c r="D4" s="4">
        <v>2</v>
      </c>
      <c r="E4" s="4">
        <v>2</v>
      </c>
      <c r="F4" s="4">
        <v>2</v>
      </c>
    </row>
    <row r="5" spans="1:7" ht="16.5" thickBot="1" x14ac:dyDescent="0.3">
      <c r="A5" s="3" t="s">
        <v>8</v>
      </c>
      <c r="B5" s="12">
        <v>3000000000</v>
      </c>
      <c r="C5" s="4">
        <v>1</v>
      </c>
      <c r="D5" s="4">
        <v>2</v>
      </c>
      <c r="E5" s="4">
        <v>3</v>
      </c>
      <c r="F5" s="4">
        <v>1</v>
      </c>
    </row>
    <row r="7" spans="1:7" x14ac:dyDescent="0.25">
      <c r="A7" s="18" t="s">
        <v>9</v>
      </c>
      <c r="B7" s="18"/>
      <c r="C7" s="18"/>
      <c r="D7" s="18"/>
      <c r="E7" s="18"/>
      <c r="F7" s="18"/>
    </row>
    <row r="9" spans="1:7" ht="44.25" customHeight="1" x14ac:dyDescent="0.25">
      <c r="A9" s="8" t="s">
        <v>11</v>
      </c>
      <c r="B9" s="9" t="s">
        <v>10</v>
      </c>
      <c r="D9" s="13" t="s">
        <v>0</v>
      </c>
      <c r="E9" s="14" t="s">
        <v>16</v>
      </c>
      <c r="F9" s="14" t="s">
        <v>19</v>
      </c>
      <c r="G9" s="14" t="s">
        <v>17</v>
      </c>
    </row>
    <row r="10" spans="1:7" ht="15.75" x14ac:dyDescent="0.25">
      <c r="A10" s="8" t="s">
        <v>12</v>
      </c>
      <c r="B10" s="10">
        <f>1000000*0.15</f>
        <v>150000</v>
      </c>
      <c r="D10" s="15" t="s">
        <v>6</v>
      </c>
      <c r="E10" s="16">
        <f>(B10*C3+B11*D3+B12*E3+B13*F3)/B3</f>
        <v>8.3750000000000003E-4</v>
      </c>
      <c r="F10" s="16">
        <f>E10*B3</f>
        <v>1675000</v>
      </c>
      <c r="G10" s="16">
        <f>F10/1000000</f>
        <v>1.675</v>
      </c>
    </row>
    <row r="11" spans="1:7" ht="15.75" x14ac:dyDescent="0.25">
      <c r="A11" s="8" t="s">
        <v>13</v>
      </c>
      <c r="B11" s="11">
        <f>1000000*0.25</f>
        <v>250000</v>
      </c>
      <c r="D11" s="15" t="s">
        <v>7</v>
      </c>
      <c r="E11" s="16">
        <f>(B10*C4+B11*D4+B12*E4+B13*F4)/B4</f>
        <v>8.0000000000000004E-4</v>
      </c>
      <c r="F11" s="16">
        <f>E11*B4</f>
        <v>2000000</v>
      </c>
      <c r="G11" s="16">
        <f t="shared" ref="G11:G12" si="0">F11/1000000</f>
        <v>2</v>
      </c>
    </row>
    <row r="12" spans="1:7" ht="15.75" x14ac:dyDescent="0.25">
      <c r="A12" s="8" t="s">
        <v>14</v>
      </c>
      <c r="B12" s="11">
        <f>1000000*0.4</f>
        <v>400000</v>
      </c>
      <c r="D12" s="15" t="s">
        <v>8</v>
      </c>
      <c r="E12" s="16">
        <f>(B10*C5+B11*D5+B12*E5+B13*F5)/B5</f>
        <v>6.8333333333333332E-4</v>
      </c>
      <c r="F12" s="16">
        <f>E12*B5</f>
        <v>2050000</v>
      </c>
      <c r="G12" s="16">
        <f t="shared" si="0"/>
        <v>2.0499999999999998</v>
      </c>
    </row>
    <row r="13" spans="1:7" ht="15.75" x14ac:dyDescent="0.25">
      <c r="A13" s="8" t="s">
        <v>15</v>
      </c>
      <c r="B13" s="11">
        <f>1000000*0.2</f>
        <v>200000</v>
      </c>
      <c r="D13" s="20" t="s">
        <v>20</v>
      </c>
      <c r="E13" s="21"/>
      <c r="F13" s="21"/>
      <c r="G13" s="21"/>
    </row>
    <row r="14" spans="1:7" ht="15.75" x14ac:dyDescent="0.25">
      <c r="A14" s="17" t="s">
        <v>18</v>
      </c>
      <c r="B14" s="7">
        <f>SUM(B10:B13)</f>
        <v>1000000</v>
      </c>
    </row>
    <row r="16" spans="1:7" x14ac:dyDescent="0.25">
      <c r="A16" s="22" t="s">
        <v>21</v>
      </c>
      <c r="B16" s="6"/>
      <c r="C16" s="6"/>
      <c r="D16" s="6"/>
      <c r="E16" s="6"/>
    </row>
    <row r="17" spans="1:8" ht="15.75" x14ac:dyDescent="0.25">
      <c r="A17" s="5"/>
      <c r="B17" s="23"/>
      <c r="C17" s="23"/>
      <c r="D17" s="23"/>
      <c r="E17" s="23"/>
    </row>
    <row r="18" spans="1:8" x14ac:dyDescent="0.25">
      <c r="A18" s="19" t="s">
        <v>22</v>
      </c>
      <c r="B18" s="18"/>
      <c r="C18" s="18"/>
      <c r="D18" s="18"/>
      <c r="E18" s="18"/>
      <c r="F18" s="18"/>
    </row>
    <row r="20" spans="1:8" x14ac:dyDescent="0.25">
      <c r="A20" s="24" t="s">
        <v>23</v>
      </c>
      <c r="B20" s="24"/>
      <c r="C20" s="24"/>
      <c r="D20" s="24"/>
      <c r="E20" s="24"/>
      <c r="F20" s="24"/>
      <c r="G20" s="24"/>
      <c r="H20" s="7"/>
    </row>
    <row r="21" spans="1:8" x14ac:dyDescent="0.25">
      <c r="A21" t="s">
        <v>24</v>
      </c>
    </row>
    <row r="23" spans="1:8" x14ac:dyDescent="0.25">
      <c r="A23" t="s">
        <v>26</v>
      </c>
      <c r="F23">
        <f>1000000*2.016/0.000586</f>
        <v>3440273037.5426617</v>
      </c>
    </row>
    <row r="24" spans="1:8" x14ac:dyDescent="0.25">
      <c r="F24" s="25" t="s">
        <v>25</v>
      </c>
    </row>
  </sheetData>
  <mergeCells count="5">
    <mergeCell ref="A7:F7"/>
    <mergeCell ref="D13:G13"/>
    <mergeCell ref="A16:E16"/>
    <mergeCell ref="A18:F18"/>
    <mergeCell ref="A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Catholic University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 Technology Services</dc:creator>
  <cp:lastModifiedBy>CUA Technology Services</cp:lastModifiedBy>
  <dcterms:created xsi:type="dcterms:W3CDTF">2016-02-20T21:47:44Z</dcterms:created>
  <dcterms:modified xsi:type="dcterms:W3CDTF">2016-02-21T00:01:33Z</dcterms:modified>
</cp:coreProperties>
</file>