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Brinda\GoogleDrive_CUA\Spring2018\CSC390\"/>
    </mc:Choice>
  </mc:AlternateContent>
  <bookViews>
    <workbookView xWindow="0" yWindow="0" windowWidth="23040" windowHeight="9084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C20" i="1"/>
  <c r="A20" i="1"/>
  <c r="C13" i="1"/>
  <c r="H10" i="1"/>
  <c r="D8" i="1"/>
  <c r="G7" i="1"/>
  <c r="F22" i="1" l="1"/>
  <c r="E5" i="1" l="1"/>
  <c r="B24" i="1" s="1"/>
</calcChain>
</file>

<file path=xl/sharedStrings.xml><?xml version="1.0" encoding="utf-8"?>
<sst xmlns="http://schemas.openxmlformats.org/spreadsheetml/2006/main" count="43" uniqueCount="20">
  <si>
    <t>IC</t>
  </si>
  <si>
    <t>CPI</t>
  </si>
  <si>
    <t>FP Instruction</t>
  </si>
  <si>
    <t>INT Instruction</t>
  </si>
  <si>
    <t>L/S Instruction</t>
  </si>
  <si>
    <t>Branch Instruction</t>
  </si>
  <si>
    <t>frequency</t>
  </si>
  <si>
    <t>sec</t>
  </si>
  <si>
    <t>i) EXECUTION TIME</t>
  </si>
  <si>
    <t>:</t>
  </si>
  <si>
    <t>ii) With all the mentioned CPI reduction, new execution time :</t>
  </si>
  <si>
    <t>thus excution time improved by:</t>
  </si>
  <si>
    <t>iv) New frequency:</t>
  </si>
  <si>
    <t>Hz</t>
  </si>
  <si>
    <t>iii) Required CPI of L/S to improve the execution time twice:</t>
  </si>
  <si>
    <t xml:space="preserve"> CPI cannot be negative. So it is not possible.</t>
  </si>
  <si>
    <t xml:space="preserve">So the new execution time after parallelization: </t>
  </si>
  <si>
    <t>speed up:</t>
  </si>
  <si>
    <t>times</t>
  </si>
  <si>
    <t>Q2. With 3 core processors each core will have the following number of instructions: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</si>
</sst>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1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/>
    <xf numFmtId="11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1" fontId="0" fillId="0" borderId="9" xfId="0" applyNumberFormat="1" applyBorder="1"/>
    <xf numFmtId="0" fontId="0" fillId="0" borderId="10" xfId="0" applyBorder="1"/>
    <xf numFmtId="11" fontId="0" fillId="0" borderId="7" xfId="0" applyNumberFormat="1" applyBorder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F27" sqref="F27"/>
    </sheetView>
  </sheetViews>
  <sheetFormatPr defaultRowHeight="14.4" x14ac:dyDescent="0.3"/>
  <cols>
    <col min="8" max="8" width="9.21875" bestFit="1" customWidth="1"/>
    <col min="9" max="9" width="10.109375" customWidth="1"/>
  </cols>
  <sheetData>
    <row r="1" spans="1:9" x14ac:dyDescent="0.3">
      <c r="A1" s="22" t="s">
        <v>2</v>
      </c>
      <c r="B1" s="22"/>
      <c r="C1" s="22" t="s">
        <v>3</v>
      </c>
      <c r="D1" s="22"/>
      <c r="E1" s="22" t="s">
        <v>4</v>
      </c>
      <c r="F1" s="22"/>
      <c r="G1" s="23" t="s">
        <v>5</v>
      </c>
      <c r="H1" s="23"/>
      <c r="I1" s="3" t="s">
        <v>6</v>
      </c>
    </row>
    <row r="2" spans="1:9" x14ac:dyDescent="0.3">
      <c r="A2" s="4" t="s">
        <v>0</v>
      </c>
      <c r="B2" s="4" t="s">
        <v>1</v>
      </c>
      <c r="C2" s="4" t="s">
        <v>0</v>
      </c>
      <c r="D2" s="4" t="s">
        <v>1</v>
      </c>
      <c r="E2" s="4" t="s">
        <v>0</v>
      </c>
      <c r="F2" s="4" t="s">
        <v>1</v>
      </c>
      <c r="G2" s="4" t="s">
        <v>0</v>
      </c>
      <c r="H2" s="4" t="s">
        <v>1</v>
      </c>
      <c r="I2" s="5">
        <v>2800000000</v>
      </c>
    </row>
    <row r="3" spans="1:9" x14ac:dyDescent="0.3">
      <c r="A3" s="6">
        <v>110000000</v>
      </c>
      <c r="B3" s="7">
        <v>4</v>
      </c>
      <c r="C3" s="6">
        <v>200000000</v>
      </c>
      <c r="D3" s="7">
        <v>3</v>
      </c>
      <c r="E3" s="6">
        <v>80000000</v>
      </c>
      <c r="F3" s="7">
        <v>12</v>
      </c>
      <c r="G3" s="6">
        <v>30000000</v>
      </c>
      <c r="H3" s="7">
        <v>8</v>
      </c>
      <c r="I3" s="3"/>
    </row>
    <row r="5" spans="1:9" x14ac:dyDescent="0.3">
      <c r="A5" s="8" t="s">
        <v>8</v>
      </c>
      <c r="B5" s="9"/>
      <c r="C5" s="10" t="s">
        <v>9</v>
      </c>
      <c r="D5" s="10"/>
      <c r="E5" s="9">
        <f>(A3*B3+C3*D3+E3*F3+G3*H3)/I2</f>
        <v>0.8</v>
      </c>
      <c r="F5" s="11" t="s">
        <v>7</v>
      </c>
    </row>
    <row r="6" spans="1:9" x14ac:dyDescent="0.3">
      <c r="B6" s="1"/>
      <c r="E6" s="1"/>
    </row>
    <row r="7" spans="1:9" x14ac:dyDescent="0.3">
      <c r="A7" s="12" t="s">
        <v>10</v>
      </c>
      <c r="B7" s="13"/>
      <c r="C7" s="13"/>
      <c r="D7" s="13"/>
      <c r="E7" s="13"/>
      <c r="F7" s="13"/>
      <c r="G7" s="14">
        <f>(A3*0.7*B3+C3*0.7*D3+E3*0.6*F3+G3*0.8*H3)/I2</f>
        <v>0.53428571428571425</v>
      </c>
      <c r="H7" s="15" t="s">
        <v>7</v>
      </c>
    </row>
    <row r="8" spans="1:9" x14ac:dyDescent="0.3">
      <c r="A8" s="16" t="s">
        <v>11</v>
      </c>
      <c r="B8" s="17"/>
      <c r="C8" s="17"/>
      <c r="D8" s="18">
        <f>E5-G7</f>
        <v>0.26571428571428579</v>
      </c>
      <c r="E8" s="17" t="s">
        <v>7</v>
      </c>
      <c r="F8" s="17"/>
      <c r="G8" s="17"/>
      <c r="H8" s="19"/>
    </row>
    <row r="10" spans="1:9" x14ac:dyDescent="0.3">
      <c r="A10" s="12" t="s">
        <v>14</v>
      </c>
      <c r="B10" s="13"/>
      <c r="C10" s="13"/>
      <c r="D10" s="13"/>
      <c r="E10" s="13"/>
      <c r="F10" s="13"/>
      <c r="G10" s="13"/>
      <c r="H10" s="20">
        <f>((E5/2)*I2-(A3*B3+C3*D3+E3*F3))/(G3)</f>
        <v>-29.333333333333332</v>
      </c>
      <c r="I10" t="s">
        <v>7</v>
      </c>
    </row>
    <row r="11" spans="1:9" x14ac:dyDescent="0.3">
      <c r="A11" s="16" t="s">
        <v>15</v>
      </c>
      <c r="B11" s="17"/>
      <c r="C11" s="17"/>
      <c r="D11" s="17"/>
      <c r="E11" s="17"/>
      <c r="F11" s="17"/>
      <c r="G11" s="17"/>
      <c r="H11" s="19"/>
    </row>
    <row r="13" spans="1:9" x14ac:dyDescent="0.3">
      <c r="A13" s="8" t="s">
        <v>12</v>
      </c>
      <c r="B13" s="10"/>
      <c r="C13" s="9">
        <f>((A3*B3+C3*D3+E3*F3+G3*H3)*1.15)/(E5*0.75)</f>
        <v>4293333333.3333325</v>
      </c>
      <c r="D13" s="11" t="s">
        <v>13</v>
      </c>
    </row>
    <row r="17" spans="1:9" x14ac:dyDescent="0.3">
      <c r="A17" t="s">
        <v>19</v>
      </c>
    </row>
    <row r="18" spans="1:9" x14ac:dyDescent="0.3">
      <c r="A18" s="22" t="s">
        <v>2</v>
      </c>
      <c r="B18" s="22"/>
      <c r="C18" s="22" t="s">
        <v>3</v>
      </c>
      <c r="D18" s="22"/>
      <c r="E18" s="22" t="s">
        <v>4</v>
      </c>
      <c r="F18" s="22"/>
      <c r="G18" s="23" t="s">
        <v>5</v>
      </c>
      <c r="H18" s="23"/>
      <c r="I18" s="3" t="s">
        <v>6</v>
      </c>
    </row>
    <row r="19" spans="1:9" x14ac:dyDescent="0.3">
      <c r="A19" s="4" t="s">
        <v>0</v>
      </c>
      <c r="B19" s="4" t="s">
        <v>1</v>
      </c>
      <c r="C19" s="4" t="s">
        <v>0</v>
      </c>
      <c r="D19" s="4" t="s">
        <v>1</v>
      </c>
      <c r="E19" s="4" t="s">
        <v>0</v>
      </c>
      <c r="F19" s="4" t="s">
        <v>1</v>
      </c>
      <c r="G19" s="4" t="s">
        <v>0</v>
      </c>
      <c r="H19" s="4" t="s">
        <v>1</v>
      </c>
      <c r="I19" s="5">
        <v>2800000000</v>
      </c>
    </row>
    <row r="20" spans="1:9" x14ac:dyDescent="0.3">
      <c r="A20" s="6">
        <f>100000000/2.5</f>
        <v>40000000</v>
      </c>
      <c r="B20" s="7">
        <v>4</v>
      </c>
      <c r="C20" s="6">
        <f>220000000/2.5</f>
        <v>88000000</v>
      </c>
      <c r="D20" s="7">
        <v>3</v>
      </c>
      <c r="E20" s="6">
        <f>80000000/2.5</f>
        <v>32000000</v>
      </c>
      <c r="F20" s="7">
        <v>12</v>
      </c>
      <c r="G20" s="6">
        <v>30000000</v>
      </c>
      <c r="H20" s="7">
        <v>8</v>
      </c>
      <c r="I20" s="3"/>
    </row>
    <row r="22" spans="1:9" x14ac:dyDescent="0.3">
      <c r="A22" t="s">
        <v>16</v>
      </c>
      <c r="F22" s="1">
        <f>(A20*B20+C20*D20+E20*F20+G20*H20)/I2</f>
        <v>0.37428571428571428</v>
      </c>
      <c r="G22" t="s">
        <v>7</v>
      </c>
    </row>
    <row r="23" spans="1:9" x14ac:dyDescent="0.3">
      <c r="A23" s="21"/>
    </row>
    <row r="24" spans="1:9" x14ac:dyDescent="0.3">
      <c r="A24" t="s">
        <v>17</v>
      </c>
      <c r="B24" s="2">
        <f>E5/F22</f>
        <v>2.1374045801526718</v>
      </c>
      <c r="C24" t="s">
        <v>18</v>
      </c>
    </row>
  </sheetData>
  <mergeCells count="8">
    <mergeCell ref="A1:B1"/>
    <mergeCell ref="C1:D1"/>
    <mergeCell ref="E1:F1"/>
    <mergeCell ref="G1:H1"/>
    <mergeCell ref="A18:B18"/>
    <mergeCell ref="C18:D18"/>
    <mergeCell ref="E18:F18"/>
    <mergeCell ref="G18:H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Brinda</dc:creator>
  <cp:lastModifiedBy>Brinda</cp:lastModifiedBy>
  <dcterms:created xsi:type="dcterms:W3CDTF">2017-02-23T03:46:35Z</dcterms:created>
  <dcterms:modified xsi:type="dcterms:W3CDTF">2018-02-27T04:36:42Z</dcterms:modified>
</cp:coreProperties>
</file>