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_ESE\4. Semester\Ubiquitous Computing Lab\git_repo\"/>
    </mc:Choice>
  </mc:AlternateContent>
  <xr:revisionPtr revIDLastSave="0" documentId="13_ncr:1_{A4728940-45D5-43D8-9EE4-FB18D6CBEED7}" xr6:coauthVersionLast="41" xr6:coauthVersionMax="41" xr10:uidLastSave="{00000000-0000-0000-0000-000000000000}"/>
  <bookViews>
    <workbookView xWindow="-110" yWindow="-110" windowWidth="19420" windowHeight="10420" xr2:uid="{C8A47BDF-107F-4DF2-BFBD-27E994C888F3}"/>
  </bookViews>
  <sheets>
    <sheet name="Finale_BOM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2" l="1"/>
  <c r="F43" i="2"/>
  <c r="F26" i="2"/>
  <c r="F30" i="2"/>
  <c r="F45" i="2" s="1"/>
  <c r="F25" i="2" l="1"/>
  <c r="F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7" i="2"/>
  <c r="F28" i="2"/>
  <c r="F29" i="2"/>
  <c r="F31" i="2"/>
  <c r="F32" i="2"/>
  <c r="F33" i="2"/>
  <c r="F34" i="2"/>
  <c r="F35" i="2"/>
  <c r="F36" i="2"/>
  <c r="F37" i="2"/>
  <c r="F38" i="2"/>
  <c r="F39" i="2"/>
  <c r="F40" i="2"/>
  <c r="F41" i="2"/>
  <c r="F4" i="2"/>
  <c r="F3" i="2"/>
</calcChain>
</file>

<file path=xl/sharedStrings.xml><?xml version="1.0" encoding="utf-8"?>
<sst xmlns="http://schemas.openxmlformats.org/spreadsheetml/2006/main" count="145" uniqueCount="81">
  <si>
    <t>BOM</t>
  </si>
  <si>
    <t>Motor- Antrieb</t>
  </si>
  <si>
    <t>Netzteil</t>
  </si>
  <si>
    <t>24V</t>
  </si>
  <si>
    <t>Teil</t>
  </si>
  <si>
    <t>Kosten</t>
  </si>
  <si>
    <t>Link</t>
  </si>
  <si>
    <t>MW LRS-150F-24 Schaltnetzteil</t>
  </si>
  <si>
    <t>Eigenschaften</t>
  </si>
  <si>
    <t>150 W, 24 V, 6,5 A</t>
  </si>
  <si>
    <t>https://www.reichelt.de/schaltnetzteil-geschlossen-150-w-24-v-6-5-a-mw-lrs-150f-24-p202982.html?&amp;trstct=pos_6</t>
  </si>
  <si>
    <t>MW RSP-200-24</t>
  </si>
  <si>
    <t>200 W, 24 V, 8,4 A</t>
  </si>
  <si>
    <t>https://www.reichelt.de/schaltnetzteil-geschlossen-200-w-24-v-8-4-a-mw-rsp-200-24-p147909.html?&amp;trstct=pos_0</t>
  </si>
  <si>
    <t>https://www.conrad.de/de/p/basetech-psdd-60-12-hutschienen-netzteil-din-rail-12-v-5-a-60-w-2-x-1698265.html</t>
  </si>
  <si>
    <t>Basetech PSDD-60-12</t>
  </si>
  <si>
    <t>12 V 5 A 60 W</t>
  </si>
  <si>
    <t>12V</t>
  </si>
  <si>
    <t>150 W, 12 V, 12,5 A</t>
  </si>
  <si>
    <t>MW LRS-150F-12 Schaltnetzteil</t>
  </si>
  <si>
    <t>Stromsensorik</t>
  </si>
  <si>
    <t>Motor</t>
  </si>
  <si>
    <t>Strom- und Spannungsmessung (0,8mA Auflösung)</t>
  </si>
  <si>
    <t>INA219- Modul, Billig- Version</t>
  </si>
  <si>
    <t>https://www.reichelt.de/entwicklerboards-stromsensor-mit-breakoutboard-ina219-debo-sens-power-p266047.html?&amp;trstct=pos_0</t>
  </si>
  <si>
    <t>https://www.reichelt.de/entwicklerboards-dc-stromschalter-debo-sens-dc-p235508.html?PROVID=2788&amp;gclid=EAIaIQobChMIo6OUsLjf5QIVCM13Ch0xNw5DEAYYAiABEgLj1vD_BwE&amp;&amp;r=1</t>
  </si>
  <si>
    <t>INA219- Modul, Adafruit</t>
  </si>
  <si>
    <t>Stück</t>
  </si>
  <si>
    <t>Eigenlösung?</t>
  </si>
  <si>
    <t>Plasmakugel</t>
  </si>
  <si>
    <t>INA219-Modul (s.o.)</t>
  </si>
  <si>
    <t>Dead-man-switch</t>
  </si>
  <si>
    <t>PEARL Plasmalampe</t>
  </si>
  <si>
    <t>USB, 9cm</t>
  </si>
  <si>
    <t>https://www.amazon.de/PEARL-Plasmalampe-USB-Plasmakugel-Arbeitsplatz-Plasma/dp/B004DAHH3Q/ref=sr_1_16?__mk_de_DE=%C3%85M%C3%85%C5%BD%C3%95%C3%91&amp;crid=8M8MORL52M3A&amp;keywords=plasmakugel&amp;qid=1573491719&amp;sprefix=plasma%2Caps%2C369&amp;sr=8-16</t>
  </si>
  <si>
    <t>1(4)</t>
  </si>
  <si>
    <t>Tür</t>
  </si>
  <si>
    <t>https://www.amazon.de/GEZE-Rollan-Schiebet%C3%BCrbeschlag-Schiebet%C3%BCr-T%C3%BCrbreite/dp/B000VD8YI6/ref=asc_df_B000VD8YI6/?tag=googshopde-21&amp;linkCode=df0&amp;hvadid=309821455670&amp;hvpos=1o5&amp;hvnetw=g&amp;hvrand=1763377360468305416&amp;hvpone=&amp;hvptwo=&amp;hvqmt=&amp;hvdev=c&amp;hvdvcmdl=&amp;hvlocint=&amp;hvlocphy=9068382&amp;hvtargid=pla-692598411980&amp;psc=1&amp;th=1&amp;psc=1&amp;tag=&amp;ref=&amp;adgrpid=67367133771&amp;hvpone=&amp;hvptwo=&amp;hvadid=309821455670&amp;hvpos=1o5&amp;hvnetw=g&amp;hvrand=1763377360468305416&amp;hvqmt=&amp;hvdev=c&amp;hvdvcmdl=&amp;hvlocint=&amp;hvlocphy=9068382&amp;hvtargid=pla-692598411980</t>
  </si>
  <si>
    <t>Mechanik oben: Set</t>
  </si>
  <si>
    <t>Führungsschiene unten</t>
  </si>
  <si>
    <t>U- Profil</t>
  </si>
  <si>
    <t>Rahmen</t>
  </si>
  <si>
    <t>Konstruktionsvollholz</t>
  </si>
  <si>
    <t>https://www.obi.de/bauholz/konstruktionsvollholz-brettschichtholz/c/1823</t>
  </si>
  <si>
    <t>Schrauben</t>
  </si>
  <si>
    <t>Sperrholz Pappel</t>
  </si>
  <si>
    <t>https://www.bauhaus.info/zuschnittplatten/sperrholzplatte-nach-mass/p/24815310</t>
  </si>
  <si>
    <t>Zahnriemen GT2 (M) 10mm</t>
  </si>
  <si>
    <t>https://www.amazon.de/ASHATA-Zahnriemen-3D-Drucker-Riemenscheibe-Synchronriemen-3-Meter/dp/B07PFD7H78/ref=sr_1_21_sspa?__mk_de_DE=%C3%85M%C3%85%C5%BD%C3%95%C3%91&amp;keywords=zahnriemenscheibe+gt2&amp;qid=1573386082&amp;s=diy&amp;sr=1-21-spons&amp;psc=1&amp;spLa=ZW5jcnlwdGVkUXVhbGlmaWVyPUExUlJYUlNOSVBRMDI4JmVuY3J5cHRlZElkPUEwMDE1MzAwM0MwQzM5WkFEVE5HNiZlbmNyeXB0ZWRBZElkPUEwNjgxMjM5MzVRR0YzSE1ETTdZTCZ3aWRnZXROYW1lPXNwX2J0ZiZhY3Rpb249Y2xpY2tSZWRpcmVjdCZkb05vdExvZ0NsaWNrPXRydWU=</t>
  </si>
  <si>
    <t>Antrieb</t>
  </si>
  <si>
    <t>Zahnriehmenklemmen</t>
  </si>
  <si>
    <t>Zahnriehmenscheiben</t>
  </si>
  <si>
    <t>Amazon</t>
  </si>
  <si>
    <t>Türsicherheit</t>
  </si>
  <si>
    <t>Lichtquelle</t>
  </si>
  <si>
    <t>https://www.amazon.de/AZDelivery-%E2%AD%90%E2%AD%90%E2%AD%90%E2%AD%90%E2%AD%90-KY-008-Sensor-Arduino/dp/B07CNGFS8M/ref=sr_1_3?__mk_de_DE=%C3%85M%C3%85%C5%BD%C3%95%C3%91&amp;keywords=ky-008&amp;qid=1573742773&amp;sr=8-3</t>
  </si>
  <si>
    <t>Lichtsensor</t>
  </si>
  <si>
    <t>https://www.amazon.de/AZDelivery-Widerstand-Photoresistor-LDR5528-Arduino/dp/B07DDN5TH2/ref=sr_1_8?__mk_de_DE=%C3%85M%C3%85%C5%BD%C3%95%C3%91&amp;keywords=arduino+lichtsensor&amp;qid=1573742851&amp;sr=8-8</t>
  </si>
  <si>
    <t>Türschloss</t>
  </si>
  <si>
    <t>https://www.amazon.de/ATOPLEE-T%C3%BCr-Fach-Zunge-Down-Elektroschloss-Montag-Magnet-554239mm/dp/B01N650528/ref=sr_1_21_sspa?__mk_de_DE=%C3%85M%C3%85%C5%BD%C3%95%C3%91&amp;keywords=t%C3%BCrschloss+elektromagnet&amp;qid=1573743957&amp;sr=8-21-spons&amp;psc=1&amp;spLa=ZW5jcnlwdGVkUXVhbGlmaWVyPUEyMEFKVURJRjdaNU1MJmVuY3J5cHRlZElkPUEwMTc0NjIwMUFDMlJYQTBRRjZYMCZlbmNyeXB0ZWRBZElkPUEwNzY2NDYwMVEzNjdWOFpMQUVYUCZ3aWRnZXROYW1lPXNwX210ZiZhY3Rpb249Y2xpY2tSZWRpcmVjdCZkb05vdExvZ0NsaWNrPXRydWU=</t>
  </si>
  <si>
    <t>elektromagn. Riegel</t>
  </si>
  <si>
    <t>https://www.amazon.de/BQLZR-Schrankt%C2%A8%C2%B9r-Elektroschloss-Montage-Solenoid/dp/B00NE0GHDW/ref=pd_sbs_201_5/259-3055304-8086815?_encoding=UTF8&amp;pd_rd_i=B00NE0GHDW&amp;pd_rd_r=60435b31-a08b-4de7-a2f3-b0371a4e3b14&amp;pd_rd_w=InJhV&amp;pd_rd_wg=zzUON&amp;pf_rd_p=184816e4-edb5-4587-8faf-776e0027d8d1&amp;pf_rd_r=234Y7QH0S1NSV0ZC2QSD&amp;psc=1&amp;refRID=234Y7QH0S1NSV0ZC2QSD</t>
  </si>
  <si>
    <t>https://www.reichelt.de/schaltnetzteil-geschlossen-150-w-12-v-12-5-a-mw-lrs-150-12-p202985.html?&amp;trstct=pos_8</t>
  </si>
  <si>
    <t>Kaltgerätestecker</t>
  </si>
  <si>
    <t>Relais</t>
  </si>
  <si>
    <t>https://www.amazon.de/AZDelivery-1-Relais-KY-019-High-Level-Trigger-Arduino/dp/B07CNR7K9B/ref=sr_1_3?__mk_de_DE=%C3%85M%C3%85%C5%BD%C3%95%C3%91&amp;keywords=arduino+relais&amp;qid=1573746326&amp;sr=8-3</t>
  </si>
  <si>
    <t>Baumarkt</t>
  </si>
  <si>
    <t>Summe</t>
  </si>
  <si>
    <t>Keypad</t>
  </si>
  <si>
    <t>https://www.amazon.de/AZDelivery-4x4-Matrix-Keypad-Tastatur/dp/B07D2FGQL4/ref=sr_1_4?__mk_de_DE=%C3%85M%C3%85%C5%BD%C3%95%C3%91&amp;keywords=arduino+keypad&amp;qid=1573747688&amp;sr=8-4#customerReviews</t>
  </si>
  <si>
    <t>Display</t>
  </si>
  <si>
    <t>https://www.amazon.de/dp/B07CQG6CMT/ref=sspa_dk_detail_0?psc=1&amp;pd_rd_i=B07CQG6CMT&amp;pd_rd_w=TFKlj&amp;pf_rd_p=ba8dd0a6-f259-424f-a55c-308aa41eb539&amp;pd_rd_wg=MFl9v&amp;pf_rd_r=QQAFN6WR0YGP7T7THTW7&amp;pd_rd_r=9a6656b2-e960-40d0-ac4e-ee5f33a1b157&amp;spLa=ZW5jcnlwdGVkUXVhbGlmaWVyPUEyM1BIOVVWRE1UTTFHJmVuY3J5cHRlZElkPUEwMzE5Mjg3MzBOU0hCSVVTSTFQRyZlbmNyeXB0ZWRBZElkPUEwNDM2MDQxMUFBVUZQS0hYWE00RiZ3aWRnZXROYW1lPXNwX2RldGFpbCZhY3Rpb249Y2xpY2tSZWRpcmVjdCZkb05vdExvZ0NsaWNrPXRydWU=</t>
  </si>
  <si>
    <t>Buck Converter</t>
  </si>
  <si>
    <t>https://www.conrad.de/de/p/mini-dc-dc-step-down-spannungsregler-mp1584en-buck-power-module-outout-0-8-20v-3a-802244075.html</t>
  </si>
  <si>
    <t>Sonstiges</t>
  </si>
  <si>
    <t>Buck-Converter ESP32</t>
  </si>
  <si>
    <t>24V(Netzteil) --&gt; 12V (Riegel)</t>
  </si>
  <si>
    <t xml:space="preserve">DC/DC- Wandler </t>
  </si>
  <si>
    <t xml:space="preserve">DC/DC Converter </t>
  </si>
  <si>
    <t>24V(Netzteil) --&gt; 5V (ESP32)</t>
  </si>
  <si>
    <t>https://www.conrad.de/de/p/dc-dc-9v-12v-24v-to-5v-3a-step-down-voltage-regulator-power-modul-car-charger-802244039.html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</si>
</sst>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2" borderId="0" xfId="0" applyFill="1"/>
    <xf numFmtId="0" fontId="2" fillId="2" borderId="0" xfId="1" applyFill="1"/>
    <xf numFmtId="0" fontId="0" fillId="3" borderId="0" xfId="0" applyFill="1"/>
    <xf numFmtId="0" fontId="2" fillId="3" borderId="0" xfId="1" applyFill="1"/>
    <xf numFmtId="6" fontId="0" fillId="3" borderId="0" xfId="0" applyNumberFormat="1" applyFill="1"/>
    <xf numFmtId="0" fontId="1" fillId="3" borderId="0" xfId="0" applyFont="1" applyFill="1"/>
    <xf numFmtId="0" fontId="0" fillId="0" borderId="0" xfId="0" applyFill="1"/>
    <xf numFmtId="0" fontId="2" fillId="0" borderId="0" xfId="1" applyFill="1"/>
    <xf numFmtId="0" fontId="1" fillId="0" borderId="0" xfId="0" applyFont="1" applyFill="1"/>
    <xf numFmtId="0" fontId="3" fillId="0" borderId="0" xfId="0" applyFont="1" applyFill="1"/>
    <xf numFmtId="6" fontId="0" fillId="0" borderId="0" xfId="0" applyNumberFormat="1" applyFill="1"/>
    <xf numFmtId="0" fontId="4" fillId="0" borderId="0" xfId="1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ATOPLEE-T%C3%BCr-Fach-Zunge-Down-Elektroschloss-Montag-Magnet-554239mm/dp/B01N650528/ref=sr_1_21_sspa?__mk_de_DE=%C3%85M%C3%85%C5%BD%C3%95%C3%91&amp;keywords=t%C3%BCrschloss+elektromagnet&amp;qid=1573743957&amp;sr=8-21-spons&amp;psc=1&amp;spLa=ZW5jcnlwdGVkUXVhbGlmaWVyPUEyMEFKVURJRjdaNU1MJmVuY3J5cHRlZElkPUEwMTc0NjIwMUFDMlJYQTBRRjZYMCZlbmNyeXB0ZWRBZElkPUEwNzY2NDYwMVEzNjdWOFpMQUVYUCZ3aWRnZXROYW1lPXNwX210ZiZhY3Rpb249Y2xpY2tSZWRpcmVjdCZkb05vdExvZ0NsaWNrPXRydWU=" TargetMode="External"/><Relationship Id="rId3" Type="http://schemas.openxmlformats.org/officeDocument/2006/relationships/hyperlink" Target="https://www.amazon.de/GEZE-Rollan-Schiebet%C3%BCrbeschlag-Schiebet%C3%BCr-T%C3%BCrbreite/dp/B000VD8YI6/ref=asc_df_B000VD8YI6/?tag=googshopde-21&amp;linkCode=df0&amp;hvadid=309821455670&amp;hvpos=1o5&amp;hvnetw=g&amp;hvrand=1763377360468305416&amp;hvpone=&amp;hvptwo=&amp;hvqmt=&amp;hvdev=c&amp;hvdvcmdl=&amp;hvlocint=&amp;hvlocphy=9068382&amp;hvtargid=pla-692598411980&amp;psc=1&amp;th=1&amp;psc=1&amp;tag=&amp;ref=&amp;adgrpid=67367133771&amp;hvpone=&amp;hvptwo=&amp;hvadid=309821455670&amp;hvpos=1o5&amp;hvnetw=g&amp;hvrand=1763377360468305416&amp;hvqmt=&amp;hvdev=c&amp;hvdvcmdl=&amp;hvlocint=&amp;hvlocphy=9068382&amp;hvtargid=pla-692598411980" TargetMode="External"/><Relationship Id="rId7" Type="http://schemas.openxmlformats.org/officeDocument/2006/relationships/hyperlink" Target="https://www.amazon.de/AZDelivery-%E2%AD%90%E2%AD%90%E2%AD%90%E2%AD%90%E2%AD%90-KY-008-Sensor-Arduino/dp/B07CNGFS8M/ref=sr_1_3?__mk_de_DE=%C3%85M%C3%85%C5%BD%C3%95%C3%91&amp;keywords=ky-008&amp;qid=1573742773&amp;sr=8-3" TargetMode="External"/><Relationship Id="rId2" Type="http://schemas.openxmlformats.org/officeDocument/2006/relationships/hyperlink" Target="https://www.amazon.de/PEARL-Plasmalampe-USB-Plasmakugel-Arbeitsplatz-Plasma/dp/B004DAHH3Q/ref=sr_1_16?__mk_de_DE=%C3%85M%C3%85%C5%BD%C3%95%C3%91&amp;crid=8M8MORL52M3A&amp;keywords=plasmakugel&amp;qid=1573491719&amp;sprefix=plasma%2Caps%2C369&amp;sr=8-16" TargetMode="External"/><Relationship Id="rId1" Type="http://schemas.openxmlformats.org/officeDocument/2006/relationships/hyperlink" Target="https://www.reichelt.de/entwicklerboards-stromsensor-mit-breakoutboard-ina219-debo-sens-power-p266047.html?&amp;trstct=pos_0" TargetMode="External"/><Relationship Id="rId6" Type="http://schemas.openxmlformats.org/officeDocument/2006/relationships/hyperlink" Target="https://www.amazon.de/ASHATA-Zahnriemen-3D-Drucker-Riemenscheibe-Synchronriemen-3-Meter/dp/B07PFD7H78/ref=sr_1_21_sspa?__mk_de_DE=%C3%85M%C3%85%C5%BD%C3%95%C3%91&amp;keywords=zahnriemenscheibe+gt2&amp;qid=1573386082&amp;s=diy&amp;sr=1-21-spons&amp;psc=1&amp;spLa=ZW5jcnlwdGVkUXVhbGlmaWVyPUExUlJYUlNOSVBRMDI4JmVuY3J5cHRlZElkPUEwMDE1MzAwM0MwQzM5WkFEVE5HNiZlbmNyeXB0ZWRBZElkPUEwNjgxMjM5MzVRR0YzSE1ETTdZTCZ3aWRnZXROYW1lPXNwX2J0ZiZhY3Rpb249Y2xpY2tSZWRpcmVjdCZkb05vdExvZ0NsaWNrPXRydWU=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bauhaus.info/zuschnittplatten/sperrholzplatte-nach-mass/p/24815310" TargetMode="External"/><Relationship Id="rId10" Type="http://schemas.openxmlformats.org/officeDocument/2006/relationships/hyperlink" Target="https://www.conrad.de/de/p/dc-dc-9v-12v-24v-to-5v-3a-step-down-voltage-regulator-power-modul-car-charger-802244039.html" TargetMode="External"/><Relationship Id="rId4" Type="http://schemas.openxmlformats.org/officeDocument/2006/relationships/hyperlink" Target="https://www.obi.de/bauholz/konstruktionsvollholz-brettschichtholz/c/1823" TargetMode="External"/><Relationship Id="rId9" Type="http://schemas.openxmlformats.org/officeDocument/2006/relationships/hyperlink" Target="https://www.reichelt.de/schaltnetzteil-geschlossen-150-w-24-v-6-5-a-mw-lrs-150f-24-p202982.html?&amp;trstct=pos_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bi.de/bauholz/konstruktionsvollholz-brettschichtholz/c/1823" TargetMode="External"/><Relationship Id="rId13" Type="http://schemas.openxmlformats.org/officeDocument/2006/relationships/hyperlink" Target="https://www.amazon.de/ATOPLEE-T%C3%BCr-Fach-Zunge-Down-Elektroschloss-Montag-Magnet-554239mm/dp/B01N650528/ref=sr_1_21_sspa?__mk_de_DE=%C3%85M%C3%85%C5%BD%C3%95%C3%91&amp;keywords=t%C3%BCrschloss+elektromagnet&amp;qid=1573743957&amp;sr=8-21-spons&amp;psc=1&amp;spLa=ZW5jcnlwdGVkUXVhbGlmaWVyPUEyMEFKVURJRjdaNU1MJmVuY3J5cHRlZElkPUEwMTc0NjIwMUFDMlJYQTBRRjZYMCZlbmNyeXB0ZWRBZElkPUEwNzY2NDYwMVEzNjdWOFpMQUVYUCZ3aWRnZXROYW1lPXNwX210ZiZhY3Rpb249Y2xpY2tSZWRpcmVjdCZkb05vdExvZ0NsaWNrPXRydWU=" TargetMode="External"/><Relationship Id="rId3" Type="http://schemas.openxmlformats.org/officeDocument/2006/relationships/hyperlink" Target="https://www.reichelt.de/schaltnetzteil-geschlossen-150-w-12-v-12-5-a-mw-lrs-150-12-p202985.html?&amp;trstct=pos_8" TargetMode="External"/><Relationship Id="rId7" Type="http://schemas.openxmlformats.org/officeDocument/2006/relationships/hyperlink" Target="https://www.amazon.de/GEZE-Rollan-Schiebet%C3%BCrbeschlag-Schiebet%C3%BCr-T%C3%BCrbreite/dp/B000VD8YI6/ref=asc_df_B000VD8YI6/?tag=googshopde-21&amp;linkCode=df0&amp;hvadid=309821455670&amp;hvpos=1o5&amp;hvnetw=g&amp;hvrand=1763377360468305416&amp;hvpone=&amp;hvptwo=&amp;hvqmt=&amp;hvdev=c&amp;hvdvcmdl=&amp;hvlocint=&amp;hvlocphy=9068382&amp;hvtargid=pla-692598411980&amp;psc=1&amp;th=1&amp;psc=1&amp;tag=&amp;ref=&amp;adgrpid=67367133771&amp;hvpone=&amp;hvptwo=&amp;hvadid=309821455670&amp;hvpos=1o5&amp;hvnetw=g&amp;hvrand=1763377360468305416&amp;hvqmt=&amp;hvdev=c&amp;hvdvcmdl=&amp;hvlocint=&amp;hvlocphy=9068382&amp;hvtargid=pla-692598411980" TargetMode="External"/><Relationship Id="rId12" Type="http://schemas.openxmlformats.org/officeDocument/2006/relationships/hyperlink" Target="https://www.reichelt.de/schaltnetzteil-geschlossen-150-w-24-v-6-5-a-mw-lrs-150f-24-p202982.html?&amp;trstct=pos_6" TargetMode="External"/><Relationship Id="rId2" Type="http://schemas.openxmlformats.org/officeDocument/2006/relationships/hyperlink" Target="https://www.conrad.de/de/p/basetech-psdd-60-12-hutschienen-netzteil-din-rail-12-v-5-a-60-w-2-x-1698265.html" TargetMode="External"/><Relationship Id="rId1" Type="http://schemas.openxmlformats.org/officeDocument/2006/relationships/hyperlink" Target="https://www.reichelt.de/schaltnetzteil-geschlossen-200-w-24-v-8-4-a-mw-rsp-200-24-p147909.html?&amp;trstct=pos_0" TargetMode="External"/><Relationship Id="rId6" Type="http://schemas.openxmlformats.org/officeDocument/2006/relationships/hyperlink" Target="https://www.amazon.de/PEARL-Plasmalampe-USB-Plasmakugel-Arbeitsplatz-Plasma/dp/B004DAHH3Q/ref=sr_1_16?__mk_de_DE=%C3%85M%C3%85%C5%BD%C3%95%C3%91&amp;crid=8M8MORL52M3A&amp;keywords=plasmakugel&amp;qid=1573491719&amp;sprefix=plasma%2Caps%2C369&amp;sr=8-16" TargetMode="External"/><Relationship Id="rId11" Type="http://schemas.openxmlformats.org/officeDocument/2006/relationships/hyperlink" Target="https://www.amazon.de/AZDelivery-%E2%AD%90%E2%AD%90%E2%AD%90%E2%AD%90%E2%AD%90-KY-008-Sensor-Arduino/dp/B07CNGFS8M/ref=sr_1_3?__mk_de_DE=%C3%85M%C3%85%C5%BD%C3%95%C3%91&amp;keywords=ky-008&amp;qid=1573742773&amp;sr=8-3" TargetMode="External"/><Relationship Id="rId5" Type="http://schemas.openxmlformats.org/officeDocument/2006/relationships/hyperlink" Target="https://www.reichelt.de/entwicklerboards-dc-stromschalter-debo-sens-dc-p235508.html?PROVID=2788&amp;gclid=EAIaIQobChMIo6OUsLjf5QIVCM13Ch0xNw5DEAYYAiABEgLj1vD_BwE&amp;&amp;r=1" TargetMode="External"/><Relationship Id="rId10" Type="http://schemas.openxmlformats.org/officeDocument/2006/relationships/hyperlink" Target="https://www.amazon.de/ASHATA-Zahnriemen-3D-Drucker-Riemenscheibe-Synchronriemen-3-Meter/dp/B07PFD7H78/ref=sr_1_21_sspa?__mk_de_DE=%C3%85M%C3%85%C5%BD%C3%95%C3%91&amp;keywords=zahnriemenscheibe+gt2&amp;qid=1573386082&amp;s=diy&amp;sr=1-21-spons&amp;psc=1&amp;spLa=ZW5jcnlwdGVkUXVhbGlmaWVyPUExUlJYUlNOSVBRMDI4JmVuY3J5cHRlZElkPUEwMDE1MzAwM0MwQzM5WkFEVE5HNiZlbmNyeXB0ZWRBZElkPUEwNjgxMjM5MzVRR0YzSE1ETTdZTCZ3aWRnZXROYW1lPXNwX2J0ZiZhY3Rpb249Y2xpY2tSZWRpcmVjdCZkb05vdExvZ0NsaWNrPXRydWU=" TargetMode="External"/><Relationship Id="rId4" Type="http://schemas.openxmlformats.org/officeDocument/2006/relationships/hyperlink" Target="https://www.reichelt.de/entwicklerboards-stromsensor-mit-breakoutboard-ina219-debo-sens-power-p266047.html?&amp;trstct=pos_0" TargetMode="External"/><Relationship Id="rId9" Type="http://schemas.openxmlformats.org/officeDocument/2006/relationships/hyperlink" Target="https://www.bauhaus.info/zuschnittplatten/sperrholzplatte-nach-mass/p/24815310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D540-9127-46AD-A742-C9448A4DAE18}">
  <dimension ref="A1:G45"/>
  <sheetViews>
    <sheetView tabSelected="1" topLeftCell="A31" workbookViewId="0">
      <selection activeCell="D31" sqref="D31"/>
    </sheetView>
  </sheetViews>
  <sheetFormatPr baseColWidth="10" defaultRowHeight="14.5" x14ac:dyDescent="0.35"/>
  <cols>
    <col min="1" max="1" width="18.453125" style="10" customWidth="1"/>
    <col min="2" max="2" width="27.453125" style="10" customWidth="1"/>
    <col min="3" max="3" width="31.26953125" style="10" customWidth="1"/>
    <col min="4" max="16384" width="10.90625" style="10"/>
  </cols>
  <sheetData>
    <row r="1" spans="1:7" s="12" customFormat="1" ht="21" x14ac:dyDescent="0.5">
      <c r="A1" s="13" t="s">
        <v>0</v>
      </c>
      <c r="B1" s="12" t="s">
        <v>4</v>
      </c>
      <c r="C1" s="12" t="s">
        <v>8</v>
      </c>
      <c r="D1" s="12" t="s">
        <v>5</v>
      </c>
      <c r="E1" s="12" t="s">
        <v>27</v>
      </c>
      <c r="G1" s="12" t="s">
        <v>6</v>
      </c>
    </row>
    <row r="2" spans="1:7" s="12" customFormat="1" x14ac:dyDescent="0.35">
      <c r="A2" s="12" t="s">
        <v>36</v>
      </c>
    </row>
    <row r="3" spans="1:7" x14ac:dyDescent="0.35">
      <c r="A3" s="10" t="s">
        <v>38</v>
      </c>
      <c r="D3" s="10">
        <v>34.65</v>
      </c>
      <c r="E3" s="10">
        <v>2</v>
      </c>
      <c r="F3" s="10">
        <f>D3*E3</f>
        <v>69.3</v>
      </c>
      <c r="G3" s="11" t="s">
        <v>37</v>
      </c>
    </row>
    <row r="4" spans="1:7" x14ac:dyDescent="0.35">
      <c r="A4" s="10" t="s">
        <v>39</v>
      </c>
      <c r="C4" s="15" t="s">
        <v>40</v>
      </c>
      <c r="F4" s="10">
        <f>D4*E4</f>
        <v>0</v>
      </c>
      <c r="G4" s="10" t="s">
        <v>66</v>
      </c>
    </row>
    <row r="5" spans="1:7" x14ac:dyDescent="0.35">
      <c r="A5" s="12" t="s">
        <v>41</v>
      </c>
      <c r="F5" s="10">
        <f t="shared" ref="F5:F43" si="0">D5*E5</f>
        <v>0</v>
      </c>
    </row>
    <row r="6" spans="1:7" x14ac:dyDescent="0.35">
      <c r="A6" s="10" t="s">
        <v>42</v>
      </c>
      <c r="D6" s="14">
        <v>35</v>
      </c>
      <c r="E6" s="10">
        <v>1</v>
      </c>
      <c r="F6" s="10">
        <f t="shared" si="0"/>
        <v>35</v>
      </c>
      <c r="G6" s="11" t="s">
        <v>43</v>
      </c>
    </row>
    <row r="7" spans="1:7" x14ac:dyDescent="0.35">
      <c r="A7" s="10" t="s">
        <v>44</v>
      </c>
      <c r="F7" s="10">
        <f t="shared" si="0"/>
        <v>0</v>
      </c>
      <c r="G7" s="11"/>
    </row>
    <row r="8" spans="1:7" x14ac:dyDescent="0.35">
      <c r="A8" s="12" t="s">
        <v>36</v>
      </c>
      <c r="F8" s="10">
        <f t="shared" si="0"/>
        <v>0</v>
      </c>
    </row>
    <row r="9" spans="1:7" x14ac:dyDescent="0.35">
      <c r="A9" s="10" t="s">
        <v>45</v>
      </c>
      <c r="D9" s="14">
        <v>18</v>
      </c>
      <c r="E9" s="10">
        <v>2</v>
      </c>
      <c r="F9" s="10">
        <f t="shared" si="0"/>
        <v>36</v>
      </c>
      <c r="G9" s="11" t="s">
        <v>46</v>
      </c>
    </row>
    <row r="10" spans="1:7" x14ac:dyDescent="0.35">
      <c r="D10" s="14"/>
      <c r="F10" s="10">
        <f t="shared" si="0"/>
        <v>0</v>
      </c>
      <c r="G10" s="11"/>
    </row>
    <row r="11" spans="1:7" x14ac:dyDescent="0.35">
      <c r="A11" s="12" t="s">
        <v>49</v>
      </c>
      <c r="D11" s="14"/>
      <c r="F11" s="10">
        <f t="shared" si="0"/>
        <v>0</v>
      </c>
      <c r="G11" s="11"/>
    </row>
    <row r="12" spans="1:7" x14ac:dyDescent="0.35">
      <c r="A12" s="10" t="s">
        <v>47</v>
      </c>
      <c r="D12" s="10">
        <v>9</v>
      </c>
      <c r="F12" s="10">
        <f t="shared" si="0"/>
        <v>0</v>
      </c>
      <c r="G12" s="11" t="s">
        <v>48</v>
      </c>
    </row>
    <row r="13" spans="1:7" x14ac:dyDescent="0.35">
      <c r="A13" s="10" t="s">
        <v>50</v>
      </c>
      <c r="F13" s="10">
        <f t="shared" si="0"/>
        <v>0</v>
      </c>
      <c r="G13" s="15" t="s">
        <v>52</v>
      </c>
    </row>
    <row r="14" spans="1:7" x14ac:dyDescent="0.35">
      <c r="A14" s="10" t="s">
        <v>51</v>
      </c>
      <c r="F14" s="10">
        <f t="shared" si="0"/>
        <v>0</v>
      </c>
      <c r="G14" s="15" t="s">
        <v>52</v>
      </c>
    </row>
    <row r="15" spans="1:7" x14ac:dyDescent="0.35">
      <c r="B15" s="11"/>
      <c r="F15" s="10">
        <f t="shared" si="0"/>
        <v>0</v>
      </c>
    </row>
    <row r="16" spans="1:7" x14ac:dyDescent="0.35">
      <c r="A16" s="12" t="s">
        <v>53</v>
      </c>
      <c r="B16" s="11"/>
      <c r="F16" s="10">
        <f t="shared" si="0"/>
        <v>0</v>
      </c>
    </row>
    <row r="17" spans="1:7" x14ac:dyDescent="0.35">
      <c r="A17" s="10" t="s">
        <v>54</v>
      </c>
      <c r="B17" s="11"/>
      <c r="D17" s="10">
        <v>5</v>
      </c>
      <c r="E17" s="10">
        <v>1</v>
      </c>
      <c r="F17" s="10">
        <f t="shared" si="0"/>
        <v>5</v>
      </c>
      <c r="G17" s="11" t="s">
        <v>55</v>
      </c>
    </row>
    <row r="18" spans="1:7" x14ac:dyDescent="0.35">
      <c r="A18" s="10" t="s">
        <v>56</v>
      </c>
      <c r="B18" s="11"/>
      <c r="D18" s="10">
        <v>6</v>
      </c>
      <c r="E18" s="10">
        <v>1</v>
      </c>
      <c r="F18" s="10">
        <f t="shared" si="0"/>
        <v>6</v>
      </c>
      <c r="G18" s="11" t="s">
        <v>57</v>
      </c>
    </row>
    <row r="19" spans="1:7" x14ac:dyDescent="0.35">
      <c r="B19" s="11"/>
      <c r="F19" s="10">
        <f t="shared" si="0"/>
        <v>0</v>
      </c>
      <c r="G19" s="11"/>
    </row>
    <row r="20" spans="1:7" x14ac:dyDescent="0.35">
      <c r="A20" s="12" t="s">
        <v>58</v>
      </c>
      <c r="B20" s="11"/>
      <c r="F20" s="10">
        <f t="shared" si="0"/>
        <v>0</v>
      </c>
      <c r="G20" s="11"/>
    </row>
    <row r="21" spans="1:7" x14ac:dyDescent="0.35">
      <c r="A21" s="10" t="s">
        <v>60</v>
      </c>
      <c r="B21" s="11"/>
      <c r="D21" s="10">
        <v>16</v>
      </c>
      <c r="E21" s="10">
        <v>1</v>
      </c>
      <c r="F21" s="10">
        <f t="shared" si="0"/>
        <v>16</v>
      </c>
      <c r="G21" s="11" t="s">
        <v>59</v>
      </c>
    </row>
    <row r="22" spans="1:7" x14ac:dyDescent="0.35">
      <c r="A22" s="10" t="s">
        <v>60</v>
      </c>
      <c r="B22" s="11"/>
      <c r="D22" s="10">
        <v>9</v>
      </c>
      <c r="E22" s="10">
        <v>2</v>
      </c>
      <c r="F22" s="10">
        <f t="shared" si="0"/>
        <v>18</v>
      </c>
      <c r="G22" s="11" t="s">
        <v>61</v>
      </c>
    </row>
    <row r="23" spans="1:7" x14ac:dyDescent="0.35">
      <c r="A23" s="10" t="s">
        <v>64</v>
      </c>
      <c r="B23" s="11"/>
      <c r="D23" s="10">
        <v>6.19</v>
      </c>
      <c r="E23" s="10">
        <v>1</v>
      </c>
      <c r="F23" s="10">
        <f t="shared" si="0"/>
        <v>6.19</v>
      </c>
      <c r="G23" s="11" t="s">
        <v>65</v>
      </c>
    </row>
    <row r="24" spans="1:7" x14ac:dyDescent="0.35">
      <c r="A24" s="10" t="s">
        <v>68</v>
      </c>
      <c r="B24" s="11"/>
      <c r="D24" s="10">
        <v>6</v>
      </c>
      <c r="E24" s="10">
        <v>1</v>
      </c>
      <c r="F24" s="10">
        <f t="shared" si="0"/>
        <v>6</v>
      </c>
      <c r="G24" s="11" t="s">
        <v>69</v>
      </c>
    </row>
    <row r="25" spans="1:7" x14ac:dyDescent="0.35">
      <c r="A25" s="10" t="s">
        <v>70</v>
      </c>
      <c r="B25" s="11"/>
      <c r="D25" s="10">
        <v>5</v>
      </c>
      <c r="E25" s="10">
        <v>1</v>
      </c>
      <c r="F25" s="10">
        <f t="shared" si="0"/>
        <v>5</v>
      </c>
      <c r="G25" s="11" t="s">
        <v>71</v>
      </c>
    </row>
    <row r="26" spans="1:7" x14ac:dyDescent="0.35">
      <c r="A26" s="10" t="s">
        <v>72</v>
      </c>
      <c r="B26" s="15" t="s">
        <v>77</v>
      </c>
      <c r="C26" s="10" t="s">
        <v>76</v>
      </c>
      <c r="D26" s="10">
        <v>3</v>
      </c>
      <c r="E26" s="10">
        <v>1</v>
      </c>
      <c r="F26" s="10">
        <f t="shared" si="0"/>
        <v>3</v>
      </c>
      <c r="G26" s="11" t="s">
        <v>73</v>
      </c>
    </row>
    <row r="27" spans="1:7" x14ac:dyDescent="0.35">
      <c r="B27" s="11"/>
      <c r="F27" s="10">
        <f t="shared" si="0"/>
        <v>0</v>
      </c>
      <c r="G27" s="11"/>
    </row>
    <row r="28" spans="1:7" x14ac:dyDescent="0.35">
      <c r="A28" s="12" t="s">
        <v>1</v>
      </c>
      <c r="F28" s="10">
        <f t="shared" si="0"/>
        <v>0</v>
      </c>
    </row>
    <row r="29" spans="1:7" x14ac:dyDescent="0.35">
      <c r="A29" s="10" t="s">
        <v>2</v>
      </c>
      <c r="F29" s="10">
        <f t="shared" si="0"/>
        <v>0</v>
      </c>
    </row>
    <row r="30" spans="1:7" x14ac:dyDescent="0.35">
      <c r="B30" s="10" t="s">
        <v>7</v>
      </c>
      <c r="C30" s="10" t="s">
        <v>9</v>
      </c>
      <c r="D30" s="10">
        <v>21.65</v>
      </c>
      <c r="E30" s="10">
        <v>1</v>
      </c>
      <c r="F30" s="10">
        <f t="shared" si="0"/>
        <v>21.65</v>
      </c>
      <c r="G30" s="11" t="s">
        <v>10</v>
      </c>
    </row>
    <row r="31" spans="1:7" x14ac:dyDescent="0.35">
      <c r="A31" s="10" t="s">
        <v>63</v>
      </c>
      <c r="F31" s="10">
        <f t="shared" si="0"/>
        <v>0</v>
      </c>
    </row>
    <row r="32" spans="1:7" x14ac:dyDescent="0.35">
      <c r="F32" s="10">
        <f t="shared" si="0"/>
        <v>0</v>
      </c>
    </row>
    <row r="33" spans="1:7" x14ac:dyDescent="0.35">
      <c r="A33" s="12" t="s">
        <v>20</v>
      </c>
      <c r="F33" s="10">
        <f t="shared" si="0"/>
        <v>0</v>
      </c>
    </row>
    <row r="34" spans="1:7" x14ac:dyDescent="0.35">
      <c r="A34" s="10" t="s">
        <v>21</v>
      </c>
      <c r="B34" s="10" t="s">
        <v>23</v>
      </c>
      <c r="C34" s="10" t="s">
        <v>22</v>
      </c>
      <c r="D34" s="10">
        <v>2.8</v>
      </c>
      <c r="E34" s="10">
        <v>5</v>
      </c>
      <c r="F34" s="10">
        <f t="shared" si="0"/>
        <v>14</v>
      </c>
      <c r="G34" s="11" t="s">
        <v>24</v>
      </c>
    </row>
    <row r="35" spans="1:7" x14ac:dyDescent="0.35">
      <c r="B35" s="10" t="s">
        <v>28</v>
      </c>
      <c r="F35" s="10">
        <f t="shared" si="0"/>
        <v>0</v>
      </c>
    </row>
    <row r="36" spans="1:7" x14ac:dyDescent="0.35">
      <c r="A36" s="10" t="s">
        <v>29</v>
      </c>
      <c r="B36" s="10" t="s">
        <v>30</v>
      </c>
      <c r="E36" s="10">
        <v>1</v>
      </c>
      <c r="F36" s="10">
        <f t="shared" si="0"/>
        <v>0</v>
      </c>
    </row>
    <row r="37" spans="1:7" x14ac:dyDescent="0.35">
      <c r="B37" s="10" t="s">
        <v>28</v>
      </c>
      <c r="F37" s="10">
        <f t="shared" si="0"/>
        <v>0</v>
      </c>
    </row>
    <row r="38" spans="1:7" x14ac:dyDescent="0.35">
      <c r="F38" s="10">
        <f t="shared" si="0"/>
        <v>0</v>
      </c>
    </row>
    <row r="39" spans="1:7" x14ac:dyDescent="0.35">
      <c r="A39" s="12" t="s">
        <v>31</v>
      </c>
      <c r="F39" s="10">
        <f t="shared" si="0"/>
        <v>0</v>
      </c>
    </row>
    <row r="40" spans="1:7" x14ac:dyDescent="0.35">
      <c r="A40" s="10" t="s">
        <v>29</v>
      </c>
      <c r="B40" s="10" t="s">
        <v>32</v>
      </c>
      <c r="C40" s="10" t="s">
        <v>33</v>
      </c>
      <c r="D40" s="10">
        <v>9.9499999999999993</v>
      </c>
      <c r="E40" s="10">
        <v>4</v>
      </c>
      <c r="F40" s="10">
        <f t="shared" si="0"/>
        <v>39.799999999999997</v>
      </c>
      <c r="G40" s="11" t="s">
        <v>34</v>
      </c>
    </row>
    <row r="41" spans="1:7" x14ac:dyDescent="0.35">
      <c r="F41" s="10">
        <f t="shared" si="0"/>
        <v>0</v>
      </c>
    </row>
    <row r="42" spans="1:7" x14ac:dyDescent="0.35">
      <c r="A42" s="12" t="s">
        <v>74</v>
      </c>
      <c r="F42" s="10">
        <f t="shared" si="0"/>
        <v>0</v>
      </c>
    </row>
    <row r="43" spans="1:7" x14ac:dyDescent="0.35">
      <c r="A43" s="10" t="s">
        <v>75</v>
      </c>
      <c r="B43" s="10" t="s">
        <v>78</v>
      </c>
      <c r="C43" s="10" t="s">
        <v>79</v>
      </c>
      <c r="D43" s="10">
        <v>3.45</v>
      </c>
      <c r="E43" s="10">
        <v>2</v>
      </c>
      <c r="F43" s="10">
        <f t="shared" si="0"/>
        <v>6.9</v>
      </c>
      <c r="G43" s="11" t="s">
        <v>80</v>
      </c>
    </row>
    <row r="44" spans="1:7" x14ac:dyDescent="0.35">
      <c r="G44" s="11"/>
    </row>
    <row r="45" spans="1:7" x14ac:dyDescent="0.35">
      <c r="A45" s="12" t="s">
        <v>67</v>
      </c>
      <c r="F45" s="12">
        <f>SUM(F3:F44)</f>
        <v>287.83999999999997</v>
      </c>
    </row>
  </sheetData>
  <hyperlinks>
    <hyperlink ref="G34" r:id="rId1" xr:uid="{B35BF1B7-3C72-48A5-8871-D702B7C45E7D}"/>
    <hyperlink ref="G40" r:id="rId2" xr:uid="{2283879D-93CA-40EA-BB02-555917299B1B}"/>
    <hyperlink ref="G3" r:id="rId3" display="https://www.amazon.de/GEZE-Rollan-Schiebet%C3%BCrbeschlag-Schiebet%C3%BCr-T%C3%BCrbreite/dp/B000VD8YI6/ref=asc_df_B000VD8YI6/?tag=googshopde-21&amp;linkCode=df0&amp;hvadid=309821455670&amp;hvpos=1o5&amp;hvnetw=g&amp;hvrand=1763377360468305416&amp;hvpone=&amp;hvptwo=&amp;hvqmt=&amp;hvdev=c&amp;hvdvcmdl=&amp;hvlocint=&amp;hvlocphy=9068382&amp;hvtargid=pla-692598411980&amp;psc=1&amp;th=1&amp;psc=1&amp;tag=&amp;ref=&amp;adgrpid=67367133771&amp;hvpone=&amp;hvptwo=&amp;hvadid=309821455670&amp;hvpos=1o5&amp;hvnetw=g&amp;hvrand=1763377360468305416&amp;hvqmt=&amp;hvdev=c&amp;hvdvcmdl=&amp;hvlocint=&amp;hvlocphy=9068382&amp;hvtargid=pla-692598411980" xr:uid="{D49BF5C2-41EF-4DA1-BCCD-BBF7A1AD8F87}"/>
    <hyperlink ref="G6" r:id="rId4" xr:uid="{45CFB758-23E5-4420-B19C-89088E5F2A34}"/>
    <hyperlink ref="G9" r:id="rId5" xr:uid="{3AC3DB59-4BE0-4E42-80A4-8A3A37ADBE3B}"/>
    <hyperlink ref="G12" r:id="rId6" display="https://www.amazon.de/ASHATA-Zahnriemen-3D-Drucker-Riemenscheibe-Synchronriemen-3-Meter/dp/B07PFD7H78/ref=sr_1_21_sspa?__mk_de_DE=%C3%85M%C3%85%C5%BD%C3%95%C3%91&amp;keywords=zahnriemenscheibe+gt2&amp;qid=1573386082&amp;s=diy&amp;sr=1-21-spons&amp;psc=1&amp;spLa=ZW5jcnlwdGVkUXVhbGlmaWVyPUExUlJYUlNOSVBRMDI4JmVuY3J5cHRlZElkPUEwMDE1MzAwM0MwQzM5WkFEVE5HNiZlbmNyeXB0ZWRBZElkPUEwNjgxMjM5MzVRR0YzSE1ETTdZTCZ3aWRnZXROYW1lPXNwX2J0ZiZhY3Rpb249Y2xpY2tSZWRpcmVjdCZkb05vdExvZ0NsaWNrPXRydWU=" xr:uid="{E14D096F-5E7C-4E12-9001-20E5460547D1}"/>
    <hyperlink ref="G17" r:id="rId7" xr:uid="{2DCB2F94-79BD-4949-ACB3-A12463794C56}"/>
    <hyperlink ref="G21" r:id="rId8" display="https://www.amazon.de/ATOPLEE-T%C3%BCr-Fach-Zunge-Down-Elektroschloss-Montag-Magnet-554239mm/dp/B01N650528/ref=sr_1_21_sspa?__mk_de_DE=%C3%85M%C3%85%C5%BD%C3%95%C3%91&amp;keywords=t%C3%BCrschloss+elektromagnet&amp;qid=1573743957&amp;sr=8-21-spons&amp;psc=1&amp;spLa=ZW5jcnlwdGVkUXVhbGlmaWVyPUEyMEFKVURJRjdaNU1MJmVuY3J5cHRlZElkPUEwMTc0NjIwMUFDMlJYQTBRRjZYMCZlbmNyeXB0ZWRBZElkPUEwNzY2NDYwMVEzNjdWOFpMQUVYUCZ3aWRnZXROYW1lPXNwX210ZiZhY3Rpb249Y2xpY2tSZWRpcmVjdCZkb05vdExvZ0NsaWNrPXRydWU=" xr:uid="{CDE4F0B4-8F8E-4D2E-B2EF-81644DB8A2F1}"/>
    <hyperlink ref="G30" r:id="rId9" xr:uid="{75ADDBAC-F96A-4AF8-ABAC-6D7C807AA2E9}"/>
    <hyperlink ref="G43" r:id="rId10" xr:uid="{AC7BB9DA-10A4-4663-B041-C7B1F81D0E08}"/>
  </hyperlinks>
  <pageMargins left="0.7" right="0.7" top="0.78740157499999996" bottom="0.78740157499999996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8058-A740-4569-9F16-6D13DE96F8B2}">
  <dimension ref="A1:F41"/>
  <sheetViews>
    <sheetView topLeftCell="A19" workbookViewId="0">
      <selection activeCell="B27" sqref="B27:F27"/>
    </sheetView>
  </sheetViews>
  <sheetFormatPr baseColWidth="10" defaultRowHeight="14.5" x14ac:dyDescent="0.35"/>
  <cols>
    <col min="1" max="1" width="18.453125" customWidth="1"/>
    <col min="2" max="2" width="27.453125" customWidth="1"/>
    <col min="3" max="3" width="31.26953125" customWidth="1"/>
  </cols>
  <sheetData>
    <row r="1" spans="1:6" s="3" customFormat="1" ht="21" x14ac:dyDescent="0.5">
      <c r="A1" s="2" t="s">
        <v>0</v>
      </c>
      <c r="B1" s="3" t="s">
        <v>4</v>
      </c>
      <c r="C1" s="3" t="s">
        <v>8</v>
      </c>
      <c r="D1" s="3" t="s">
        <v>5</v>
      </c>
      <c r="E1" s="3" t="s">
        <v>27</v>
      </c>
      <c r="F1" s="3" t="s">
        <v>6</v>
      </c>
    </row>
    <row r="2" spans="1:6" s="3" customFormat="1" x14ac:dyDescent="0.35">
      <c r="A2" s="3" t="s">
        <v>36</v>
      </c>
    </row>
    <row r="3" spans="1:6" x14ac:dyDescent="0.35">
      <c r="A3" s="6" t="s">
        <v>38</v>
      </c>
      <c r="C3" s="10"/>
      <c r="D3" s="10">
        <v>34.65</v>
      </c>
      <c r="E3" s="10">
        <v>2</v>
      </c>
      <c r="F3" s="11" t="s">
        <v>37</v>
      </c>
    </row>
    <row r="4" spans="1:6" x14ac:dyDescent="0.35">
      <c r="A4" s="6" t="s">
        <v>39</v>
      </c>
      <c r="C4" s="11" t="s">
        <v>40</v>
      </c>
      <c r="D4" s="10"/>
      <c r="E4" s="10"/>
      <c r="F4" s="10" t="s">
        <v>66</v>
      </c>
    </row>
    <row r="5" spans="1:6" x14ac:dyDescent="0.35">
      <c r="A5" s="3" t="s">
        <v>41</v>
      </c>
    </row>
    <row r="6" spans="1:6" x14ac:dyDescent="0.35">
      <c r="A6" s="6" t="s">
        <v>42</v>
      </c>
      <c r="D6" s="8">
        <v>35</v>
      </c>
      <c r="E6">
        <v>1</v>
      </c>
      <c r="F6" s="7" t="s">
        <v>43</v>
      </c>
    </row>
    <row r="7" spans="1:6" x14ac:dyDescent="0.35">
      <c r="A7" s="6" t="s">
        <v>44</v>
      </c>
      <c r="D7" s="6"/>
      <c r="E7" s="6"/>
      <c r="F7" s="7"/>
    </row>
    <row r="8" spans="1:6" x14ac:dyDescent="0.35">
      <c r="A8" s="3" t="s">
        <v>36</v>
      </c>
    </row>
    <row r="9" spans="1:6" x14ac:dyDescent="0.35">
      <c r="A9" s="6" t="s">
        <v>45</v>
      </c>
      <c r="D9" s="8">
        <v>18</v>
      </c>
      <c r="E9">
        <v>2</v>
      </c>
      <c r="F9" s="7" t="s">
        <v>46</v>
      </c>
    </row>
    <row r="10" spans="1:6" x14ac:dyDescent="0.35">
      <c r="A10" s="6"/>
      <c r="D10" s="8"/>
      <c r="F10" s="7"/>
    </row>
    <row r="11" spans="1:6" x14ac:dyDescent="0.35">
      <c r="A11" s="9" t="s">
        <v>49</v>
      </c>
      <c r="D11" s="8"/>
      <c r="F11" s="7"/>
    </row>
    <row r="12" spans="1:6" x14ac:dyDescent="0.35">
      <c r="A12" s="6" t="s">
        <v>47</v>
      </c>
      <c r="D12">
        <v>9</v>
      </c>
      <c r="F12" s="7" t="s">
        <v>48</v>
      </c>
    </row>
    <row r="13" spans="1:6" x14ac:dyDescent="0.35">
      <c r="A13" s="6" t="s">
        <v>50</v>
      </c>
      <c r="F13" s="7" t="s">
        <v>52</v>
      </c>
    </row>
    <row r="14" spans="1:6" x14ac:dyDescent="0.35">
      <c r="A14" s="6" t="s">
        <v>51</v>
      </c>
      <c r="F14" s="7" t="s">
        <v>52</v>
      </c>
    </row>
    <row r="15" spans="1:6" x14ac:dyDescent="0.35">
      <c r="A15" s="10"/>
      <c r="B15" s="11"/>
    </row>
    <row r="16" spans="1:6" x14ac:dyDescent="0.35">
      <c r="A16" s="12" t="s">
        <v>53</v>
      </c>
      <c r="B16" s="11"/>
    </row>
    <row r="17" spans="1:6" x14ac:dyDescent="0.35">
      <c r="A17" s="10" t="s">
        <v>54</v>
      </c>
      <c r="B17" s="11"/>
      <c r="D17">
        <v>5</v>
      </c>
      <c r="E17">
        <v>1</v>
      </c>
      <c r="F17" s="1" t="s">
        <v>55</v>
      </c>
    </row>
    <row r="18" spans="1:6" x14ac:dyDescent="0.35">
      <c r="A18" s="10" t="s">
        <v>56</v>
      </c>
      <c r="B18" s="11"/>
      <c r="D18">
        <v>6</v>
      </c>
      <c r="E18">
        <v>1</v>
      </c>
      <c r="F18" s="1" t="s">
        <v>57</v>
      </c>
    </row>
    <row r="19" spans="1:6" x14ac:dyDescent="0.35">
      <c r="A19" s="10"/>
      <c r="B19" s="11"/>
      <c r="F19" s="1"/>
    </row>
    <row r="20" spans="1:6" x14ac:dyDescent="0.35">
      <c r="A20" s="12" t="s">
        <v>58</v>
      </c>
      <c r="B20" s="11"/>
      <c r="F20" s="1"/>
    </row>
    <row r="21" spans="1:6" x14ac:dyDescent="0.35">
      <c r="A21" s="10" t="s">
        <v>60</v>
      </c>
      <c r="B21" s="11"/>
      <c r="D21">
        <v>16</v>
      </c>
      <c r="E21">
        <v>1</v>
      </c>
      <c r="F21" s="1" t="s">
        <v>59</v>
      </c>
    </row>
    <row r="22" spans="1:6" x14ac:dyDescent="0.35">
      <c r="A22" s="4" t="s">
        <v>60</v>
      </c>
      <c r="B22" s="11"/>
      <c r="D22">
        <v>9</v>
      </c>
      <c r="E22">
        <v>2</v>
      </c>
      <c r="F22" s="1" t="s">
        <v>61</v>
      </c>
    </row>
    <row r="23" spans="1:6" x14ac:dyDescent="0.35">
      <c r="A23" s="10" t="s">
        <v>64</v>
      </c>
      <c r="B23" s="11"/>
      <c r="D23">
        <v>6.19</v>
      </c>
      <c r="E23">
        <v>1</v>
      </c>
      <c r="F23" s="1" t="s">
        <v>65</v>
      </c>
    </row>
    <row r="24" spans="1:6" x14ac:dyDescent="0.35">
      <c r="A24" s="10"/>
      <c r="B24" s="11"/>
      <c r="F24" s="1"/>
    </row>
    <row r="25" spans="1:6" x14ac:dyDescent="0.35">
      <c r="A25" s="3" t="s">
        <v>1</v>
      </c>
    </row>
    <row r="26" spans="1:6" x14ac:dyDescent="0.35">
      <c r="A26" t="s">
        <v>2</v>
      </c>
    </row>
    <row r="27" spans="1:6" s="10" customFormat="1" x14ac:dyDescent="0.35">
      <c r="A27" s="10" t="s">
        <v>3</v>
      </c>
      <c r="B27" s="10" t="s">
        <v>7</v>
      </c>
      <c r="C27" s="10" t="s">
        <v>9</v>
      </c>
      <c r="D27" s="10">
        <v>23.2</v>
      </c>
      <c r="E27" s="10">
        <v>1</v>
      </c>
      <c r="F27" s="11" t="s">
        <v>10</v>
      </c>
    </row>
    <row r="28" spans="1:6" x14ac:dyDescent="0.35">
      <c r="B28" t="s">
        <v>11</v>
      </c>
      <c r="C28" t="s">
        <v>12</v>
      </c>
      <c r="D28">
        <v>43.65</v>
      </c>
      <c r="F28" s="1" t="s">
        <v>13</v>
      </c>
    </row>
    <row r="29" spans="1:6" x14ac:dyDescent="0.35">
      <c r="A29" t="s">
        <v>17</v>
      </c>
      <c r="B29" t="s">
        <v>15</v>
      </c>
      <c r="C29" t="s">
        <v>16</v>
      </c>
      <c r="D29">
        <v>23.99</v>
      </c>
      <c r="F29" s="1" t="s">
        <v>14</v>
      </c>
    </row>
    <row r="30" spans="1:6" s="4" customFormat="1" x14ac:dyDescent="0.35">
      <c r="B30" s="4" t="s">
        <v>19</v>
      </c>
      <c r="C30" s="4" t="s">
        <v>18</v>
      </c>
      <c r="D30" s="4">
        <v>24.5</v>
      </c>
      <c r="F30" s="5" t="s">
        <v>62</v>
      </c>
    </row>
    <row r="31" spans="1:6" x14ac:dyDescent="0.35">
      <c r="A31" t="s">
        <v>63</v>
      </c>
    </row>
    <row r="33" spans="1:6" x14ac:dyDescent="0.35">
      <c r="A33" s="3" t="s">
        <v>20</v>
      </c>
    </row>
    <row r="34" spans="1:6" x14ac:dyDescent="0.35">
      <c r="A34" t="s">
        <v>21</v>
      </c>
      <c r="B34" t="s">
        <v>23</v>
      </c>
      <c r="C34" t="s">
        <v>22</v>
      </c>
      <c r="D34">
        <v>2.8</v>
      </c>
      <c r="E34">
        <v>1</v>
      </c>
      <c r="F34" s="1" t="s">
        <v>24</v>
      </c>
    </row>
    <row r="35" spans="1:6" s="4" customFormat="1" x14ac:dyDescent="0.35">
      <c r="B35" s="4" t="s">
        <v>26</v>
      </c>
      <c r="C35" s="4" t="s">
        <v>22</v>
      </c>
      <c r="D35" s="4">
        <v>10.4</v>
      </c>
      <c r="F35" s="5" t="s">
        <v>25</v>
      </c>
    </row>
    <row r="36" spans="1:6" x14ac:dyDescent="0.35">
      <c r="B36" t="s">
        <v>28</v>
      </c>
    </row>
    <row r="37" spans="1:6" x14ac:dyDescent="0.35">
      <c r="A37" t="s">
        <v>29</v>
      </c>
      <c r="B37" t="s">
        <v>30</v>
      </c>
      <c r="E37">
        <v>1</v>
      </c>
    </row>
    <row r="38" spans="1:6" x14ac:dyDescent="0.35">
      <c r="B38" s="4" t="s">
        <v>28</v>
      </c>
    </row>
    <row r="40" spans="1:6" x14ac:dyDescent="0.35">
      <c r="A40" s="3" t="s">
        <v>31</v>
      </c>
    </row>
    <row r="41" spans="1:6" x14ac:dyDescent="0.35">
      <c r="A41" t="s">
        <v>29</v>
      </c>
      <c r="B41" t="s">
        <v>32</v>
      </c>
      <c r="C41" t="s">
        <v>33</v>
      </c>
      <c r="D41">
        <v>9.9499999999999993</v>
      </c>
      <c r="E41" t="s">
        <v>35</v>
      </c>
      <c r="F41" s="1" t="s">
        <v>34</v>
      </c>
    </row>
  </sheetData>
  <hyperlinks>
    <hyperlink ref="F28" r:id="rId1" xr:uid="{14505B02-4FAC-4099-AE85-5EC43B79EA16}"/>
    <hyperlink ref="F29" r:id="rId2" xr:uid="{03C96A7D-94D8-4ACB-8CF3-DE7BC1B6251F}"/>
    <hyperlink ref="F30" r:id="rId3" xr:uid="{FCCFDFE7-358C-4083-8384-816EFCF61BA9}"/>
    <hyperlink ref="F34" r:id="rId4" xr:uid="{86C7514D-FA23-49E1-BB50-40C219397684}"/>
    <hyperlink ref="F35" r:id="rId5" xr:uid="{78684BB9-CE0B-45E1-BCB5-A34A8EB6ED70}"/>
    <hyperlink ref="F41" r:id="rId6" xr:uid="{913F0EC8-C0A2-411F-A088-EDFEFDC1C4D7}"/>
    <hyperlink ref="F3" r:id="rId7" display="https://www.amazon.de/GEZE-Rollan-Schiebet%C3%BCrbeschlag-Schiebet%C3%BCr-T%C3%BCrbreite/dp/B000VD8YI6/ref=asc_df_B000VD8YI6/?tag=googshopde-21&amp;linkCode=df0&amp;hvadid=309821455670&amp;hvpos=1o5&amp;hvnetw=g&amp;hvrand=1763377360468305416&amp;hvpone=&amp;hvptwo=&amp;hvqmt=&amp;hvdev=c&amp;hvdvcmdl=&amp;hvlocint=&amp;hvlocphy=9068382&amp;hvtargid=pla-692598411980&amp;psc=1&amp;th=1&amp;psc=1&amp;tag=&amp;ref=&amp;adgrpid=67367133771&amp;hvpone=&amp;hvptwo=&amp;hvadid=309821455670&amp;hvpos=1o5&amp;hvnetw=g&amp;hvrand=1763377360468305416&amp;hvqmt=&amp;hvdev=c&amp;hvdvcmdl=&amp;hvlocint=&amp;hvlocphy=9068382&amp;hvtargid=pla-692598411980" xr:uid="{AF134381-CD62-4CB7-BA3A-1ACC7A1F97F3}"/>
    <hyperlink ref="F6" r:id="rId8" xr:uid="{90C36A0F-6E43-41A4-86AB-F0972CB56E06}"/>
    <hyperlink ref="F9" r:id="rId9" xr:uid="{4D37F5E2-DD6C-448F-AB73-936E4AA571B2}"/>
    <hyperlink ref="F12" r:id="rId10" display="https://www.amazon.de/ASHATA-Zahnriemen-3D-Drucker-Riemenscheibe-Synchronriemen-3-Meter/dp/B07PFD7H78/ref=sr_1_21_sspa?__mk_de_DE=%C3%85M%C3%85%C5%BD%C3%95%C3%91&amp;keywords=zahnriemenscheibe+gt2&amp;qid=1573386082&amp;s=diy&amp;sr=1-21-spons&amp;psc=1&amp;spLa=ZW5jcnlwdGVkUXVhbGlmaWVyPUExUlJYUlNOSVBRMDI4JmVuY3J5cHRlZElkPUEwMDE1MzAwM0MwQzM5WkFEVE5HNiZlbmNyeXB0ZWRBZElkPUEwNjgxMjM5MzVRR0YzSE1ETTdZTCZ3aWRnZXROYW1lPXNwX2J0ZiZhY3Rpb249Y2xpY2tSZWRpcmVjdCZkb05vdExvZ0NsaWNrPXRydWU=" xr:uid="{FB19719E-3BA6-4F55-8FCB-5284EBC5A04D}"/>
    <hyperlink ref="F17" r:id="rId11" xr:uid="{FDF0A311-997D-4AE0-B6A2-813AAB61FC4C}"/>
    <hyperlink ref="F27" r:id="rId12" xr:uid="{F7633DFC-C5D0-4E6C-AB04-8C92D343E045}"/>
    <hyperlink ref="F21" r:id="rId13" display="https://www.amazon.de/ATOPLEE-T%C3%BCr-Fach-Zunge-Down-Elektroschloss-Montag-Magnet-554239mm/dp/B01N650528/ref=sr_1_21_sspa?__mk_de_DE=%C3%85M%C3%85%C5%BD%C3%95%C3%91&amp;keywords=t%C3%BCrschloss+elektromagnet&amp;qid=1573743957&amp;sr=8-21-spons&amp;psc=1&amp;spLa=ZW5jcnlwdGVkUXVhbGlmaWVyPUEyMEFKVURJRjdaNU1MJmVuY3J5cHRlZElkPUEwMTc0NjIwMUFDMlJYQTBRRjZYMCZlbmNyeXB0ZWRBZElkPUEwNzY2NDYwMVEzNjdWOFpMQUVYUCZ3aWRnZXROYW1lPXNwX210ZiZhY3Rpb249Y2xpY2tSZWRpcmVjdCZkb05vdExvZ0NsaWNrPXRydWU=" xr:uid="{3EC20354-9EC9-4BDB-B880-2F85051B224A}"/>
  </hyperlinks>
  <pageMargins left="0.7" right="0.7" top="0.78740157499999996" bottom="0.78740157499999996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Finale_BOM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2019-11-11T16:38:11Z</dcterms:created>
  <dcterms:modified xsi:type="dcterms:W3CDTF">2019-11-15T15:02:04Z</dcterms:modified>
</cp:coreProperties>
</file>