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<sst xmlns="http://schemas.openxmlformats.org/spreadsheetml/2006/main" count="109" uniqueCount="91">
  <si>
    <t>PART NAME</t>
  </si>
  <si>
    <t>QUANTITY</t>
  </si>
  <si>
    <t>PRICE/UNIT</t>
  </si>
  <si>
    <t>TOTAL PRICE</t>
  </si>
  <si>
    <t>Link</t>
  </si>
  <si>
    <t>Preco Alibaba alta quant. U$</t>
  </si>
  <si>
    <t>Nema 17 Stepper Motor</t>
  </si>
  <si>
    <t>Polia 20 dentes nema 17</t>
  </si>
  <si>
    <t>Arduino Mega</t>
  </si>
  <si>
    <t>12V 4A Power Supply</t>
  </si>
  <si>
    <t>https://produto.mercadolivre.com.br/MLB-1683907348-fontes-12v-4a-para-cameras-fita-led-cftv-plug-p4-50w-_JM</t>
  </si>
  <si>
    <t>Ramps 1.4</t>
  </si>
  <si>
    <t>https://produto.mercadolivre.com.br/MLB-1785740331-shield-ramps-14-reprap-impressora-3d-_JM</t>
  </si>
  <si>
    <t>-</t>
  </si>
  <si>
    <t>Female 2.1mm DC Jack</t>
  </si>
  <si>
    <t>https://produto.mercadolivre.com.br/MLB-1553418062-kit-pacote-04-plug-conector-p4-femea-p-cftv-camera-borne-_JM</t>
  </si>
  <si>
    <t>Stepper driver A4988</t>
  </si>
  <si>
    <t>EndStop Switch</t>
  </si>
  <si>
    <t>https://produto.mercadolivre.com.br/MLB-1585868396-kit-3-chave-endstop-fim-de-curso-horizontal-chicote-3d-cnc-_JM</t>
  </si>
  <si>
    <t>12V Fan 5010</t>
  </si>
  <si>
    <t>https://produto.mercadolivre.com.br/MLB-995674662-cooler-adda-50x50x10-12v-bucha-5800rpm-0501a-asa-5010hs-_JM?variation=40111693602</t>
  </si>
  <si>
    <t>Belt 200mm</t>
  </si>
  <si>
    <t>https://produto.mercadolivre.com.br/MLB-1620273773-correia-gt2-fechada-300mm-150-dentes-largura-9mm-_JM</t>
  </si>
  <si>
    <t>Belt 300mm</t>
  </si>
  <si>
    <t>Bearing F624ZZ</t>
  </si>
  <si>
    <t>Bearing F686ZZ</t>
  </si>
  <si>
    <t>Bearing 51107</t>
  </si>
  <si>
    <t>https://produto.mercadolivre.com.br/MLB-1119652938-rolamento-51107-axial-de-esferas-35x52x12-encosto-dmr-51-_JM#reco_item_pos=10&amp;reco_backend=machinalis-seller-items-pdp&amp;reco_backend_type=low_level&amp;reco_client=vip-seller_items-above&amp;reco_id=c958b5ed-6cbe-4f7d-94b9-763e66209478</t>
  </si>
  <si>
    <t>https://produto.mercadolivre.com.br/MLB-1302642026-rolamento-51110-axial-de-esferas-50x70x14-encosto-dmr-5111-_JM?variation=73262937737&amp;quantity=2</t>
  </si>
  <si>
    <t>Filamento + Printer Opex</t>
  </si>
  <si>
    <t>Eixo 6mm x 60mm</t>
  </si>
  <si>
    <t>Nuts and Bolts</t>
  </si>
  <si>
    <t>Power Switch</t>
  </si>
  <si>
    <t>Total</t>
  </si>
  <si>
    <t>PLA printing parameters</t>
  </si>
  <si>
    <t>Parts</t>
  </si>
  <si>
    <t>File name</t>
  </si>
  <si>
    <t>Weight</t>
  </si>
  <si>
    <t>Print time (h)</t>
  </si>
  <si>
    <t>v0.2 - no limit switch</t>
  </si>
  <si>
    <t>v1.0</t>
  </si>
  <si>
    <t>wood screw</t>
  </si>
  <si>
    <t>screw whole</t>
  </si>
  <si>
    <t>bear load</t>
  </si>
  <si>
    <t>Infil density</t>
  </si>
  <si>
    <t>Speed</t>
  </si>
  <si>
    <t>layer height</t>
  </si>
  <si>
    <t>Nozzle temp</t>
  </si>
  <si>
    <t>bed temp</t>
  </si>
  <si>
    <t>support</t>
  </si>
  <si>
    <t>plate adhesion</t>
  </si>
  <si>
    <t>fan</t>
  </si>
  <si>
    <t>Base</t>
  </si>
  <si>
    <t>Base inside support</t>
  </si>
  <si>
    <t>J1 Gear</t>
  </si>
  <si>
    <t>J1 Platform</t>
  </si>
  <si>
    <t>J1 Platform Side Cap left</t>
  </si>
  <si>
    <t>J1 Platform Side Cap right</t>
  </si>
  <si>
    <t>J2&amp;J3 Gear</t>
  </si>
  <si>
    <t>J2 Lever</t>
  </si>
  <si>
    <t>Lower shank</t>
  </si>
  <si>
    <t>Upper Shank</t>
  </si>
  <si>
    <t>Triplate</t>
  </si>
  <si>
    <t>Pleuel 1</t>
  </si>
  <si>
    <t>Pleuel 2</t>
  </si>
  <si>
    <t>Pleuel 3</t>
  </si>
  <si>
    <t>Manipulator</t>
  </si>
  <si>
    <t>4th Axis base</t>
  </si>
  <si>
    <t>4th Axis cap</t>
  </si>
  <si>
    <t>4th Axis joint shaft</t>
  </si>
  <si>
    <t>4th Axis joint motor connector</t>
  </si>
  <si>
    <t>Parafusos</t>
  </si>
  <si>
    <t>Quantidade</t>
  </si>
  <si>
    <t>M3x6 cilindrico Allen</t>
  </si>
  <si>
    <t>M3x10 cilindrico Allen</t>
  </si>
  <si>
    <t>M4x16 cilindrico Allen</t>
  </si>
  <si>
    <t>M4x18 cilindrico Allen</t>
  </si>
  <si>
    <t>M4x25 cilindrico Allen</t>
  </si>
  <si>
    <t>M4x28 cilindrico Allen</t>
  </si>
  <si>
    <t>M6x25 cilindrico Allen</t>
  </si>
  <si>
    <t>M6x50 cilindrico Allen</t>
  </si>
  <si>
    <t>M3x10 cabeca chata</t>
  </si>
  <si>
    <t>M3x12 auto-atarraxante cabeca abaulada philiphs</t>
  </si>
  <si>
    <t>M3x15 auto-atarraxante cabeca chata philips</t>
  </si>
  <si>
    <t>M3x15 auto-atarraxante cabeca abaulada philips</t>
  </si>
  <si>
    <t>M2x10 auto-ata cabeca abaulada philips</t>
  </si>
  <si>
    <t>Arruelas</t>
  </si>
  <si>
    <t>M4 diametro externo largo</t>
  </si>
  <si>
    <t>M6 diametro externo largo</t>
  </si>
  <si>
    <t>Placa MKS Gen L 1.4 substitui arduino and ramps</t>
  </si>
  <si>
    <t>https://produto.mercadolivre.com.br/MLB-1404035984-placa-mks-gen-l-v14-subistitui-rampsarduino-mega-2560-3d-_JM#position=1&amp;type=item&amp;tracking_id=3fcc87f0-ae14-4052-8407-08ec147e4c2b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</si>
</sst>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>
      <u/>
      <color rgb="FF0000FF"/>
    </font>
    <font>
      <u/>
      <color rgb="FF1155CC"/>
      <name val="Arial"/>
    </font>
    <font>
      <color rgb="FF000000"/>
      <name val="Arial"/>
    </font>
    <font/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readingOrder="0" shrinkToFit="0" wrapText="0"/>
    </xf>
    <xf borderId="0" fillId="0" fontId="3" numFmtId="0" xfId="0" applyAlignment="1" applyFont="1">
      <alignment horizontal="left" readingOrder="0" shrinkToFit="0" wrapText="0"/>
    </xf>
    <xf borderId="0" fillId="2" fontId="4" numFmtId="0" xfId="0" applyAlignment="1" applyFill="1" applyFont="1">
      <alignment horizontal="left" readingOrder="0"/>
    </xf>
    <xf borderId="0" fillId="0" fontId="5" numFmtId="0" xfId="0" applyAlignment="1" applyFont="1">
      <alignment readingOrder="0" shrinkToFit="0" wrapText="0"/>
    </xf>
    <xf borderId="0" fillId="3" fontId="1" numFmtId="0" xfId="0" applyFill="1" applyFont="1"/>
    <xf borderId="0" fillId="4" fontId="1" numFmtId="0" xfId="0" applyFill="1" applyFont="1"/>
    <xf borderId="0" fillId="2" fontId="4" numFmtId="0" xfId="0" applyAlignment="1" applyFont="1">
      <alignment horizontal="left" readingOrder="0" shrinkToFit="0" wrapText="0"/>
    </xf>
    <xf borderId="0" fillId="5" fontId="1" numFmtId="0" xfId="0" applyFill="1" applyFont="1"/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roduto.mercadolivre.com.br/MLB-1683907348-fontes-12v-4a-para-cameras-fita-led-cftv-plug-p4-50w-_JM" TargetMode="External"/><Relationship Id="rId2" Type="http://schemas.openxmlformats.org/officeDocument/2006/relationships/hyperlink" Target="https://produto.mercadolivre.com.br/MLB-1785740331-shield-ramps-14-reprap-impressora-3d-_JM" TargetMode="External"/><Relationship Id="rId3" Type="http://schemas.openxmlformats.org/officeDocument/2006/relationships/hyperlink" Target="https://produto.mercadolivre.com.br/MLB-1553418062-kit-pacote-04-plug-conector-p4-femea-p-cftv-camera-borne-_JM" TargetMode="External"/><Relationship Id="rId4" Type="http://schemas.openxmlformats.org/officeDocument/2006/relationships/hyperlink" Target="https://produto.mercadolivre.com.br/MLB-1585868396-kit-3-chave-endstop-fim-de-curso-horizontal-chicote-3d-cnc-_JM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produto.mercadolivre.com.br/MLB-1404035984-placa-mks-gen-l-v14-subistitui-rampsarduino-mega-2560-3d-_JM" TargetMode="External"/><Relationship Id="rId5" Type="http://schemas.openxmlformats.org/officeDocument/2006/relationships/hyperlink" Target="https://produto.mercadolivre.com.br/MLB-995674662-cooler-adda-50x50x10-12v-bucha-5800rpm-0501a-asa-5010hs-_JM?variation=40111693602" TargetMode="External"/><Relationship Id="rId6" Type="http://schemas.openxmlformats.org/officeDocument/2006/relationships/hyperlink" Target="https://produto.mercadolivre.com.br/MLB-1620273773-correia-gt2-fechada-300mm-150-dentes-largura-9mm-_JM" TargetMode="External"/><Relationship Id="rId7" Type="http://schemas.openxmlformats.org/officeDocument/2006/relationships/hyperlink" Target="https://produto.mercadolivre.com.br/MLB-1119652938-rolamento-51107-axial-de-esferas-35x52x12-encosto-dmr-51-_JM" TargetMode="External"/><Relationship Id="rId8" Type="http://schemas.openxmlformats.org/officeDocument/2006/relationships/hyperlink" Target="https://produto.mercadolivre.com.br/MLB-1302642026-rolamento-51110-axial-de-esferas-50x70x14-encosto-dmr-5111-_JM?variation=73262937737&amp;quantity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8.57"/>
    <col customWidth="1" min="3" max="3" width="20.29"/>
    <col customWidth="1" min="7" max="7" width="18.14"/>
    <col customWidth="1" min="8" max="8" width="18.43"/>
    <col customWidth="1" min="11" max="11" width="22.29"/>
    <col customWidth="1" min="12" max="12" width="20.71"/>
    <col customWidth="1" min="13" max="14" width="21.86"/>
    <col customWidth="1" min="15" max="15" width="20.71"/>
  </cols>
  <sheetData>
    <row r="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>
      <c r="B4" s="1" t="s">
        <v>6</v>
      </c>
      <c r="C4" s="1">
        <v>3.0</v>
      </c>
      <c r="D4" s="1">
        <v>64.0</v>
      </c>
      <c r="E4" s="2">
        <f t="shared" ref="E4:E17" si="1">C4*D4</f>
        <v>192</v>
      </c>
      <c r="F4" s="3"/>
      <c r="G4" s="1">
        <v>2.8</v>
      </c>
      <c r="H4" s="2">
        <f t="shared" ref="H4:H7" si="2">C4*G4</f>
        <v>8.4</v>
      </c>
    </row>
    <row r="5">
      <c r="B5" s="1" t="s">
        <v>7</v>
      </c>
      <c r="C5" s="1">
        <v>3.0</v>
      </c>
      <c r="D5" s="1">
        <v>10.5</v>
      </c>
      <c r="E5" s="2">
        <f t="shared" si="1"/>
        <v>31.5</v>
      </c>
      <c r="F5" s="4"/>
      <c r="G5" s="1">
        <v>1.7</v>
      </c>
      <c r="H5" s="2">
        <f t="shared" si="2"/>
        <v>5.1</v>
      </c>
    </row>
    <row r="6">
      <c r="B6" s="1" t="s">
        <v>8</v>
      </c>
      <c r="C6" s="1">
        <v>1.0</v>
      </c>
      <c r="D6" s="1">
        <v>78.0</v>
      </c>
      <c r="E6" s="2">
        <f t="shared" si="1"/>
        <v>78</v>
      </c>
      <c r="F6" s="4"/>
      <c r="G6" s="1">
        <v>11.0</v>
      </c>
      <c r="H6" s="2">
        <f t="shared" si="2"/>
        <v>11</v>
      </c>
    </row>
    <row r="7">
      <c r="B7" s="1" t="s">
        <v>9</v>
      </c>
      <c r="C7" s="1">
        <v>1.0</v>
      </c>
      <c r="D7" s="1">
        <v>19.0</v>
      </c>
      <c r="E7" s="2">
        <f t="shared" si="1"/>
        <v>19</v>
      </c>
      <c r="F7" s="5" t="s">
        <v>10</v>
      </c>
      <c r="G7" s="1">
        <v>5.0</v>
      </c>
      <c r="H7" s="2">
        <f t="shared" si="2"/>
        <v>5</v>
      </c>
    </row>
    <row r="8">
      <c r="B8" s="1" t="s">
        <v>11</v>
      </c>
      <c r="C8" s="1">
        <v>1.0</v>
      </c>
      <c r="D8" s="1">
        <v>46.0</v>
      </c>
      <c r="E8" s="2">
        <f t="shared" si="1"/>
        <v>46</v>
      </c>
      <c r="F8" s="5" t="s">
        <v>12</v>
      </c>
      <c r="G8" s="1" t="s">
        <v>13</v>
      </c>
      <c r="H8" s="1">
        <v>0.0</v>
      </c>
    </row>
    <row r="9">
      <c r="B9" s="1" t="s">
        <v>14</v>
      </c>
      <c r="C9" s="1">
        <v>1.0</v>
      </c>
      <c r="D9" s="1">
        <v>3.22</v>
      </c>
      <c r="E9" s="2">
        <f t="shared" si="1"/>
        <v>3.22</v>
      </c>
      <c r="F9" s="6" t="s">
        <v>15</v>
      </c>
      <c r="G9" s="1">
        <v>0.08</v>
      </c>
      <c r="H9" s="2">
        <f>C9*G9</f>
        <v>0.08</v>
      </c>
    </row>
    <row r="10">
      <c r="B10" s="1" t="s">
        <v>16</v>
      </c>
      <c r="C10" s="1">
        <v>3.0</v>
      </c>
      <c r="D10" s="1">
        <v>16.0</v>
      </c>
      <c r="E10" s="2">
        <f t="shared" si="1"/>
        <v>48</v>
      </c>
      <c r="F10" s="4"/>
      <c r="G10" s="1" t="s">
        <v>13</v>
      </c>
      <c r="H10" s="1">
        <v>0.0</v>
      </c>
    </row>
    <row r="11">
      <c r="B11" s="1" t="s">
        <v>17</v>
      </c>
      <c r="C11" s="1">
        <v>3.0</v>
      </c>
      <c r="D11" s="1">
        <v>9.3</v>
      </c>
      <c r="E11" s="2">
        <f t="shared" si="1"/>
        <v>27.9</v>
      </c>
      <c r="F11" s="5" t="s">
        <v>18</v>
      </c>
      <c r="G11" s="1">
        <v>0.42</v>
      </c>
      <c r="H11" s="2">
        <f t="shared" ref="H11:H21" si="3">C11*G11</f>
        <v>1.26</v>
      </c>
    </row>
    <row r="12">
      <c r="B12" s="1" t="s">
        <v>19</v>
      </c>
      <c r="C12" s="1">
        <v>1.0</v>
      </c>
      <c r="D12" s="1">
        <v>39.0</v>
      </c>
      <c r="E12" s="2">
        <f t="shared" si="1"/>
        <v>39</v>
      </c>
      <c r="F12" s="5" t="s">
        <v>20</v>
      </c>
      <c r="G12" s="1">
        <v>0.89</v>
      </c>
      <c r="H12" s="2">
        <f t="shared" si="3"/>
        <v>0.89</v>
      </c>
    </row>
    <row r="13">
      <c r="B13" s="1" t="s">
        <v>21</v>
      </c>
      <c r="C13" s="1">
        <v>2.0</v>
      </c>
      <c r="D13" s="1">
        <v>18.0</v>
      </c>
      <c r="E13" s="2">
        <f t="shared" si="1"/>
        <v>36</v>
      </c>
      <c r="F13" s="5" t="s">
        <v>22</v>
      </c>
      <c r="G13" s="1">
        <v>1.8</v>
      </c>
      <c r="H13" s="2">
        <f t="shared" si="3"/>
        <v>3.6</v>
      </c>
    </row>
    <row r="14">
      <c r="B14" s="1" t="s">
        <v>23</v>
      </c>
      <c r="C14" s="1">
        <v>1.0</v>
      </c>
      <c r="D14" s="1">
        <v>22.0</v>
      </c>
      <c r="E14" s="2">
        <f t="shared" si="1"/>
        <v>22</v>
      </c>
      <c r="F14" s="4"/>
      <c r="G14" s="1">
        <v>1.8</v>
      </c>
      <c r="H14" s="2">
        <f t="shared" si="3"/>
        <v>1.8</v>
      </c>
    </row>
    <row r="15">
      <c r="B15" s="1" t="s">
        <v>24</v>
      </c>
      <c r="C15" s="1">
        <v>6.0</v>
      </c>
      <c r="D15" s="1">
        <v>6.67</v>
      </c>
      <c r="E15" s="2">
        <f t="shared" si="1"/>
        <v>40.02</v>
      </c>
      <c r="F15" s="4"/>
      <c r="G15" s="1">
        <v>0.2</v>
      </c>
      <c r="H15" s="2">
        <f t="shared" si="3"/>
        <v>1.2</v>
      </c>
    </row>
    <row r="16">
      <c r="B16" s="1" t="s">
        <v>25</v>
      </c>
      <c r="C16" s="1">
        <v>10.0</v>
      </c>
      <c r="D16" s="1">
        <v>4.5</v>
      </c>
      <c r="E16" s="2">
        <f t="shared" si="1"/>
        <v>45</v>
      </c>
      <c r="F16" s="4"/>
      <c r="G16" s="1">
        <v>0.3</v>
      </c>
      <c r="H16" s="2">
        <f t="shared" si="3"/>
        <v>3</v>
      </c>
    </row>
    <row r="17">
      <c r="B17" s="1" t="s">
        <v>26</v>
      </c>
      <c r="C17" s="1">
        <v>1.0</v>
      </c>
      <c r="D17" s="1">
        <v>15.0</v>
      </c>
      <c r="E17" s="2">
        <f t="shared" si="1"/>
        <v>15</v>
      </c>
      <c r="F17" s="5" t="s">
        <v>27</v>
      </c>
      <c r="G17" s="1">
        <v>3.0</v>
      </c>
      <c r="H17" s="2">
        <f t="shared" si="3"/>
        <v>3</v>
      </c>
      <c r="I17" s="5" t="s">
        <v>28</v>
      </c>
    </row>
    <row r="18">
      <c r="B18" s="1" t="s">
        <v>29</v>
      </c>
      <c r="E18" s="1">
        <v>40.0</v>
      </c>
      <c r="F18" s="4"/>
      <c r="G18" s="1">
        <v>3.5</v>
      </c>
      <c r="H18" s="2">
        <f t="shared" si="3"/>
        <v>0</v>
      </c>
    </row>
    <row r="19">
      <c r="B19" s="7" t="s">
        <v>30</v>
      </c>
      <c r="C19" s="1">
        <v>11.0</v>
      </c>
      <c r="D19" s="1">
        <v>0.2</v>
      </c>
      <c r="E19" s="2">
        <f t="shared" ref="E19:E21" si="4">C19*D19</f>
        <v>2.2</v>
      </c>
      <c r="F19" s="4"/>
      <c r="H19" s="2">
        <f t="shared" si="3"/>
        <v>0</v>
      </c>
    </row>
    <row r="20">
      <c r="B20" s="7" t="s">
        <v>31</v>
      </c>
      <c r="C20" s="1">
        <v>30.0</v>
      </c>
      <c r="D20" s="1">
        <v>1.0</v>
      </c>
      <c r="E20" s="2">
        <f t="shared" si="4"/>
        <v>30</v>
      </c>
      <c r="F20" s="4"/>
      <c r="H20" s="2">
        <f t="shared" si="3"/>
        <v>0</v>
      </c>
    </row>
    <row r="21">
      <c r="B21" s="1" t="s">
        <v>32</v>
      </c>
      <c r="C21" s="1">
        <v>1.0</v>
      </c>
      <c r="D21" s="1">
        <v>2.69</v>
      </c>
      <c r="E21" s="2">
        <f t="shared" si="4"/>
        <v>2.69</v>
      </c>
      <c r="F21" s="4"/>
      <c r="G21" s="1">
        <v>2.0</v>
      </c>
      <c r="H21" s="2">
        <f t="shared" si="3"/>
        <v>2</v>
      </c>
    </row>
    <row r="22">
      <c r="B22" s="1" t="s">
        <v>33</v>
      </c>
      <c r="E22" s="2">
        <f>sum(E4:E21)</f>
        <v>717.53</v>
      </c>
      <c r="F22" s="4"/>
      <c r="G22" s="1">
        <v>1.0</v>
      </c>
      <c r="H22" s="2">
        <f>sum(H4:H21)</f>
        <v>46.33</v>
      </c>
    </row>
    <row r="26">
      <c r="N26" s="1" t="s">
        <v>34</v>
      </c>
    </row>
    <row r="27">
      <c r="B27" s="1" t="s">
        <v>35</v>
      </c>
      <c r="C27" s="1" t="s">
        <v>36</v>
      </c>
      <c r="D27" s="1" t="s">
        <v>37</v>
      </c>
      <c r="E27" s="1" t="s">
        <v>38</v>
      </c>
      <c r="G27" s="1" t="s">
        <v>39</v>
      </c>
      <c r="H27" s="1" t="s">
        <v>40</v>
      </c>
      <c r="K27" s="1" t="s">
        <v>41</v>
      </c>
      <c r="L27" s="1" t="s">
        <v>42</v>
      </c>
      <c r="M27" s="1" t="s">
        <v>43</v>
      </c>
      <c r="N27" s="1" t="s">
        <v>44</v>
      </c>
      <c r="O27" s="1" t="s">
        <v>45</v>
      </c>
      <c r="P27" s="1" t="s">
        <v>46</v>
      </c>
      <c r="Q27" s="1" t="s">
        <v>47</v>
      </c>
      <c r="R27" s="1" t="s">
        <v>48</v>
      </c>
      <c r="S27" s="1" t="s">
        <v>49</v>
      </c>
      <c r="T27" s="1" t="s">
        <v>50</v>
      </c>
      <c r="U27" s="1" t="s">
        <v>51</v>
      </c>
    </row>
    <row r="28">
      <c r="B28" s="1" t="s">
        <v>52</v>
      </c>
      <c r="C28" s="8"/>
      <c r="D28" s="1">
        <v>178.0</v>
      </c>
      <c r="E28" s="1">
        <v>38.0</v>
      </c>
      <c r="F28" s="1">
        <v>22.0</v>
      </c>
      <c r="G28" s="9"/>
      <c r="H28" s="9"/>
    </row>
    <row r="29">
      <c r="B29" s="1" t="s">
        <v>53</v>
      </c>
      <c r="C29" s="8"/>
      <c r="E29" s="1">
        <v>15.0</v>
      </c>
      <c r="F29" s="1">
        <v>7.5</v>
      </c>
      <c r="G29" s="9"/>
      <c r="H29" s="10"/>
    </row>
    <row r="30">
      <c r="B30" s="1" t="s">
        <v>54</v>
      </c>
      <c r="C30" s="8"/>
      <c r="D30" s="1">
        <v>17.0</v>
      </c>
      <c r="E30" s="1">
        <v>3.1</v>
      </c>
      <c r="F30" s="1">
        <v>2.8</v>
      </c>
      <c r="G30" s="9"/>
      <c r="H30" s="10"/>
    </row>
    <row r="31">
      <c r="B31" s="1" t="s">
        <v>55</v>
      </c>
      <c r="C31" s="11"/>
      <c r="D31" s="1">
        <v>149.0</v>
      </c>
      <c r="E31" s="1">
        <v>25.5</v>
      </c>
      <c r="F31" s="1">
        <v>15.0</v>
      </c>
      <c r="G31" s="9"/>
      <c r="H31" s="10"/>
    </row>
    <row r="32">
      <c r="B32" s="1" t="s">
        <v>56</v>
      </c>
      <c r="C32" s="11"/>
      <c r="E32" s="1">
        <v>10.0</v>
      </c>
      <c r="F32" s="1">
        <v>4.0</v>
      </c>
      <c r="G32" s="9"/>
      <c r="H32" s="9"/>
    </row>
    <row r="33">
      <c r="B33" s="7" t="s">
        <v>57</v>
      </c>
      <c r="C33" s="11"/>
      <c r="E33" s="1">
        <v>10.0</v>
      </c>
      <c r="F33" s="1">
        <v>4.0</v>
      </c>
      <c r="G33" s="9"/>
      <c r="H33" s="9"/>
    </row>
    <row r="34">
      <c r="B34" s="1" t="s">
        <v>58</v>
      </c>
      <c r="C34" s="11"/>
      <c r="D34" s="1"/>
      <c r="E34" s="1"/>
      <c r="F34" s="1"/>
      <c r="G34" s="9"/>
      <c r="H34" s="10"/>
    </row>
    <row r="35">
      <c r="B35" s="1" t="s">
        <v>59</v>
      </c>
      <c r="C35" s="11"/>
      <c r="D35" s="1">
        <v>5.0</v>
      </c>
      <c r="E35" s="1">
        <v>1.2</v>
      </c>
      <c r="F35" s="1">
        <v>1.0</v>
      </c>
      <c r="G35" s="9"/>
      <c r="H35" s="10"/>
    </row>
    <row r="36">
      <c r="B36" s="1" t="s">
        <v>60</v>
      </c>
      <c r="C36" s="11"/>
      <c r="D36" s="1">
        <v>44.0</v>
      </c>
      <c r="E36" s="1">
        <v>9.12</v>
      </c>
      <c r="F36" s="1">
        <v>6.0</v>
      </c>
      <c r="G36" s="9"/>
      <c r="H36" s="10"/>
    </row>
    <row r="37">
      <c r="B37" s="1" t="s">
        <v>61</v>
      </c>
      <c r="C37" s="11"/>
      <c r="D37" s="1">
        <v>30.0</v>
      </c>
      <c r="E37" s="1">
        <v>7.0</v>
      </c>
      <c r="F37" s="1">
        <v>4.0</v>
      </c>
      <c r="G37" s="9"/>
      <c r="H37" s="9"/>
    </row>
    <row r="38">
      <c r="B38" s="1" t="s">
        <v>62</v>
      </c>
      <c r="C38" s="11"/>
      <c r="D38" s="1">
        <v>7.0</v>
      </c>
      <c r="E38" s="1">
        <v>1.3</v>
      </c>
      <c r="F38" s="1">
        <v>1.0</v>
      </c>
      <c r="G38" s="12"/>
      <c r="H38" s="12"/>
    </row>
    <row r="39">
      <c r="B39" s="1" t="s">
        <v>63</v>
      </c>
      <c r="C39" s="11"/>
      <c r="D39" s="1">
        <v>8.0</v>
      </c>
      <c r="E39" s="1">
        <v>1.8</v>
      </c>
      <c r="F39" s="1">
        <v>1.0</v>
      </c>
      <c r="G39" s="12"/>
      <c r="H39" s="12"/>
    </row>
    <row r="40">
      <c r="B40" s="1" t="s">
        <v>64</v>
      </c>
      <c r="C40" s="11"/>
      <c r="D40" s="1">
        <v>9.0</v>
      </c>
      <c r="E40" s="1">
        <v>1.85</v>
      </c>
      <c r="F40" s="1">
        <v>1.0</v>
      </c>
      <c r="G40" s="9"/>
      <c r="H40" s="9"/>
    </row>
    <row r="41">
      <c r="B41" s="1" t="s">
        <v>65</v>
      </c>
      <c r="D41" s="1">
        <v>8.0</v>
      </c>
      <c r="E41" s="1">
        <v>1.78</v>
      </c>
      <c r="F41" s="1">
        <v>1.0</v>
      </c>
      <c r="G41" s="12"/>
      <c r="H41" s="12"/>
    </row>
    <row r="42">
      <c r="B42" s="1" t="s">
        <v>66</v>
      </c>
      <c r="E42" s="1">
        <v>3.0</v>
      </c>
      <c r="F42" s="1">
        <v>2.0</v>
      </c>
      <c r="G42" s="9"/>
      <c r="H42" s="9"/>
    </row>
    <row r="43">
      <c r="B43" s="1" t="s">
        <v>67</v>
      </c>
      <c r="G43" s="9"/>
      <c r="H43" s="9"/>
    </row>
    <row r="44">
      <c r="B44" s="1" t="s">
        <v>68</v>
      </c>
      <c r="E44" s="2">
        <f>sum(E28:E42)</f>
        <v>128.65</v>
      </c>
      <c r="G44" s="9"/>
      <c r="H44" s="9"/>
    </row>
    <row r="45">
      <c r="B45" s="1" t="s">
        <v>69</v>
      </c>
      <c r="G45" s="12"/>
      <c r="H45" s="12"/>
    </row>
    <row r="46">
      <c r="B46" s="1" t="s">
        <v>70</v>
      </c>
      <c r="G46" s="12"/>
      <c r="H46" s="12"/>
    </row>
    <row r="47">
      <c r="D47" s="2">
        <f>SUM(D28:D45)</f>
        <v>455</v>
      </c>
      <c r="F47" s="2">
        <f>SUM(F28:F46)</f>
        <v>72.3</v>
      </c>
    </row>
    <row r="49">
      <c r="B49" s="1" t="s">
        <v>71</v>
      </c>
      <c r="G49" s="1"/>
      <c r="H49" s="1" t="s">
        <v>71</v>
      </c>
      <c r="I49" s="1" t="s">
        <v>72</v>
      </c>
    </row>
    <row r="50">
      <c r="B50" s="1" t="s">
        <v>73</v>
      </c>
      <c r="C50" s="1">
        <v>6.0</v>
      </c>
      <c r="G50" s="1"/>
      <c r="H50" s="1" t="s">
        <v>73</v>
      </c>
      <c r="I50" s="1">
        <v>14.0</v>
      </c>
    </row>
    <row r="51">
      <c r="B51" s="1" t="s">
        <v>74</v>
      </c>
      <c r="C51" s="1">
        <v>4.0</v>
      </c>
      <c r="G51" s="1"/>
      <c r="H51" s="1" t="s">
        <v>74</v>
      </c>
      <c r="I51" s="1">
        <v>10.0</v>
      </c>
    </row>
    <row r="52">
      <c r="B52" s="1" t="s">
        <v>75</v>
      </c>
      <c r="C52" s="1">
        <v>1.0</v>
      </c>
      <c r="G52" s="1"/>
      <c r="H52" s="1" t="s">
        <v>75</v>
      </c>
      <c r="I52" s="1">
        <v>4.0</v>
      </c>
    </row>
    <row r="53">
      <c r="B53" s="1" t="s">
        <v>76</v>
      </c>
      <c r="C53" s="1">
        <v>3.0</v>
      </c>
      <c r="G53" s="1"/>
      <c r="H53" s="1" t="s">
        <v>76</v>
      </c>
      <c r="I53" s="1">
        <v>8.0</v>
      </c>
    </row>
    <row r="54">
      <c r="B54" s="1" t="s">
        <v>77</v>
      </c>
      <c r="C54" s="1">
        <v>1.0</v>
      </c>
      <c r="G54" s="1"/>
      <c r="H54" s="1" t="s">
        <v>77</v>
      </c>
      <c r="I54" s="1">
        <v>4.0</v>
      </c>
    </row>
    <row r="55">
      <c r="B55" s="1" t="s">
        <v>78</v>
      </c>
      <c r="C55" s="1">
        <v>1.0</v>
      </c>
      <c r="G55" s="1"/>
      <c r="H55" s="1" t="s">
        <v>78</v>
      </c>
      <c r="I55" s="1">
        <v>4.0</v>
      </c>
    </row>
    <row r="56">
      <c r="B56" s="1" t="s">
        <v>79</v>
      </c>
      <c r="C56" s="1">
        <v>1.0</v>
      </c>
      <c r="G56" s="1"/>
      <c r="H56" s="1" t="s">
        <v>79</v>
      </c>
      <c r="I56" s="1">
        <v>4.0</v>
      </c>
    </row>
    <row r="57">
      <c r="B57" s="1" t="s">
        <v>80</v>
      </c>
      <c r="C57" s="1">
        <v>2.0</v>
      </c>
      <c r="G57" s="1"/>
      <c r="H57" s="1" t="s">
        <v>80</v>
      </c>
      <c r="I57" s="1">
        <v>6.0</v>
      </c>
    </row>
    <row r="59">
      <c r="B59" s="1" t="s">
        <v>81</v>
      </c>
      <c r="C59" s="1">
        <v>8.0</v>
      </c>
      <c r="G59" s="1"/>
      <c r="H59" s="1" t="s">
        <v>81</v>
      </c>
      <c r="I59" s="1">
        <v>18.0</v>
      </c>
    </row>
    <row r="61">
      <c r="B61" s="1" t="s">
        <v>82</v>
      </c>
      <c r="C61" s="1">
        <v>8.0</v>
      </c>
      <c r="G61" s="1"/>
      <c r="H61" s="1" t="s">
        <v>82</v>
      </c>
      <c r="I61" s="1">
        <v>18.0</v>
      </c>
    </row>
    <row r="62">
      <c r="B62" s="1" t="s">
        <v>83</v>
      </c>
      <c r="C62" s="1">
        <v>8.0</v>
      </c>
      <c r="G62" s="1"/>
      <c r="H62" s="1" t="s">
        <v>83</v>
      </c>
      <c r="I62" s="1">
        <v>18.0</v>
      </c>
    </row>
    <row r="63">
      <c r="B63" s="1" t="s">
        <v>84</v>
      </c>
      <c r="C63" s="1">
        <v>3.0</v>
      </c>
      <c r="G63" s="1"/>
      <c r="H63" s="1" t="s">
        <v>84</v>
      </c>
      <c r="I63" s="1">
        <v>8.0</v>
      </c>
    </row>
    <row r="64">
      <c r="B64" s="1" t="s">
        <v>85</v>
      </c>
      <c r="C64" s="1">
        <v>5.0</v>
      </c>
      <c r="G64" s="1"/>
      <c r="H64" s="1" t="s">
        <v>85</v>
      </c>
      <c r="I64" s="1">
        <v>12.0</v>
      </c>
    </row>
    <row r="67">
      <c r="B67" s="1" t="s">
        <v>86</v>
      </c>
      <c r="G67" s="1"/>
      <c r="H67" s="1" t="s">
        <v>86</v>
      </c>
    </row>
    <row r="68">
      <c r="B68" s="1" t="s">
        <v>87</v>
      </c>
      <c r="C68" s="1">
        <v>6.0</v>
      </c>
      <c r="G68" s="1"/>
      <c r="H68" s="1" t="s">
        <v>87</v>
      </c>
      <c r="I68" s="1">
        <v>14.0</v>
      </c>
    </row>
    <row r="69">
      <c r="B69" s="1" t="s">
        <v>88</v>
      </c>
      <c r="C69" s="1">
        <v>2.0</v>
      </c>
      <c r="G69" s="1"/>
      <c r="H69" s="1" t="s">
        <v>88</v>
      </c>
      <c r="I69" s="1">
        <v>6.0</v>
      </c>
    </row>
    <row r="74">
      <c r="C74" s="2">
        <f>SUM(C50:C69)</f>
        <v>59</v>
      </c>
    </row>
    <row r="82">
      <c r="B82" s="1" t="s">
        <v>89</v>
      </c>
      <c r="E82" s="13" t="s">
        <v>90</v>
      </c>
    </row>
  </sheetData>
  <hyperlinks>
    <hyperlink r:id="rId1" ref="F7"/>
    <hyperlink r:id="rId2" ref="F8"/>
    <hyperlink r:id="rId3" ref="F9"/>
    <hyperlink r:id="rId4" ref="F11"/>
    <hyperlink r:id="rId5" ref="F12"/>
    <hyperlink r:id="rId6" ref="F13"/>
    <hyperlink r:id="rId7" location="reco_item_pos=10&amp;reco_backend=machinalis-seller-items-pdp&amp;reco_backend_type=low_level&amp;reco_client=vip-seller_items-above&amp;reco_id=c958b5ed-6cbe-4f7d-94b9-763e66209478" ref="F17"/>
    <hyperlink r:id="rId8" ref="I17"/>
    <hyperlink r:id="rId9" location="position=1&amp;type=item&amp;tracking_id=3fcc87f0-ae14-4052-8407-08ec147e4c2b" ref="E82"/>
  </hyperlinks>
  <drawing r:id="rId10"/>
</worksheet>
</file>