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c201\Desktop\GB\HW\BusinessProcesses\"/>
    </mc:Choice>
  </mc:AlternateContent>
  <xr:revisionPtr revIDLastSave="0" documentId="13_ncr:1_{668AFCEE-9A75-49C5-914D-0DE0DF9C6197}" xr6:coauthVersionLast="47" xr6:coauthVersionMax="47" xr10:uidLastSave="{00000000-0000-0000-0000-000000000000}"/>
  <bookViews>
    <workbookView xWindow="-110" yWindow="-110" windowWidth="38620" windowHeight="21100" xr2:uid="{A3004248-EC1D-4D49-A1F8-A89DBAD0A4DC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0" i="1" l="1"/>
  <c r="F80" i="1"/>
  <c r="G80" i="1"/>
  <c r="D80" i="1"/>
  <c r="D38" i="1" l="1"/>
  <c r="F38" i="1"/>
  <c r="G38" i="1"/>
  <c r="H38" i="1"/>
  <c r="E38" i="1"/>
  <c r="D41" i="1" l="1"/>
</calcChain>
</file>

<file path=xl/sharedStrings.xml><?xml version="1.0" encoding="utf-8"?>
<sst xmlns="http://schemas.openxmlformats.org/spreadsheetml/2006/main" count="40" uniqueCount="40">
  <si>
    <t>ДЗ по "Основы моделирования бизнес-процессов (семинары)"</t>
  </si>
  <si>
    <t>Задание:</t>
  </si>
  <si>
    <t>Семинар 9. Детальная подготовка инициатив по оптимизации</t>
  </si>
  <si>
    <t>Оцените 3 гипотезы по фреймворку RICE и выберите приоритетную.</t>
  </si>
  <si>
    <t>Статья</t>
  </si>
  <si>
    <t>Инвестиции в проект</t>
  </si>
  <si>
    <t>Операционные доходы</t>
  </si>
  <si>
    <t>Операционные расходы</t>
  </si>
  <si>
    <t>Чистый денежный поток</t>
  </si>
  <si>
    <t>1 год</t>
  </si>
  <si>
    <t>2 год</t>
  </si>
  <si>
    <t>3 год</t>
  </si>
  <si>
    <t>4 год</t>
  </si>
  <si>
    <t>5 год</t>
  </si>
  <si>
    <t>Примем ставку дисконтирования равную 10%</t>
  </si>
  <si>
    <t>NPV =</t>
  </si>
  <si>
    <t>Reach</t>
  </si>
  <si>
    <t>Impact</t>
  </si>
  <si>
    <t>Confidence</t>
  </si>
  <si>
    <t>RICE SCORE</t>
  </si>
  <si>
    <t xml:space="preserve">Предложите проект и просчитайте экономический эффект; </t>
  </si>
  <si>
    <t>Возьмем проект внедрение электронного документооборота, посчитаем экономический эффект.</t>
  </si>
  <si>
    <t>Инвестиции в проект: Квалифицированная электронная подпись (КЭП) – 0 руб.,</t>
  </si>
  <si>
    <t>криптопровайдер КриптоПро CSP (бессрочная лицензия) - 2700 руб.,</t>
  </si>
  <si>
    <t>система электронного документооборота (ЭДО) от сбербанк в тарифе легкий старт – 0 руб.,</t>
  </si>
  <si>
    <t>При использовании ЭДО сокращаются расходы на бумагу, принтеры, почтовые расходы (бумажные документы нужно пересылать по почте, для их подписания),</t>
  </si>
  <si>
    <t>место для хранения не требуется (все документы хранятся в сервисе ЭДО). Из операционных расходов остается счет за электричество.</t>
  </si>
  <si>
    <t>токен (место хранения КЭП) – 1000 руб.</t>
  </si>
  <si>
    <t>Итого 3700 руб.</t>
  </si>
  <si>
    <t>PDF</t>
  </si>
  <si>
    <t>Word</t>
  </si>
  <si>
    <t>Excel</t>
  </si>
  <si>
    <t>Efford</t>
  </si>
  <si>
    <t>ЭДО от сбера</t>
  </si>
  <si>
    <t>Будем рассматривать применение ЭДО от сбера и электронные документы с внедрёнными цифровыми подписями для файлов PDF, Word, Excel</t>
  </si>
  <si>
    <r>
      <rPr>
        <b/>
        <sz val="11"/>
        <color theme="1"/>
        <rFont val="Calibri"/>
        <family val="2"/>
        <charset val="204"/>
        <scheme val="minor"/>
      </rPr>
      <t>Вывод:</t>
    </r>
    <r>
      <rPr>
        <sz val="11"/>
        <color theme="1"/>
        <rFont val="Calibri"/>
        <family val="2"/>
        <charset val="204"/>
        <scheme val="minor"/>
      </rPr>
      <t xml:space="preserve"> NPV получился положительный, стоит рассматривать этот проект для инвестирования.</t>
    </r>
  </si>
  <si>
    <t>Электронными подписями можно также подписывать файлы PDF, Word, Excel,</t>
  </si>
  <si>
    <t xml:space="preserve">без использования сервиса ЭДО или других программ. Сама электронная подпись уже внедрена в файлы PDF, Word, Excel, но для этого потребуется приобретать дополнительное ПО, </t>
  </si>
  <si>
    <t>при просмотре документов с такими подписями также нужно устанавливать дополнительное ПО</t>
  </si>
  <si>
    <r>
      <rPr>
        <b/>
        <sz val="11"/>
        <color theme="1"/>
        <rFont val="Calibri"/>
        <family val="2"/>
        <charset val="204"/>
        <scheme val="minor"/>
      </rPr>
      <t>Вывод:</t>
    </r>
    <r>
      <rPr>
        <sz val="11"/>
        <color theme="1"/>
        <rFont val="Calibri"/>
        <family val="2"/>
        <charset val="204"/>
        <scheme val="minor"/>
      </rPr>
      <t xml:space="preserve"> RICE SCORE у гипотезы "ЭДО от сбера" выше, будем считать эту гипотезу приобретённой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</si>
</sst>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_-* #,##0\ [$₽-419]_-;\-* #,##0\ [$₽-419]_-;_-* &quot;-&quot;??\ [$₽-419]_-;_-@_-"/>
  </numFmts>
  <fonts count="6" x14ac:knownFonts="1">
    <font>
      <sz val="11"/>
      <color theme="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20"/>
      <color theme="1"/>
      <name val="Calibri"/>
      <family val="2"/>
      <charset val="204"/>
      <scheme val="minor"/>
    </font>
    <font>
      <sz val="12"/>
      <color rgb="FF2C2D3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/>
    <xf numFmtId="0" fontId="3" fillId="0" borderId="0" xfId="0" applyFont="1"/>
    <xf numFmtId="0" fontId="0" fillId="0" borderId="0" xfId="0" applyAlignment="1">
      <alignment vertical="center"/>
    </xf>
    <xf numFmtId="0" fontId="2" fillId="0" borderId="0" xfId="0" applyFont="1"/>
    <xf numFmtId="0" fontId="0" fillId="0" borderId="4" xfId="0" applyBorder="1"/>
    <xf numFmtId="0" fontId="0" fillId="0" borderId="5" xfId="0" applyBorder="1"/>
    <xf numFmtId="0" fontId="4" fillId="0" borderId="0" xfId="0" applyFont="1" applyAlignment="1">
      <alignment horizontal="left" vertical="center" indent="1"/>
    </xf>
    <xf numFmtId="170" fontId="3" fillId="0" borderId="0" xfId="0" applyNumberFormat="1" applyFont="1"/>
    <xf numFmtId="170" fontId="1" fillId="0" borderId="0" xfId="0" applyNumberFormat="1" applyFont="1"/>
    <xf numFmtId="170" fontId="2" fillId="0" borderId="0" xfId="0" applyNumberFormat="1" applyFont="1"/>
    <xf numFmtId="170" fontId="4" fillId="0" borderId="0" xfId="0" applyNumberFormat="1" applyFont="1" applyAlignment="1">
      <alignment vertical="center"/>
    </xf>
    <xf numFmtId="170" fontId="4" fillId="2" borderId="0" xfId="0" applyNumberFormat="1" applyFont="1" applyFill="1" applyAlignment="1">
      <alignment vertical="center"/>
    </xf>
    <xf numFmtId="170" fontId="0" fillId="0" borderId="0" xfId="0" applyNumberFormat="1"/>
    <xf numFmtId="170" fontId="0" fillId="0" borderId="0" xfId="0" applyNumberFormat="1" applyAlignment="1">
      <alignment vertical="center"/>
    </xf>
    <xf numFmtId="170" fontId="0" fillId="0" borderId="0" xfId="0" applyNumberFormat="1" applyAlignment="1"/>
    <xf numFmtId="170" fontId="0" fillId="0" borderId="5" xfId="0" applyNumberFormat="1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8" xfId="0" applyNumberFormat="1" applyBorder="1" applyAlignment="1">
      <alignment vertical="center"/>
    </xf>
    <xf numFmtId="0" fontId="0" fillId="0" borderId="8" xfId="0" applyBorder="1" applyAlignment="1"/>
    <xf numFmtId="0" fontId="0" fillId="0" borderId="8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3" xfId="0" applyBorder="1" applyAlignment="1">
      <alignment vertical="center"/>
    </xf>
    <xf numFmtId="170" fontId="0" fillId="0" borderId="4" xfId="0" applyNumberFormat="1" applyBorder="1" applyAlignment="1">
      <alignment vertical="center"/>
    </xf>
    <xf numFmtId="0" fontId="0" fillId="0" borderId="1" xfId="0" applyBorder="1" applyAlignment="1">
      <alignment vertical="center"/>
    </xf>
    <xf numFmtId="170" fontId="0" fillId="0" borderId="6" xfId="0" applyNumberFormat="1" applyBorder="1" applyAlignment="1">
      <alignment vertical="center"/>
    </xf>
    <xf numFmtId="170" fontId="0" fillId="0" borderId="2" xfId="0" applyNumberFormat="1" applyBorder="1" applyAlignment="1">
      <alignment vertical="center"/>
    </xf>
    <xf numFmtId="0" fontId="0" fillId="0" borderId="0" xfId="0" applyFill="1" applyBorder="1" applyAlignment="1">
      <alignment vertical="center"/>
    </xf>
    <xf numFmtId="170" fontId="5" fillId="0" borderId="0" xfId="0" applyNumberFormat="1" applyFont="1"/>
    <xf numFmtId="0" fontId="5" fillId="0" borderId="0" xfId="0" applyFont="1" applyFill="1" applyBorder="1" applyAlignment="1">
      <alignment vertical="center"/>
    </xf>
    <xf numFmtId="0" fontId="2" fillId="0" borderId="5" xfId="0" applyNumberFormat="1" applyFont="1" applyBorder="1"/>
    <xf numFmtId="170" fontId="0" fillId="0" borderId="5" xfId="0" applyNumberFormat="1" applyBorder="1"/>
    <xf numFmtId="0" fontId="2" fillId="0" borderId="7" xfId="0" applyFont="1" applyBorder="1"/>
    <xf numFmtId="170" fontId="2" fillId="0" borderId="8" xfId="0" applyNumberFormat="1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3" xfId="0" applyFont="1" applyBorder="1"/>
    <xf numFmtId="0" fontId="2" fillId="0" borderId="4" xfId="0" applyNumberFormat="1" applyFont="1" applyBorder="1"/>
    <xf numFmtId="0" fontId="0" fillId="0" borderId="3" xfId="0" applyBorder="1"/>
    <xf numFmtId="0" fontId="5" fillId="0" borderId="1" xfId="0" applyFont="1" applyBorder="1"/>
    <xf numFmtId="0" fontId="5" fillId="0" borderId="6" xfId="0" applyNumberFormat="1" applyFont="1" applyBorder="1"/>
    <xf numFmtId="0" fontId="5" fillId="0" borderId="2" xfId="0" applyNumberFormat="1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581269</xdr:colOff>
      <xdr:row>22</xdr:row>
      <xdr:rowOff>136769</xdr:rowOff>
    </xdr:from>
    <xdr:to>
      <xdr:col>4</xdr:col>
      <xdr:colOff>214923</xdr:colOff>
      <xdr:row>31</xdr:row>
      <xdr:rowOff>174767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34F0E24A-25D5-7A0B-345D-C028630C8C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1846" y="4547577"/>
          <a:ext cx="3736731" cy="17085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583386</xdr:colOff>
      <xdr:row>46</xdr:row>
      <xdr:rowOff>44823</xdr:rowOff>
    </xdr:from>
    <xdr:to>
      <xdr:col>5</xdr:col>
      <xdr:colOff>185616</xdr:colOff>
      <xdr:row>65</xdr:row>
      <xdr:rowOff>35978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3945832C-FDE0-8235-E799-588726371E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3963" y="6868631"/>
          <a:ext cx="5204884" cy="35178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14655</xdr:colOff>
      <xdr:row>66</xdr:row>
      <xdr:rowOff>4886</xdr:rowOff>
    </xdr:from>
    <xdr:to>
      <xdr:col>4</xdr:col>
      <xdr:colOff>1011117</xdr:colOff>
      <xdr:row>69</xdr:row>
      <xdr:rowOff>171529</xdr:rowOff>
    </xdr:to>
    <xdr:pic>
      <xdr:nvPicPr>
        <xdr:cNvPr id="10" name="Рисунок 9">
          <a:extLst>
            <a:ext uri="{FF2B5EF4-FFF2-40B4-BE49-F238E27FC236}">
              <a16:creationId xmlns:a16="http://schemas.microsoft.com/office/drawing/2014/main" id="{BEAC2BCC-3B1B-1B6A-C6F0-17C2FB95E9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5809" y="10541001"/>
          <a:ext cx="4488962" cy="7234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1299F7-467F-4CC3-9328-1E50A03F4B01}">
  <dimension ref="B1:I82"/>
  <sheetViews>
    <sheetView tabSelected="1" zoomScale="130" zoomScaleNormal="130" workbookViewId="0">
      <selection activeCell="C13" sqref="C13"/>
    </sheetView>
  </sheetViews>
  <sheetFormatPr defaultRowHeight="14.5" x14ac:dyDescent="0.35"/>
  <cols>
    <col min="3" max="3" width="26.90625" customWidth="1"/>
    <col min="4" max="4" width="23.08984375" style="13" customWidth="1"/>
    <col min="5" max="5" width="21.453125" customWidth="1"/>
    <col min="6" max="6" width="21.54296875" customWidth="1"/>
    <col min="7" max="7" width="24.54296875" customWidth="1"/>
    <col min="8" max="8" width="21.54296875" customWidth="1"/>
    <col min="9" max="9" width="10.81640625" customWidth="1"/>
    <col min="10" max="11" width="19" customWidth="1"/>
    <col min="12" max="12" width="18.7265625" customWidth="1"/>
  </cols>
  <sheetData>
    <row r="1" spans="3:9" ht="26" x14ac:dyDescent="0.6">
      <c r="C1" s="2" t="s">
        <v>0</v>
      </c>
      <c r="D1" s="8"/>
    </row>
    <row r="3" spans="3:9" ht="21" x14ac:dyDescent="0.5">
      <c r="C3" s="1" t="s">
        <v>2</v>
      </c>
      <c r="D3" s="9"/>
    </row>
    <row r="5" spans="3:9" ht="15.5" x14ac:dyDescent="0.35">
      <c r="C5" s="4" t="s">
        <v>1</v>
      </c>
      <c r="D5" s="10"/>
      <c r="E5" s="4"/>
      <c r="F5" s="4"/>
      <c r="G5" s="4"/>
      <c r="H5" s="4"/>
    </row>
    <row r="6" spans="3:9" ht="15.5" x14ac:dyDescent="0.35">
      <c r="C6" s="7" t="s">
        <v>20</v>
      </c>
      <c r="D6" s="11"/>
      <c r="E6" s="4"/>
      <c r="F6" s="4"/>
      <c r="G6" s="4"/>
      <c r="H6" s="4"/>
    </row>
    <row r="7" spans="3:9" ht="15.5" x14ac:dyDescent="0.35">
      <c r="C7" s="7" t="s">
        <v>3</v>
      </c>
      <c r="D7" s="11"/>
      <c r="E7" s="4"/>
      <c r="F7" s="4"/>
      <c r="G7" s="4"/>
      <c r="H7" s="4"/>
    </row>
    <row r="10" spans="3:9" x14ac:dyDescent="0.35">
      <c r="C10" s="3" t="s">
        <v>21</v>
      </c>
    </row>
    <row r="11" spans="3:9" ht="15.5" x14ac:dyDescent="0.35">
      <c r="C11" s="3"/>
      <c r="D11" s="15"/>
      <c r="I11" s="4"/>
    </row>
    <row r="12" spans="3:9" ht="15.5" x14ac:dyDescent="0.35">
      <c r="C12" s="3" t="s">
        <v>22</v>
      </c>
      <c r="D12" s="11"/>
      <c r="E12" s="4"/>
      <c r="F12" s="4"/>
      <c r="G12" s="4"/>
      <c r="H12" s="4"/>
      <c r="I12" s="4"/>
    </row>
    <row r="13" spans="3:9" ht="15.5" x14ac:dyDescent="0.35">
      <c r="C13" s="3" t="s">
        <v>23</v>
      </c>
      <c r="D13" s="11"/>
      <c r="E13" s="4"/>
      <c r="F13" s="4"/>
      <c r="G13" s="4"/>
      <c r="H13" s="4"/>
      <c r="I13" s="4"/>
    </row>
    <row r="14" spans="3:9" ht="15.5" x14ac:dyDescent="0.35">
      <c r="C14" s="3" t="s">
        <v>24</v>
      </c>
      <c r="D14" s="11"/>
      <c r="E14" s="4"/>
      <c r="F14" s="4"/>
      <c r="G14" s="4"/>
      <c r="H14" s="4"/>
      <c r="I14" s="4"/>
    </row>
    <row r="15" spans="3:9" ht="15.5" x14ac:dyDescent="0.35">
      <c r="C15" s="3" t="s">
        <v>27</v>
      </c>
      <c r="D15" s="11"/>
      <c r="E15" s="4"/>
      <c r="F15" s="4"/>
      <c r="G15" s="4"/>
      <c r="H15" s="4"/>
      <c r="I15" s="4"/>
    </row>
    <row r="16" spans="3:9" ht="15.5" x14ac:dyDescent="0.35">
      <c r="C16" s="3" t="s">
        <v>28</v>
      </c>
      <c r="D16" s="12"/>
      <c r="E16" s="4"/>
      <c r="F16" s="4"/>
      <c r="G16" s="4"/>
      <c r="H16" s="4"/>
      <c r="I16" s="4"/>
    </row>
    <row r="17" spans="2:9" ht="15.5" x14ac:dyDescent="0.35">
      <c r="C17" s="3" t="s">
        <v>25</v>
      </c>
      <c r="D17" s="10"/>
      <c r="E17" s="4"/>
      <c r="F17" s="4"/>
      <c r="G17" s="4"/>
      <c r="H17" s="4"/>
    </row>
    <row r="18" spans="2:9" x14ac:dyDescent="0.35">
      <c r="C18" s="3" t="s">
        <v>26</v>
      </c>
    </row>
    <row r="19" spans="2:9" x14ac:dyDescent="0.35">
      <c r="C19" s="3"/>
    </row>
    <row r="20" spans="2:9" x14ac:dyDescent="0.35">
      <c r="B20" s="3"/>
      <c r="C20" s="3" t="s">
        <v>36</v>
      </c>
    </row>
    <row r="21" spans="2:9" x14ac:dyDescent="0.35">
      <c r="B21" s="3"/>
      <c r="C21" s="3" t="s">
        <v>37</v>
      </c>
    </row>
    <row r="22" spans="2:9" x14ac:dyDescent="0.35">
      <c r="B22" s="3"/>
      <c r="C22" s="3" t="s">
        <v>38</v>
      </c>
    </row>
    <row r="23" spans="2:9" x14ac:dyDescent="0.35">
      <c r="B23" s="3"/>
    </row>
    <row r="24" spans="2:9" x14ac:dyDescent="0.35">
      <c r="B24" s="3"/>
    </row>
    <row r="25" spans="2:9" x14ac:dyDescent="0.35">
      <c r="B25" s="3"/>
      <c r="I25" s="13"/>
    </row>
    <row r="26" spans="2:9" x14ac:dyDescent="0.35">
      <c r="B26" s="3"/>
      <c r="I26" s="13"/>
    </row>
    <row r="27" spans="2:9" x14ac:dyDescent="0.35">
      <c r="B27" s="3"/>
      <c r="I27" s="13"/>
    </row>
    <row r="28" spans="2:9" x14ac:dyDescent="0.35">
      <c r="B28" s="3"/>
    </row>
    <row r="29" spans="2:9" x14ac:dyDescent="0.35">
      <c r="B29" s="3"/>
    </row>
    <row r="30" spans="2:9" x14ac:dyDescent="0.35">
      <c r="B30" s="3"/>
    </row>
    <row r="31" spans="2:9" x14ac:dyDescent="0.35">
      <c r="B31" s="3"/>
    </row>
    <row r="32" spans="2:9" x14ac:dyDescent="0.35">
      <c r="B32" s="3"/>
    </row>
    <row r="33" spans="2:8" ht="15" thickBot="1" x14ac:dyDescent="0.4">
      <c r="B33" s="3"/>
    </row>
    <row r="34" spans="2:8" x14ac:dyDescent="0.35">
      <c r="B34" s="3"/>
      <c r="C34" s="17" t="s">
        <v>4</v>
      </c>
      <c r="D34" s="18" t="s">
        <v>9</v>
      </c>
      <c r="E34" s="19" t="s">
        <v>10</v>
      </c>
      <c r="F34" s="20" t="s">
        <v>11</v>
      </c>
      <c r="G34" s="20" t="s">
        <v>12</v>
      </c>
      <c r="H34" s="21" t="s">
        <v>13</v>
      </c>
    </row>
    <row r="35" spans="2:8" x14ac:dyDescent="0.35">
      <c r="B35" s="3"/>
      <c r="C35" s="22" t="s">
        <v>5</v>
      </c>
      <c r="D35" s="16">
        <v>3700</v>
      </c>
      <c r="E35" s="16"/>
      <c r="F35" s="16"/>
      <c r="G35" s="16"/>
      <c r="H35" s="23"/>
    </row>
    <row r="36" spans="2:8" x14ac:dyDescent="0.35">
      <c r="C36" s="22" t="s">
        <v>6</v>
      </c>
      <c r="D36" s="16"/>
      <c r="E36" s="16">
        <v>55000</v>
      </c>
      <c r="F36" s="16">
        <v>60000</v>
      </c>
      <c r="G36" s="16">
        <v>65000</v>
      </c>
      <c r="H36" s="23">
        <v>70000</v>
      </c>
    </row>
    <row r="37" spans="2:8" x14ac:dyDescent="0.35">
      <c r="C37" s="22" t="s">
        <v>7</v>
      </c>
      <c r="D37" s="16"/>
      <c r="E37" s="16">
        <v>5000</v>
      </c>
      <c r="F37" s="16">
        <v>6000</v>
      </c>
      <c r="G37" s="16">
        <v>7000</v>
      </c>
      <c r="H37" s="23">
        <v>8000</v>
      </c>
    </row>
    <row r="38" spans="2:8" ht="15" thickBot="1" x14ac:dyDescent="0.4">
      <c r="C38" s="24" t="s">
        <v>8</v>
      </c>
      <c r="D38" s="25">
        <f>-D35</f>
        <v>-3700</v>
      </c>
      <c r="E38" s="25">
        <f>E36-E37</f>
        <v>50000</v>
      </c>
      <c r="F38" s="25">
        <f t="shared" ref="F38:H38" si="0">F36-F37</f>
        <v>54000</v>
      </c>
      <c r="G38" s="25">
        <f t="shared" si="0"/>
        <v>58000</v>
      </c>
      <c r="H38" s="26">
        <f t="shared" si="0"/>
        <v>62000</v>
      </c>
    </row>
    <row r="39" spans="2:8" x14ac:dyDescent="0.35">
      <c r="D39" s="14"/>
    </row>
    <row r="40" spans="2:8" x14ac:dyDescent="0.35">
      <c r="C40" s="27" t="s">
        <v>14</v>
      </c>
    </row>
    <row r="41" spans="2:8" x14ac:dyDescent="0.35">
      <c r="C41" s="29" t="s">
        <v>15</v>
      </c>
      <c r="D41" s="28">
        <f>D38/1.1+E38/1.1^2+F38/1.1^3+G38/1.1^4+H38/1.1^5</f>
        <v>156641.57937547727</v>
      </c>
    </row>
    <row r="43" spans="2:8" x14ac:dyDescent="0.35">
      <c r="C43" s="27" t="s">
        <v>35</v>
      </c>
    </row>
    <row r="47" spans="2:8" x14ac:dyDescent="0.35">
      <c r="B47" s="3"/>
    </row>
    <row r="48" spans="2:8" x14ac:dyDescent="0.35">
      <c r="B48" s="3"/>
    </row>
    <row r="49" spans="2:2" x14ac:dyDescent="0.35">
      <c r="B49" s="3"/>
    </row>
    <row r="50" spans="2:2" x14ac:dyDescent="0.35">
      <c r="B50" s="3"/>
    </row>
    <row r="51" spans="2:2" x14ac:dyDescent="0.35">
      <c r="B51" s="3"/>
    </row>
    <row r="53" spans="2:2" x14ac:dyDescent="0.35">
      <c r="B53" s="3"/>
    </row>
    <row r="54" spans="2:2" x14ac:dyDescent="0.35">
      <c r="B54" s="3"/>
    </row>
    <row r="55" spans="2:2" x14ac:dyDescent="0.35">
      <c r="B55" s="3"/>
    </row>
    <row r="56" spans="2:2" x14ac:dyDescent="0.35">
      <c r="B56" s="3"/>
    </row>
    <row r="57" spans="2:2" x14ac:dyDescent="0.35">
      <c r="B57" s="3"/>
    </row>
    <row r="58" spans="2:2" x14ac:dyDescent="0.35">
      <c r="B58" s="3"/>
    </row>
    <row r="59" spans="2:2" x14ac:dyDescent="0.35">
      <c r="B59" s="3"/>
    </row>
    <row r="60" spans="2:2" x14ac:dyDescent="0.35">
      <c r="B60" s="3"/>
    </row>
    <row r="61" spans="2:2" x14ac:dyDescent="0.35">
      <c r="B61" s="3"/>
    </row>
    <row r="62" spans="2:2" x14ac:dyDescent="0.35">
      <c r="B62" s="3"/>
    </row>
    <row r="63" spans="2:2" x14ac:dyDescent="0.35">
      <c r="B63" s="3"/>
    </row>
    <row r="64" spans="2:2" x14ac:dyDescent="0.35">
      <c r="B64" s="3"/>
    </row>
    <row r="65" spans="2:7" x14ac:dyDescent="0.35">
      <c r="B65" s="3"/>
    </row>
    <row r="66" spans="2:7" x14ac:dyDescent="0.35">
      <c r="B66" s="3"/>
    </row>
    <row r="72" spans="2:7" x14ac:dyDescent="0.35">
      <c r="C72" s="3" t="s">
        <v>34</v>
      </c>
    </row>
    <row r="73" spans="2:7" ht="15" thickBot="1" x14ac:dyDescent="0.4"/>
    <row r="74" spans="2:7" ht="15.5" x14ac:dyDescent="0.35">
      <c r="C74" s="32"/>
      <c r="D74" s="33" t="s">
        <v>33</v>
      </c>
      <c r="E74" s="34" t="s">
        <v>29</v>
      </c>
      <c r="F74" s="34" t="s">
        <v>30</v>
      </c>
      <c r="G74" s="35" t="s">
        <v>31</v>
      </c>
    </row>
    <row r="75" spans="2:7" ht="15.5" x14ac:dyDescent="0.35">
      <c r="C75" s="36" t="s">
        <v>16</v>
      </c>
      <c r="D75" s="30">
        <v>1000</v>
      </c>
      <c r="E75" s="30">
        <v>400</v>
      </c>
      <c r="F75" s="30">
        <v>200</v>
      </c>
      <c r="G75" s="37">
        <v>100</v>
      </c>
    </row>
    <row r="76" spans="2:7" ht="15.5" x14ac:dyDescent="0.35">
      <c r="C76" s="36" t="s">
        <v>17</v>
      </c>
      <c r="D76" s="30">
        <v>3</v>
      </c>
      <c r="E76" s="30">
        <v>1</v>
      </c>
      <c r="F76" s="30">
        <v>0.5</v>
      </c>
      <c r="G76" s="37">
        <v>0.5</v>
      </c>
    </row>
    <row r="77" spans="2:7" ht="15.5" x14ac:dyDescent="0.35">
      <c r="C77" s="36" t="s">
        <v>18</v>
      </c>
      <c r="D77" s="30">
        <v>0.8</v>
      </c>
      <c r="E77" s="30">
        <v>0.8</v>
      </c>
      <c r="F77" s="30">
        <v>0.8</v>
      </c>
      <c r="G77" s="37">
        <v>0.8</v>
      </c>
    </row>
    <row r="78" spans="2:7" ht="15.5" x14ac:dyDescent="0.35">
      <c r="C78" s="36" t="s">
        <v>32</v>
      </c>
      <c r="D78" s="30">
        <v>0.5</v>
      </c>
      <c r="E78" s="30">
        <v>0.5</v>
      </c>
      <c r="F78" s="30">
        <v>0.5</v>
      </c>
      <c r="G78" s="37">
        <v>0.5</v>
      </c>
    </row>
    <row r="79" spans="2:7" x14ac:dyDescent="0.35">
      <c r="C79" s="38"/>
      <c r="D79" s="31"/>
      <c r="E79" s="6"/>
      <c r="F79" s="6"/>
      <c r="G79" s="5"/>
    </row>
    <row r="80" spans="2:7" ht="15" thickBot="1" x14ac:dyDescent="0.4">
      <c r="C80" s="39" t="s">
        <v>19</v>
      </c>
      <c r="D80" s="40">
        <f>D75*D76*D77/D78</f>
        <v>4800</v>
      </c>
      <c r="E80" s="40">
        <f>E75*E76*E77/E78</f>
        <v>640</v>
      </c>
      <c r="F80" s="40">
        <f>F75*F76*F77/F78</f>
        <v>160</v>
      </c>
      <c r="G80" s="41">
        <f>G75*G76*G77/G78</f>
        <v>80</v>
      </c>
    </row>
    <row r="82" spans="3:3" x14ac:dyDescent="0.35">
      <c r="C82" t="s">
        <v>39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Evgeny Egipti</dc:creator>
  <cp:lastModifiedBy>Evgeny Egipti</cp:lastModifiedBy>
  <dcterms:created xsi:type="dcterms:W3CDTF">2023-07-17T14:13:14Z</dcterms:created>
  <dcterms:modified xsi:type="dcterms:W3CDTF">2023-07-26T07:06:49Z</dcterms:modified>
</cp:coreProperties>
</file>