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\Desktop\GB\HW\Excel\seminar_6\"/>
    </mc:Choice>
  </mc:AlternateContent>
  <xr:revisionPtr revIDLastSave="0" documentId="13_ncr:1_{1F0AADDE-7161-4598-8DD2-2095AC48722A}" xr6:coauthVersionLast="47" xr6:coauthVersionMax="47" xr10:uidLastSave="{00000000-0000-0000-0000-000000000000}"/>
  <bookViews>
    <workbookView xWindow="-110" yWindow="-110" windowWidth="38620" windowHeight="21220" firstSheet="2" activeTab="2" xr2:uid="{962A1601-E064-4A37-ACEC-0FC17BA61117}"/>
  </bookViews>
  <sheets>
    <sheet name="Структура сценария" sheetId="2" state="hidden" r:id="rId1"/>
    <sheet name="Структура сценария 2" sheetId="3" state="hidden" r:id="rId2"/>
    <sheet name="Задание_1" sheetId="1" r:id="rId3"/>
    <sheet name="Структура сценария Задание_1" sheetId="10" r:id="rId4"/>
  </sheets>
  <definedNames>
    <definedName name="Вместимость">Задание_1!$C$8</definedName>
    <definedName name="Доход">Задание_1!$C$12</definedName>
    <definedName name="Кредит">#REF!</definedName>
    <definedName name="Кредит_и_проценты">#REF!</definedName>
    <definedName name="Начальные_инвестиции">Задание_1!$C$6</definedName>
    <definedName name="Платеж">#REF!</definedName>
    <definedName name="Продолжительность_постановки">Задание_1!$C$11</definedName>
    <definedName name="Проценты">#REF!</definedName>
    <definedName name="Рабочие_дни">Задание_1!$C$9</definedName>
    <definedName name="Средняя_заполняемость">Задание_1!$C$10</definedName>
    <definedName name="Средняя_цена_билета">Задание_1!$C$7</definedName>
    <definedName name="Срок">#REF!</definedName>
    <definedName name="Ставка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9" i="1" s="1"/>
</calcChain>
</file>

<file path=xl/sharedStrings.xml><?xml version="1.0" encoding="utf-8"?>
<sst xmlns="http://schemas.openxmlformats.org/spreadsheetml/2006/main" count="71" uniqueCount="37">
  <si>
    <t>Зтраты на первое представление</t>
  </si>
  <si>
    <t>Средняя цена билета</t>
  </si>
  <si>
    <t>Вместимость театра</t>
  </si>
  <si>
    <t>Заполняемость</t>
  </si>
  <si>
    <t>Доход</t>
  </si>
  <si>
    <t>Продолжительность постановки (лет)</t>
  </si>
  <si>
    <t>Средняя заполняемость</t>
  </si>
  <si>
    <t>Рабочих дней в году</t>
  </si>
  <si>
    <t>Таблица данных</t>
  </si>
  <si>
    <t>Средняя_заполняемость</t>
  </si>
  <si>
    <t>$D$20</t>
  </si>
  <si>
    <t>$E$20</t>
  </si>
  <si>
    <t>$F$20</t>
  </si>
  <si>
    <t>$G$20</t>
  </si>
  <si>
    <t>$H$20</t>
  </si>
  <si>
    <t>$D$21</t>
  </si>
  <si>
    <t>$E$21</t>
  </si>
  <si>
    <t>$F$21</t>
  </si>
  <si>
    <t>$G$21</t>
  </si>
  <si>
    <t>$H$21</t>
  </si>
  <si>
    <t>$D$22</t>
  </si>
  <si>
    <t>$E$22</t>
  </si>
  <si>
    <t>$F$22</t>
  </si>
  <si>
    <t>$G$22</t>
  </si>
  <si>
    <t>$H$22</t>
  </si>
  <si>
    <t>Писимистичный</t>
  </si>
  <si>
    <t>Автор: Evgeny Egipti , 25.12.2022</t>
  </si>
  <si>
    <t>Наиболее вероятный</t>
  </si>
  <si>
    <t>Оптимистичный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</si>
  <si>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</si>
  <si>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</si>
  <si>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</si>
  <si>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</si>
  <si>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</si>
  <si>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</si>
  <si>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</si>
  <si>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Продолжительность_постановки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</si>
</sst>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5" borderId="4" xfId="0" applyFill="1" applyBorder="1"/>
    <xf numFmtId="164" fontId="0" fillId="5" borderId="0" xfId="0" applyNumberFormat="1" applyFill="1"/>
    <xf numFmtId="0" fontId="0" fillId="0" borderId="5" xfId="0" applyBorder="1"/>
    <xf numFmtId="164" fontId="0" fillId="0" borderId="5" xfId="0" applyNumberFormat="1" applyBorder="1"/>
    <xf numFmtId="10" fontId="0" fillId="0" borderId="7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3" xfId="0" applyNumberFormat="1" applyBorder="1"/>
    <xf numFmtId="0" fontId="0" fillId="0" borderId="4" xfId="0" applyBorder="1"/>
    <xf numFmtId="3" fontId="0" fillId="0" borderId="5" xfId="0" applyNumberFormat="1" applyBorder="1"/>
    <xf numFmtId="10" fontId="0" fillId="4" borderId="5" xfId="0" applyNumberFormat="1" applyFill="1" applyBorder="1"/>
    <xf numFmtId="3" fontId="0" fillId="3" borderId="5" xfId="0" applyNumberFormat="1" applyFill="1" applyBorder="1"/>
    <xf numFmtId="0" fontId="1" fillId="0" borderId="6" xfId="0" applyFont="1" applyBorder="1"/>
    <xf numFmtId="164" fontId="0" fillId="0" borderId="10" xfId="0" applyNumberFormat="1" applyBorder="1"/>
    <xf numFmtId="0" fontId="2" fillId="6" borderId="7" xfId="0" applyFont="1" applyFill="1" applyBorder="1" applyAlignment="1">
      <alignment horizontal="left"/>
    </xf>
    <xf numFmtId="0" fontId="2" fillId="6" borderId="9" xfId="0" applyFont="1" applyFill="1" applyBorder="1" applyAlignment="1">
      <alignment horizontal="left"/>
    </xf>
    <xf numFmtId="0" fontId="0" fillId="0" borderId="11" xfId="0" applyBorder="1"/>
    <xf numFmtId="0" fontId="3" fillId="7" borderId="0" xfId="0" applyFont="1" applyFill="1" applyAlignment="1">
      <alignment horizontal="left"/>
    </xf>
    <xf numFmtId="0" fontId="4" fillId="7" borderId="11" xfId="0" applyFont="1" applyFill="1" applyBorder="1" applyAlignment="1">
      <alignment horizontal="left"/>
    </xf>
    <xf numFmtId="0" fontId="3" fillId="7" borderId="10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right"/>
    </xf>
    <xf numFmtId="0" fontId="5" fillId="6" borderId="7" xfId="0" applyFont="1" applyFill="1" applyBorder="1" applyAlignment="1">
      <alignment horizontal="right"/>
    </xf>
    <xf numFmtId="10" fontId="0" fillId="8" borderId="0" xfId="0" applyNumberFormat="1" applyFill="1"/>
    <xf numFmtId="0" fontId="6" fillId="0" borderId="0" xfId="0" applyFont="1" applyAlignment="1">
      <alignment vertical="top" wrapText="1"/>
    </xf>
    <xf numFmtId="3" fontId="0" fillId="0" borderId="10" xfId="0" applyNumberFormat="1" applyBorder="1"/>
    <xf numFmtId="164" fontId="1" fillId="0" borderId="8" xfId="0" applyNumberFormat="1" applyFont="1" applyBorder="1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189B-A8C5-4CA2-AFD2-6F1D2049A46E}">
  <sheetPr>
    <outlinePr summaryBelow="0"/>
  </sheetPr>
  <dimension ref="B1:G25"/>
  <sheetViews>
    <sheetView showGridLines="0" workbookViewId="0"/>
  </sheetViews>
  <sheetFormatPr defaultRowHeight="14.5" outlineLevelRow="1" outlineLevelCol="1" x14ac:dyDescent="0.35"/>
  <cols>
    <col min="3" max="3" width="22.90625" bestFit="1" customWidth="1"/>
    <col min="4" max="7" width="17.7265625" bestFit="1" customWidth="1" outlineLevel="1"/>
  </cols>
  <sheetData>
    <row r="1" spans="2:7" ht="15" thickBot="1" x14ac:dyDescent="0.4"/>
    <row r="2" spans="2:7" ht="15.5" x14ac:dyDescent="0.35">
      <c r="B2" s="19" t="s">
        <v>29</v>
      </c>
      <c r="C2" s="19"/>
      <c r="D2" s="24"/>
      <c r="E2" s="24"/>
      <c r="F2" s="24"/>
      <c r="G2" s="24"/>
    </row>
    <row r="3" spans="2:7" ht="15.5" collapsed="1" x14ac:dyDescent="0.35">
      <c r="B3" s="18"/>
      <c r="C3" s="18"/>
      <c r="D3" s="25" t="s">
        <v>31</v>
      </c>
      <c r="E3" s="25" t="s">
        <v>25</v>
      </c>
      <c r="F3" s="25" t="s">
        <v>27</v>
      </c>
      <c r="G3" s="25" t="s">
        <v>28</v>
      </c>
    </row>
    <row r="4" spans="2:7" ht="21" hidden="1" outlineLevel="1" x14ac:dyDescent="0.35">
      <c r="B4" s="21"/>
      <c r="C4" s="21"/>
      <c r="E4" s="27" t="s">
        <v>26</v>
      </c>
      <c r="F4" s="27" t="s">
        <v>26</v>
      </c>
      <c r="G4" s="27" t="s">
        <v>26</v>
      </c>
    </row>
    <row r="5" spans="2:7" x14ac:dyDescent="0.35">
      <c r="B5" s="22" t="s">
        <v>30</v>
      </c>
      <c r="C5" s="22"/>
      <c r="D5" s="20"/>
      <c r="E5" s="20"/>
      <c r="F5" s="20"/>
      <c r="G5" s="20"/>
    </row>
    <row r="6" spans="2:7" outlineLevel="1" x14ac:dyDescent="0.35">
      <c r="B6" s="21"/>
      <c r="C6" s="21" t="s">
        <v>9</v>
      </c>
      <c r="D6" s="2">
        <v>0.5</v>
      </c>
      <c r="E6" s="26">
        <v>0.5</v>
      </c>
      <c r="F6" s="26">
        <v>0.75</v>
      </c>
      <c r="G6" s="26">
        <v>0.9</v>
      </c>
    </row>
    <row r="7" spans="2:7" x14ac:dyDescent="0.35">
      <c r="B7" s="22" t="s">
        <v>32</v>
      </c>
      <c r="C7" s="22"/>
      <c r="D7" s="20"/>
      <c r="E7" s="20"/>
      <c r="F7" s="20"/>
      <c r="G7" s="20"/>
    </row>
    <row r="8" spans="2:7" outlineLevel="1" x14ac:dyDescent="0.35">
      <c r="B8" s="21"/>
      <c r="C8" s="21" t="s">
        <v>10</v>
      </c>
      <c r="D8" s="1">
        <v>1227500000</v>
      </c>
      <c r="E8" s="1">
        <v>1227500000</v>
      </c>
      <c r="F8" s="1">
        <v>1227500000</v>
      </c>
      <c r="G8" s="1">
        <v>1227500000</v>
      </c>
    </row>
    <row r="9" spans="2:7" outlineLevel="1" x14ac:dyDescent="0.35">
      <c r="B9" s="21"/>
      <c r="C9" s="21" t="s">
        <v>11</v>
      </c>
      <c r="D9" s="1">
        <v>2505000000</v>
      </c>
      <c r="E9" s="1">
        <v>2505000000</v>
      </c>
      <c r="F9" s="1">
        <v>2505000000</v>
      </c>
      <c r="G9" s="1">
        <v>2505000000</v>
      </c>
    </row>
    <row r="10" spans="2:7" outlineLevel="1" x14ac:dyDescent="0.35">
      <c r="B10" s="21"/>
      <c r="C10" s="21" t="s">
        <v>12</v>
      </c>
      <c r="D10" s="1">
        <v>3782500000</v>
      </c>
      <c r="E10" s="1">
        <v>3782500000</v>
      </c>
      <c r="F10" s="1">
        <v>3782500000</v>
      </c>
      <c r="G10" s="1">
        <v>3782500000</v>
      </c>
    </row>
    <row r="11" spans="2:7" outlineLevel="1" x14ac:dyDescent="0.35">
      <c r="B11" s="21"/>
      <c r="C11" s="21" t="s">
        <v>13</v>
      </c>
      <c r="D11" s="1">
        <v>5060000000</v>
      </c>
      <c r="E11" s="1">
        <v>5060000000</v>
      </c>
      <c r="F11" s="1">
        <v>5060000000</v>
      </c>
      <c r="G11" s="1">
        <v>5060000000</v>
      </c>
    </row>
    <row r="12" spans="2:7" outlineLevel="1" x14ac:dyDescent="0.35">
      <c r="B12" s="21"/>
      <c r="C12" s="21" t="s">
        <v>14</v>
      </c>
      <c r="D12" s="1">
        <v>6337500000</v>
      </c>
      <c r="E12" s="1">
        <v>6337500000</v>
      </c>
      <c r="F12" s="1">
        <v>6337500000</v>
      </c>
      <c r="G12" s="1">
        <v>6337500000</v>
      </c>
    </row>
    <row r="13" spans="2:7" outlineLevel="1" x14ac:dyDescent="0.35">
      <c r="B13" s="21"/>
      <c r="C13" s="21" t="s">
        <v>15</v>
      </c>
      <c r="D13" s="1">
        <v>1866250000</v>
      </c>
      <c r="E13" s="1">
        <v>1866250000</v>
      </c>
      <c r="F13" s="1">
        <v>1866250000</v>
      </c>
      <c r="G13" s="1">
        <v>1866250000</v>
      </c>
    </row>
    <row r="14" spans="2:7" outlineLevel="1" x14ac:dyDescent="0.35">
      <c r="B14" s="21"/>
      <c r="C14" s="21" t="s">
        <v>16</v>
      </c>
      <c r="D14" s="1">
        <v>3782500000</v>
      </c>
      <c r="E14" s="1">
        <v>3782500000</v>
      </c>
      <c r="F14" s="1">
        <v>3782500000</v>
      </c>
      <c r="G14" s="1">
        <v>3782500000</v>
      </c>
    </row>
    <row r="15" spans="2:7" outlineLevel="1" x14ac:dyDescent="0.35">
      <c r="B15" s="21"/>
      <c r="C15" s="21" t="s">
        <v>17</v>
      </c>
      <c r="D15" s="1">
        <v>5698750000</v>
      </c>
      <c r="E15" s="1">
        <v>5698750000</v>
      </c>
      <c r="F15" s="1">
        <v>5698750000</v>
      </c>
      <c r="G15" s="1">
        <v>5698750000</v>
      </c>
    </row>
    <row r="16" spans="2:7" outlineLevel="1" x14ac:dyDescent="0.35">
      <c r="B16" s="21"/>
      <c r="C16" s="21" t="s">
        <v>18</v>
      </c>
      <c r="D16" s="1">
        <v>7615000000</v>
      </c>
      <c r="E16" s="1">
        <v>7615000000</v>
      </c>
      <c r="F16" s="1">
        <v>7615000000</v>
      </c>
      <c r="G16" s="1">
        <v>7615000000</v>
      </c>
    </row>
    <row r="17" spans="2:7" outlineLevel="1" x14ac:dyDescent="0.35">
      <c r="B17" s="21"/>
      <c r="C17" s="21" t="s">
        <v>19</v>
      </c>
      <c r="D17" s="1">
        <v>9531250000</v>
      </c>
      <c r="E17" s="1">
        <v>9531250000</v>
      </c>
      <c r="F17" s="1">
        <v>9531250000</v>
      </c>
      <c r="G17" s="1">
        <v>9531250000</v>
      </c>
    </row>
    <row r="18" spans="2:7" outlineLevel="1" x14ac:dyDescent="0.35">
      <c r="B18" s="21"/>
      <c r="C18" s="21" t="s">
        <v>20</v>
      </c>
      <c r="D18" s="1">
        <v>2249500000</v>
      </c>
      <c r="E18" s="1">
        <v>2249500000</v>
      </c>
      <c r="F18" s="1">
        <v>2249500000</v>
      </c>
      <c r="G18" s="1">
        <v>2249500000</v>
      </c>
    </row>
    <row r="19" spans="2:7" outlineLevel="1" x14ac:dyDescent="0.35">
      <c r="B19" s="21"/>
      <c r="C19" s="21" t="s">
        <v>21</v>
      </c>
      <c r="D19" s="1">
        <v>4549000000</v>
      </c>
      <c r="E19" s="1">
        <v>4549000000</v>
      </c>
      <c r="F19" s="1">
        <v>4549000000</v>
      </c>
      <c r="G19" s="1">
        <v>4549000000</v>
      </c>
    </row>
    <row r="20" spans="2:7" outlineLevel="1" x14ac:dyDescent="0.35">
      <c r="B20" s="21"/>
      <c r="C20" s="21" t="s">
        <v>22</v>
      </c>
      <c r="D20" s="1">
        <v>6848500000</v>
      </c>
      <c r="E20" s="1">
        <v>6848500000</v>
      </c>
      <c r="F20" s="1">
        <v>6848500000</v>
      </c>
      <c r="G20" s="1">
        <v>6848500000</v>
      </c>
    </row>
    <row r="21" spans="2:7" outlineLevel="1" x14ac:dyDescent="0.35">
      <c r="B21" s="21"/>
      <c r="C21" s="21" t="s">
        <v>23</v>
      </c>
      <c r="D21" s="1">
        <v>9148000000</v>
      </c>
      <c r="E21" s="1">
        <v>9148000000</v>
      </c>
      <c r="F21" s="1">
        <v>9148000000</v>
      </c>
      <c r="G21" s="1">
        <v>9148000000</v>
      </c>
    </row>
    <row r="22" spans="2:7" ht="15" outlineLevel="1" thickBot="1" x14ac:dyDescent="0.4">
      <c r="B22" s="23"/>
      <c r="C22" s="23" t="s">
        <v>24</v>
      </c>
      <c r="D22" s="17">
        <v>11447500000</v>
      </c>
      <c r="E22" s="17">
        <v>11447500000</v>
      </c>
      <c r="F22" s="17">
        <v>11447500000</v>
      </c>
      <c r="G22" s="17">
        <v>11447500000</v>
      </c>
    </row>
    <row r="23" spans="2:7" x14ac:dyDescent="0.35">
      <c r="B23" t="s">
        <v>33</v>
      </c>
    </row>
    <row r="24" spans="2:7" x14ac:dyDescent="0.35">
      <c r="B24" t="s">
        <v>34</v>
      </c>
    </row>
    <row r="25" spans="2:7" x14ac:dyDescent="0.35">
      <c r="B2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39C6-3AB7-4227-AD57-C8A7ACDEA269}">
  <sheetPr>
    <outlinePr summaryBelow="0"/>
  </sheetPr>
  <dimension ref="B1:G11"/>
  <sheetViews>
    <sheetView showGridLines="0" workbookViewId="0"/>
  </sheetViews>
  <sheetFormatPr defaultRowHeight="14.5" outlineLevelRow="1" outlineLevelCol="1" x14ac:dyDescent="0.35"/>
  <cols>
    <col min="3" max="3" width="22.90625" bestFit="1" customWidth="1"/>
    <col min="4" max="7" width="17.7265625" bestFit="1" customWidth="1" outlineLevel="1"/>
  </cols>
  <sheetData>
    <row r="1" spans="2:7" ht="15" thickBot="1" x14ac:dyDescent="0.4"/>
    <row r="2" spans="2:7" ht="15.5" x14ac:dyDescent="0.35">
      <c r="B2" s="19" t="s">
        <v>29</v>
      </c>
      <c r="C2" s="19"/>
      <c r="D2" s="24"/>
      <c r="E2" s="24"/>
      <c r="F2" s="24"/>
      <c r="G2" s="24"/>
    </row>
    <row r="3" spans="2:7" ht="15.5" collapsed="1" x14ac:dyDescent="0.35">
      <c r="B3" s="18"/>
      <c r="C3" s="18"/>
      <c r="D3" s="25" t="s">
        <v>31</v>
      </c>
      <c r="E3" s="25" t="s">
        <v>25</v>
      </c>
      <c r="F3" s="25" t="s">
        <v>27</v>
      </c>
      <c r="G3" s="25" t="s">
        <v>28</v>
      </c>
    </row>
    <row r="4" spans="2:7" ht="21" hidden="1" outlineLevel="1" x14ac:dyDescent="0.35">
      <c r="B4" s="21"/>
      <c r="C4" s="21"/>
      <c r="E4" s="27" t="s">
        <v>26</v>
      </c>
      <c r="F4" s="27" t="s">
        <v>26</v>
      </c>
      <c r="G4" s="27" t="s">
        <v>26</v>
      </c>
    </row>
    <row r="5" spans="2:7" x14ac:dyDescent="0.35">
      <c r="B5" s="22" t="s">
        <v>30</v>
      </c>
      <c r="C5" s="22"/>
      <c r="D5" s="20"/>
      <c r="E5" s="20"/>
      <c r="F5" s="20"/>
      <c r="G5" s="20"/>
    </row>
    <row r="6" spans="2:7" outlineLevel="1" x14ac:dyDescent="0.35">
      <c r="B6" s="21"/>
      <c r="C6" s="21" t="s">
        <v>9</v>
      </c>
      <c r="D6" s="2">
        <v>0.5</v>
      </c>
      <c r="E6" s="26">
        <v>0.5</v>
      </c>
      <c r="F6" s="26">
        <v>0.75</v>
      </c>
      <c r="G6" s="26">
        <v>0.9</v>
      </c>
    </row>
    <row r="7" spans="2:7" x14ac:dyDescent="0.35">
      <c r="B7" s="22" t="s">
        <v>32</v>
      </c>
      <c r="C7" s="22"/>
      <c r="D7" s="20"/>
      <c r="E7" s="20"/>
      <c r="F7" s="20"/>
      <c r="G7" s="20"/>
    </row>
    <row r="8" spans="2:7" ht="15" outlineLevel="1" thickBot="1" x14ac:dyDescent="0.4">
      <c r="B8" s="23"/>
      <c r="C8" s="23" t="s">
        <v>4</v>
      </c>
      <c r="D8" s="17">
        <v>6337500000</v>
      </c>
      <c r="E8" s="17">
        <v>6337500000</v>
      </c>
      <c r="F8" s="17">
        <v>9531250000</v>
      </c>
      <c r="G8" s="17">
        <v>11447500000</v>
      </c>
    </row>
    <row r="9" spans="2:7" x14ac:dyDescent="0.35">
      <c r="B9" t="s">
        <v>33</v>
      </c>
    </row>
    <row r="10" spans="2:7" x14ac:dyDescent="0.35">
      <c r="B10" t="s">
        <v>34</v>
      </c>
    </row>
    <row r="11" spans="2:7" x14ac:dyDescent="0.35">
      <c r="B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E157-A5A0-4993-8EA5-DB0B236D050D}">
  <dimension ref="B6:H24"/>
  <sheetViews>
    <sheetView tabSelected="1" workbookViewId="0">
      <selection activeCell="G28" sqref="G28"/>
    </sheetView>
  </sheetViews>
  <sheetFormatPr defaultRowHeight="14.5" x14ac:dyDescent="0.35"/>
  <cols>
    <col min="2" max="2" width="34.26953125" customWidth="1"/>
    <col min="3" max="3" width="22" style="1" customWidth="1"/>
    <col min="4" max="4" width="20.36328125" customWidth="1"/>
    <col min="5" max="5" width="18.36328125" customWidth="1"/>
    <col min="6" max="6" width="22.7265625" customWidth="1"/>
    <col min="7" max="7" width="19.26953125" customWidth="1"/>
    <col min="8" max="8" width="20" customWidth="1"/>
    <col min="9" max="9" width="19.1796875" customWidth="1"/>
    <col min="10" max="10" width="20" customWidth="1"/>
    <col min="11" max="11" width="18.453125" customWidth="1"/>
  </cols>
  <sheetData>
    <row r="6" spans="2:3" x14ac:dyDescent="0.35">
      <c r="B6" s="3" t="s">
        <v>0</v>
      </c>
      <c r="C6" s="11">
        <v>50000000</v>
      </c>
    </row>
    <row r="7" spans="2:3" ht="14.5" customHeight="1" x14ac:dyDescent="0.35">
      <c r="B7" s="12" t="s">
        <v>1</v>
      </c>
      <c r="C7" s="7">
        <v>3500</v>
      </c>
    </row>
    <row r="8" spans="2:3" x14ac:dyDescent="0.35">
      <c r="B8" s="12" t="s">
        <v>2</v>
      </c>
      <c r="C8" s="13">
        <v>2000</v>
      </c>
    </row>
    <row r="9" spans="2:3" x14ac:dyDescent="0.35">
      <c r="B9" s="12" t="s">
        <v>7</v>
      </c>
      <c r="C9" s="13">
        <v>365</v>
      </c>
    </row>
    <row r="10" spans="2:3" x14ac:dyDescent="0.35">
      <c r="B10" s="12" t="s">
        <v>6</v>
      </c>
      <c r="C10" s="14">
        <v>0.5</v>
      </c>
    </row>
    <row r="11" spans="2:3" x14ac:dyDescent="0.35">
      <c r="B11" s="12" t="s">
        <v>5</v>
      </c>
      <c r="C11" s="15">
        <v>1</v>
      </c>
    </row>
    <row r="12" spans="2:3" x14ac:dyDescent="0.35">
      <c r="B12" s="16" t="s">
        <v>4</v>
      </c>
      <c r="C12" s="29">
        <f>Вместимость*Средняя_заполняемость*Средняя_цена_билета*Рабочие_дни*Продолжительность_постановки-Начальные_инвестиции</f>
        <v>1227500000</v>
      </c>
    </row>
    <row r="17" spans="2:8" x14ac:dyDescent="0.35">
      <c r="B17" s="30" t="s">
        <v>8</v>
      </c>
      <c r="C17" s="31"/>
      <c r="D17" s="31"/>
      <c r="E17" s="31"/>
      <c r="F17" s="31"/>
      <c r="G17" s="31"/>
      <c r="H17" s="32"/>
    </row>
    <row r="18" spans="2:8" x14ac:dyDescent="0.35">
      <c r="B18" s="37" t="s">
        <v>4</v>
      </c>
      <c r="C18" s="38"/>
      <c r="D18" s="35" t="s">
        <v>5</v>
      </c>
      <c r="E18" s="35"/>
      <c r="F18" s="35"/>
      <c r="G18" s="35"/>
      <c r="H18" s="36"/>
    </row>
    <row r="19" spans="2:8" x14ac:dyDescent="0.35">
      <c r="B19" s="4"/>
      <c r="C19" s="5">
        <f>Доход</f>
        <v>1227500000</v>
      </c>
      <c r="D19">
        <v>1</v>
      </c>
      <c r="E19">
        <v>2</v>
      </c>
      <c r="F19">
        <v>3</v>
      </c>
      <c r="G19">
        <v>4</v>
      </c>
      <c r="H19" s="6">
        <v>5</v>
      </c>
    </row>
    <row r="20" spans="2:8" ht="27" customHeight="1" x14ac:dyDescent="0.35">
      <c r="B20" s="33" t="s">
        <v>3</v>
      </c>
      <c r="C20" s="2">
        <v>0.7</v>
      </c>
      <c r="D20" s="1">
        <f t="dataTable" ref="D20:H24" dt2D="1" dtr="1" r1="C11" r2="C10"/>
        <v>1738500000</v>
      </c>
      <c r="E20" s="1">
        <v>3527000000</v>
      </c>
      <c r="F20" s="1">
        <v>5315500000</v>
      </c>
      <c r="G20" s="1">
        <v>7104000000</v>
      </c>
      <c r="H20" s="7">
        <v>8892500000</v>
      </c>
    </row>
    <row r="21" spans="2:8" ht="27" customHeight="1" x14ac:dyDescent="0.35">
      <c r="B21" s="33"/>
      <c r="C21" s="2">
        <v>0.75</v>
      </c>
      <c r="D21" s="1">
        <v>1866250000</v>
      </c>
      <c r="E21" s="1">
        <v>3782500000</v>
      </c>
      <c r="F21" s="1">
        <v>5698750000</v>
      </c>
      <c r="G21" s="1">
        <v>7615000000</v>
      </c>
      <c r="H21" s="7">
        <v>9531250000</v>
      </c>
    </row>
    <row r="22" spans="2:8" ht="27" customHeight="1" x14ac:dyDescent="0.35">
      <c r="B22" s="33"/>
      <c r="C22" s="2">
        <v>0.8</v>
      </c>
      <c r="D22" s="1">
        <v>1994000000</v>
      </c>
      <c r="E22" s="1">
        <v>4038000000</v>
      </c>
      <c r="F22" s="1">
        <v>6082000000</v>
      </c>
      <c r="G22" s="1">
        <v>8126000000</v>
      </c>
      <c r="H22" s="7">
        <v>10170000000</v>
      </c>
    </row>
    <row r="23" spans="2:8" ht="27" customHeight="1" x14ac:dyDescent="0.35">
      <c r="B23" s="33"/>
      <c r="C23" s="2">
        <v>0.85</v>
      </c>
      <c r="D23" s="1">
        <v>2121750000</v>
      </c>
      <c r="E23" s="1">
        <v>4293500000</v>
      </c>
      <c r="F23" s="1">
        <v>6465250000</v>
      </c>
      <c r="G23" s="1">
        <v>8637000000</v>
      </c>
      <c r="H23" s="7">
        <v>10808750000</v>
      </c>
    </row>
    <row r="24" spans="2:8" ht="29" customHeight="1" x14ac:dyDescent="0.35">
      <c r="B24" s="34"/>
      <c r="C24" s="8">
        <v>0.9</v>
      </c>
      <c r="D24" s="9">
        <v>2249500000</v>
      </c>
      <c r="E24" s="9">
        <v>4549000000</v>
      </c>
      <c r="F24" s="9">
        <v>6848500000</v>
      </c>
      <c r="G24" s="9">
        <v>9148000000</v>
      </c>
      <c r="H24" s="10">
        <v>11447500000</v>
      </c>
    </row>
  </sheetData>
  <scenarios current="0" show="0" sqref="C12 C11">
    <scenario name="Писимистичный" locked="1" count="1" user="Evgeny Egipti" comment="Автор: Evgeny Egipti , 25.12.2022">
      <inputCells r="C10" val="0,5" numFmtId="10"/>
    </scenario>
    <scenario name="Наиболее вероятный" locked="1" count="1" user="Evgeny Egipti" comment="Автор: Evgeny Egipti , 25.12.2022">
      <inputCells r="C10" val="0,75" numFmtId="10"/>
    </scenario>
    <scenario name="Оптимистичный" locked="1" count="1" user="Evgeny Egipti" comment="Автор: Evgeny Egipti , 25.12.2022">
      <inputCells r="C10" val="0,9" numFmtId="10"/>
    </scenario>
  </scenarios>
  <mergeCells count="4">
    <mergeCell ref="B17:H17"/>
    <mergeCell ref="B20:B24"/>
    <mergeCell ref="D18:H18"/>
    <mergeCell ref="B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1E7D-2B70-48EF-AF29-5C7F27D9539E}">
  <sheetPr>
    <outlinePr summaryBelow="0"/>
  </sheetPr>
  <dimension ref="B1:G12"/>
  <sheetViews>
    <sheetView showGridLines="0" workbookViewId="0"/>
  </sheetViews>
  <sheetFormatPr defaultRowHeight="14.5" outlineLevelRow="1" outlineLevelCol="1" x14ac:dyDescent="0.35"/>
  <cols>
    <col min="3" max="3" width="30.453125" bestFit="1" customWidth="1"/>
    <col min="4" max="7" width="17.7265625" bestFit="1" customWidth="1" outlineLevel="1"/>
  </cols>
  <sheetData>
    <row r="1" spans="2:7" ht="15" thickBot="1" x14ac:dyDescent="0.4"/>
    <row r="2" spans="2:7" ht="15.5" x14ac:dyDescent="0.35">
      <c r="B2" s="19" t="s">
        <v>29</v>
      </c>
      <c r="C2" s="19"/>
      <c r="D2" s="24"/>
      <c r="E2" s="24"/>
      <c r="F2" s="24"/>
      <c r="G2" s="24"/>
    </row>
    <row r="3" spans="2:7" ht="15.5" collapsed="1" x14ac:dyDescent="0.35">
      <c r="B3" s="18"/>
      <c r="C3" s="18"/>
      <c r="D3" s="25" t="s">
        <v>31</v>
      </c>
      <c r="E3" s="25" t="s">
        <v>25</v>
      </c>
      <c r="F3" s="25" t="s">
        <v>27</v>
      </c>
      <c r="G3" s="25" t="s">
        <v>28</v>
      </c>
    </row>
    <row r="4" spans="2:7" ht="21" hidden="1" outlineLevel="1" x14ac:dyDescent="0.35">
      <c r="B4" s="21"/>
      <c r="C4" s="21"/>
      <c r="E4" s="27" t="s">
        <v>26</v>
      </c>
      <c r="F4" s="27" t="s">
        <v>26</v>
      </c>
      <c r="G4" s="27" t="s">
        <v>26</v>
      </c>
    </row>
    <row r="5" spans="2:7" x14ac:dyDescent="0.35">
      <c r="B5" s="22" t="s">
        <v>30</v>
      </c>
      <c r="C5" s="22"/>
      <c r="D5" s="20"/>
      <c r="E5" s="20"/>
      <c r="F5" s="20"/>
      <c r="G5" s="20"/>
    </row>
    <row r="6" spans="2:7" outlineLevel="1" x14ac:dyDescent="0.35">
      <c r="B6" s="21"/>
      <c r="C6" s="21" t="s">
        <v>9</v>
      </c>
      <c r="D6" s="2">
        <v>0.5</v>
      </c>
      <c r="E6" s="26">
        <v>0.5</v>
      </c>
      <c r="F6" s="26">
        <v>0.75</v>
      </c>
      <c r="G6" s="26">
        <v>0.9</v>
      </c>
    </row>
    <row r="7" spans="2:7" x14ac:dyDescent="0.35">
      <c r="B7" s="22" t="s">
        <v>32</v>
      </c>
      <c r="C7" s="22"/>
      <c r="D7" s="20"/>
      <c r="E7" s="20"/>
      <c r="F7" s="20"/>
      <c r="G7" s="20"/>
    </row>
    <row r="8" spans="2:7" outlineLevel="1" x14ac:dyDescent="0.35">
      <c r="B8" s="21"/>
      <c r="C8" s="21" t="s">
        <v>4</v>
      </c>
      <c r="D8" s="1">
        <v>1227500000</v>
      </c>
      <c r="E8" s="1">
        <v>1227500000</v>
      </c>
      <c r="F8" s="1">
        <v>1866250000</v>
      </c>
      <c r="G8" s="1">
        <v>2249500000</v>
      </c>
    </row>
    <row r="9" spans="2:7" ht="15" outlineLevel="1" thickBot="1" x14ac:dyDescent="0.4">
      <c r="B9" s="23"/>
      <c r="C9" s="23" t="s">
        <v>36</v>
      </c>
      <c r="D9" s="28">
        <v>1</v>
      </c>
      <c r="E9" s="28">
        <v>1</v>
      </c>
      <c r="F9" s="28">
        <v>1</v>
      </c>
      <c r="G9" s="28">
        <v>1</v>
      </c>
    </row>
    <row r="10" spans="2:7" x14ac:dyDescent="0.35">
      <c r="B10" t="s">
        <v>33</v>
      </c>
    </row>
    <row r="11" spans="2:7" x14ac:dyDescent="0.35">
      <c r="B11" t="s">
        <v>34</v>
      </c>
    </row>
    <row r="12" spans="2:7" x14ac:dyDescent="0.35">
      <c r="B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7</vt:i4>
      </vt:variant>
    </vt:vector>
  </HeadingPairs>
  <TitlesOfParts>
    <vt:vector size="11" baseType="lpstr">
      <vt:lpstr>Структура сценария</vt:lpstr>
      <vt:lpstr>Структура сценария 2</vt:lpstr>
      <vt:lpstr>Задание_1</vt:lpstr>
      <vt:lpstr>Структура сценария Задание_1</vt:lpstr>
      <vt:lpstr>Вместимость</vt:lpstr>
      <vt:lpstr>Доход</vt:lpstr>
      <vt:lpstr>Начальные_инвестиции</vt:lpstr>
      <vt:lpstr>Продолжительность_постановки</vt:lpstr>
      <vt:lpstr>Рабочие_дни</vt:lpstr>
      <vt:lpstr>Средняя_заполняемость</vt:lpstr>
      <vt:lpstr>Средняя_цена_билета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Evgeny Egipti</cp:lastModifiedBy>
  <dcterms:created xsi:type="dcterms:W3CDTF">2022-12-24T15:13:31Z</dcterms:created>
  <dcterms:modified xsi:type="dcterms:W3CDTF">2022-12-29T14:03:04Z</dcterms:modified>
</cp:coreProperties>
</file>