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projects/COMP0190_LitResearch/"/>
    </mc:Choice>
  </mc:AlternateContent>
  <xr:revisionPtr revIDLastSave="0" documentId="13_ncr:9_{BF965C60-4DE7-B747-BDBF-B1EA5FFFF5CA}" xr6:coauthVersionLast="47" xr6:coauthVersionMax="47" xr10:uidLastSave="{00000000-0000-0000-0000-000000000000}"/>
  <bookViews>
    <workbookView xWindow="3680" yWindow="1840" windowWidth="26680" windowHeight="19160" xr2:uid="{BE0808DF-6BE1-3146-B754-8901C34DC660}"/>
  </bookViews>
  <sheets>
    <sheet name="SearchTabl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K9" i="4" s="1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K24" i="4" s="1"/>
  <c r="J25" i="4"/>
  <c r="K25" i="4" s="1"/>
  <c r="J26" i="4"/>
  <c r="J27" i="4"/>
  <c r="J28" i="4"/>
  <c r="J29" i="4"/>
  <c r="J30" i="4"/>
  <c r="J31" i="4"/>
  <c r="J32" i="4"/>
  <c r="J33" i="4"/>
  <c r="K33" i="4" s="1"/>
  <c r="J34" i="4"/>
  <c r="J35" i="4"/>
  <c r="J36" i="4"/>
  <c r="J37" i="4"/>
  <c r="J38" i="4"/>
  <c r="J39" i="4"/>
  <c r="J40" i="4"/>
  <c r="J41" i="4"/>
  <c r="K41" i="4" s="1"/>
  <c r="J42" i="4"/>
  <c r="J43" i="4"/>
  <c r="J44" i="4"/>
  <c r="J45" i="4"/>
  <c r="J46" i="4"/>
  <c r="J47" i="4"/>
  <c r="J48" i="4"/>
  <c r="J49" i="4"/>
  <c r="K49" i="4" s="1"/>
  <c r="J50" i="4"/>
  <c r="J51" i="4"/>
  <c r="J52" i="4"/>
  <c r="J53" i="4"/>
  <c r="J54" i="4"/>
  <c r="J55" i="4"/>
  <c r="J56" i="4"/>
  <c r="K56" i="4" s="1"/>
  <c r="J57" i="4"/>
  <c r="K57" i="4" s="1"/>
  <c r="J58" i="4"/>
  <c r="J59" i="4"/>
  <c r="J60" i="4"/>
  <c r="J61" i="4"/>
  <c r="J62" i="4"/>
  <c r="J63" i="4"/>
  <c r="J64" i="4"/>
  <c r="J65" i="4"/>
  <c r="K65" i="4" s="1"/>
  <c r="J66" i="4"/>
  <c r="J67" i="4"/>
  <c r="J68" i="4"/>
  <c r="J69" i="4"/>
  <c r="J70" i="4"/>
  <c r="J71" i="4"/>
  <c r="J72" i="4"/>
  <c r="K72" i="4" s="1"/>
  <c r="J73" i="4"/>
  <c r="K73" i="4" s="1"/>
  <c r="J74" i="4"/>
  <c r="J75" i="4"/>
  <c r="J76" i="4"/>
  <c r="J77" i="4"/>
  <c r="J78" i="4"/>
  <c r="J79" i="4"/>
  <c r="K79" i="4" s="1"/>
  <c r="J81" i="4"/>
  <c r="K81" i="4" s="1"/>
  <c r="J82" i="4"/>
  <c r="K82" i="4" s="1"/>
  <c r="K80" i="4"/>
  <c r="K74" i="4"/>
  <c r="K75" i="4"/>
  <c r="K76" i="4"/>
  <c r="K77" i="4"/>
  <c r="K78" i="4"/>
  <c r="L74" i="4"/>
  <c r="L75" i="4"/>
  <c r="L76" i="4"/>
  <c r="L77" i="4"/>
  <c r="L78" i="4"/>
  <c r="L80" i="4"/>
  <c r="L81" i="4"/>
  <c r="K71" i="4"/>
  <c r="L61" i="4"/>
  <c r="L62" i="4"/>
  <c r="L63" i="4"/>
  <c r="K64" i="4"/>
  <c r="L66" i="4"/>
  <c r="K67" i="4"/>
  <c r="K68" i="4"/>
  <c r="L69" i="4"/>
  <c r="L70" i="4"/>
  <c r="K51" i="4"/>
  <c r="K52" i="4"/>
  <c r="L53" i="4"/>
  <c r="K54" i="4"/>
  <c r="L55" i="4"/>
  <c r="L58" i="4"/>
  <c r="K59" i="4"/>
  <c r="K60" i="4"/>
  <c r="K42" i="4"/>
  <c r="K43" i="4"/>
  <c r="K44" i="4"/>
  <c r="K45" i="4"/>
  <c r="L46" i="4"/>
  <c r="L47" i="4"/>
  <c r="K48" i="4"/>
  <c r="L50" i="4"/>
  <c r="L32" i="4"/>
  <c r="L34" i="4"/>
  <c r="K35" i="4"/>
  <c r="K36" i="4"/>
  <c r="K37" i="4"/>
  <c r="L38" i="4"/>
  <c r="L39" i="4"/>
  <c r="K40" i="4"/>
  <c r="L31" i="4"/>
  <c r="K27" i="4"/>
  <c r="K28" i="4"/>
  <c r="K29" i="4"/>
  <c r="L30" i="4"/>
  <c r="L26" i="4"/>
  <c r="L23" i="4"/>
  <c r="L22" i="4"/>
  <c r="K17" i="4"/>
  <c r="L18" i="4"/>
  <c r="K19" i="4"/>
  <c r="K20" i="4"/>
  <c r="K21" i="4"/>
  <c r="K12" i="4"/>
  <c r="K13" i="4"/>
  <c r="L14" i="4"/>
  <c r="L15" i="4"/>
  <c r="L16" i="4"/>
  <c r="K11" i="4"/>
  <c r="L10" i="4"/>
  <c r="L8" i="4"/>
  <c r="L2" i="4"/>
  <c r="K3" i="4"/>
  <c r="K4" i="4"/>
  <c r="K5" i="4"/>
  <c r="L6" i="4"/>
  <c r="L7" i="4"/>
  <c r="L72" i="4" l="1"/>
  <c r="L82" i="4"/>
  <c r="L73" i="4"/>
  <c r="L79" i="4"/>
  <c r="L52" i="4"/>
  <c r="K58" i="4"/>
  <c r="L68" i="4"/>
  <c r="L64" i="4"/>
  <c r="L60" i="4"/>
  <c r="K63" i="4"/>
  <c r="L24" i="4"/>
  <c r="L20" i="4"/>
  <c r="K53" i="4"/>
  <c r="L12" i="4"/>
  <c r="L71" i="4"/>
  <c r="K47" i="4"/>
  <c r="K61" i="4"/>
  <c r="K26" i="4"/>
  <c r="K18" i="4"/>
  <c r="L56" i="4"/>
  <c r="K14" i="4"/>
  <c r="K70" i="4"/>
  <c r="K46" i="4"/>
  <c r="K10" i="4"/>
  <c r="L48" i="4"/>
  <c r="K69" i="4"/>
  <c r="K38" i="4"/>
  <c r="K6" i="4"/>
  <c r="L44" i="4"/>
  <c r="K22" i="4"/>
  <c r="K34" i="4"/>
  <c r="K2" i="4"/>
  <c r="L36" i="4"/>
  <c r="K62" i="4"/>
  <c r="K30" i="4"/>
  <c r="K50" i="4"/>
  <c r="L40" i="4"/>
  <c r="K32" i="4"/>
  <c r="K16" i="4"/>
  <c r="K8" i="4"/>
  <c r="L54" i="4"/>
  <c r="K66" i="4"/>
  <c r="K55" i="4"/>
  <c r="K39" i="4"/>
  <c r="K31" i="4"/>
  <c r="K23" i="4"/>
  <c r="K15" i="4"/>
  <c r="K7" i="4"/>
  <c r="L45" i="4"/>
  <c r="L37" i="4"/>
  <c r="L29" i="4"/>
  <c r="L21" i="4"/>
  <c r="L13" i="4"/>
  <c r="L5" i="4"/>
  <c r="L4" i="4"/>
  <c r="L67" i="4"/>
  <c r="L59" i="4"/>
  <c r="L51" i="4"/>
  <c r="L43" i="4"/>
  <c r="L35" i="4"/>
  <c r="L27" i="4"/>
  <c r="L19" i="4"/>
  <c r="L11" i="4"/>
  <c r="L3" i="4"/>
  <c r="L28" i="4"/>
  <c r="L42" i="4"/>
  <c r="L65" i="4"/>
  <c r="L57" i="4"/>
  <c r="L49" i="4"/>
  <c r="L41" i="4"/>
  <c r="L33" i="4"/>
  <c r="L25" i="4"/>
  <c r="L17" i="4"/>
  <c r="L9" i="4"/>
</calcChain>
</file>

<file path=xl/sharedStrings.xml><?xml version="1.0" encoding="utf-8"?>
<sst xmlns="http://schemas.openxmlformats.org/spreadsheetml/2006/main" count="257" uniqueCount="45">
  <si>
    <t>ID</t>
  </si>
  <si>
    <t>synthetic aperture radar</t>
  </si>
  <si>
    <t>multi-temporal</t>
  </si>
  <si>
    <t>multi-spectral</t>
  </si>
  <si>
    <t>sea ice thickness</t>
  </si>
  <si>
    <t>sea ice roughness</t>
  </si>
  <si>
    <t>Group</t>
  </si>
  <si>
    <t>remote sensing</t>
  </si>
  <si>
    <t>super resolution</t>
  </si>
  <si>
    <t>sentinel-2</t>
  </si>
  <si>
    <t>satellite image</t>
  </si>
  <si>
    <t>sea ice</t>
  </si>
  <si>
    <t>arctic</t>
  </si>
  <si>
    <t>YearFrom</t>
  </si>
  <si>
    <t>sentinel-3</t>
  </si>
  <si>
    <t>generative adversarial networks</t>
  </si>
  <si>
    <t>image fusion</t>
  </si>
  <si>
    <t>multi-angle</t>
  </si>
  <si>
    <t>30b</t>
  </si>
  <si>
    <t>30a</t>
  </si>
  <si>
    <t>sr-gan</t>
  </si>
  <si>
    <t>sr-ice</t>
  </si>
  <si>
    <t>sr-sat</t>
  </si>
  <si>
    <t>sat-gan</t>
  </si>
  <si>
    <t>sat-ice</t>
  </si>
  <si>
    <t>gan-ice</t>
  </si>
  <si>
    <t>fus-sat</t>
  </si>
  <si>
    <t>fus-gan</t>
  </si>
  <si>
    <t>fus-ice</t>
  </si>
  <si>
    <t>mul-sat</t>
  </si>
  <si>
    <t>mul-gan</t>
  </si>
  <si>
    <t>mul-ice</t>
  </si>
  <si>
    <t>image synthesis</t>
  </si>
  <si>
    <t>syn-sat</t>
  </si>
  <si>
    <t>syn-gan</t>
  </si>
  <si>
    <t>syn-ice</t>
  </si>
  <si>
    <t>source_Scopus</t>
  </si>
  <si>
    <t>source_IEEE</t>
  </si>
  <si>
    <t>Term1</t>
  </si>
  <si>
    <t>Term2</t>
  </si>
  <si>
    <t>count_Scopus</t>
  </si>
  <si>
    <t>count_IEEE</t>
  </si>
  <si>
    <t>URL_Scopus</t>
  </si>
  <si>
    <t>URL_IEEE</t>
  </si>
  <si>
    <t>source_arXiv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</si>
</sst>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2" borderId="0" xfId="1" applyFill="1"/>
    <xf numFmtId="0" fontId="1" fillId="2" borderId="0" xfId="1" applyNumberFormat="1" applyFill="1"/>
    <xf numFmtId="49" fontId="0" fillId="0" borderId="0" xfId="0" applyNumberFormat="1"/>
    <xf numFmtId="1" fontId="3" fillId="0" borderId="0" xfId="0" applyNumberFormat="1" applyFont="1"/>
  </cellXfs>
  <cellStyles count="2">
    <cellStyle name="Hyperlink" xfId="1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outline val="0"/>
        <shadow val="0"/>
        <vertAlign val="baseline"/>
        <sz val="12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outline val="0"/>
        <shadow val="0"/>
        <vertAlign val="baseline"/>
        <sz val="12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outline val="0"/>
        <shadow val="0"/>
        <vertAlign val="baseline"/>
        <sz val="12"/>
        <name val="Calibri"/>
        <family val="2"/>
        <scheme val="minor"/>
      </font>
    </dxf>
    <dxf>
      <font>
        <b val="0"/>
        <i val="0"/>
        <strike val="0"/>
        <outline val="0"/>
        <shadow val="0"/>
        <vertAlign val="baseline"/>
        <sz val="12"/>
        <name val="Calibri"/>
        <family val="2"/>
        <scheme val="minor"/>
      </font>
    </dxf>
    <dxf>
      <font>
        <b val="0"/>
        <i val="0"/>
        <strike val="0"/>
        <outline val="0"/>
        <shadow val="0"/>
        <vertAlign val="baseline"/>
        <sz val="12"/>
        <name val="Calibri"/>
        <family val="2"/>
        <scheme val="minor"/>
      </font>
    </dxf>
    <dxf>
      <font>
        <b val="0"/>
        <i val="0"/>
        <strike val="0"/>
        <outline val="0"/>
        <shadow val="0"/>
        <vertAlign val="baseline"/>
        <sz val="12"/>
        <name val="Calibri"/>
        <family val="2"/>
        <scheme val="minor"/>
      </font>
    </dxf>
    <dxf>
      <font>
        <b val="0"/>
        <i val="0"/>
        <strike val="0"/>
        <outline val="0"/>
        <shadow val="0"/>
        <vertAlign val="baseline"/>
        <sz val="1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019FEE-7333-FA4C-B90E-EB4F5A27A5E4}" name="Table3" displayName="Table3" ref="A1:L82" totalsRowShown="0" dataDxfId="10">
  <autoFilter ref="A1:L82" xr:uid="{9E019FEE-7333-FA4C-B90E-EB4F5A27A5E4}"/>
  <tableColumns count="12">
    <tableColumn id="1" xr3:uid="{16268C61-BD99-104E-80BD-4CDABF5B5D49}" name="ID" dataDxfId="9"/>
    <tableColumn id="2" xr3:uid="{86DB4294-C8C4-C443-A3D4-0543763B3C00}" name="source_Scopus" dataDxfId="8"/>
    <tableColumn id="13" xr3:uid="{81C5E5E9-25F1-8347-8B43-06EC84627B47}" name="source_IEEE"/>
    <tableColumn id="14" xr3:uid="{42D12B24-7B4D-8645-AB42-C1BF76BFAEB7}" name="source_arXiv"/>
    <tableColumn id="3" xr3:uid="{197CC996-5458-0243-96B8-1D2F961A51D3}" name="Term1" dataDxfId="7"/>
    <tableColumn id="4" xr3:uid="{C5AC59B8-749C-DE41-BB3D-87C01ABDD67F}" name="Term2" dataDxfId="6"/>
    <tableColumn id="9" xr3:uid="{C7F70652-F646-A84E-903C-88B850E0470D}" name="Group" dataDxfId="3"/>
    <tableColumn id="5" xr3:uid="{8DCC9ECB-2079-1A43-83B3-205916DAC858}" name="count_Scopus" dataDxfId="2"/>
    <tableColumn id="11" xr3:uid="{9BDA4B7F-6348-8A44-926C-3D47AECA06EC}" name="count_IEEE" dataDxfId="0"/>
    <tableColumn id="7" xr3:uid="{EF3EB3B4-9DA1-9140-A842-033166ED899D}" name="YearFrom" dataDxfId="1">
      <calculatedColumnFormula>2015</calculatedColumnFormula>
    </tableColumn>
    <tableColumn id="8" xr3:uid="{66183D74-B4D3-DE43-B15D-CF3470404F74}" name="URL_Scopus" dataDxfId="5">
      <calculatedColumnFormula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calculatedColumnFormula>
    </tableColumn>
    <tableColumn id="10" xr3:uid="{202A3646-86C8-1042-B373-193D21F0B147}" name="URL_IEEE" dataDxfId="4" dataCellStyle="Hyperlink">
      <calculatedColumnFormula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E4699-9D25-0A4D-BAF9-D95430BB7F52}">
  <dimension ref="A1:L82"/>
  <sheetViews>
    <sheetView tabSelected="1" workbookViewId="0">
      <selection activeCell="H7" sqref="H7"/>
    </sheetView>
  </sheetViews>
  <sheetFormatPr baseColWidth="10" defaultRowHeight="16" x14ac:dyDescent="0.2"/>
  <cols>
    <col min="1" max="1" width="5.1640625" customWidth="1"/>
    <col min="2" max="2" width="10.33203125" bestFit="1" customWidth="1"/>
    <col min="3" max="4" width="10.33203125" customWidth="1"/>
    <col min="5" max="6" width="27.83203125" bestFit="1" customWidth="1"/>
    <col min="7" max="7" width="8.6640625" bestFit="1" customWidth="1"/>
    <col min="8" max="8" width="15" bestFit="1" customWidth="1"/>
    <col min="9" max="9" width="15" customWidth="1"/>
    <col min="10" max="10" width="9.5" customWidth="1"/>
    <col min="12" max="12" width="8.5" customWidth="1"/>
  </cols>
  <sheetData>
    <row r="1" spans="1:12" x14ac:dyDescent="0.2">
      <c r="A1" t="s">
        <v>0</v>
      </c>
      <c r="B1" t="s">
        <v>36</v>
      </c>
      <c r="C1" t="s">
        <v>37</v>
      </c>
      <c r="D1" t="s">
        <v>44</v>
      </c>
      <c r="E1" t="s">
        <v>38</v>
      </c>
      <c r="F1" t="s">
        <v>39</v>
      </c>
      <c r="G1" t="s">
        <v>6</v>
      </c>
      <c r="H1" t="s">
        <v>40</v>
      </c>
      <c r="I1" t="s">
        <v>41</v>
      </c>
      <c r="J1" t="s">
        <v>13</v>
      </c>
      <c r="K1" t="s">
        <v>42</v>
      </c>
      <c r="L1" t="s">
        <v>43</v>
      </c>
    </row>
    <row r="2" spans="1:12" x14ac:dyDescent="0.2">
      <c r="A2">
        <v>1</v>
      </c>
      <c r="B2" t="b">
        <v>1</v>
      </c>
      <c r="C2" t="b">
        <v>1</v>
      </c>
      <c r="D2" t="b">
        <v>1</v>
      </c>
      <c r="E2" t="s">
        <v>8</v>
      </c>
      <c r="F2" t="s">
        <v>7</v>
      </c>
      <c r="G2" s="4" t="s">
        <v>22</v>
      </c>
      <c r="H2" s="5">
        <v>1149</v>
      </c>
      <c r="I2" s="5">
        <v>817</v>
      </c>
      <c r="J2" s="1">
        <f>2015</f>
        <v>2015</v>
      </c>
      <c r="K2" s="2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2" s="2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3" spans="1:12" x14ac:dyDescent="0.2">
      <c r="A3">
        <v>2</v>
      </c>
      <c r="B3" t="b">
        <v>1</v>
      </c>
      <c r="C3" t="b">
        <v>1</v>
      </c>
      <c r="D3" t="b">
        <v>1</v>
      </c>
      <c r="E3" t="s">
        <v>8</v>
      </c>
      <c r="F3" t="s">
        <v>10</v>
      </c>
      <c r="G3" s="4" t="s">
        <v>22</v>
      </c>
      <c r="H3" s="5">
        <v>253</v>
      </c>
      <c r="I3" s="5">
        <v>42</v>
      </c>
      <c r="J3" s="1">
        <f>2015</f>
        <v>2015</v>
      </c>
      <c r="K3" s="2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3" s="2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4" spans="1:12" x14ac:dyDescent="0.2">
      <c r="A4">
        <v>3</v>
      </c>
      <c r="B4" t="b">
        <v>1</v>
      </c>
      <c r="C4" t="b">
        <v>1</v>
      </c>
      <c r="D4" t="b">
        <v>1</v>
      </c>
      <c r="E4" t="s">
        <v>8</v>
      </c>
      <c r="F4" t="s">
        <v>9</v>
      </c>
      <c r="G4" s="4" t="s">
        <v>22</v>
      </c>
      <c r="H4" s="5">
        <v>117</v>
      </c>
      <c r="I4" s="5">
        <v>45</v>
      </c>
      <c r="J4" s="1">
        <f>2015</f>
        <v>2015</v>
      </c>
      <c r="K4" s="2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4" s="2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5" spans="1:12" x14ac:dyDescent="0.2">
      <c r="A5">
        <v>4</v>
      </c>
      <c r="B5" t="b">
        <v>1</v>
      </c>
      <c r="C5" t="b">
        <v>1</v>
      </c>
      <c r="D5" t="b">
        <v>1</v>
      </c>
      <c r="E5" t="s">
        <v>8</v>
      </c>
      <c r="F5" t="s">
        <v>14</v>
      </c>
      <c r="G5" s="4" t="s">
        <v>22</v>
      </c>
      <c r="H5" s="5">
        <v>6</v>
      </c>
      <c r="I5" s="5">
        <v>6</v>
      </c>
      <c r="J5" s="1">
        <f>2015</f>
        <v>2015</v>
      </c>
      <c r="K5" s="2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5" s="2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6" spans="1:12" x14ac:dyDescent="0.2">
      <c r="A6">
        <v>5</v>
      </c>
      <c r="B6" t="b">
        <v>1</v>
      </c>
      <c r="C6" t="b">
        <v>1</v>
      </c>
      <c r="D6" t="b">
        <v>1</v>
      </c>
      <c r="E6" t="s">
        <v>8</v>
      </c>
      <c r="F6" t="s">
        <v>1</v>
      </c>
      <c r="G6" s="4" t="s">
        <v>22</v>
      </c>
      <c r="H6" s="5">
        <v>282</v>
      </c>
      <c r="I6" s="5">
        <v>187</v>
      </c>
      <c r="J6" s="1">
        <f>2015</f>
        <v>2015</v>
      </c>
      <c r="K6" s="2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6" s="2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7" spans="1:12" x14ac:dyDescent="0.2">
      <c r="A7">
        <v>6</v>
      </c>
      <c r="B7" t="b">
        <v>1</v>
      </c>
      <c r="C7" t="b">
        <v>1</v>
      </c>
      <c r="D7" t="b">
        <v>1</v>
      </c>
      <c r="E7" t="s">
        <v>8</v>
      </c>
      <c r="F7" t="s">
        <v>15</v>
      </c>
      <c r="G7" s="4" t="s">
        <v>20</v>
      </c>
      <c r="H7" s="5">
        <v>1313</v>
      </c>
      <c r="I7" s="5">
        <v>388</v>
      </c>
      <c r="J7" s="1">
        <f>2015</f>
        <v>2015</v>
      </c>
      <c r="K7" s="2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7" s="2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8" spans="1:12" x14ac:dyDescent="0.2">
      <c r="A8">
        <v>7</v>
      </c>
      <c r="B8" t="b">
        <v>1</v>
      </c>
      <c r="C8" t="b">
        <v>1</v>
      </c>
      <c r="D8" t="b">
        <v>1</v>
      </c>
      <c r="E8" t="s">
        <v>8</v>
      </c>
      <c r="F8" t="s">
        <v>11</v>
      </c>
      <c r="G8" s="4" t="s">
        <v>21</v>
      </c>
      <c r="H8" s="5">
        <v>10</v>
      </c>
      <c r="I8" s="5">
        <v>7</v>
      </c>
      <c r="J8" s="1">
        <f>2015</f>
        <v>2015</v>
      </c>
      <c r="K8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8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9" spans="1:12" x14ac:dyDescent="0.2">
      <c r="A9">
        <v>8</v>
      </c>
      <c r="B9" t="b">
        <v>1</v>
      </c>
      <c r="C9" t="b">
        <v>1</v>
      </c>
      <c r="D9" t="b">
        <v>1</v>
      </c>
      <c r="E9" t="s">
        <v>8</v>
      </c>
      <c r="F9" t="s">
        <v>12</v>
      </c>
      <c r="G9" s="4" t="s">
        <v>21</v>
      </c>
      <c r="H9" s="5">
        <v>8</v>
      </c>
      <c r="I9" s="5">
        <v>12</v>
      </c>
      <c r="J9" s="1">
        <f>2015</f>
        <v>2015</v>
      </c>
      <c r="K9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9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10" spans="1:12" x14ac:dyDescent="0.2">
      <c r="A10">
        <v>9</v>
      </c>
      <c r="B10" t="b">
        <v>1</v>
      </c>
      <c r="C10" t="b">
        <v>1</v>
      </c>
      <c r="D10" t="b">
        <v>1</v>
      </c>
      <c r="E10" t="s">
        <v>8</v>
      </c>
      <c r="F10" t="s">
        <v>5</v>
      </c>
      <c r="G10" s="4" t="s">
        <v>21</v>
      </c>
      <c r="H10" s="5">
        <v>1</v>
      </c>
      <c r="I10" s="5">
        <v>0</v>
      </c>
      <c r="J10" s="1">
        <f>2015</f>
        <v>2015</v>
      </c>
      <c r="K10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10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11" spans="1:12" x14ac:dyDescent="0.2">
      <c r="A11">
        <v>10</v>
      </c>
      <c r="B11" t="b">
        <v>1</v>
      </c>
      <c r="C11" t="b">
        <v>1</v>
      </c>
      <c r="D11" t="b">
        <v>1</v>
      </c>
      <c r="E11" t="s">
        <v>8</v>
      </c>
      <c r="F11" t="s">
        <v>4</v>
      </c>
      <c r="G11" s="4" t="s">
        <v>21</v>
      </c>
      <c r="H11" s="5">
        <v>0</v>
      </c>
      <c r="I11" s="5">
        <v>1</v>
      </c>
      <c r="J11" s="1">
        <f>2015</f>
        <v>2015</v>
      </c>
      <c r="K11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11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12" spans="1:12" x14ac:dyDescent="0.2">
      <c r="A12">
        <v>11</v>
      </c>
      <c r="B12" t="b">
        <v>1</v>
      </c>
      <c r="C12" t="b">
        <v>1</v>
      </c>
      <c r="D12" t="b">
        <v>1</v>
      </c>
      <c r="E12" t="s">
        <v>9</v>
      </c>
      <c r="F12" t="s">
        <v>15</v>
      </c>
      <c r="G12" s="4" t="s">
        <v>23</v>
      </c>
      <c r="H12" s="5">
        <v>63</v>
      </c>
      <c r="I12" s="5">
        <v>25</v>
      </c>
      <c r="J12" s="1">
        <f>2015</f>
        <v>2015</v>
      </c>
      <c r="K12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12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13" spans="1:12" x14ac:dyDescent="0.2">
      <c r="A13">
        <v>12</v>
      </c>
      <c r="B13" t="b">
        <v>1</v>
      </c>
      <c r="C13" t="b">
        <v>1</v>
      </c>
      <c r="D13" t="b">
        <v>1</v>
      </c>
      <c r="E13" t="s">
        <v>9</v>
      </c>
      <c r="F13" t="s">
        <v>11</v>
      </c>
      <c r="G13" s="4" t="s">
        <v>24</v>
      </c>
      <c r="H13" s="5">
        <v>60</v>
      </c>
      <c r="I13" s="5">
        <v>2</v>
      </c>
      <c r="J13" s="1">
        <f>2015</f>
        <v>2015</v>
      </c>
      <c r="K13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13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14" spans="1:12" x14ac:dyDescent="0.2">
      <c r="A14">
        <v>13</v>
      </c>
      <c r="B14" t="b">
        <v>1</v>
      </c>
      <c r="C14" t="b">
        <v>1</v>
      </c>
      <c r="D14" t="b">
        <v>1</v>
      </c>
      <c r="E14" t="s">
        <v>9</v>
      </c>
      <c r="F14" t="s">
        <v>12</v>
      </c>
      <c r="G14" s="4" t="s">
        <v>24</v>
      </c>
      <c r="H14" s="5">
        <v>113</v>
      </c>
      <c r="I14" s="5">
        <v>7</v>
      </c>
      <c r="J14" s="1">
        <f>2015</f>
        <v>2015</v>
      </c>
      <c r="K14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14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15" spans="1:12" x14ac:dyDescent="0.2">
      <c r="A15">
        <v>14</v>
      </c>
      <c r="B15" t="b">
        <v>1</v>
      </c>
      <c r="C15" t="b">
        <v>1</v>
      </c>
      <c r="D15" t="b">
        <v>1</v>
      </c>
      <c r="E15" t="s">
        <v>9</v>
      </c>
      <c r="F15" t="s">
        <v>5</v>
      </c>
      <c r="G15" s="4" t="s">
        <v>24</v>
      </c>
      <c r="H15" s="5">
        <v>0</v>
      </c>
      <c r="I15" s="5">
        <v>0</v>
      </c>
      <c r="J15" s="1">
        <f>2015</f>
        <v>2015</v>
      </c>
      <c r="K15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15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16" spans="1:12" x14ac:dyDescent="0.2">
      <c r="A16">
        <v>15</v>
      </c>
      <c r="B16" t="b">
        <v>1</v>
      </c>
      <c r="C16" t="b">
        <v>1</v>
      </c>
      <c r="D16" t="b">
        <v>1</v>
      </c>
      <c r="E16" t="s">
        <v>9</v>
      </c>
      <c r="F16" t="s">
        <v>4</v>
      </c>
      <c r="G16" s="4" t="s">
        <v>24</v>
      </c>
      <c r="H16" s="5">
        <v>2</v>
      </c>
      <c r="I16" s="5">
        <v>0</v>
      </c>
      <c r="J16" s="1">
        <f>2015</f>
        <v>2015</v>
      </c>
      <c r="K16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16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17" spans="1:12" x14ac:dyDescent="0.2">
      <c r="A17">
        <v>16</v>
      </c>
      <c r="B17" t="b">
        <v>1</v>
      </c>
      <c r="C17" t="b">
        <v>1</v>
      </c>
      <c r="D17" t="b">
        <v>1</v>
      </c>
      <c r="E17" t="s">
        <v>14</v>
      </c>
      <c r="F17" t="s">
        <v>15</v>
      </c>
      <c r="G17" s="4" t="s">
        <v>23</v>
      </c>
      <c r="H17" s="5">
        <v>0</v>
      </c>
      <c r="I17" s="5">
        <v>0</v>
      </c>
      <c r="J17" s="1">
        <f>2015</f>
        <v>2015</v>
      </c>
      <c r="K17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17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18" spans="1:12" x14ac:dyDescent="0.2">
      <c r="A18">
        <v>17</v>
      </c>
      <c r="B18" t="b">
        <v>1</v>
      </c>
      <c r="C18" t="b">
        <v>1</v>
      </c>
      <c r="D18" t="b">
        <v>1</v>
      </c>
      <c r="E18" t="s">
        <v>14</v>
      </c>
      <c r="F18" t="s">
        <v>11</v>
      </c>
      <c r="G18" s="4" t="s">
        <v>24</v>
      </c>
      <c r="H18" s="5">
        <v>28</v>
      </c>
      <c r="I18" s="5">
        <v>9</v>
      </c>
      <c r="J18" s="1">
        <f>2015</f>
        <v>2015</v>
      </c>
      <c r="K18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18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19" spans="1:12" x14ac:dyDescent="0.2">
      <c r="A19">
        <v>18</v>
      </c>
      <c r="B19" t="b">
        <v>1</v>
      </c>
      <c r="C19" t="b">
        <v>1</v>
      </c>
      <c r="D19" t="b">
        <v>1</v>
      </c>
      <c r="E19" t="s">
        <v>14</v>
      </c>
      <c r="F19" t="s">
        <v>12</v>
      </c>
      <c r="G19" s="4" t="s">
        <v>24</v>
      </c>
      <c r="H19" s="5">
        <v>36</v>
      </c>
      <c r="I19" s="5">
        <v>5</v>
      </c>
      <c r="J19" s="1">
        <f>2015</f>
        <v>2015</v>
      </c>
      <c r="K19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19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20" spans="1:12" x14ac:dyDescent="0.2">
      <c r="A20">
        <v>19</v>
      </c>
      <c r="B20" t="b">
        <v>1</v>
      </c>
      <c r="C20" t="b">
        <v>1</v>
      </c>
      <c r="D20" t="b">
        <v>1</v>
      </c>
      <c r="E20" t="s">
        <v>14</v>
      </c>
      <c r="F20" t="s">
        <v>5</v>
      </c>
      <c r="G20" s="4" t="s">
        <v>24</v>
      </c>
      <c r="H20" s="5">
        <v>0</v>
      </c>
      <c r="I20" s="5">
        <v>0</v>
      </c>
      <c r="J20" s="1">
        <f>2015</f>
        <v>2015</v>
      </c>
      <c r="K20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20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21" spans="1:12" x14ac:dyDescent="0.2">
      <c r="A21">
        <v>20</v>
      </c>
      <c r="B21" t="b">
        <v>1</v>
      </c>
      <c r="C21" t="b">
        <v>1</v>
      </c>
      <c r="D21" t="b">
        <v>1</v>
      </c>
      <c r="E21" t="s">
        <v>14</v>
      </c>
      <c r="F21" t="s">
        <v>4</v>
      </c>
      <c r="G21" s="4" t="s">
        <v>24</v>
      </c>
      <c r="H21" s="5">
        <v>3</v>
      </c>
      <c r="I21" s="5">
        <v>0</v>
      </c>
      <c r="J21" s="1">
        <f>2015</f>
        <v>2015</v>
      </c>
      <c r="K21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21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22" spans="1:12" x14ac:dyDescent="0.2">
      <c r="A22">
        <v>21</v>
      </c>
      <c r="B22" t="b">
        <v>1</v>
      </c>
      <c r="C22" t="b">
        <v>1</v>
      </c>
      <c r="D22" t="b">
        <v>1</v>
      </c>
      <c r="E22" t="s">
        <v>7</v>
      </c>
      <c r="F22" t="s">
        <v>15</v>
      </c>
      <c r="G22" s="4" t="s">
        <v>23</v>
      </c>
      <c r="H22" s="5">
        <v>763</v>
      </c>
      <c r="I22" s="5">
        <v>557</v>
      </c>
      <c r="J22" s="1">
        <f>2015</f>
        <v>2015</v>
      </c>
      <c r="K22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22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23" spans="1:12" x14ac:dyDescent="0.2">
      <c r="A23">
        <v>22</v>
      </c>
      <c r="B23" t="b">
        <v>1</v>
      </c>
      <c r="C23" t="b">
        <v>1</v>
      </c>
      <c r="D23" t="b">
        <v>1</v>
      </c>
      <c r="E23" t="s">
        <v>7</v>
      </c>
      <c r="F23" t="s">
        <v>11</v>
      </c>
      <c r="G23" s="4" t="s">
        <v>24</v>
      </c>
      <c r="H23" s="5">
        <v>1372</v>
      </c>
      <c r="I23" s="5">
        <v>711</v>
      </c>
      <c r="J23" s="1">
        <f>2015</f>
        <v>2015</v>
      </c>
      <c r="K23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23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24" spans="1:12" x14ac:dyDescent="0.2">
      <c r="A24">
        <v>23</v>
      </c>
      <c r="B24" t="b">
        <v>1</v>
      </c>
      <c r="C24" t="b">
        <v>1</v>
      </c>
      <c r="D24" t="b">
        <v>1</v>
      </c>
      <c r="E24" t="s">
        <v>7</v>
      </c>
      <c r="F24" t="s">
        <v>12</v>
      </c>
      <c r="G24" s="4" t="s">
        <v>24</v>
      </c>
      <c r="H24" s="5">
        <v>1951</v>
      </c>
      <c r="I24" s="5">
        <v>595</v>
      </c>
      <c r="J24" s="1">
        <f>2015</f>
        <v>2015</v>
      </c>
      <c r="K24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24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25" spans="1:12" x14ac:dyDescent="0.2">
      <c r="A25">
        <v>24</v>
      </c>
      <c r="B25" t="b">
        <v>1</v>
      </c>
      <c r="C25" t="b">
        <v>1</v>
      </c>
      <c r="D25" t="b">
        <v>1</v>
      </c>
      <c r="E25" t="s">
        <v>7</v>
      </c>
      <c r="F25" t="s">
        <v>5</v>
      </c>
      <c r="G25" s="4" t="s">
        <v>24</v>
      </c>
      <c r="H25" s="5">
        <v>7</v>
      </c>
      <c r="I25" s="5">
        <v>3</v>
      </c>
      <c r="J25" s="1">
        <f>2015</f>
        <v>2015</v>
      </c>
      <c r="K25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25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26" spans="1:12" x14ac:dyDescent="0.2">
      <c r="A26">
        <v>25</v>
      </c>
      <c r="B26" t="b">
        <v>1</v>
      </c>
      <c r="C26" t="b">
        <v>1</v>
      </c>
      <c r="D26" t="b">
        <v>1</v>
      </c>
      <c r="E26" t="s">
        <v>7</v>
      </c>
      <c r="F26" t="s">
        <v>4</v>
      </c>
      <c r="G26" s="4" t="s">
        <v>24</v>
      </c>
      <c r="H26" s="5">
        <v>120</v>
      </c>
      <c r="I26" s="5">
        <v>51</v>
      </c>
      <c r="J26" s="1">
        <f>2015</f>
        <v>2015</v>
      </c>
      <c r="K26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26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27" spans="1:12" x14ac:dyDescent="0.2">
      <c r="A27">
        <v>26</v>
      </c>
      <c r="B27" t="b">
        <v>1</v>
      </c>
      <c r="C27" t="b">
        <v>1</v>
      </c>
      <c r="D27" t="b">
        <v>1</v>
      </c>
      <c r="E27" t="s">
        <v>15</v>
      </c>
      <c r="F27" t="s">
        <v>11</v>
      </c>
      <c r="G27" s="4" t="s">
        <v>25</v>
      </c>
      <c r="H27" s="5">
        <v>7</v>
      </c>
      <c r="I27" s="5">
        <v>1</v>
      </c>
      <c r="J27" s="1">
        <f>2015</f>
        <v>2015</v>
      </c>
      <c r="K27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27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28" spans="1:12" x14ac:dyDescent="0.2">
      <c r="A28">
        <v>27</v>
      </c>
      <c r="B28" t="b">
        <v>1</v>
      </c>
      <c r="C28" t="b">
        <v>1</v>
      </c>
      <c r="D28" t="b">
        <v>1</v>
      </c>
      <c r="E28" t="s">
        <v>15</v>
      </c>
      <c r="F28" t="s">
        <v>12</v>
      </c>
      <c r="G28" s="4" t="s">
        <v>25</v>
      </c>
      <c r="H28" s="5">
        <v>11</v>
      </c>
      <c r="I28" s="5">
        <v>6</v>
      </c>
      <c r="J28" s="1">
        <f>2015</f>
        <v>2015</v>
      </c>
      <c r="K28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28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29" spans="1:12" x14ac:dyDescent="0.2">
      <c r="A29">
        <v>28</v>
      </c>
      <c r="B29" t="b">
        <v>1</v>
      </c>
      <c r="C29" t="b">
        <v>1</v>
      </c>
      <c r="D29" t="b">
        <v>1</v>
      </c>
      <c r="E29" t="s">
        <v>15</v>
      </c>
      <c r="F29" t="s">
        <v>5</v>
      </c>
      <c r="G29" s="4" t="s">
        <v>25</v>
      </c>
      <c r="H29" s="5">
        <v>0</v>
      </c>
      <c r="I29" s="5">
        <v>0</v>
      </c>
      <c r="J29" s="1">
        <f>2015</f>
        <v>2015</v>
      </c>
      <c r="K29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29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30" spans="1:12" x14ac:dyDescent="0.2">
      <c r="A30">
        <v>29</v>
      </c>
      <c r="B30" t="b">
        <v>1</v>
      </c>
      <c r="C30" t="b">
        <v>1</v>
      </c>
      <c r="D30" t="b">
        <v>1</v>
      </c>
      <c r="E30" t="s">
        <v>15</v>
      </c>
      <c r="F30" t="s">
        <v>4</v>
      </c>
      <c r="G30" s="4" t="s">
        <v>25</v>
      </c>
      <c r="H30" s="5">
        <v>0</v>
      </c>
      <c r="I30" s="5">
        <v>0</v>
      </c>
      <c r="J30" s="1">
        <f>2015</f>
        <v>2015</v>
      </c>
      <c r="K30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30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31" spans="1:12" x14ac:dyDescent="0.2">
      <c r="A31">
        <v>30</v>
      </c>
      <c r="B31" t="b">
        <v>1</v>
      </c>
      <c r="D31" t="b">
        <v>1</v>
      </c>
      <c r="E31" t="s">
        <v>16</v>
      </c>
      <c r="F31" t="s">
        <v>7</v>
      </c>
      <c r="G31" s="4" t="s">
        <v>26</v>
      </c>
      <c r="H31" s="5">
        <v>1985</v>
      </c>
      <c r="I31" s="5"/>
      <c r="J31" s="1">
        <f>2015</f>
        <v>2015</v>
      </c>
      <c r="K31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31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32" spans="1:12" x14ac:dyDescent="0.2">
      <c r="A32">
        <v>31</v>
      </c>
      <c r="B32" t="b">
        <v>1</v>
      </c>
      <c r="C32" t="b">
        <v>1</v>
      </c>
      <c r="D32" t="b">
        <v>1</v>
      </c>
      <c r="E32" t="s">
        <v>16</v>
      </c>
      <c r="F32" t="s">
        <v>10</v>
      </c>
      <c r="G32" s="4" t="s">
        <v>26</v>
      </c>
      <c r="H32" s="5">
        <v>424</v>
      </c>
      <c r="I32" s="5">
        <v>74</v>
      </c>
      <c r="J32" s="1">
        <f>2015</f>
        <v>2015</v>
      </c>
      <c r="K32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32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33" spans="1:12" x14ac:dyDescent="0.2">
      <c r="A33">
        <v>32</v>
      </c>
      <c r="B33" t="b">
        <v>1</v>
      </c>
      <c r="C33" t="b">
        <v>1</v>
      </c>
      <c r="D33" t="b">
        <v>1</v>
      </c>
      <c r="E33" t="s">
        <v>16</v>
      </c>
      <c r="F33" t="s">
        <v>9</v>
      </c>
      <c r="G33" s="4" t="s">
        <v>26</v>
      </c>
      <c r="H33" s="5">
        <v>150</v>
      </c>
      <c r="I33" s="5">
        <v>73</v>
      </c>
      <c r="J33" s="1">
        <f>2015</f>
        <v>2015</v>
      </c>
      <c r="K33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33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34" spans="1:12" x14ac:dyDescent="0.2">
      <c r="A34">
        <v>33</v>
      </c>
      <c r="B34" t="b">
        <v>1</v>
      </c>
      <c r="C34" t="b">
        <v>1</v>
      </c>
      <c r="D34" t="b">
        <v>1</v>
      </c>
      <c r="E34" t="s">
        <v>16</v>
      </c>
      <c r="F34" t="s">
        <v>14</v>
      </c>
      <c r="G34" s="4" t="s">
        <v>26</v>
      </c>
      <c r="H34" s="5">
        <v>14</v>
      </c>
      <c r="I34" s="5">
        <v>9</v>
      </c>
      <c r="J34" s="1">
        <f>2015</f>
        <v>2015</v>
      </c>
      <c r="K34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34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35" spans="1:12" x14ac:dyDescent="0.2">
      <c r="A35">
        <v>34</v>
      </c>
      <c r="B35" t="b">
        <v>1</v>
      </c>
      <c r="C35" t="b">
        <v>1</v>
      </c>
      <c r="D35" t="b">
        <v>1</v>
      </c>
      <c r="E35" t="s">
        <v>16</v>
      </c>
      <c r="F35" t="s">
        <v>1</v>
      </c>
      <c r="G35" s="4" t="s">
        <v>26</v>
      </c>
      <c r="H35" s="5">
        <v>441</v>
      </c>
      <c r="I35" s="5">
        <v>336</v>
      </c>
      <c r="J35" s="1">
        <f>2015</f>
        <v>2015</v>
      </c>
      <c r="K35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35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36" spans="1:12" x14ac:dyDescent="0.2">
      <c r="A36">
        <v>35</v>
      </c>
      <c r="B36" t="b">
        <v>1</v>
      </c>
      <c r="C36" t="b">
        <v>1</v>
      </c>
      <c r="D36" t="b">
        <v>1</v>
      </c>
      <c r="E36" t="s">
        <v>16</v>
      </c>
      <c r="F36" t="s">
        <v>15</v>
      </c>
      <c r="G36" s="4" t="s">
        <v>27</v>
      </c>
      <c r="H36" s="5">
        <v>308</v>
      </c>
      <c r="I36" s="5">
        <v>195</v>
      </c>
      <c r="J36" s="1">
        <f>2015</f>
        <v>2015</v>
      </c>
      <c r="K36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36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37" spans="1:12" x14ac:dyDescent="0.2">
      <c r="A37">
        <v>36</v>
      </c>
      <c r="B37" t="b">
        <v>1</v>
      </c>
      <c r="C37" t="b">
        <v>1</v>
      </c>
      <c r="D37" t="b">
        <v>1</v>
      </c>
      <c r="E37" t="s">
        <v>16</v>
      </c>
      <c r="F37" t="s">
        <v>11</v>
      </c>
      <c r="G37" s="4" t="s">
        <v>28</v>
      </c>
      <c r="H37" s="5">
        <v>10</v>
      </c>
      <c r="I37" s="5">
        <v>2</v>
      </c>
      <c r="J37" s="1">
        <f>2015</f>
        <v>2015</v>
      </c>
      <c r="K37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37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38" spans="1:12" x14ac:dyDescent="0.2">
      <c r="A38">
        <v>37</v>
      </c>
      <c r="B38" t="b">
        <v>1</v>
      </c>
      <c r="C38" t="b">
        <v>1</v>
      </c>
      <c r="D38" t="b">
        <v>1</v>
      </c>
      <c r="E38" t="s">
        <v>16</v>
      </c>
      <c r="F38" t="s">
        <v>12</v>
      </c>
      <c r="G38" s="4" t="s">
        <v>28</v>
      </c>
      <c r="H38" s="5">
        <v>4</v>
      </c>
      <c r="I38" s="5">
        <v>7</v>
      </c>
      <c r="J38" s="1">
        <f>2015</f>
        <v>2015</v>
      </c>
      <c r="K38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38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39" spans="1:12" x14ac:dyDescent="0.2">
      <c r="A39">
        <v>38</v>
      </c>
      <c r="B39" t="b">
        <v>1</v>
      </c>
      <c r="C39" t="b">
        <v>1</v>
      </c>
      <c r="D39" t="b">
        <v>1</v>
      </c>
      <c r="E39" t="s">
        <v>16</v>
      </c>
      <c r="F39" t="s">
        <v>5</v>
      </c>
      <c r="G39" s="4" t="s">
        <v>28</v>
      </c>
      <c r="H39" s="5">
        <v>0</v>
      </c>
      <c r="I39" s="5">
        <v>0</v>
      </c>
      <c r="J39" s="1">
        <f>2015</f>
        <v>2015</v>
      </c>
      <c r="K39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39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40" spans="1:12" x14ac:dyDescent="0.2">
      <c r="A40">
        <v>39</v>
      </c>
      <c r="B40" t="b">
        <v>1</v>
      </c>
      <c r="C40" t="b">
        <v>1</v>
      </c>
      <c r="D40" t="b">
        <v>1</v>
      </c>
      <c r="E40" t="s">
        <v>16</v>
      </c>
      <c r="F40" t="s">
        <v>4</v>
      </c>
      <c r="G40" s="4" t="s">
        <v>28</v>
      </c>
      <c r="H40" s="5">
        <v>0</v>
      </c>
      <c r="I40" s="5">
        <v>0</v>
      </c>
      <c r="J40" s="1">
        <f>2015</f>
        <v>2015</v>
      </c>
      <c r="K40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40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41" spans="1:12" x14ac:dyDescent="0.2">
      <c r="A41">
        <v>40</v>
      </c>
      <c r="B41" t="b">
        <v>1</v>
      </c>
      <c r="C41" t="b">
        <v>1</v>
      </c>
      <c r="D41" t="b">
        <v>1</v>
      </c>
      <c r="E41" t="s">
        <v>3</v>
      </c>
      <c r="F41" t="s">
        <v>7</v>
      </c>
      <c r="G41" s="4" t="s">
        <v>29</v>
      </c>
      <c r="H41" s="5">
        <v>2959</v>
      </c>
      <c r="I41" s="5">
        <v>486</v>
      </c>
      <c r="J41" s="1">
        <f>2015</f>
        <v>2015</v>
      </c>
      <c r="K41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41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42" spans="1:12" x14ac:dyDescent="0.2">
      <c r="A42">
        <v>41</v>
      </c>
      <c r="B42" t="b">
        <v>1</v>
      </c>
      <c r="C42" t="b">
        <v>1</v>
      </c>
      <c r="D42" t="b">
        <v>1</v>
      </c>
      <c r="E42" t="s">
        <v>3</v>
      </c>
      <c r="F42" t="s">
        <v>10</v>
      </c>
      <c r="G42" s="4" t="s">
        <v>29</v>
      </c>
      <c r="H42" s="5">
        <v>560</v>
      </c>
      <c r="I42" s="5">
        <v>38</v>
      </c>
      <c r="J42" s="1">
        <f>2015</f>
        <v>2015</v>
      </c>
      <c r="K42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42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43" spans="1:12" x14ac:dyDescent="0.2">
      <c r="A43">
        <v>42</v>
      </c>
      <c r="B43" t="b">
        <v>1</v>
      </c>
      <c r="C43" t="b">
        <v>1</v>
      </c>
      <c r="D43" t="b">
        <v>1</v>
      </c>
      <c r="E43" t="s">
        <v>3</v>
      </c>
      <c r="F43" t="s">
        <v>9</v>
      </c>
      <c r="G43" s="4" t="s">
        <v>29</v>
      </c>
      <c r="H43" s="5">
        <v>681</v>
      </c>
      <c r="I43" s="5">
        <v>74</v>
      </c>
      <c r="J43" s="1">
        <f>2015</f>
        <v>2015</v>
      </c>
      <c r="K43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43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44" spans="1:12" x14ac:dyDescent="0.2">
      <c r="A44">
        <v>43</v>
      </c>
      <c r="B44" t="b">
        <v>1</v>
      </c>
      <c r="C44" t="b">
        <v>1</v>
      </c>
      <c r="D44" t="b">
        <v>1</v>
      </c>
      <c r="E44" t="s">
        <v>3</v>
      </c>
      <c r="F44" t="s">
        <v>14</v>
      </c>
      <c r="G44" s="4" t="s">
        <v>29</v>
      </c>
      <c r="H44" s="5">
        <v>29</v>
      </c>
      <c r="I44" s="5">
        <v>7</v>
      </c>
      <c r="J44" s="1">
        <f>2015</f>
        <v>2015</v>
      </c>
      <c r="K44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44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45" spans="1:12" x14ac:dyDescent="0.2">
      <c r="A45">
        <v>44</v>
      </c>
      <c r="B45" t="b">
        <v>1</v>
      </c>
      <c r="C45" t="b">
        <v>1</v>
      </c>
      <c r="D45" t="b">
        <v>1</v>
      </c>
      <c r="E45" t="s">
        <v>3</v>
      </c>
      <c r="F45" t="s">
        <v>1</v>
      </c>
      <c r="G45" s="4" t="s">
        <v>29</v>
      </c>
      <c r="H45" s="5">
        <v>256</v>
      </c>
      <c r="I45" s="5">
        <v>53</v>
      </c>
      <c r="J45" s="1">
        <f>2015</f>
        <v>2015</v>
      </c>
      <c r="K45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45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46" spans="1:12" x14ac:dyDescent="0.2">
      <c r="A46">
        <v>45</v>
      </c>
      <c r="B46" t="b">
        <v>1</v>
      </c>
      <c r="C46" t="b">
        <v>1</v>
      </c>
      <c r="D46" t="b">
        <v>1</v>
      </c>
      <c r="E46" t="s">
        <v>3</v>
      </c>
      <c r="F46" t="s">
        <v>15</v>
      </c>
      <c r="G46" s="4" t="s">
        <v>30</v>
      </c>
      <c r="H46" s="5">
        <v>64</v>
      </c>
      <c r="I46" s="5">
        <v>15</v>
      </c>
      <c r="J46" s="1">
        <f>2015</f>
        <v>2015</v>
      </c>
      <c r="K46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46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47" spans="1:12" x14ac:dyDescent="0.2">
      <c r="A47">
        <v>46</v>
      </c>
      <c r="B47" t="b">
        <v>1</v>
      </c>
      <c r="C47" t="b">
        <v>1</v>
      </c>
      <c r="D47" t="b">
        <v>1</v>
      </c>
      <c r="E47" t="s">
        <v>3</v>
      </c>
      <c r="F47" t="s">
        <v>11</v>
      </c>
      <c r="G47" s="4" t="s">
        <v>31</v>
      </c>
      <c r="H47" s="5">
        <v>27</v>
      </c>
      <c r="I47" s="5">
        <v>2</v>
      </c>
      <c r="J47" s="1">
        <f>2015</f>
        <v>2015</v>
      </c>
      <c r="K47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47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48" spans="1:12" x14ac:dyDescent="0.2">
      <c r="A48">
        <v>47</v>
      </c>
      <c r="B48" t="b">
        <v>1</v>
      </c>
      <c r="C48" t="b">
        <v>1</v>
      </c>
      <c r="D48" t="b">
        <v>1</v>
      </c>
      <c r="E48" t="s">
        <v>3</v>
      </c>
      <c r="F48" t="s">
        <v>12</v>
      </c>
      <c r="G48" s="4" t="s">
        <v>31</v>
      </c>
      <c r="H48" s="5">
        <v>43</v>
      </c>
      <c r="I48" s="5">
        <v>6</v>
      </c>
      <c r="J48" s="1">
        <f>2015</f>
        <v>2015</v>
      </c>
      <c r="K48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48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49" spans="1:12" x14ac:dyDescent="0.2">
      <c r="A49">
        <v>48</v>
      </c>
      <c r="B49" t="b">
        <v>1</v>
      </c>
      <c r="C49" t="b">
        <v>1</v>
      </c>
      <c r="D49" t="b">
        <v>1</v>
      </c>
      <c r="E49" t="s">
        <v>3</v>
      </c>
      <c r="F49" t="s">
        <v>5</v>
      </c>
      <c r="G49" s="4" t="s">
        <v>31</v>
      </c>
      <c r="H49" s="5">
        <v>0</v>
      </c>
      <c r="I49" s="5">
        <v>0</v>
      </c>
      <c r="J49" s="1">
        <f>2015</f>
        <v>2015</v>
      </c>
      <c r="K49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49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50" spans="1:12" x14ac:dyDescent="0.2">
      <c r="A50">
        <v>49</v>
      </c>
      <c r="B50" t="b">
        <v>1</v>
      </c>
      <c r="C50" t="b">
        <v>1</v>
      </c>
      <c r="D50" t="b">
        <v>1</v>
      </c>
      <c r="E50" t="s">
        <v>3</v>
      </c>
      <c r="F50" t="s">
        <v>4</v>
      </c>
      <c r="G50" s="4" t="s">
        <v>31</v>
      </c>
      <c r="H50" s="5">
        <v>0</v>
      </c>
      <c r="I50" s="5">
        <v>0</v>
      </c>
      <c r="J50" s="1">
        <f>2015</f>
        <v>2015</v>
      </c>
      <c r="K50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50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51" spans="1:12" x14ac:dyDescent="0.2">
      <c r="A51">
        <v>50</v>
      </c>
      <c r="B51" t="b">
        <v>1</v>
      </c>
      <c r="C51" t="b">
        <v>1</v>
      </c>
      <c r="D51" t="b">
        <v>1</v>
      </c>
      <c r="E51" t="s">
        <v>2</v>
      </c>
      <c r="F51" t="s">
        <v>7</v>
      </c>
      <c r="G51" s="4" t="s">
        <v>29</v>
      </c>
      <c r="H51" s="5">
        <v>3564</v>
      </c>
      <c r="I51" s="5">
        <v>761</v>
      </c>
      <c r="J51" s="1">
        <f>2015</f>
        <v>2015</v>
      </c>
      <c r="K51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51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52" spans="1:12" x14ac:dyDescent="0.2">
      <c r="A52">
        <v>51</v>
      </c>
      <c r="B52" t="b">
        <v>1</v>
      </c>
      <c r="C52" t="b">
        <v>1</v>
      </c>
      <c r="D52" t="b">
        <v>1</v>
      </c>
      <c r="E52" t="s">
        <v>2</v>
      </c>
      <c r="F52" t="s">
        <v>10</v>
      </c>
      <c r="G52" s="4" t="s">
        <v>29</v>
      </c>
      <c r="H52" s="5">
        <v>943</v>
      </c>
      <c r="I52" s="5">
        <v>45</v>
      </c>
      <c r="J52" s="1">
        <f>2015</f>
        <v>2015</v>
      </c>
      <c r="K52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52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53" spans="1:12" x14ac:dyDescent="0.2">
      <c r="A53">
        <v>52</v>
      </c>
      <c r="B53" t="b">
        <v>1</v>
      </c>
      <c r="C53" t="b">
        <v>1</v>
      </c>
      <c r="D53" t="b">
        <v>1</v>
      </c>
      <c r="E53" t="s">
        <v>2</v>
      </c>
      <c r="F53" t="s">
        <v>9</v>
      </c>
      <c r="G53" s="4" t="s">
        <v>29</v>
      </c>
      <c r="H53" s="5">
        <v>638</v>
      </c>
      <c r="I53" s="5">
        <v>70</v>
      </c>
      <c r="J53" s="1">
        <f>2015</f>
        <v>2015</v>
      </c>
      <c r="K53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53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54" spans="1:12" x14ac:dyDescent="0.2">
      <c r="A54">
        <v>53</v>
      </c>
      <c r="B54" t="b">
        <v>1</v>
      </c>
      <c r="C54" t="b">
        <v>1</v>
      </c>
      <c r="D54" t="b">
        <v>1</v>
      </c>
      <c r="E54" t="s">
        <v>2</v>
      </c>
      <c r="F54" t="s">
        <v>14</v>
      </c>
      <c r="G54" s="4" t="s">
        <v>29</v>
      </c>
      <c r="H54" s="5">
        <v>7</v>
      </c>
      <c r="I54" s="5">
        <v>0</v>
      </c>
      <c r="J54" s="1">
        <f>2015</f>
        <v>2015</v>
      </c>
      <c r="K54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54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55" spans="1:12" x14ac:dyDescent="0.2">
      <c r="A55">
        <v>54</v>
      </c>
      <c r="B55" t="b">
        <v>1</v>
      </c>
      <c r="C55" t="b">
        <v>1</v>
      </c>
      <c r="D55" t="b">
        <v>1</v>
      </c>
      <c r="E55" t="s">
        <v>2</v>
      </c>
      <c r="F55" t="s">
        <v>1</v>
      </c>
      <c r="G55" s="4" t="s">
        <v>29</v>
      </c>
      <c r="H55" s="5">
        <v>1389</v>
      </c>
      <c r="I55" s="5">
        <v>333</v>
      </c>
      <c r="J55" s="1">
        <f>2015</f>
        <v>2015</v>
      </c>
      <c r="K55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55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56" spans="1:12" x14ac:dyDescent="0.2">
      <c r="A56">
        <v>55</v>
      </c>
      <c r="B56" t="b">
        <v>1</v>
      </c>
      <c r="C56" t="b">
        <v>1</v>
      </c>
      <c r="D56" t="b">
        <v>1</v>
      </c>
      <c r="E56" t="s">
        <v>2</v>
      </c>
      <c r="F56" t="s">
        <v>15</v>
      </c>
      <c r="G56" s="4" t="s">
        <v>30</v>
      </c>
      <c r="H56" s="5">
        <v>23</v>
      </c>
      <c r="I56" s="5">
        <v>4</v>
      </c>
      <c r="J56" s="1">
        <f>2015</f>
        <v>2015</v>
      </c>
      <c r="K56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56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57" spans="1:12" x14ac:dyDescent="0.2">
      <c r="A57">
        <v>56</v>
      </c>
      <c r="B57" t="b">
        <v>1</v>
      </c>
      <c r="C57" t="b">
        <v>1</v>
      </c>
      <c r="D57" t="b">
        <v>1</v>
      </c>
      <c r="E57" t="s">
        <v>2</v>
      </c>
      <c r="F57" t="s">
        <v>11</v>
      </c>
      <c r="G57" s="4" t="s">
        <v>31</v>
      </c>
      <c r="H57" s="5">
        <v>11</v>
      </c>
      <c r="I57" s="5">
        <v>1</v>
      </c>
      <c r="J57" s="1">
        <f>2015</f>
        <v>2015</v>
      </c>
      <c r="K57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57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58" spans="1:12" x14ac:dyDescent="0.2">
      <c r="A58">
        <v>57</v>
      </c>
      <c r="B58" t="b">
        <v>1</v>
      </c>
      <c r="C58" t="b">
        <v>1</v>
      </c>
      <c r="D58" t="b">
        <v>1</v>
      </c>
      <c r="E58" t="s">
        <v>2</v>
      </c>
      <c r="F58" t="s">
        <v>12</v>
      </c>
      <c r="G58" s="4" t="s">
        <v>31</v>
      </c>
      <c r="H58" s="5">
        <v>50</v>
      </c>
      <c r="I58" s="5">
        <v>5</v>
      </c>
      <c r="J58" s="1">
        <f>2015</f>
        <v>2015</v>
      </c>
      <c r="K58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58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59" spans="1:12" x14ac:dyDescent="0.2">
      <c r="A59">
        <v>58</v>
      </c>
      <c r="B59" t="b">
        <v>1</v>
      </c>
      <c r="C59" t="b">
        <v>1</v>
      </c>
      <c r="D59" t="b">
        <v>1</v>
      </c>
      <c r="E59" t="s">
        <v>2</v>
      </c>
      <c r="F59" t="s">
        <v>5</v>
      </c>
      <c r="G59" s="4" t="s">
        <v>31</v>
      </c>
      <c r="H59" s="5">
        <v>0</v>
      </c>
      <c r="I59" s="5">
        <v>0</v>
      </c>
      <c r="J59" s="1">
        <f>2015</f>
        <v>2015</v>
      </c>
      <c r="K59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59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60" spans="1:12" x14ac:dyDescent="0.2">
      <c r="A60">
        <v>59</v>
      </c>
      <c r="B60" t="b">
        <v>1</v>
      </c>
      <c r="C60" t="b">
        <v>1</v>
      </c>
      <c r="D60" t="b">
        <v>1</v>
      </c>
      <c r="E60" t="s">
        <v>2</v>
      </c>
      <c r="F60" t="s">
        <v>4</v>
      </c>
      <c r="G60" s="4" t="s">
        <v>31</v>
      </c>
      <c r="H60" s="5">
        <v>0</v>
      </c>
      <c r="I60" s="5">
        <v>0</v>
      </c>
      <c r="J60" s="1">
        <f>2015</f>
        <v>2015</v>
      </c>
      <c r="K60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60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61" spans="1:12" x14ac:dyDescent="0.2">
      <c r="A61">
        <v>60</v>
      </c>
      <c r="B61" t="b">
        <v>1</v>
      </c>
      <c r="C61" t="b">
        <v>1</v>
      </c>
      <c r="D61" t="b">
        <v>1</v>
      </c>
      <c r="E61" t="s">
        <v>17</v>
      </c>
      <c r="F61" t="s">
        <v>7</v>
      </c>
      <c r="G61" s="4" t="s">
        <v>29</v>
      </c>
      <c r="H61" s="5">
        <v>433</v>
      </c>
      <c r="I61" s="5">
        <v>88</v>
      </c>
      <c r="J61" s="1">
        <f>2015</f>
        <v>2015</v>
      </c>
      <c r="K61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61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62" spans="1:12" x14ac:dyDescent="0.2">
      <c r="A62">
        <v>61</v>
      </c>
      <c r="B62" t="b">
        <v>1</v>
      </c>
      <c r="C62" t="b">
        <v>1</v>
      </c>
      <c r="D62" t="b">
        <v>1</v>
      </c>
      <c r="E62" t="s">
        <v>17</v>
      </c>
      <c r="F62" t="s">
        <v>10</v>
      </c>
      <c r="G62" s="4" t="s">
        <v>29</v>
      </c>
      <c r="H62" s="5">
        <v>14</v>
      </c>
      <c r="I62" s="5">
        <v>0</v>
      </c>
      <c r="J62" s="1">
        <f>2015</f>
        <v>2015</v>
      </c>
      <c r="K62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62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63" spans="1:12" x14ac:dyDescent="0.2">
      <c r="A63">
        <v>62</v>
      </c>
      <c r="B63" t="b">
        <v>1</v>
      </c>
      <c r="C63" t="b">
        <v>1</v>
      </c>
      <c r="D63" t="b">
        <v>1</v>
      </c>
      <c r="E63" t="s">
        <v>17</v>
      </c>
      <c r="F63" t="s">
        <v>9</v>
      </c>
      <c r="G63" s="4" t="s">
        <v>29</v>
      </c>
      <c r="H63" s="5">
        <v>4</v>
      </c>
      <c r="I63" s="5">
        <v>0</v>
      </c>
      <c r="J63" s="1">
        <f>2015</f>
        <v>2015</v>
      </c>
      <c r="K63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63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64" spans="1:12" x14ac:dyDescent="0.2">
      <c r="A64">
        <v>63</v>
      </c>
      <c r="B64" t="b">
        <v>1</v>
      </c>
      <c r="C64" t="b">
        <v>1</v>
      </c>
      <c r="D64" t="b">
        <v>1</v>
      </c>
      <c r="E64" t="s">
        <v>17</v>
      </c>
      <c r="F64" t="s">
        <v>14</v>
      </c>
      <c r="G64" s="4" t="s">
        <v>29</v>
      </c>
      <c r="H64" s="5">
        <v>2</v>
      </c>
      <c r="I64" s="5">
        <v>0</v>
      </c>
      <c r="J64" s="1">
        <f>2015</f>
        <v>2015</v>
      </c>
      <c r="K64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64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65" spans="1:12" x14ac:dyDescent="0.2">
      <c r="A65">
        <v>64</v>
      </c>
      <c r="B65" t="b">
        <v>1</v>
      </c>
      <c r="C65" t="b">
        <v>1</v>
      </c>
      <c r="D65" t="b">
        <v>1</v>
      </c>
      <c r="E65" t="s">
        <v>17</v>
      </c>
      <c r="F65" t="s">
        <v>1</v>
      </c>
      <c r="G65" s="4" t="s">
        <v>29</v>
      </c>
      <c r="H65" s="5">
        <v>71</v>
      </c>
      <c r="I65" s="5">
        <v>34</v>
      </c>
      <c r="J65" s="1">
        <f>2015</f>
        <v>2015</v>
      </c>
      <c r="K65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65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66" spans="1:12" x14ac:dyDescent="0.2">
      <c r="A66">
        <v>65</v>
      </c>
      <c r="B66" t="b">
        <v>1</v>
      </c>
      <c r="C66" t="b">
        <v>1</v>
      </c>
      <c r="D66" t="b">
        <v>1</v>
      </c>
      <c r="E66" t="s">
        <v>17</v>
      </c>
      <c r="F66" t="s">
        <v>15</v>
      </c>
      <c r="G66" s="4" t="s">
        <v>30</v>
      </c>
      <c r="H66" s="5">
        <v>15</v>
      </c>
      <c r="I66" s="5">
        <v>1</v>
      </c>
      <c r="J66" s="1">
        <f>2015</f>
        <v>2015</v>
      </c>
      <c r="K66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66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67" spans="1:12" x14ac:dyDescent="0.2">
      <c r="A67">
        <v>66</v>
      </c>
      <c r="B67" t="b">
        <v>1</v>
      </c>
      <c r="C67" t="b">
        <v>1</v>
      </c>
      <c r="D67" t="b">
        <v>1</v>
      </c>
      <c r="E67" t="s">
        <v>17</v>
      </c>
      <c r="F67" t="s">
        <v>11</v>
      </c>
      <c r="G67" s="4" t="s">
        <v>31</v>
      </c>
      <c r="H67" s="5">
        <v>10</v>
      </c>
      <c r="I67" s="5">
        <v>1</v>
      </c>
      <c r="J67" s="1">
        <f>2015</f>
        <v>2015</v>
      </c>
      <c r="K67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67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68" spans="1:12" x14ac:dyDescent="0.2">
      <c r="A68">
        <v>67</v>
      </c>
      <c r="B68" t="b">
        <v>1</v>
      </c>
      <c r="C68" t="b">
        <v>1</v>
      </c>
      <c r="D68" t="b">
        <v>1</v>
      </c>
      <c r="E68" t="s">
        <v>17</v>
      </c>
      <c r="F68" t="s">
        <v>12</v>
      </c>
      <c r="G68" s="4" t="s">
        <v>31</v>
      </c>
      <c r="H68" s="5">
        <v>19</v>
      </c>
      <c r="I68" s="5">
        <v>0</v>
      </c>
      <c r="J68" s="1">
        <f>2015</f>
        <v>2015</v>
      </c>
      <c r="K68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68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69" spans="1:12" x14ac:dyDescent="0.2">
      <c r="A69">
        <v>68</v>
      </c>
      <c r="B69" t="b">
        <v>1</v>
      </c>
      <c r="C69" t="b">
        <v>1</v>
      </c>
      <c r="D69" t="b">
        <v>1</v>
      </c>
      <c r="E69" t="s">
        <v>17</v>
      </c>
      <c r="F69" t="s">
        <v>5</v>
      </c>
      <c r="G69" s="4" t="s">
        <v>31</v>
      </c>
      <c r="H69" s="5">
        <v>5</v>
      </c>
      <c r="I69" s="5">
        <v>0</v>
      </c>
      <c r="J69" s="1">
        <f>2015</f>
        <v>2015</v>
      </c>
      <c r="K69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69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70" spans="1:12" x14ac:dyDescent="0.2">
      <c r="A70">
        <v>69</v>
      </c>
      <c r="B70" t="b">
        <v>1</v>
      </c>
      <c r="C70" t="b">
        <v>1</v>
      </c>
      <c r="D70" t="b">
        <v>1</v>
      </c>
      <c r="E70" t="s">
        <v>17</v>
      </c>
      <c r="F70" t="s">
        <v>4</v>
      </c>
      <c r="G70" s="4" t="s">
        <v>31</v>
      </c>
      <c r="H70" s="5">
        <v>1</v>
      </c>
      <c r="I70" s="5">
        <v>0</v>
      </c>
      <c r="J70" s="1">
        <f>2015</f>
        <v>2015</v>
      </c>
      <c r="K70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70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71" spans="1:12" x14ac:dyDescent="0.2">
      <c r="A71" t="s">
        <v>19</v>
      </c>
      <c r="C71" t="b">
        <v>1</v>
      </c>
      <c r="E71" t="s">
        <v>16</v>
      </c>
      <c r="F71" t="s">
        <v>7</v>
      </c>
      <c r="G71" s="4" t="s">
        <v>33</v>
      </c>
      <c r="H71" s="5"/>
      <c r="I71" s="5">
        <v>1048</v>
      </c>
      <c r="J71" s="1">
        <f>2015</f>
        <v>2015</v>
      </c>
      <c r="K71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71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72" spans="1:12" x14ac:dyDescent="0.2">
      <c r="A72" t="s">
        <v>18</v>
      </c>
      <c r="C72" t="b">
        <v>1</v>
      </c>
      <c r="E72" t="s">
        <v>16</v>
      </c>
      <c r="F72" t="s">
        <v>7</v>
      </c>
      <c r="G72" s="4" t="s">
        <v>33</v>
      </c>
      <c r="H72" s="5"/>
      <c r="I72" s="5">
        <v>1014</v>
      </c>
      <c r="J72" s="1">
        <f>2015</f>
        <v>2015</v>
      </c>
      <c r="K72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72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73" spans="1:12" x14ac:dyDescent="0.2">
      <c r="A73">
        <v>70</v>
      </c>
      <c r="B73" t="b">
        <v>1</v>
      </c>
      <c r="C73" t="b">
        <v>1</v>
      </c>
      <c r="E73" t="s">
        <v>32</v>
      </c>
      <c r="F73" t="s">
        <v>7</v>
      </c>
      <c r="G73" s="4" t="s">
        <v>33</v>
      </c>
      <c r="H73" s="5">
        <v>50</v>
      </c>
      <c r="I73" s="5">
        <v>64</v>
      </c>
      <c r="J73" s="1">
        <f>2015</f>
        <v>2015</v>
      </c>
      <c r="K73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73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74" spans="1:12" x14ac:dyDescent="0.2">
      <c r="A74">
        <v>71</v>
      </c>
      <c r="B74" t="b">
        <v>1</v>
      </c>
      <c r="C74" t="b">
        <v>1</v>
      </c>
      <c r="E74" t="s">
        <v>32</v>
      </c>
      <c r="F74" t="s">
        <v>10</v>
      </c>
      <c r="G74" s="4" t="s">
        <v>33</v>
      </c>
      <c r="H74" s="5">
        <v>16</v>
      </c>
      <c r="I74" s="5">
        <v>8</v>
      </c>
      <c r="J74" s="1">
        <f>2015</f>
        <v>2015</v>
      </c>
      <c r="K74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74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75" spans="1:12" x14ac:dyDescent="0.2">
      <c r="A75">
        <v>72</v>
      </c>
      <c r="B75" t="b">
        <v>1</v>
      </c>
      <c r="C75" t="b">
        <v>1</v>
      </c>
      <c r="E75" t="s">
        <v>32</v>
      </c>
      <c r="F75" t="s">
        <v>9</v>
      </c>
      <c r="G75" s="4" t="s">
        <v>33</v>
      </c>
      <c r="H75" s="5">
        <v>4</v>
      </c>
      <c r="I75" s="5">
        <v>1</v>
      </c>
      <c r="J75" s="1">
        <f>2015</f>
        <v>2015</v>
      </c>
      <c r="K75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75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76" spans="1:12" x14ac:dyDescent="0.2">
      <c r="A76">
        <v>73</v>
      </c>
      <c r="B76" t="b">
        <v>1</v>
      </c>
      <c r="C76" t="b">
        <v>1</v>
      </c>
      <c r="E76" t="s">
        <v>32</v>
      </c>
      <c r="F76" t="s">
        <v>14</v>
      </c>
      <c r="G76" s="4" t="s">
        <v>33</v>
      </c>
      <c r="H76" s="5">
        <v>0</v>
      </c>
      <c r="I76" s="5">
        <v>0</v>
      </c>
      <c r="J76" s="1">
        <f>2015</f>
        <v>2015</v>
      </c>
      <c r="K76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76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77" spans="1:12" x14ac:dyDescent="0.2">
      <c r="A77">
        <v>74</v>
      </c>
      <c r="B77" t="b">
        <v>1</v>
      </c>
      <c r="C77" t="b">
        <v>1</v>
      </c>
      <c r="E77" t="s">
        <v>32</v>
      </c>
      <c r="F77" t="s">
        <v>1</v>
      </c>
      <c r="G77" s="4" t="s">
        <v>33</v>
      </c>
      <c r="H77" s="5">
        <v>33</v>
      </c>
      <c r="I77" s="5">
        <v>30</v>
      </c>
      <c r="J77" s="1">
        <f>2015</f>
        <v>2015</v>
      </c>
      <c r="K77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77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78" spans="1:12" x14ac:dyDescent="0.2">
      <c r="A78">
        <v>75</v>
      </c>
      <c r="B78" t="b">
        <v>1</v>
      </c>
      <c r="C78" t="b">
        <v>1</v>
      </c>
      <c r="E78" t="s">
        <v>32</v>
      </c>
      <c r="F78" t="s">
        <v>15</v>
      </c>
      <c r="G78" s="4" t="s">
        <v>34</v>
      </c>
      <c r="H78" s="5">
        <v>1061</v>
      </c>
      <c r="I78" s="5">
        <v>642</v>
      </c>
      <c r="J78" s="1">
        <f>2015</f>
        <v>2015</v>
      </c>
      <c r="K78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78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79" spans="1:12" x14ac:dyDescent="0.2">
      <c r="A79">
        <v>76</v>
      </c>
      <c r="B79" t="b">
        <v>1</v>
      </c>
      <c r="C79" t="b">
        <v>1</v>
      </c>
      <c r="E79" t="s">
        <v>32</v>
      </c>
      <c r="F79" t="s">
        <v>11</v>
      </c>
      <c r="G79" s="4" t="s">
        <v>35</v>
      </c>
      <c r="H79" s="5">
        <v>1</v>
      </c>
      <c r="I79" s="5">
        <v>1</v>
      </c>
      <c r="J79" s="1">
        <f>2015</f>
        <v>2015</v>
      </c>
      <c r="K79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79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80" spans="1:12" x14ac:dyDescent="0.2">
      <c r="A80">
        <v>77</v>
      </c>
      <c r="B80" t="b">
        <v>1</v>
      </c>
      <c r="C80" t="b">
        <v>1</v>
      </c>
      <c r="E80" t="s">
        <v>32</v>
      </c>
      <c r="F80" t="s">
        <v>12</v>
      </c>
      <c r="G80" s="4" t="s">
        <v>35</v>
      </c>
      <c r="H80" s="5">
        <v>1</v>
      </c>
      <c r="I80" s="5">
        <v>0</v>
      </c>
      <c r="J80" s="1">
        <v>2014</v>
      </c>
      <c r="K80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80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81" spans="1:12" x14ac:dyDescent="0.2">
      <c r="A81">
        <v>78</v>
      </c>
      <c r="B81" t="b">
        <v>1</v>
      </c>
      <c r="C81" t="b">
        <v>1</v>
      </c>
      <c r="E81" t="s">
        <v>32</v>
      </c>
      <c r="F81" t="s">
        <v>5</v>
      </c>
      <c r="G81" s="4" t="s">
        <v>35</v>
      </c>
      <c r="H81" s="5">
        <v>0</v>
      </c>
      <c r="I81" s="5">
        <v>0</v>
      </c>
      <c r="J81" s="1">
        <f>2015</f>
        <v>2015</v>
      </c>
      <c r="K81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81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  <row r="82" spans="1:12" x14ac:dyDescent="0.2">
      <c r="A82">
        <v>79</v>
      </c>
      <c r="B82" t="b">
        <v>1</v>
      </c>
      <c r="C82" t="b">
        <v>1</v>
      </c>
      <c r="E82" t="s">
        <v>32</v>
      </c>
      <c r="F82" t="s">
        <v>4</v>
      </c>
      <c r="G82" s="4" t="s">
        <v>35</v>
      </c>
      <c r="H82" s="5">
        <v>0</v>
      </c>
      <c r="I82" s="5">
        <v>0</v>
      </c>
      <c r="J82" s="1">
        <f>2015</f>
        <v>2015</v>
      </c>
      <c r="K82" s="3" t="str">
        <f>HYPERLINK(_xlfn.CONCAT("https://www.scopus.com/results/results.uri?sort=plf-f&amp;s=%28TITLE-ABS-KEY%28%22",
SUBSTITUTE(Table3[[#This Row],[Term1]]," ","+"),
"%22%29+AND+TITLE-ABS-KEY%28%22",
SUBSTITUTE(Table3[[#This Row],[Term2]]," ","+"),
"%22%29%29&amp;origin=resultslist&amp;editSaveSearch=&amp;yearFrom=",
Table3[[#This Row],[YearFrom]],
"&amp;yearTo=2023"),"Scopus")</f>
        <v>Scopus</v>
      </c>
      <c r="L82" s="3" t="str">
        <f>HYPERLINK(_xlfn.CONCAT("https://ieeexplore.ieee.org/search/searchresult.jsp?action=search&amp;newsearch=true&amp;matchBoolean=true&amp;queryText=(%22All%20Metadata%22:%22",
SUBSTITUTE(Table3[[#This Row],[Term1]]," ","%20"),
"%22)%20AND%20(%22All%20Metadata%22:%22",
SUBSTITUTE(Table3[[#This Row],[Term2]]," ","%20"),
"%22)&amp;ranges=",
Table3[[#This Row],[YearFrom]],
"_2023_Year"),"IEEE")</f>
        <v>IEEE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Delmiro Fernandez-Reyes</dc:creator>
  <cp:lastModifiedBy>Boehm, Christian</cp:lastModifiedBy>
  <dcterms:created xsi:type="dcterms:W3CDTF">2023-02-12T17:16:30Z</dcterms:created>
  <dcterms:modified xsi:type="dcterms:W3CDTF">2023-03-12T19:13:26Z</dcterms:modified>
</cp:coreProperties>
</file>