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Jiawei\Desktop\2024_zjw_ComputerNetwork\Lab02\"/>
    </mc:Choice>
  </mc:AlternateContent>
  <xr:revisionPtr revIDLastSave="0" documentId="13_ncr:1_{15C2B043-6F27-4266-9618-9A673B263EDF}" xr6:coauthVersionLast="47" xr6:coauthVersionMax="47" xr10:uidLastSave="{00000000-0000-0000-0000-000000000000}"/>
  <bookViews>
    <workbookView xWindow="2730" yWindow="1170" windowWidth="19200" windowHeight="11170" xr2:uid="{CA9B46EF-C472-8C40-88EB-7F071A85B2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E30" i="1"/>
  <c r="E29" i="1"/>
  <c r="E28" i="1"/>
  <c r="E27" i="1"/>
  <c r="E26" i="1"/>
  <c r="D28" i="1"/>
  <c r="D30" i="1"/>
  <c r="D29" i="1"/>
  <c r="D27" i="1"/>
  <c r="D26" i="1"/>
  <c r="C7" i="1"/>
  <c r="B27" i="1"/>
  <c r="B28" i="1"/>
  <c r="B29" i="1"/>
  <c r="B30" i="1"/>
  <c r="B26" i="1"/>
  <c r="S23" i="1"/>
  <c r="R23" i="1"/>
  <c r="O23" i="1"/>
  <c r="N23" i="1"/>
  <c r="K23" i="1"/>
  <c r="J23" i="1"/>
  <c r="G23" i="1"/>
  <c r="F23" i="1"/>
  <c r="C23" i="1"/>
  <c r="B23" i="1"/>
  <c r="S15" i="1"/>
  <c r="R15" i="1"/>
  <c r="O15" i="1"/>
  <c r="N15" i="1"/>
  <c r="K15" i="1"/>
  <c r="J15" i="1"/>
  <c r="G15" i="1"/>
  <c r="F15" i="1"/>
  <c r="C15" i="1"/>
  <c r="B15" i="1"/>
  <c r="S7" i="1"/>
  <c r="R7" i="1"/>
  <c r="O7" i="1"/>
  <c r="N7" i="1"/>
  <c r="K7" i="1"/>
  <c r="J7" i="1"/>
  <c r="G7" i="1"/>
  <c r="F7" i="1"/>
  <c r="B7" i="1"/>
</calcChain>
</file>

<file path=xl/sharedStrings.xml><?xml version="1.0" encoding="utf-8"?>
<sst xmlns="http://schemas.openxmlformats.org/spreadsheetml/2006/main" count="94" uniqueCount="16">
  <si>
    <t>带宽</t>
  </si>
  <si>
    <t>带宽</t>
    <phoneticPr fontId="1" type="noConversion"/>
  </si>
  <si>
    <t>文件大小</t>
  </si>
  <si>
    <t>文件大小</t>
    <phoneticPr fontId="1" type="noConversion"/>
  </si>
  <si>
    <t>序号</t>
  </si>
  <si>
    <t>序号</t>
    <phoneticPr fontId="1" type="noConversion"/>
  </si>
  <si>
    <t>速率/Mbps</t>
  </si>
  <si>
    <t>速率/Mbps</t>
    <phoneticPr fontId="1" type="noConversion"/>
  </si>
  <si>
    <t>时间/s</t>
  </si>
  <si>
    <t>时间/s</t>
    <phoneticPr fontId="1" type="noConversion"/>
  </si>
  <si>
    <t>均值</t>
  </si>
  <si>
    <t>均值</t>
    <phoneticPr fontId="1" type="noConversion"/>
  </si>
  <si>
    <t>1MB</t>
    <phoneticPr fontId="1" type="noConversion"/>
  </si>
  <si>
    <t>10MB</t>
    <phoneticPr fontId="1" type="noConversion"/>
  </si>
  <si>
    <t>100MB</t>
    <phoneticPr fontId="1" type="noConversion"/>
  </si>
  <si>
    <t>基准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</si>
</sst>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1MB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Sheet1!$B$26:$B$30</c:f>
              <c:numCache>
                <c:formatCode>General</c:formatCode>
                <c:ptCount val="5"/>
                <c:pt idx="0">
                  <c:v>1</c:v>
                </c:pt>
                <c:pt idx="1">
                  <c:v>1.6989700043360187</c:v>
                </c:pt>
                <c:pt idx="2">
                  <c:v>2</c:v>
                </c:pt>
                <c:pt idx="3">
                  <c:v>2.6989700043360187</c:v>
                </c:pt>
                <c:pt idx="4">
                  <c:v>3</c:v>
                </c:pt>
              </c:numCache>
            </c:numRef>
          </c:cat>
          <c:val>
            <c:numRef>
              <c:f>Sheet1!$D$26:$D$30</c:f>
              <c:numCache>
                <c:formatCode>General</c:formatCode>
                <c:ptCount val="5"/>
                <c:pt idx="0">
                  <c:v>1</c:v>
                </c:pt>
                <c:pt idx="1">
                  <c:v>1.2250000000000003</c:v>
                </c:pt>
                <c:pt idx="2">
                  <c:v>1.088888888888889</c:v>
                </c:pt>
                <c:pt idx="3">
                  <c:v>1.2894736842105265</c:v>
                </c:pt>
                <c:pt idx="4">
                  <c:v>1.2250000000000003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F9-4132-AD72-9A66A283E8DE}"/>
            </c:ext>
          </c:extLst>
        </c:ser>
        <c:ser>
          <c:idx val="1"/>
          <c:order val="1"/>
          <c:tx>
            <c:v>10MB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Sheet1!$B$26:$B$30</c:f>
              <c:numCache>
                <c:formatCode>General</c:formatCode>
                <c:ptCount val="5"/>
                <c:pt idx="0">
                  <c:v>1</c:v>
                </c:pt>
                <c:pt idx="1">
                  <c:v>1.6989700043360187</c:v>
                </c:pt>
                <c:pt idx="2">
                  <c:v>2</c:v>
                </c:pt>
                <c:pt idx="3">
                  <c:v>2.6989700043360187</c:v>
                </c:pt>
                <c:pt idx="4">
                  <c:v>3</c:v>
                </c:pt>
              </c:numCache>
            </c:numRef>
          </c:cat>
          <c:val>
            <c:numRef>
              <c:f>Sheet1!$E$26:$E$30</c:f>
              <c:numCache>
                <c:formatCode>General</c:formatCode>
                <c:ptCount val="5"/>
                <c:pt idx="0">
                  <c:v>1</c:v>
                </c:pt>
                <c:pt idx="1">
                  <c:v>2.9838709677419355</c:v>
                </c:pt>
                <c:pt idx="2">
                  <c:v>2.890625</c:v>
                </c:pt>
                <c:pt idx="3">
                  <c:v>3.6633663366336635</c:v>
                </c:pt>
                <c:pt idx="4">
                  <c:v>4.3023255813953494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F9-4132-AD72-9A66A283E8DE}"/>
            </c:ext>
          </c:extLst>
        </c:ser>
        <c:ser>
          <c:idx val="2"/>
          <c:order val="2"/>
          <c:tx>
            <c:v>100MB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Sheet1!$B$26:$B$30</c:f>
              <c:numCache>
                <c:formatCode>General</c:formatCode>
                <c:ptCount val="5"/>
                <c:pt idx="0">
                  <c:v>1</c:v>
                </c:pt>
                <c:pt idx="1">
                  <c:v>1.6989700043360187</c:v>
                </c:pt>
                <c:pt idx="2">
                  <c:v>2</c:v>
                </c:pt>
                <c:pt idx="3">
                  <c:v>2.6989700043360187</c:v>
                </c:pt>
                <c:pt idx="4">
                  <c:v>3</c:v>
                </c:pt>
              </c:numCache>
            </c:numRef>
          </c:cat>
          <c:val>
            <c:numRef>
              <c:f>Sheet1!$F$26:$F$30</c:f>
              <c:numCache>
                <c:formatCode>General</c:formatCode>
                <c:ptCount val="5"/>
                <c:pt idx="0">
                  <c:v>1</c:v>
                </c:pt>
                <c:pt idx="1">
                  <c:v>4.4857142857142858</c:v>
                </c:pt>
                <c:pt idx="2">
                  <c:v>6.6808510638297882</c:v>
                </c:pt>
                <c:pt idx="3">
                  <c:v>12.56</c:v>
                </c:pt>
                <c:pt idx="4">
                  <c:v>12.816326530612246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F9-4132-AD72-9A66A283E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539360"/>
        <c:axId val="2000535040"/>
      </c:lineChart>
      <c:catAx>
        <c:axId val="200053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带宽（以</a:t>
                </a:r>
                <a:r>
                  <a:rPr lang="en-US" altLang="zh-CN" sz="1200"/>
                  <a:t>10</a:t>
                </a:r>
                <a:r>
                  <a:rPr lang="zh-CN" altLang="en-US" sz="1200"/>
                  <a:t>为底取对数）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0535040"/>
        <c:crossesAt val="0"/>
        <c:auto val="0"/>
        <c:lblAlgn val="ctr"/>
        <c:lblOffset val="100"/>
        <c:noMultiLvlLbl val="0"/>
      </c:catAx>
      <c:valAx>
        <c:axId val="2000535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FCT</a:t>
                </a:r>
                <a:r>
                  <a:rPr lang="zh-CN" altLang="en-US" sz="1200"/>
                  <a:t>改进比例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053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33</xdr:row>
      <xdr:rowOff>110067</xdr:rowOff>
    </xdr:from>
    <xdr:to>
      <xdr:col>12</xdr:col>
      <xdr:colOff>49389</xdr:colOff>
      <xdr:row>53</xdr:row>
      <xdr:rowOff>183446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C134EC-D503-EB16-D194-10B21D151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F7BE2-AA29-3A4B-8339-E282B33FF5F6}">
  <dimension ref="A1:S30"/>
  <sheetViews>
    <sheetView tabSelected="1" topLeftCell="C34" zoomScale="90" zoomScaleNormal="90" workbookViewId="0">
      <selection activeCell="O55" sqref="O55"/>
    </sheetView>
  </sheetViews>
  <sheetFormatPr defaultColWidth="11.07421875" defaultRowHeight="15.5" x14ac:dyDescent="0.35"/>
  <sheetData>
    <row r="1" spans="1:19" x14ac:dyDescent="0.35">
      <c r="A1" t="s">
        <v>5</v>
      </c>
      <c r="B1" t="s">
        <v>1</v>
      </c>
      <c r="C1" t="s">
        <v>3</v>
      </c>
      <c r="E1" t="s">
        <v>5</v>
      </c>
      <c r="F1" t="s">
        <v>1</v>
      </c>
      <c r="G1" t="s">
        <v>3</v>
      </c>
      <c r="I1" s="1" t="s">
        <v>4</v>
      </c>
      <c r="J1" s="1" t="s">
        <v>0</v>
      </c>
      <c r="K1" s="1" t="s">
        <v>2</v>
      </c>
      <c r="M1" s="1" t="s">
        <v>4</v>
      </c>
      <c r="N1" s="1" t="s">
        <v>0</v>
      </c>
      <c r="O1" s="1" t="s">
        <v>2</v>
      </c>
      <c r="Q1" s="1" t="s">
        <v>4</v>
      </c>
      <c r="R1" s="1" t="s">
        <v>0</v>
      </c>
      <c r="S1" s="1" t="s">
        <v>2</v>
      </c>
    </row>
    <row r="2" spans="1:19" x14ac:dyDescent="0.35">
      <c r="B2">
        <v>10</v>
      </c>
      <c r="C2">
        <v>1</v>
      </c>
      <c r="F2">
        <v>50</v>
      </c>
      <c r="G2">
        <v>1</v>
      </c>
      <c r="I2" s="1"/>
      <c r="J2" s="1">
        <v>100</v>
      </c>
      <c r="K2" s="1">
        <v>1</v>
      </c>
      <c r="M2" s="1"/>
      <c r="N2" s="1">
        <v>500</v>
      </c>
      <c r="O2" s="1">
        <v>1</v>
      </c>
      <c r="Q2" s="1"/>
      <c r="R2" s="1">
        <v>1000</v>
      </c>
      <c r="S2" s="1">
        <v>1</v>
      </c>
    </row>
    <row r="3" spans="1:19" x14ac:dyDescent="0.35">
      <c r="B3" t="s">
        <v>7</v>
      </c>
      <c r="C3" t="s">
        <v>9</v>
      </c>
      <c r="F3" t="s">
        <v>7</v>
      </c>
      <c r="G3" t="s">
        <v>9</v>
      </c>
      <c r="I3" s="1"/>
      <c r="J3" s="1" t="s">
        <v>6</v>
      </c>
      <c r="K3" s="1" t="s">
        <v>8</v>
      </c>
      <c r="M3" s="1"/>
      <c r="N3" s="1" t="s">
        <v>6</v>
      </c>
      <c r="O3" s="1" t="s">
        <v>8</v>
      </c>
      <c r="Q3" s="1"/>
      <c r="R3" s="1" t="s">
        <v>6</v>
      </c>
      <c r="S3" s="1" t="s">
        <v>8</v>
      </c>
    </row>
    <row r="4" spans="1:19" x14ac:dyDescent="0.35">
      <c r="A4">
        <v>1</v>
      </c>
      <c r="B4">
        <v>4.88</v>
      </c>
      <c r="C4">
        <v>1.7</v>
      </c>
      <c r="E4">
        <v>1</v>
      </c>
      <c r="F4">
        <v>6.2240000000000002</v>
      </c>
      <c r="G4">
        <v>1.3</v>
      </c>
      <c r="I4" s="1">
        <v>1</v>
      </c>
      <c r="J4" s="1">
        <v>6.4560000000000004</v>
      </c>
      <c r="K4" s="1">
        <v>1.3</v>
      </c>
      <c r="M4" s="1">
        <v>1</v>
      </c>
      <c r="N4" s="1">
        <v>5.7679999999999998</v>
      </c>
      <c r="O4" s="1">
        <v>1.4</v>
      </c>
      <c r="Q4" s="1">
        <v>1</v>
      </c>
      <c r="R4" s="1">
        <v>6.52</v>
      </c>
      <c r="S4" s="1">
        <v>1.3</v>
      </c>
    </row>
    <row r="5" spans="1:19" x14ac:dyDescent="0.35">
      <c r="A5">
        <v>2</v>
      </c>
      <c r="B5">
        <v>5.04</v>
      </c>
      <c r="C5">
        <v>1.6</v>
      </c>
      <c r="E5">
        <v>2</v>
      </c>
      <c r="F5">
        <v>6.6079999999999997</v>
      </c>
      <c r="G5">
        <v>1.2</v>
      </c>
      <c r="I5" s="1">
        <v>2</v>
      </c>
      <c r="J5" s="1">
        <v>5.6479999999999997</v>
      </c>
      <c r="K5" s="1">
        <v>1.5</v>
      </c>
      <c r="M5" s="1">
        <v>2</v>
      </c>
      <c r="N5" s="1">
        <v>6.7119999999999997</v>
      </c>
      <c r="O5" s="1">
        <v>1.2</v>
      </c>
      <c r="Q5" s="1">
        <v>2</v>
      </c>
      <c r="R5" s="1">
        <v>6.5839999999999996</v>
      </c>
      <c r="S5" s="1">
        <v>1.2</v>
      </c>
    </row>
    <row r="6" spans="1:19" x14ac:dyDescent="0.35">
      <c r="A6">
        <v>3</v>
      </c>
      <c r="B6">
        <v>4.984</v>
      </c>
      <c r="C6">
        <v>1.6</v>
      </c>
      <c r="E6">
        <v>3</v>
      </c>
      <c r="F6">
        <v>5.5919999999999996</v>
      </c>
      <c r="G6">
        <v>1.5</v>
      </c>
      <c r="I6" s="1">
        <v>3</v>
      </c>
      <c r="J6" s="1">
        <v>4.944</v>
      </c>
      <c r="K6" s="1">
        <v>1.7</v>
      </c>
      <c r="M6" s="1">
        <v>3</v>
      </c>
      <c r="N6" s="1">
        <v>6.7119999999999997</v>
      </c>
      <c r="O6" s="1">
        <v>1.2</v>
      </c>
      <c r="Q6" s="1">
        <v>3</v>
      </c>
      <c r="R6" s="1">
        <v>5.5439999999999996</v>
      </c>
      <c r="S6" s="1">
        <v>1.5</v>
      </c>
    </row>
    <row r="7" spans="1:19" x14ac:dyDescent="0.35">
      <c r="A7" t="s">
        <v>11</v>
      </c>
      <c r="B7">
        <f>AVERAGE(B4:B6)</f>
        <v>4.968</v>
      </c>
      <c r="C7">
        <f>AVERAGE(C4:C6)</f>
        <v>1.6333333333333335</v>
      </c>
      <c r="E7" t="s">
        <v>11</v>
      </c>
      <c r="F7">
        <f>AVERAGE(F4:F6)</f>
        <v>6.1413333333333329</v>
      </c>
      <c r="G7">
        <f>AVERAGE(G4:G6)</f>
        <v>1.3333333333333333</v>
      </c>
      <c r="I7" s="1" t="s">
        <v>10</v>
      </c>
      <c r="J7" s="1">
        <f>AVERAGE(J4:J6)</f>
        <v>5.6826666666666661</v>
      </c>
      <c r="K7" s="1">
        <f>AVERAGE(K4:K6)</f>
        <v>1.5</v>
      </c>
      <c r="M7" s="1" t="s">
        <v>10</v>
      </c>
      <c r="N7" s="1">
        <f>AVERAGE(N4:N6)</f>
        <v>6.3973333333333331</v>
      </c>
      <c r="O7" s="1">
        <f>AVERAGE(O4:O6)</f>
        <v>1.2666666666666666</v>
      </c>
      <c r="Q7" s="1" t="s">
        <v>10</v>
      </c>
      <c r="R7" s="1">
        <f>AVERAGE(R4:R6)</f>
        <v>6.2160000000000002</v>
      </c>
      <c r="S7" s="1">
        <f>AVERAGE(S4:S6)</f>
        <v>1.3333333333333333</v>
      </c>
    </row>
    <row r="9" spans="1:19" x14ac:dyDescent="0.35">
      <c r="A9" s="1" t="s">
        <v>4</v>
      </c>
      <c r="B9" s="1" t="s">
        <v>0</v>
      </c>
      <c r="C9" s="1" t="s">
        <v>2</v>
      </c>
      <c r="E9" s="1" t="s">
        <v>4</v>
      </c>
      <c r="F9" s="1" t="s">
        <v>0</v>
      </c>
      <c r="G9" s="1" t="s">
        <v>2</v>
      </c>
      <c r="I9" s="1" t="s">
        <v>4</v>
      </c>
      <c r="J9" s="1" t="s">
        <v>0</v>
      </c>
      <c r="K9" s="1" t="s">
        <v>2</v>
      </c>
      <c r="M9" s="1" t="s">
        <v>4</v>
      </c>
      <c r="N9" s="1" t="s">
        <v>0</v>
      </c>
      <c r="O9" s="1" t="s">
        <v>2</v>
      </c>
      <c r="Q9" s="1" t="s">
        <v>4</v>
      </c>
      <c r="R9" s="1" t="s">
        <v>0</v>
      </c>
      <c r="S9" s="1" t="s">
        <v>2</v>
      </c>
    </row>
    <row r="10" spans="1:19" x14ac:dyDescent="0.35">
      <c r="A10" s="1"/>
      <c r="B10" s="1">
        <v>10</v>
      </c>
      <c r="C10" s="1">
        <v>10</v>
      </c>
      <c r="E10" s="1"/>
      <c r="F10" s="1">
        <v>50</v>
      </c>
      <c r="G10" s="1">
        <v>10</v>
      </c>
      <c r="I10" s="1"/>
      <c r="J10" s="1">
        <v>100</v>
      </c>
      <c r="K10" s="1">
        <v>10</v>
      </c>
      <c r="M10" s="1"/>
      <c r="N10" s="1">
        <v>500</v>
      </c>
      <c r="O10" s="1">
        <v>10</v>
      </c>
      <c r="Q10" s="1"/>
      <c r="R10" s="1">
        <v>1000</v>
      </c>
      <c r="S10" s="1">
        <v>10</v>
      </c>
    </row>
    <row r="11" spans="1:19" x14ac:dyDescent="0.35">
      <c r="A11" s="1"/>
      <c r="B11" s="1" t="s">
        <v>6</v>
      </c>
      <c r="C11" s="1" t="s">
        <v>8</v>
      </c>
      <c r="E11" s="1"/>
      <c r="F11" s="1" t="s">
        <v>6</v>
      </c>
      <c r="G11" s="1" t="s">
        <v>8</v>
      </c>
      <c r="I11" s="1"/>
      <c r="J11" s="1" t="s">
        <v>6</v>
      </c>
      <c r="K11" s="1" t="s">
        <v>8</v>
      </c>
      <c r="M11" s="1"/>
      <c r="N11" s="1" t="s">
        <v>6</v>
      </c>
      <c r="O11" s="1" t="s">
        <v>8</v>
      </c>
      <c r="Q11" s="1"/>
      <c r="R11" s="1" t="s">
        <v>6</v>
      </c>
      <c r="S11" s="1" t="s">
        <v>8</v>
      </c>
    </row>
    <row r="12" spans="1:19" x14ac:dyDescent="0.35">
      <c r="A12" s="1">
        <v>1</v>
      </c>
      <c r="B12" s="1">
        <v>7.6079999999999997</v>
      </c>
      <c r="C12" s="1">
        <v>12</v>
      </c>
      <c r="E12" s="1">
        <v>1</v>
      </c>
      <c r="F12" s="1">
        <v>23.2</v>
      </c>
      <c r="G12" s="1">
        <v>4.4000000000000004</v>
      </c>
      <c r="I12" s="1">
        <v>1</v>
      </c>
      <c r="J12" s="1">
        <v>22.64</v>
      </c>
      <c r="K12" s="1">
        <v>4.4000000000000004</v>
      </c>
      <c r="M12" s="1">
        <v>1</v>
      </c>
      <c r="N12" s="1">
        <v>34.4</v>
      </c>
      <c r="O12" s="1">
        <v>2.2999999999999998</v>
      </c>
      <c r="Q12" s="1">
        <v>1</v>
      </c>
      <c r="R12" s="1">
        <v>19.84</v>
      </c>
      <c r="S12" s="1">
        <v>4.8</v>
      </c>
    </row>
    <row r="13" spans="1:19" x14ac:dyDescent="0.35">
      <c r="A13" s="1">
        <v>2</v>
      </c>
      <c r="B13" s="1">
        <v>7.2</v>
      </c>
      <c r="C13" s="1">
        <v>13</v>
      </c>
      <c r="E13" s="1">
        <v>2</v>
      </c>
      <c r="F13" s="1">
        <v>24.56</v>
      </c>
      <c r="G13" s="1">
        <v>3.5</v>
      </c>
      <c r="I13" s="1">
        <v>2</v>
      </c>
      <c r="J13" s="1">
        <v>18.48</v>
      </c>
      <c r="K13" s="1">
        <v>5.9</v>
      </c>
      <c r="M13" s="1">
        <v>2</v>
      </c>
      <c r="N13" s="1">
        <v>17.04</v>
      </c>
      <c r="O13" s="1">
        <v>5.8</v>
      </c>
      <c r="Q13" s="1">
        <v>2</v>
      </c>
      <c r="R13" s="1">
        <v>42.4</v>
      </c>
      <c r="S13" s="1">
        <v>1.9</v>
      </c>
    </row>
    <row r="14" spans="1:19" x14ac:dyDescent="0.35">
      <c r="A14" s="1">
        <v>3</v>
      </c>
      <c r="B14" s="1">
        <v>7.5279999999999996</v>
      </c>
      <c r="C14" s="1">
        <v>12</v>
      </c>
      <c r="E14" s="1">
        <v>3</v>
      </c>
      <c r="F14" s="1">
        <v>22.4</v>
      </c>
      <c r="G14" s="1">
        <v>4.5</v>
      </c>
      <c r="I14" s="1">
        <v>3</v>
      </c>
      <c r="J14" s="1">
        <v>31.44</v>
      </c>
      <c r="K14" s="1">
        <v>2.5</v>
      </c>
      <c r="M14" s="1">
        <v>3</v>
      </c>
      <c r="N14" s="1">
        <v>40.479999999999997</v>
      </c>
      <c r="O14" s="1">
        <v>2</v>
      </c>
      <c r="Q14" s="1">
        <v>3</v>
      </c>
      <c r="R14" s="1">
        <v>42.32</v>
      </c>
      <c r="S14" s="1">
        <v>1.9</v>
      </c>
    </row>
    <row r="15" spans="1:19" x14ac:dyDescent="0.35">
      <c r="A15" s="1" t="s">
        <v>10</v>
      </c>
      <c r="B15" s="1">
        <f>AVERAGE(B12:B14)</f>
        <v>7.4453333333333331</v>
      </c>
      <c r="C15" s="1">
        <f>AVERAGE(C12:C14)</f>
        <v>12.333333333333334</v>
      </c>
      <c r="E15" s="1" t="s">
        <v>10</v>
      </c>
      <c r="F15" s="1">
        <f>AVERAGE(F12:F14)</f>
        <v>23.386666666666667</v>
      </c>
      <c r="G15" s="1">
        <f>AVERAGE(G12:G14)</f>
        <v>4.1333333333333337</v>
      </c>
      <c r="I15" s="1" t="s">
        <v>10</v>
      </c>
      <c r="J15" s="1">
        <f>AVERAGE(J12:J14)</f>
        <v>24.186666666666667</v>
      </c>
      <c r="K15" s="1">
        <f>AVERAGE(K12:K14)</f>
        <v>4.2666666666666666</v>
      </c>
      <c r="M15" s="1" t="s">
        <v>10</v>
      </c>
      <c r="N15" s="1">
        <f>AVERAGE(N12:N14)</f>
        <v>30.639999999999997</v>
      </c>
      <c r="O15" s="1">
        <f>AVERAGE(O12:O14)</f>
        <v>3.3666666666666667</v>
      </c>
      <c r="Q15" s="1" t="s">
        <v>10</v>
      </c>
      <c r="R15" s="1">
        <f>AVERAGE(R12:R14)</f>
        <v>34.853333333333332</v>
      </c>
      <c r="S15" s="1">
        <f>AVERAGE(S12:S14)</f>
        <v>2.8666666666666667</v>
      </c>
    </row>
    <row r="17" spans="1:19" x14ac:dyDescent="0.35">
      <c r="A17" s="1" t="s">
        <v>4</v>
      </c>
      <c r="B17" s="1" t="s">
        <v>0</v>
      </c>
      <c r="C17" s="1" t="s">
        <v>2</v>
      </c>
      <c r="E17" s="1" t="s">
        <v>4</v>
      </c>
      <c r="F17" s="1" t="s">
        <v>0</v>
      </c>
      <c r="G17" s="1" t="s">
        <v>2</v>
      </c>
      <c r="I17" s="1" t="s">
        <v>4</v>
      </c>
      <c r="J17" s="1" t="s">
        <v>0</v>
      </c>
      <c r="K17" s="1" t="s">
        <v>2</v>
      </c>
      <c r="M17" s="1" t="s">
        <v>4</v>
      </c>
      <c r="N17" s="1" t="s">
        <v>0</v>
      </c>
      <c r="O17" s="1" t="s">
        <v>2</v>
      </c>
      <c r="Q17" s="1" t="s">
        <v>4</v>
      </c>
      <c r="R17" s="1" t="s">
        <v>0</v>
      </c>
      <c r="S17" s="1" t="s">
        <v>2</v>
      </c>
    </row>
    <row r="18" spans="1:19" x14ac:dyDescent="0.35">
      <c r="A18" s="1"/>
      <c r="B18" s="1">
        <v>10</v>
      </c>
      <c r="C18" s="1">
        <v>100</v>
      </c>
      <c r="E18" s="1"/>
      <c r="F18" s="1">
        <v>50</v>
      </c>
      <c r="G18" s="1">
        <v>100</v>
      </c>
      <c r="I18" s="1"/>
      <c r="J18" s="1">
        <v>100</v>
      </c>
      <c r="K18" s="1">
        <v>100</v>
      </c>
      <c r="M18" s="1"/>
      <c r="N18" s="1">
        <v>500</v>
      </c>
      <c r="O18" s="1">
        <v>100</v>
      </c>
      <c r="Q18" s="1"/>
      <c r="R18" s="1">
        <v>1000</v>
      </c>
      <c r="S18" s="1">
        <v>100</v>
      </c>
    </row>
    <row r="19" spans="1:19" x14ac:dyDescent="0.35">
      <c r="A19" s="1"/>
      <c r="B19" s="1" t="s">
        <v>6</v>
      </c>
      <c r="C19" s="1" t="s">
        <v>8</v>
      </c>
      <c r="E19" s="1"/>
      <c r="F19" s="1" t="s">
        <v>6</v>
      </c>
      <c r="G19" s="1" t="s">
        <v>8</v>
      </c>
      <c r="I19" s="1"/>
      <c r="J19" s="1" t="s">
        <v>6</v>
      </c>
      <c r="K19" s="1" t="s">
        <v>8</v>
      </c>
      <c r="M19" s="1"/>
      <c r="N19" s="1" t="s">
        <v>6</v>
      </c>
      <c r="O19" s="1" t="s">
        <v>8</v>
      </c>
      <c r="Q19" s="1"/>
      <c r="R19" s="1" t="s">
        <v>6</v>
      </c>
      <c r="S19" s="1" t="s">
        <v>8</v>
      </c>
    </row>
    <row r="20" spans="1:19" x14ac:dyDescent="0.35">
      <c r="A20" s="1">
        <v>1</v>
      </c>
      <c r="B20" s="1">
        <v>8.0879999999999992</v>
      </c>
      <c r="C20" s="1">
        <v>106</v>
      </c>
      <c r="E20" s="1">
        <v>1</v>
      </c>
      <c r="F20" s="1">
        <v>36.64</v>
      </c>
      <c r="G20" s="1">
        <v>23</v>
      </c>
      <c r="I20" s="1">
        <v>1</v>
      </c>
      <c r="J20" s="1">
        <v>76.56</v>
      </c>
      <c r="K20" s="1">
        <v>13</v>
      </c>
      <c r="M20" s="1">
        <v>1</v>
      </c>
      <c r="N20" s="1">
        <v>151.19999999999999</v>
      </c>
      <c r="O20" s="1">
        <v>9.6999999999999993</v>
      </c>
      <c r="Q20" s="1">
        <v>1</v>
      </c>
      <c r="R20" s="1">
        <v>172.8</v>
      </c>
      <c r="S20" s="1">
        <v>7.4</v>
      </c>
    </row>
    <row r="21" spans="1:19" x14ac:dyDescent="0.35">
      <c r="A21" s="1">
        <v>2</v>
      </c>
      <c r="B21" s="1">
        <v>7.992</v>
      </c>
      <c r="C21" s="1">
        <v>105</v>
      </c>
      <c r="E21" s="1">
        <v>2</v>
      </c>
      <c r="F21" s="1">
        <v>37.200000000000003</v>
      </c>
      <c r="G21" s="1">
        <v>23</v>
      </c>
      <c r="I21" s="1">
        <v>2</v>
      </c>
      <c r="J21" s="1">
        <v>78.88</v>
      </c>
      <c r="K21" s="1">
        <v>17</v>
      </c>
      <c r="M21" s="1">
        <v>2</v>
      </c>
      <c r="N21" s="1">
        <v>211.2</v>
      </c>
      <c r="O21" s="1">
        <v>5.6</v>
      </c>
      <c r="Q21" s="1">
        <v>2</v>
      </c>
      <c r="R21" s="1">
        <v>151.19999999999999</v>
      </c>
      <c r="S21" s="1">
        <v>9.6</v>
      </c>
    </row>
    <row r="22" spans="1:19" x14ac:dyDescent="0.35">
      <c r="A22" s="1">
        <v>3</v>
      </c>
      <c r="B22" s="1">
        <v>7.8239999999999998</v>
      </c>
      <c r="C22" s="1">
        <v>103</v>
      </c>
      <c r="E22" s="1">
        <v>3</v>
      </c>
      <c r="F22" s="1">
        <v>40.799999999999997</v>
      </c>
      <c r="G22" s="1">
        <v>24</v>
      </c>
      <c r="I22" s="1">
        <v>3</v>
      </c>
      <c r="J22" s="1">
        <v>77.680000000000007</v>
      </c>
      <c r="K22" s="1">
        <v>17</v>
      </c>
      <c r="M22" s="1">
        <v>3</v>
      </c>
      <c r="N22" s="1">
        <v>154.4</v>
      </c>
      <c r="O22" s="1">
        <v>9.6999999999999993</v>
      </c>
      <c r="Q22" s="1">
        <v>3</v>
      </c>
      <c r="R22" s="1">
        <v>169.6</v>
      </c>
      <c r="S22" s="1">
        <v>7.5</v>
      </c>
    </row>
    <row r="23" spans="1:19" x14ac:dyDescent="0.35">
      <c r="A23" s="1" t="s">
        <v>10</v>
      </c>
      <c r="B23" s="1">
        <f>AVERAGE(B20:B22)</f>
        <v>7.9679999999999991</v>
      </c>
      <c r="C23" s="1">
        <f>AVERAGE(C20:C22)</f>
        <v>104.66666666666667</v>
      </c>
      <c r="E23" s="1" t="s">
        <v>10</v>
      </c>
      <c r="F23" s="1">
        <f>AVERAGE(F20:F22)</f>
        <v>38.213333333333331</v>
      </c>
      <c r="G23" s="1">
        <f>AVERAGE(G20:G22)</f>
        <v>23.333333333333332</v>
      </c>
      <c r="I23" s="1" t="s">
        <v>10</v>
      </c>
      <c r="J23" s="1">
        <f>AVERAGE(J20:J22)</f>
        <v>77.706666666666663</v>
      </c>
      <c r="K23" s="1">
        <f>AVERAGE(K20:K22)</f>
        <v>15.666666666666666</v>
      </c>
      <c r="M23" s="1" t="s">
        <v>10</v>
      </c>
      <c r="N23" s="1">
        <f>AVERAGE(N20:N22)</f>
        <v>172.26666666666665</v>
      </c>
      <c r="O23" s="1">
        <f>AVERAGE(O20:O22)</f>
        <v>8.3333333333333339</v>
      </c>
      <c r="Q23" s="1" t="s">
        <v>10</v>
      </c>
      <c r="R23" s="1">
        <f>AVERAGE(R20:R22)</f>
        <v>164.53333333333333</v>
      </c>
      <c r="S23" s="1">
        <f>AVERAGE(S20:S22)</f>
        <v>8.1666666666666661</v>
      </c>
    </row>
    <row r="25" spans="1:19" x14ac:dyDescent="0.35">
      <c r="D25" t="s">
        <v>12</v>
      </c>
      <c r="E25" t="s">
        <v>13</v>
      </c>
      <c r="F25" t="s">
        <v>14</v>
      </c>
      <c r="G25" t="s">
        <v>15</v>
      </c>
    </row>
    <row r="26" spans="1:19" x14ac:dyDescent="0.35">
      <c r="A26">
        <v>10</v>
      </c>
      <c r="B26">
        <f>LOG10(A26)</f>
        <v>1</v>
      </c>
      <c r="D26">
        <f>C7/C7</f>
        <v>1</v>
      </c>
      <c r="E26">
        <f>C15/C15</f>
        <v>1</v>
      </c>
      <c r="F26">
        <f>C23/C23</f>
        <v>1</v>
      </c>
    </row>
    <row r="27" spans="1:19" x14ac:dyDescent="0.35">
      <c r="A27">
        <v>50</v>
      </c>
      <c r="B27">
        <f t="shared" ref="B27:B30" si="0">LOG10(A27)</f>
        <v>1.6989700043360187</v>
      </c>
      <c r="D27">
        <f>C7/G7</f>
        <v>1.2250000000000003</v>
      </c>
      <c r="E27">
        <f>C15/G15</f>
        <v>2.9838709677419355</v>
      </c>
      <c r="F27">
        <f>C23/G23</f>
        <v>4.4857142857142858</v>
      </c>
    </row>
    <row r="28" spans="1:19" x14ac:dyDescent="0.35">
      <c r="A28">
        <v>100</v>
      </c>
      <c r="B28">
        <f t="shared" si="0"/>
        <v>2</v>
      </c>
      <c r="D28">
        <f>C7/K7</f>
        <v>1.088888888888889</v>
      </c>
      <c r="E28">
        <f>C15/K15</f>
        <v>2.890625</v>
      </c>
      <c r="F28">
        <f>C23/K23</f>
        <v>6.6808510638297882</v>
      </c>
    </row>
    <row r="29" spans="1:19" x14ac:dyDescent="0.35">
      <c r="A29">
        <v>500</v>
      </c>
      <c r="B29">
        <f t="shared" si="0"/>
        <v>2.6989700043360187</v>
      </c>
      <c r="D29">
        <f>C7/O7</f>
        <v>1.2894736842105265</v>
      </c>
      <c r="E29">
        <f>C15/O15</f>
        <v>3.6633663366336635</v>
      </c>
      <c r="F29">
        <f>C23/O23</f>
        <v>12.56</v>
      </c>
    </row>
    <row r="30" spans="1:19" x14ac:dyDescent="0.35">
      <c r="A30">
        <v>1000</v>
      </c>
      <c r="B30">
        <f t="shared" si="0"/>
        <v>3</v>
      </c>
      <c r="D30">
        <f>C7/S7</f>
        <v>1.2250000000000003</v>
      </c>
      <c r="E30">
        <f>C15/S15</f>
        <v>4.3023255813953494</v>
      </c>
      <c r="F30">
        <f>C23/S23</f>
        <v>12.816326530612246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家玮 张</dc:creator>
  <cp:lastModifiedBy>家玮 张</cp:lastModifiedBy>
  <dcterms:created xsi:type="dcterms:W3CDTF">2024-09-09T09:31:11Z</dcterms:created>
  <dcterms:modified xsi:type="dcterms:W3CDTF">2024-09-10T11:08:20Z</dcterms:modified>
</cp:coreProperties>
</file>