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3" i="1" l="1"/>
  <c r="H22" i="1"/>
</calcChain>
</file>

<file path=xl/sharedStrings.xml><?xml version="1.0" encoding="utf-8"?>
<sst xmlns="http://schemas.openxmlformats.org/spreadsheetml/2006/main" count="49" uniqueCount="49">
  <si>
    <t>Arroyo chub</t>
  </si>
  <si>
    <t>Gila orcutti</t>
  </si>
  <si>
    <t>Central Coast coho salmon</t>
  </si>
  <si>
    <t>Oncorhynchus kisutch</t>
  </si>
  <si>
    <t>Chum salmon</t>
  </si>
  <si>
    <t>Oncorhynchus keta</t>
  </si>
  <si>
    <t>Goose Lake sucker</t>
  </si>
  <si>
    <t>Catostomus occidentalis lacusanserinus</t>
  </si>
  <si>
    <t>Hardhead</t>
  </si>
  <si>
    <t>Mylopharodon conocephalus</t>
  </si>
  <si>
    <t>Klamath largescale sucker</t>
  </si>
  <si>
    <t>Catostomus snyderi</t>
  </si>
  <si>
    <t>Lahontan redside</t>
  </si>
  <si>
    <t>Richardsonius egregius</t>
  </si>
  <si>
    <t>Mountain sucker</t>
  </si>
  <si>
    <t>Catostomus platyrhynchus</t>
  </si>
  <si>
    <t>Mountain whitefish</t>
  </si>
  <si>
    <t>Prosopium williamsoni</t>
  </si>
  <si>
    <t>Northern green sturgeon</t>
  </si>
  <si>
    <t>Acipenser medirostris</t>
  </si>
  <si>
    <t>Owens sucker</t>
  </si>
  <si>
    <t>Cyprinodon radiosus</t>
  </si>
  <si>
    <t>Pacific lamprey</t>
  </si>
  <si>
    <t>Entosphenus tridentata</t>
  </si>
  <si>
    <t>Reticulate sculpin</t>
  </si>
  <si>
    <t>Cottus perplexus</t>
  </si>
  <si>
    <t>Riffle sculpin</t>
  </si>
  <si>
    <t>Cottus gulosus</t>
  </si>
  <si>
    <t>River lamprey</t>
  </si>
  <si>
    <t>Lampetra ayersi</t>
  </si>
  <si>
    <t>Sacramento pikeminnow</t>
  </si>
  <si>
    <t>Ptychocheilus grandis</t>
  </si>
  <si>
    <t>Sacramento tule perch</t>
  </si>
  <si>
    <t>Hysterocarpus traskii traskii</t>
  </si>
  <si>
    <t>Western brook lamprey</t>
  </si>
  <si>
    <t>Lampetra richardsoni</t>
  </si>
  <si>
    <t>White sturgeon</t>
  </si>
  <si>
    <t>Acipenser transmontanus</t>
  </si>
  <si>
    <t>Common Name</t>
  </si>
  <si>
    <t>Scientific Name</t>
  </si>
  <si>
    <t>Area Change (sq. km)</t>
  </si>
  <si>
    <t>Percent Change</t>
  </si>
  <si>
    <t>Percent Overlap</t>
  </si>
  <si>
    <t>Absolute Value Area Change (sq. km)</t>
  </si>
  <si>
    <t>mean</t>
  </si>
  <si>
    <t>stddev</t>
  </si>
  <si>
    <t>Overlap: Moyle and Randall Perspective (%)</t>
  </si>
  <si>
    <t>Overlap: PISCES perspective (%)</t>
  </si>
  <si>
    <t>Centroid Change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</si>
</sst>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1" xfId="0" applyFill="1" applyBorder="1" applyAlignment="1">
      <alignment wrapText="1"/>
    </xf>
    <xf numFmtId="2" fontId="0" fillId="0" borderId="1" xfId="0" applyNumberFormat="1" applyFill="1" applyBorder="1" applyAlignment="1">
      <alignment wrapText="1"/>
    </xf>
    <xf numFmtId="4" fontId="0" fillId="0" borderId="1" xfId="0" applyNumberFormat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D8" sqref="D8"/>
    </sheetView>
  </sheetViews>
  <sheetFormatPr defaultRowHeight="15" x14ac:dyDescent="0.25"/>
  <cols>
    <col min="1" max="1" width="19.7109375" style="1" customWidth="1"/>
    <col min="2" max="2" width="23.42578125" style="1" customWidth="1"/>
    <col min="3" max="3" width="16.7109375" style="1" customWidth="1"/>
    <col min="4" max="4" width="23.42578125" style="1" customWidth="1"/>
    <col min="5" max="5" width="18.28515625" style="1" customWidth="1"/>
    <col min="6" max="6" width="23.42578125" style="1" bestFit="1" customWidth="1"/>
    <col min="7" max="7" width="17.5703125" style="1" customWidth="1"/>
    <col min="8" max="8" width="13.5703125" style="1" customWidth="1"/>
    <col min="9" max="9" width="20.140625" style="1" bestFit="1" customWidth="1"/>
    <col min="10" max="16384" width="9.140625" style="1"/>
  </cols>
  <sheetData>
    <row r="1" spans="1:9" s="4" customFormat="1" ht="30.75" thickBot="1" x14ac:dyDescent="0.3">
      <c r="A1" s="4" t="s">
        <v>38</v>
      </c>
      <c r="B1" s="4" t="s">
        <v>39</v>
      </c>
      <c r="C1" s="4" t="s">
        <v>40</v>
      </c>
      <c r="D1" s="5" t="s">
        <v>41</v>
      </c>
      <c r="E1" s="6" t="s">
        <v>42</v>
      </c>
      <c r="F1" s="7" t="s">
        <v>46</v>
      </c>
      <c r="G1" s="7" t="s">
        <v>47</v>
      </c>
      <c r="H1" s="5" t="s">
        <v>48</v>
      </c>
      <c r="I1" s="4" t="s">
        <v>43</v>
      </c>
    </row>
    <row r="2" spans="1:9" ht="15.75" thickTop="1" x14ac:dyDescent="0.25">
      <c r="A2" s="1" t="s">
        <v>0</v>
      </c>
      <c r="B2" s="3" t="s">
        <v>1</v>
      </c>
      <c r="C2" s="2">
        <v>-7135.3856041861</v>
      </c>
      <c r="D2" s="2">
        <v>-25.951222934415419</v>
      </c>
      <c r="E2" s="2">
        <v>48.687556620305287</v>
      </c>
      <c r="F2" s="2">
        <v>56.9911074973</v>
      </c>
      <c r="G2" s="2">
        <v>76.964285597499995</v>
      </c>
      <c r="H2" s="2">
        <v>59.581406395199998</v>
      </c>
      <c r="I2" s="2">
        <v>7135.3856041861</v>
      </c>
    </row>
    <row r="3" spans="1:9" ht="30" x14ac:dyDescent="0.25">
      <c r="A3" s="1" t="s">
        <v>2</v>
      </c>
      <c r="B3" s="3" t="s">
        <v>3</v>
      </c>
      <c r="C3" s="2">
        <v>-7710.9021085622226</v>
      </c>
      <c r="D3" s="2">
        <v>-53.634220920277734</v>
      </c>
      <c r="E3" s="2">
        <v>27.491620925697969</v>
      </c>
      <c r="F3" s="2">
        <v>31.559761748300001</v>
      </c>
      <c r="G3" s="2">
        <v>68.065370334899995</v>
      </c>
      <c r="H3" s="2">
        <v>116.254035837</v>
      </c>
      <c r="I3" s="2">
        <v>7710.9021085622226</v>
      </c>
    </row>
    <row r="4" spans="1:9" x14ac:dyDescent="0.25">
      <c r="A4" s="1" t="s">
        <v>4</v>
      </c>
      <c r="B4" s="3" t="s">
        <v>5</v>
      </c>
      <c r="C4" s="2">
        <v>2396.0732459980559</v>
      </c>
      <c r="D4" s="2">
        <v>769.16290386002891</v>
      </c>
      <c r="E4" s="2">
        <v>11.418445522727275</v>
      </c>
      <c r="F4" s="2">
        <v>99.227495423799994</v>
      </c>
      <c r="G4" s="2">
        <v>11.4182505724</v>
      </c>
      <c r="H4" s="2">
        <v>6.4418463740699998</v>
      </c>
      <c r="I4" s="2">
        <v>2396.0732459980559</v>
      </c>
    </row>
    <row r="5" spans="1:9" ht="29.25" customHeight="1" x14ac:dyDescent="0.25">
      <c r="A5" s="1" t="s">
        <v>6</v>
      </c>
      <c r="B5" s="3" t="s">
        <v>7</v>
      </c>
      <c r="C5" s="2">
        <v>-134176.72135875651</v>
      </c>
      <c r="D5" s="2">
        <v>-99.054987677373447</v>
      </c>
      <c r="E5" s="2">
        <v>0.53374814053491626</v>
      </c>
      <c r="F5" s="2">
        <v>0.53592701595100001</v>
      </c>
      <c r="G5" s="2">
        <v>56.711076204800001</v>
      </c>
      <c r="H5" s="2">
        <v>413.98939055400001</v>
      </c>
      <c r="I5" s="2">
        <v>134176.72135875651</v>
      </c>
    </row>
    <row r="6" spans="1:9" ht="30" x14ac:dyDescent="0.25">
      <c r="A6" s="1" t="s">
        <v>8</v>
      </c>
      <c r="B6" s="3" t="s">
        <v>9</v>
      </c>
      <c r="C6" s="2">
        <v>3688.0932040018006</v>
      </c>
      <c r="D6" s="2">
        <v>7.6304132655773333</v>
      </c>
      <c r="E6" s="2">
        <v>61.462956328941907</v>
      </c>
      <c r="F6" s="2">
        <v>79.035505489499997</v>
      </c>
      <c r="G6" s="2">
        <v>73.432316286399995</v>
      </c>
      <c r="H6" s="2">
        <v>17.462558734400002</v>
      </c>
      <c r="I6" s="2">
        <v>3688.0932040018006</v>
      </c>
    </row>
    <row r="7" spans="1:9" ht="30" x14ac:dyDescent="0.25">
      <c r="A7" s="1" t="s">
        <v>10</v>
      </c>
      <c r="B7" s="3" t="s">
        <v>11</v>
      </c>
      <c r="C7" s="2">
        <v>1965.853944053214</v>
      </c>
      <c r="D7" s="2">
        <v>86.380736147668202</v>
      </c>
      <c r="E7" s="2">
        <v>47.345341811905513</v>
      </c>
      <c r="F7" s="2">
        <v>92.012890947399995</v>
      </c>
      <c r="G7" s="2">
        <v>49.368240972300001</v>
      </c>
      <c r="H7" s="2">
        <v>19.579535547700001</v>
      </c>
      <c r="I7" s="2">
        <v>1965.853944053214</v>
      </c>
    </row>
    <row r="8" spans="1:9" x14ac:dyDescent="0.25">
      <c r="A8" s="1" t="s">
        <v>12</v>
      </c>
      <c r="B8" s="3" t="s">
        <v>13</v>
      </c>
      <c r="C8" s="2">
        <v>11448.742061306399</v>
      </c>
      <c r="D8" s="2">
        <v>163.83011402853504</v>
      </c>
      <c r="E8" s="2">
        <v>32.765058903394753</v>
      </c>
      <c r="F8" s="2">
        <v>89.797570064599995</v>
      </c>
      <c r="G8" s="2">
        <v>34.036133591199999</v>
      </c>
      <c r="H8" s="2">
        <v>10.4511632391</v>
      </c>
      <c r="I8" s="2">
        <v>11448.742061306399</v>
      </c>
    </row>
    <row r="9" spans="1:9" ht="30" x14ac:dyDescent="0.25">
      <c r="A9" s="1" t="s">
        <v>14</v>
      </c>
      <c r="B9" s="3" t="s">
        <v>15</v>
      </c>
      <c r="C9" s="2">
        <v>6314.5629525795202</v>
      </c>
      <c r="D9" s="2">
        <v>150.54281383692143</v>
      </c>
      <c r="E9" s="2">
        <v>39.709899783337498</v>
      </c>
      <c r="F9" s="2">
        <v>99.636578356900003</v>
      </c>
      <c r="G9" s="2">
        <v>39.768076948999997</v>
      </c>
      <c r="H9" s="2">
        <v>5.6995236235300002</v>
      </c>
      <c r="I9" s="2">
        <v>6314.5629525795202</v>
      </c>
    </row>
    <row r="10" spans="1:9" x14ac:dyDescent="0.25">
      <c r="A10" s="1" t="s">
        <v>16</v>
      </c>
      <c r="B10" s="3" t="s">
        <v>17</v>
      </c>
      <c r="C10" s="2">
        <v>3891.3774462461806</v>
      </c>
      <c r="D10" s="2">
        <v>114.19206504936051</v>
      </c>
      <c r="E10" s="2">
        <v>46.689199718731814</v>
      </c>
      <c r="F10" s="2">
        <v>100.004598198</v>
      </c>
      <c r="G10" s="2">
        <v>46.689217070300003</v>
      </c>
      <c r="H10" s="2">
        <v>9.3439433496100008</v>
      </c>
      <c r="I10" s="2">
        <v>3891.3774462461806</v>
      </c>
    </row>
    <row r="11" spans="1:9" ht="30" x14ac:dyDescent="0.25">
      <c r="A11" s="1" t="s">
        <v>18</v>
      </c>
      <c r="B11" s="3" t="s">
        <v>19</v>
      </c>
      <c r="C11" s="2">
        <v>4934.559850179714</v>
      </c>
      <c r="D11" s="2">
        <v>295.08351066112016</v>
      </c>
      <c r="E11" s="2">
        <v>12.594657829799477</v>
      </c>
      <c r="F11" s="2">
        <v>20.055516236100001</v>
      </c>
      <c r="G11" s="2">
        <v>25.293036050200001</v>
      </c>
      <c r="H11" s="2">
        <v>2.3669112193092601</v>
      </c>
      <c r="I11" s="2">
        <v>4934.559850179714</v>
      </c>
    </row>
    <row r="12" spans="1:9" x14ac:dyDescent="0.25">
      <c r="A12" s="1" t="s">
        <v>20</v>
      </c>
      <c r="B12" s="3" t="s">
        <v>21</v>
      </c>
      <c r="C12" s="2">
        <v>6254.5320723645764</v>
      </c>
      <c r="D12" s="2">
        <v>223.4234468228442</v>
      </c>
      <c r="E12" s="2">
        <v>30.693005261004615</v>
      </c>
      <c r="F12" s="2">
        <v>99.430552214800002</v>
      </c>
      <c r="G12" s="2">
        <v>30.743149017699999</v>
      </c>
      <c r="H12" s="2">
        <v>35.467135007300001</v>
      </c>
      <c r="I12" s="2">
        <v>6254.5320723645764</v>
      </c>
    </row>
    <row r="13" spans="1:9" x14ac:dyDescent="0.25">
      <c r="A13" s="1" t="s">
        <v>22</v>
      </c>
      <c r="B13" s="3" t="s">
        <v>23</v>
      </c>
      <c r="C13" s="2">
        <v>28692.95390654428</v>
      </c>
      <c r="D13" s="2">
        <v>32.359513682034056</v>
      </c>
      <c r="E13" s="2">
        <v>75.258730889178693</v>
      </c>
      <c r="F13" s="2">
        <v>99.778664497999998</v>
      </c>
      <c r="G13" s="2">
        <v>75.384580769600007</v>
      </c>
      <c r="H13" s="2">
        <v>31.982916481299998</v>
      </c>
      <c r="I13" s="2">
        <v>28692.95390654428</v>
      </c>
    </row>
    <row r="14" spans="1:9" x14ac:dyDescent="0.25">
      <c r="A14" s="1" t="s">
        <v>24</v>
      </c>
      <c r="B14" s="3" t="s">
        <v>25</v>
      </c>
      <c r="C14" s="2">
        <v>891.75237374185201</v>
      </c>
      <c r="D14" s="2">
        <v>1307.7129316523547</v>
      </c>
      <c r="E14" s="2">
        <v>7.0984439278161933</v>
      </c>
      <c r="F14" s="2">
        <v>99.931585642399995</v>
      </c>
      <c r="G14" s="2">
        <v>7.0988610955700002</v>
      </c>
      <c r="H14" s="2">
        <v>12.181690593300001</v>
      </c>
      <c r="I14" s="2">
        <v>891.75237374185201</v>
      </c>
    </row>
    <row r="15" spans="1:9" x14ac:dyDescent="0.25">
      <c r="A15" s="1" t="s">
        <v>26</v>
      </c>
      <c r="B15" s="3" t="s">
        <v>27</v>
      </c>
      <c r="C15" s="2">
        <v>19688.070230997695</v>
      </c>
      <c r="D15" s="2">
        <v>40.754618144729875</v>
      </c>
      <c r="E15" s="2">
        <v>64.976368588467182</v>
      </c>
      <c r="F15" s="2">
        <v>94.818487700600002</v>
      </c>
      <c r="G15" s="2">
        <v>67.364424993</v>
      </c>
      <c r="H15" s="2">
        <v>84.485602987600004</v>
      </c>
      <c r="I15" s="2">
        <v>19688.070230997695</v>
      </c>
    </row>
    <row r="16" spans="1:9" x14ac:dyDescent="0.25">
      <c r="A16" s="1" t="s">
        <v>28</v>
      </c>
      <c r="B16" s="3" t="s">
        <v>29</v>
      </c>
      <c r="C16" s="2">
        <v>2894.5625413137018</v>
      </c>
      <c r="D16" s="2">
        <v>21.165072716018045</v>
      </c>
      <c r="E16" s="2">
        <v>64.417782225500702</v>
      </c>
      <c r="F16" s="2">
        <v>86.651572330299999</v>
      </c>
      <c r="G16" s="2">
        <v>71.515819485400002</v>
      </c>
      <c r="H16" s="2">
        <v>6.22674771338</v>
      </c>
      <c r="I16" s="2">
        <v>2894.5625413137018</v>
      </c>
    </row>
    <row r="17" spans="1:9" ht="30" x14ac:dyDescent="0.25">
      <c r="A17" s="1" t="s">
        <v>30</v>
      </c>
      <c r="B17" s="3" t="s">
        <v>31</v>
      </c>
      <c r="C17" s="2">
        <v>7182.1443474807129</v>
      </c>
      <c r="D17" s="2">
        <v>5.2463210907504436</v>
      </c>
      <c r="E17" s="2">
        <v>66.114265628227017</v>
      </c>
      <c r="F17" s="2">
        <v>76.152423398500005</v>
      </c>
      <c r="G17" s="2">
        <v>83.377005785199998</v>
      </c>
      <c r="H17" s="2">
        <v>62.4341968118</v>
      </c>
      <c r="I17" s="2">
        <v>7182.1443474807129</v>
      </c>
    </row>
    <row r="18" spans="1:9" ht="30" x14ac:dyDescent="0.25">
      <c r="A18" s="1" t="s">
        <v>32</v>
      </c>
      <c r="B18" s="3" t="s">
        <v>33</v>
      </c>
      <c r="C18" s="2">
        <v>-959.52025482538227</v>
      </c>
      <c r="D18" s="2">
        <v>-3.5813050881676918</v>
      </c>
      <c r="E18" s="2">
        <v>67.835670793322763</v>
      </c>
      <c r="F18" s="2">
        <v>79.389602625500004</v>
      </c>
      <c r="G18" s="2">
        <v>82.338391634499999</v>
      </c>
      <c r="H18" s="2">
        <v>10.7755929655</v>
      </c>
      <c r="I18" s="2">
        <v>959.52025482538227</v>
      </c>
    </row>
    <row r="19" spans="1:9" ht="30" x14ac:dyDescent="0.25">
      <c r="A19" s="1" t="s">
        <v>34</v>
      </c>
      <c r="B19" s="3" t="s">
        <v>35</v>
      </c>
      <c r="C19" s="2">
        <v>15842.468881586701</v>
      </c>
      <c r="D19" s="2">
        <v>37.384443724396021</v>
      </c>
      <c r="E19" s="2">
        <v>71.662796650428234</v>
      </c>
      <c r="F19" s="2">
        <v>99.106886010599993</v>
      </c>
      <c r="G19" s="2">
        <v>72.137847287599996</v>
      </c>
      <c r="H19" s="2">
        <v>11.9499510432</v>
      </c>
      <c r="I19" s="2">
        <v>15842.468881586701</v>
      </c>
    </row>
    <row r="20" spans="1:9" ht="30" x14ac:dyDescent="0.25">
      <c r="A20" s="1" t="s">
        <v>36</v>
      </c>
      <c r="B20" s="3" t="s">
        <v>37</v>
      </c>
      <c r="C20" s="2">
        <v>13939.227146281848</v>
      </c>
      <c r="D20" s="2">
        <v>167.08467925639974</v>
      </c>
      <c r="E20" s="2">
        <v>30.934265622400879</v>
      </c>
      <c r="F20" s="2">
        <v>86.726826332100003</v>
      </c>
      <c r="G20" s="2">
        <v>32.471376060399997</v>
      </c>
      <c r="H20" s="2">
        <v>4.8154095522000002</v>
      </c>
      <c r="I20" s="2">
        <v>13939.227146281848</v>
      </c>
    </row>
    <row r="22" spans="1:9" x14ac:dyDescent="0.25">
      <c r="A22" s="1" t="s">
        <v>44</v>
      </c>
      <c r="H22" s="2">
        <f>AVERAGE(H2:H20)</f>
        <v>48.499450422605214</v>
      </c>
    </row>
    <row r="23" spans="1:9" x14ac:dyDescent="0.25">
      <c r="A23" s="1" t="s">
        <v>45</v>
      </c>
      <c r="H23" s="1">
        <f>_xlfn.STDEV.P(H2:H20)</f>
        <v>91.338232672758494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2012-09-13T23:16:57Z</dcterms:created>
  <dcterms:modified xsi:type="dcterms:W3CDTF">2012-09-15T00:41:06Z</dcterms:modified>
</cp:coreProperties>
</file>