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insonomamarin.sharepoint.com/sites/Planning/PlanningFiles/Ridership/Ridership for Web Posting/"/>
    </mc:Choice>
  </mc:AlternateContent>
  <xr:revisionPtr revIDLastSave="14" documentId="8_{B160F2B9-9F97-4792-BB6F-CFCE92E59242}" xr6:coauthVersionLast="47" xr6:coauthVersionMax="47" xr10:uidLastSave="{FD5A909F-3AAB-4FC4-9BE2-614FB82C042E}"/>
  <bookViews>
    <workbookView xWindow="-110" yWindow="-110" windowWidth="19420" windowHeight="10300" xr2:uid="{CD42F724-69B8-410E-A3A7-A84B4B06A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/>
  <c r="E17" i="1"/>
  <c r="F17" i="1"/>
  <c r="G17" i="1"/>
  <c r="C17" i="1"/>
</calcChain>
</file>

<file path=xl/sharedStrings.xml><?xml version="1.0" encoding="utf-8"?>
<sst xmlns="http://schemas.openxmlformats.org/spreadsheetml/2006/main" count="48" uniqueCount="28">
  <si>
    <t>Mobility Devices</t>
  </si>
  <si>
    <t>Month</t>
  </si>
  <si>
    <t>Bicycles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</si>
  <si>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</si>
  <si>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</si>
  <si>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</si>
  <si>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</si>
  <si>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</si>
  <si>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</si>
  <si>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</si>
  <si>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</si>
  <si>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</si>
  <si>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</si>
  <si>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</si>
  <si>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</si>
  <si>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FY18</t>
  </si>
  <si>
    <t>FY19</t>
  </si>
  <si>
    <t>FY20</t>
  </si>
  <si>
    <t>FY21</t>
  </si>
  <si>
    <t>FY22</t>
  </si>
  <si>
    <t>FY23</t>
  </si>
  <si>
    <t>-</t>
  </si>
  <si>
    <t>Total Monthly Ridership</t>
  </si>
  <si>
    <t>Average Weekday Ridership</t>
  </si>
  <si>
    <t xml:space="preserve">TOTAL     </t>
  </si>
  <si>
    <t>FY23 (DRAFT)</t>
  </si>
  <si>
    <t>Sonoma-Marin Area Rail Transit (SMART) Ridership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</si>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</sst>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3" fontId="3" fillId="0" borderId="0" xfId="0" quotePrefix="1" applyNumberFormat="1" applyFont="1" applyAlignment="1">
      <alignment horizontal="center"/>
    </xf>
    <xf numFmtId="16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SMART Ridership (FY22 vs. FY23)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FY22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Sheet1!$G$5:$G$16</c:f>
              <c:numCache>
                <c:formatCode>#,##0</c:formatCode>
                <c:ptCount val="12"/>
                <c:pt idx="0">
                  <c:v>24627</c:v>
                </c:pt>
                <c:pt idx="1">
                  <c:v>25020</c:v>
                </c:pt>
                <c:pt idx="2">
                  <c:v>27967</c:v>
                </c:pt>
                <c:pt idx="3">
                  <c:v>26997.5</c:v>
                </c:pt>
                <c:pt idx="4">
                  <c:v>26575</c:v>
                </c:pt>
                <c:pt idx="5">
                  <c:v>24050</c:v>
                </c:pt>
                <c:pt idx="6">
                  <c:v>22710</c:v>
                </c:pt>
                <c:pt idx="7">
                  <c:v>26652</c:v>
                </c:pt>
                <c:pt idx="8">
                  <c:v>35291</c:v>
                </c:pt>
                <c:pt idx="9">
                  <c:v>34258</c:v>
                </c:pt>
                <c:pt idx="10">
                  <c:v>38655</c:v>
                </c:pt>
                <c:pt idx="11">
                  <c:v>41525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CB0-B83D-87FF9AE9DCCC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FY23 (DRAFT)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Sheet1!$H$5:$H$16</c:f>
              <c:numCache>
                <c:formatCode>#,##0</c:formatCode>
                <c:ptCount val="12"/>
                <c:pt idx="0">
                  <c:v>43752</c:v>
                </c:pt>
                <c:pt idx="1">
                  <c:v>48278</c:v>
                </c:pt>
                <c:pt idx="2">
                  <c:v>49134</c:v>
                </c:pt>
                <c:pt idx="3">
                  <c:v>59322</c:v>
                </c:pt>
                <c:pt idx="4">
                  <c:v>51383</c:v>
                </c:pt>
                <c:pt idx="5">
                  <c:v>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CB0-B83D-87FF9AE9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39"/>
        <c:axId val="1136429135"/>
        <c:axId val="1136425391"/>
      </c:barChart>
      <c:catAx>
        <c:axId val="11364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5391"/>
        <c:crosses val="autoZero"/>
        <c:auto val="1"/>
        <c:lblAlgn val="ctr"/>
        <c:lblOffset val="100"/>
        <c:noMultiLvlLbl val="0"/>
      </c:catAx>
      <c:valAx>
        <c:axId val="11364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</a:t>
            </a:r>
            <a:r>
              <a:rPr lang="en-US" baseline="0"/>
              <a:t> </a:t>
            </a:r>
            <a:r>
              <a:rPr lang="en-US"/>
              <a:t>SMART Ridership (</a:t>
            </a:r>
            <a:r>
              <a:rPr lang="en-US" sz="1400" b="0" i="0" u="none" strike="noStrike" baseline="0">
                <a:effectLst/>
              </a:rPr>
              <a:t>FY22 vs. FY23)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FY22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Sheet1!$B$21:$B$32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Sheet1!$G$21:$G$32</c:f>
              <c:numCache>
                <c:formatCode>#,##0</c:formatCode>
                <c:ptCount val="12"/>
                <c:pt idx="0">
                  <c:v>966</c:v>
                </c:pt>
                <c:pt idx="1">
                  <c:v>1020.1363636363636</c:v>
                </c:pt>
                <c:pt idx="2">
                  <c:v>1166</c:v>
                </c:pt>
                <c:pt idx="3">
                  <c:v>1140</c:v>
                </c:pt>
                <c:pt idx="4">
                  <c:v>1162</c:v>
                </c:pt>
                <c:pt idx="5">
                  <c:v>1007</c:v>
                </c:pt>
                <c:pt idx="6">
                  <c:v>973</c:v>
                </c:pt>
                <c:pt idx="7">
                  <c:v>1174</c:v>
                </c:pt>
                <c:pt idx="8">
                  <c:v>1388</c:v>
                </c:pt>
                <c:pt idx="9">
                  <c:v>1420</c:v>
                </c:pt>
                <c:pt idx="10">
                  <c:v>1482</c:v>
                </c:pt>
                <c:pt idx="11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6-4B44-818A-C3F0C96755B1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FY23 (DRAFT)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Sheet1!$B$21:$B$32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Sheet1!$H$21:$H$32</c:f>
              <c:numCache>
                <c:formatCode>#,##0</c:formatCode>
                <c:ptCount val="12"/>
                <c:pt idx="0">
                  <c:v>1626</c:v>
                </c:pt>
                <c:pt idx="1">
                  <c:v>1802</c:v>
                </c:pt>
                <c:pt idx="2">
                  <c:v>1962</c:v>
                </c:pt>
                <c:pt idx="3">
                  <c:v>2375.0952380952381</c:v>
                </c:pt>
                <c:pt idx="4">
                  <c:v>2162</c:v>
                </c:pt>
                <c:pt idx="5">
                  <c:v>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6-4B44-818A-C3F0C967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7"/>
        <c:axId val="1136429135"/>
        <c:axId val="1136425391"/>
      </c:barChart>
      <c:catAx>
        <c:axId val="11364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5391"/>
        <c:crosses val="autoZero"/>
        <c:auto val="1"/>
        <c:lblAlgn val="ctr"/>
        <c:lblOffset val="100"/>
        <c:noMultiLvlLbl val="0"/>
      </c:catAx>
      <c:valAx>
        <c:axId val="1136425391"/>
        <c:scaling>
          <c:orientation val="minMax"/>
          <c:max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Total Annual</a:t>
            </a:r>
            <a:r>
              <a:rPr lang="en-US" baseline="0"/>
              <a:t> Riders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</c:strCache>
            </c:strRef>
          </c:cat>
          <c:val>
            <c:numRef>
              <c:f>Sheet1!$C$17:$G$17</c:f>
              <c:numCache>
                <c:formatCode>#,##0</c:formatCode>
                <c:ptCount val="5"/>
                <c:pt idx="0">
                  <c:v>636029</c:v>
                </c:pt>
                <c:pt idx="1">
                  <c:v>716847</c:v>
                </c:pt>
                <c:pt idx="2">
                  <c:v>567103.19999999995</c:v>
                </c:pt>
                <c:pt idx="3">
                  <c:v>122849</c:v>
                </c:pt>
                <c:pt idx="4">
                  <c:v>354327.5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4B37-A172-8A99BC5F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96527"/>
        <c:axId val="462193615"/>
      </c:barChart>
      <c:catAx>
        <c:axId val="4621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3615"/>
        <c:crosses val="autoZero"/>
        <c:auto val="1"/>
        <c:lblAlgn val="ctr"/>
        <c:lblOffset val="100"/>
        <c:noMultiLvlLbl val="0"/>
      </c:catAx>
      <c:valAx>
        <c:axId val="462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59766</xdr:colOff>
      <xdr:row>4</xdr:row>
      <xdr:rowOff>123273</xdr:rowOff>
    </xdr:from>
    <xdr:to>
      <xdr:col>19</xdr:col>
      <xdr:colOff>567765</xdr:colOff>
      <xdr:row>26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F4962-6947-9C79-6271-D6172B35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67235</xdr:colOff>
      <xdr:row>28</xdr:row>
      <xdr:rowOff>14941</xdr:rowOff>
    </xdr:from>
    <xdr:to>
      <xdr:col>19</xdr:col>
      <xdr:colOff>575235</xdr:colOff>
      <xdr:row>50</xdr:row>
      <xdr:rowOff>44815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8EF990-D2B6-4AF0-969D-2D754E32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565895</xdr:colOff>
      <xdr:row>34</xdr:row>
      <xdr:rowOff>197224</xdr:rowOff>
    </xdr:from>
    <xdr:to>
      <xdr:col>8</xdr:col>
      <xdr:colOff>358588</xdr:colOff>
      <xdr:row>55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39A7D-E5EA-DEB1-DA27-CDBAB9481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9AA5-D1AC-43C4-B67B-124FFD3FAAD1}">
  <sheetPr>
    <pageSetUpPr fitToPage="1"/>
  </sheetPr>
  <dimension ref="A1:Y70"/>
  <sheetViews>
    <sheetView tabSelected="1" zoomScale="85" zoomScaleNormal="85" workbookViewId="0">
      <pane ySplit="4" topLeftCell="A5" activePane="bottomLeft" state="frozen"/>
      <selection pane="bottomLeft" activeCell="F9" sqref="F9"/>
    </sheetView>
  </sheetViews>
  <sheetFormatPr defaultRowHeight="14.5" x14ac:dyDescent="0.35"/>
  <cols>
    <col min="1" max="1" width="9.08984375" style="1"/>
    <col min="2" max="2" width="11.36328125" style="1" customWidth="1"/>
    <col min="3" max="3" width="13.7265625" style="1" customWidth="1"/>
    <col min="4" max="8" width="13.7265625" customWidth="1"/>
    <col min="23" max="23" width="11.36328125" style="1" customWidth="1"/>
    <col min="24" max="24" width="12.08984375" style="1" customWidth="1"/>
    <col min="25" max="25" width="13.08984375" style="1" customWidth="1"/>
  </cols>
  <sheetData>
    <row r="1" spans="1:25" ht="21" x14ac:dyDescent="0.5">
      <c r="B1" s="4" t="s">
        <v>26</v>
      </c>
    </row>
    <row r="2" spans="1:25" ht="21" x14ac:dyDescent="0.5">
      <c r="B2" s="4"/>
    </row>
    <row r="3" spans="1:25" s="5" customFormat="1" ht="15.5" x14ac:dyDescent="0.35">
      <c r="A3" s="6"/>
      <c r="B3" s="7" t="s">
        <v>22</v>
      </c>
      <c r="W3" s="6"/>
      <c r="X3" s="6"/>
      <c r="Y3" s="6"/>
    </row>
    <row r="4" spans="1:25" s="8" customFormat="1" ht="31" x14ac:dyDescent="0.35">
      <c r="A4" s="9"/>
      <c r="B4" s="9" t="s">
        <v>1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25</v>
      </c>
      <c r="W4" s="9" t="s">
        <v>1</v>
      </c>
      <c r="X4" s="9" t="s">
        <v>2</v>
      </c>
      <c r="Y4" s="9" t="s">
        <v>0</v>
      </c>
    </row>
    <row r="5" spans="1:25" s="8" customFormat="1" ht="15.5" x14ac:dyDescent="0.35">
      <c r="A5" s="9"/>
      <c r="B5" s="10" t="s">
        <v>3</v>
      </c>
      <c r="C5" s="11" t="s">
        <v>21</v>
      </c>
      <c r="D5" s="12">
        <v>63864</v>
      </c>
      <c r="E5" s="12">
        <v>62851</v>
      </c>
      <c r="F5" s="12">
        <v>9427</v>
      </c>
      <c r="G5" s="12">
        <v>24627</v>
      </c>
      <c r="H5" s="12">
        <v>43752</v>
      </c>
      <c r="W5" s="9"/>
      <c r="X5" s="9"/>
      <c r="Y5" s="9"/>
    </row>
    <row r="6" spans="1:25" s="5" customFormat="1" ht="15.5" x14ac:dyDescent="0.35">
      <c r="A6" s="6"/>
      <c r="B6" s="13" t="s">
        <v>4</v>
      </c>
      <c r="C6" s="14">
        <v>54484</v>
      </c>
      <c r="D6" s="14">
        <v>74384</v>
      </c>
      <c r="E6" s="14">
        <v>65352</v>
      </c>
      <c r="F6" s="14">
        <v>8703</v>
      </c>
      <c r="G6" s="14">
        <v>25020</v>
      </c>
      <c r="H6" s="14">
        <v>48278</v>
      </c>
      <c r="W6" s="13">
        <v>42978</v>
      </c>
      <c r="X6" s="14">
        <v>528</v>
      </c>
      <c r="Y6" s="14">
        <v>26</v>
      </c>
    </row>
    <row r="7" spans="1:25" s="5" customFormat="1" ht="15.5" x14ac:dyDescent="0.35">
      <c r="A7" s="6"/>
      <c r="B7" s="10" t="s">
        <v>5</v>
      </c>
      <c r="C7" s="14">
        <v>65019</v>
      </c>
      <c r="D7" s="14">
        <v>62314</v>
      </c>
      <c r="E7" s="14">
        <v>62974</v>
      </c>
      <c r="F7" s="14">
        <v>8910</v>
      </c>
      <c r="G7" s="14">
        <v>27967</v>
      </c>
      <c r="H7" s="14">
        <v>49134</v>
      </c>
      <c r="W7" s="13">
        <v>42979</v>
      </c>
      <c r="X7" s="14">
        <v>6147</v>
      </c>
      <c r="Y7" s="14">
        <v>322</v>
      </c>
    </row>
    <row r="8" spans="1:25" s="5" customFormat="1" ht="15.5" x14ac:dyDescent="0.35">
      <c r="A8" s="6"/>
      <c r="B8" s="13" t="s">
        <v>6</v>
      </c>
      <c r="C8" s="14">
        <v>57453</v>
      </c>
      <c r="D8" s="14">
        <v>65492</v>
      </c>
      <c r="E8" s="14">
        <v>57222</v>
      </c>
      <c r="F8" s="14">
        <v>9851</v>
      </c>
      <c r="G8" s="14">
        <v>26997.5</v>
      </c>
      <c r="H8" s="14">
        <v>59322</v>
      </c>
      <c r="W8" s="13">
        <v>43009</v>
      </c>
      <c r="X8" s="14">
        <v>5313</v>
      </c>
      <c r="Y8" s="14">
        <v>279</v>
      </c>
    </row>
    <row r="9" spans="1:25" s="5" customFormat="1" ht="15.5" x14ac:dyDescent="0.35">
      <c r="A9" s="6"/>
      <c r="B9" s="10" t="s">
        <v>7</v>
      </c>
      <c r="C9" s="14">
        <v>56125</v>
      </c>
      <c r="D9" s="14">
        <v>52774</v>
      </c>
      <c r="E9" s="14">
        <v>64966</v>
      </c>
      <c r="F9" s="14">
        <v>8145</v>
      </c>
      <c r="G9" s="14">
        <v>26575</v>
      </c>
      <c r="H9" s="14">
        <v>51383</v>
      </c>
      <c r="W9" s="13">
        <v>43040</v>
      </c>
      <c r="X9" s="14">
        <v>4658</v>
      </c>
      <c r="Y9" s="14">
        <v>248</v>
      </c>
    </row>
    <row r="10" spans="1:25" s="5" customFormat="1" ht="15.5" x14ac:dyDescent="0.35">
      <c r="A10" s="6"/>
      <c r="B10" s="13" t="s">
        <v>8</v>
      </c>
      <c r="C10" s="14">
        <v>56425</v>
      </c>
      <c r="D10" s="14">
        <v>51670</v>
      </c>
      <c r="E10" s="14">
        <v>58199.199999999997</v>
      </c>
      <c r="F10" s="14">
        <v>7414</v>
      </c>
      <c r="G10" s="14">
        <v>24050</v>
      </c>
      <c r="H10" s="14">
        <v>47606</v>
      </c>
      <c r="W10" s="13">
        <v>43070</v>
      </c>
      <c r="X10" s="14">
        <v>4504</v>
      </c>
      <c r="Y10" s="14">
        <v>251</v>
      </c>
    </row>
    <row r="11" spans="1:25" s="5" customFormat="1" ht="15.5" x14ac:dyDescent="0.35">
      <c r="A11" s="6"/>
      <c r="B11" s="10" t="s">
        <v>9</v>
      </c>
      <c r="C11" s="14">
        <v>56527</v>
      </c>
      <c r="D11" s="14">
        <v>57136</v>
      </c>
      <c r="E11" s="14">
        <v>71974</v>
      </c>
      <c r="F11" s="14">
        <v>6728</v>
      </c>
      <c r="G11" s="14">
        <v>22710</v>
      </c>
      <c r="H11" s="14"/>
      <c r="W11" s="13">
        <v>43101</v>
      </c>
      <c r="X11" s="14">
        <v>4493</v>
      </c>
      <c r="Y11" s="14">
        <v>226</v>
      </c>
    </row>
    <row r="12" spans="1:25" s="5" customFormat="1" ht="15.5" x14ac:dyDescent="0.35">
      <c r="A12" s="6"/>
      <c r="B12" s="13" t="s">
        <v>10</v>
      </c>
      <c r="C12" s="14">
        <v>54797</v>
      </c>
      <c r="D12" s="14">
        <v>51130</v>
      </c>
      <c r="E12" s="14">
        <v>71676</v>
      </c>
      <c r="F12" s="14">
        <v>7412</v>
      </c>
      <c r="G12" s="14">
        <v>26652</v>
      </c>
      <c r="H12" s="14"/>
      <c r="W12" s="13">
        <v>43132</v>
      </c>
      <c r="X12" s="14">
        <v>4860</v>
      </c>
      <c r="Y12" s="14">
        <v>208</v>
      </c>
    </row>
    <row r="13" spans="1:25" s="5" customFormat="1" ht="15.5" x14ac:dyDescent="0.35">
      <c r="A13" s="6"/>
      <c r="B13" s="10" t="s">
        <v>11</v>
      </c>
      <c r="C13" s="14">
        <v>57312</v>
      </c>
      <c r="D13" s="14">
        <v>58091</v>
      </c>
      <c r="E13" s="14">
        <v>33624</v>
      </c>
      <c r="F13" s="14">
        <v>9933</v>
      </c>
      <c r="G13" s="14">
        <v>35291</v>
      </c>
      <c r="W13" s="13">
        <v>43160</v>
      </c>
      <c r="X13" s="14">
        <v>4587</v>
      </c>
      <c r="Y13" s="14">
        <v>226</v>
      </c>
    </row>
    <row r="14" spans="1:25" s="5" customFormat="1" ht="15.5" x14ac:dyDescent="0.35">
      <c r="A14" s="6"/>
      <c r="B14" s="13" t="s">
        <v>12</v>
      </c>
      <c r="C14" s="14">
        <v>56631</v>
      </c>
      <c r="D14" s="14">
        <v>60256</v>
      </c>
      <c r="E14" s="14">
        <v>4571</v>
      </c>
      <c r="F14" s="14">
        <v>11908</v>
      </c>
      <c r="G14" s="14">
        <v>34258</v>
      </c>
      <c r="W14" s="13">
        <v>43191</v>
      </c>
      <c r="X14" s="14">
        <v>5004</v>
      </c>
      <c r="Y14" s="14">
        <v>214</v>
      </c>
    </row>
    <row r="15" spans="1:25" s="5" customFormat="1" ht="15.5" x14ac:dyDescent="0.35">
      <c r="A15" s="6"/>
      <c r="B15" s="10" t="s">
        <v>13</v>
      </c>
      <c r="C15" s="14">
        <v>59428</v>
      </c>
      <c r="D15" s="14">
        <v>64036</v>
      </c>
      <c r="E15" s="14">
        <v>5308</v>
      </c>
      <c r="F15" s="14">
        <v>13949</v>
      </c>
      <c r="G15" s="14">
        <v>38655</v>
      </c>
      <c r="W15" s="13">
        <v>43221</v>
      </c>
      <c r="X15" s="14">
        <v>6807</v>
      </c>
      <c r="Y15" s="14">
        <v>314</v>
      </c>
    </row>
    <row r="16" spans="1:25" s="5" customFormat="1" ht="15.5" x14ac:dyDescent="0.35">
      <c r="A16" s="6"/>
      <c r="B16" s="13" t="s">
        <v>14</v>
      </c>
      <c r="C16" s="14">
        <v>61828</v>
      </c>
      <c r="D16" s="14">
        <v>55700</v>
      </c>
      <c r="E16" s="14">
        <v>8386</v>
      </c>
      <c r="F16" s="14">
        <v>20469</v>
      </c>
      <c r="G16" s="14">
        <v>41525</v>
      </c>
      <c r="W16" s="13">
        <v>43252</v>
      </c>
      <c r="X16" s="14">
        <v>6636</v>
      </c>
      <c r="Y16" s="14">
        <v>252</v>
      </c>
    </row>
    <row r="17" spans="1:25" s="5" customFormat="1" ht="15.5" x14ac:dyDescent="0.35">
      <c r="A17" s="6"/>
      <c r="B17" s="18" t="s">
        <v>24</v>
      </c>
      <c r="C17" s="19">
        <f>SUM(C5:C16)</f>
        <v>636029</v>
      </c>
      <c r="D17" s="19">
        <f t="shared" ref="D17:H17" si="0">SUM(D5:D16)</f>
        <v>716847</v>
      </c>
      <c r="E17" s="19">
        <f t="shared" si="0"/>
        <v>567103.19999999995</v>
      </c>
      <c r="F17" s="19">
        <f t="shared" si="0"/>
        <v>122849</v>
      </c>
      <c r="G17" s="19">
        <f t="shared" si="0"/>
        <v>354327.5</v>
      </c>
      <c r="H17" s="19">
        <f t="shared" si="0"/>
        <v>299475</v>
      </c>
      <c r="W17" s="15">
        <v>43299</v>
      </c>
      <c r="X17" s="12">
        <v>6543</v>
      </c>
      <c r="Y17" s="12">
        <v>274</v>
      </c>
    </row>
    <row r="18" spans="1:25" s="5" customFormat="1" ht="15.5" x14ac:dyDescent="0.35">
      <c r="A18" s="6"/>
      <c r="B18" s="13"/>
      <c r="C18" s="6"/>
      <c r="H18" s="21"/>
      <c r="W18" s="13">
        <v>43313</v>
      </c>
      <c r="X18" s="14">
        <v>7772</v>
      </c>
      <c r="Y18" s="14">
        <v>300</v>
      </c>
    </row>
    <row r="19" spans="1:25" s="5" customFormat="1" ht="15.5" x14ac:dyDescent="0.35">
      <c r="A19" s="6"/>
      <c r="B19" s="7" t="s">
        <v>23</v>
      </c>
      <c r="W19" s="13">
        <v>43344</v>
      </c>
      <c r="X19" s="14">
        <v>7249</v>
      </c>
      <c r="Y19" s="14">
        <v>247</v>
      </c>
    </row>
    <row r="20" spans="1:25" s="5" customFormat="1" ht="18.75" customHeight="1" x14ac:dyDescent="0.35">
      <c r="A20" s="6"/>
      <c r="B20" s="20" t="s">
        <v>1</v>
      </c>
      <c r="C20" s="20" t="s">
        <v>15</v>
      </c>
      <c r="D20" s="20" t="s">
        <v>16</v>
      </c>
      <c r="E20" s="20" t="s">
        <v>17</v>
      </c>
      <c r="F20" s="20" t="s">
        <v>18</v>
      </c>
      <c r="G20" s="20" t="s">
        <v>19</v>
      </c>
      <c r="H20" s="20" t="s">
        <v>20</v>
      </c>
      <c r="W20" s="13">
        <v>43391</v>
      </c>
      <c r="X20" s="14">
        <v>7539</v>
      </c>
      <c r="Y20" s="14">
        <v>273</v>
      </c>
    </row>
    <row r="21" spans="1:25" s="5" customFormat="1" ht="15.5" x14ac:dyDescent="0.35">
      <c r="A21" s="6"/>
      <c r="B21" s="10" t="s">
        <v>3</v>
      </c>
      <c r="C21" s="22" t="s">
        <v>21</v>
      </c>
      <c r="D21" s="14">
        <v>2516.7619047619046</v>
      </c>
      <c r="E21" s="14">
        <v>2408.818181818182</v>
      </c>
      <c r="F21" s="14">
        <v>409.86956521739131</v>
      </c>
      <c r="G21" s="14">
        <v>966</v>
      </c>
      <c r="H21" s="14">
        <v>1626</v>
      </c>
      <c r="W21" s="13">
        <v>43422</v>
      </c>
      <c r="X21" s="14">
        <v>4763</v>
      </c>
      <c r="Y21" s="14">
        <v>172</v>
      </c>
    </row>
    <row r="22" spans="1:25" s="5" customFormat="1" ht="15.5" x14ac:dyDescent="0.35">
      <c r="A22" s="6"/>
      <c r="B22" s="13" t="s">
        <v>4</v>
      </c>
      <c r="C22" s="14">
        <v>2261.5500000000002</v>
      </c>
      <c r="D22" s="14">
        <v>2583.608695652174</v>
      </c>
      <c r="E22" s="14">
        <v>2584.4545454545455</v>
      </c>
      <c r="F22" s="14">
        <v>414.42857142857144</v>
      </c>
      <c r="G22" s="14">
        <v>1020.1363636363636</v>
      </c>
      <c r="H22" s="14">
        <v>1802</v>
      </c>
      <c r="W22" s="13">
        <v>43435</v>
      </c>
      <c r="X22" s="14">
        <v>4028</v>
      </c>
      <c r="Y22" s="14">
        <v>147</v>
      </c>
    </row>
    <row r="23" spans="1:25" s="5" customFormat="1" ht="15.5" x14ac:dyDescent="0.35">
      <c r="A23" s="6"/>
      <c r="B23" s="10" t="s">
        <v>5</v>
      </c>
      <c r="C23" s="14">
        <v>2192.7619047619046</v>
      </c>
      <c r="D23" s="14">
        <v>2644.1578947368421</v>
      </c>
      <c r="E23" s="14">
        <v>2701.25</v>
      </c>
      <c r="F23" s="14">
        <v>424.28571428571428</v>
      </c>
      <c r="G23" s="14">
        <v>1166</v>
      </c>
      <c r="H23" s="14">
        <v>1962</v>
      </c>
      <c r="W23" s="13">
        <v>43466</v>
      </c>
      <c r="X23" s="14">
        <v>4239</v>
      </c>
      <c r="Y23" s="14">
        <v>175</v>
      </c>
    </row>
    <row r="24" spans="1:25" s="5" customFormat="1" ht="15.5" x14ac:dyDescent="0.35">
      <c r="A24" s="6"/>
      <c r="B24" s="13" t="s">
        <v>6</v>
      </c>
      <c r="C24" s="14">
        <v>2236.5263157894738</v>
      </c>
      <c r="D24" s="14">
        <v>2535.2608695652175</v>
      </c>
      <c r="E24" s="14">
        <v>2542.35</v>
      </c>
      <c r="F24" s="14">
        <v>448</v>
      </c>
      <c r="G24" s="14">
        <v>1140</v>
      </c>
      <c r="H24" s="14">
        <v>2375.0952380952381</v>
      </c>
      <c r="W24" s="13">
        <v>43497</v>
      </c>
      <c r="X24" s="14">
        <v>3598</v>
      </c>
      <c r="Y24" s="14">
        <v>122</v>
      </c>
    </row>
    <row r="25" spans="1:25" s="5" customFormat="1" ht="15.5" x14ac:dyDescent="0.35">
      <c r="A25" s="6"/>
      <c r="B25" s="10" t="s">
        <v>7</v>
      </c>
      <c r="C25" s="14">
        <v>2274.85</v>
      </c>
      <c r="D25" s="14">
        <v>2400.8235294117649</v>
      </c>
      <c r="E25" s="14">
        <v>2764.6842105263158</v>
      </c>
      <c r="F25" s="14">
        <v>428.68421052631578</v>
      </c>
      <c r="G25" s="14">
        <v>1162</v>
      </c>
      <c r="H25" s="14">
        <v>2162</v>
      </c>
      <c r="W25" s="13">
        <v>43543</v>
      </c>
      <c r="X25" s="14">
        <v>4654</v>
      </c>
      <c r="Y25" s="14">
        <v>182</v>
      </c>
    </row>
    <row r="26" spans="1:25" s="5" customFormat="1" ht="15.5" x14ac:dyDescent="0.35">
      <c r="A26" s="6"/>
      <c r="B26" s="13" t="s">
        <v>8</v>
      </c>
      <c r="C26" s="14">
        <v>2079.3636363636365</v>
      </c>
      <c r="D26" s="14">
        <v>2196.8947368421054</v>
      </c>
      <c r="E26" s="14">
        <v>2390.9047619047619</v>
      </c>
      <c r="F26" s="14">
        <v>337</v>
      </c>
      <c r="G26" s="14">
        <v>1007</v>
      </c>
      <c r="H26" s="14">
        <v>1941</v>
      </c>
      <c r="W26" s="13">
        <v>43556</v>
      </c>
      <c r="X26" s="14">
        <v>5750</v>
      </c>
      <c r="Y26" s="14">
        <v>193</v>
      </c>
    </row>
    <row r="27" spans="1:25" s="5" customFormat="1" ht="15.5" x14ac:dyDescent="0.35">
      <c r="A27" s="6"/>
      <c r="B27" s="10" t="s">
        <v>9</v>
      </c>
      <c r="C27" s="14">
        <v>2266</v>
      </c>
      <c r="D27" s="14">
        <v>2288.5</v>
      </c>
      <c r="E27" s="14">
        <v>2847.2727272727275</v>
      </c>
      <c r="F27" s="14">
        <v>336.4</v>
      </c>
      <c r="G27" s="14">
        <v>973</v>
      </c>
      <c r="H27" s="14"/>
      <c r="W27" s="13">
        <v>43586</v>
      </c>
      <c r="X27" s="14">
        <v>6755</v>
      </c>
      <c r="Y27" s="14">
        <v>166</v>
      </c>
    </row>
    <row r="28" spans="1:25" s="5" customFormat="1" ht="15.5" x14ac:dyDescent="0.35">
      <c r="A28" s="6"/>
      <c r="B28" s="13" t="s">
        <v>10</v>
      </c>
      <c r="C28" s="14">
        <v>2167.2727272727275</v>
      </c>
      <c r="D28" s="14">
        <v>2296.7894736842104</v>
      </c>
      <c r="E28" s="14">
        <v>2981.4</v>
      </c>
      <c r="F28" s="14">
        <v>370.6</v>
      </c>
      <c r="G28" s="14">
        <v>1174</v>
      </c>
      <c r="H28" s="14"/>
      <c r="W28" s="13">
        <v>43617</v>
      </c>
      <c r="X28" s="14">
        <v>6213</v>
      </c>
      <c r="Y28" s="14">
        <v>137</v>
      </c>
    </row>
    <row r="29" spans="1:25" s="5" customFormat="1" ht="15.5" x14ac:dyDescent="0.35">
      <c r="A29" s="6"/>
      <c r="B29" s="10" t="s">
        <v>11</v>
      </c>
      <c r="C29" s="14">
        <v>2245.6190476190477</v>
      </c>
      <c r="D29" s="14">
        <v>2353.2380952380954</v>
      </c>
      <c r="E29" s="14">
        <v>1384.6818181818182</v>
      </c>
      <c r="F29" s="14">
        <v>431.86956521739131</v>
      </c>
      <c r="G29" s="14">
        <v>1388</v>
      </c>
      <c r="H29" s="14"/>
      <c r="W29" s="15">
        <v>43647</v>
      </c>
      <c r="X29" s="12">
        <v>6666</v>
      </c>
      <c r="Y29" s="12">
        <v>168</v>
      </c>
    </row>
    <row r="30" spans="1:25" s="5" customFormat="1" ht="15.5" x14ac:dyDescent="0.35">
      <c r="A30" s="6"/>
      <c r="B30" s="13" t="s">
        <v>12</v>
      </c>
      <c r="C30" s="14">
        <v>2262.590909090909</v>
      </c>
      <c r="D30" s="14">
        <v>2417.7272727272725</v>
      </c>
      <c r="E30" s="14">
        <v>207.77272727272728</v>
      </c>
      <c r="F30" s="14">
        <v>541</v>
      </c>
      <c r="G30" s="14">
        <v>1420</v>
      </c>
      <c r="H30" s="14"/>
      <c r="W30" s="13">
        <v>43678</v>
      </c>
      <c r="X30" s="14">
        <v>7999</v>
      </c>
      <c r="Y30" s="14">
        <v>206</v>
      </c>
    </row>
    <row r="31" spans="1:25" s="5" customFormat="1" ht="15.5" x14ac:dyDescent="0.35">
      <c r="A31" s="6"/>
      <c r="B31" s="10" t="s">
        <v>13</v>
      </c>
      <c r="C31" s="14">
        <v>2489</v>
      </c>
      <c r="D31" s="14">
        <v>2534.1363636363635</v>
      </c>
      <c r="E31" s="14">
        <v>265.39999999999998</v>
      </c>
      <c r="F31" s="14">
        <v>655</v>
      </c>
      <c r="G31" s="14">
        <v>1482</v>
      </c>
      <c r="H31" s="14"/>
      <c r="W31" s="13">
        <v>43709</v>
      </c>
      <c r="X31" s="14">
        <v>8032</v>
      </c>
      <c r="Y31" s="14">
        <v>244</v>
      </c>
    </row>
    <row r="32" spans="1:25" s="5" customFormat="1" ht="15.5" x14ac:dyDescent="0.35">
      <c r="A32" s="6"/>
      <c r="B32" s="13" t="s">
        <v>14</v>
      </c>
      <c r="C32" s="14">
        <v>2489</v>
      </c>
      <c r="D32" s="14">
        <v>2371</v>
      </c>
      <c r="E32" s="14">
        <v>381.18181818181819</v>
      </c>
      <c r="F32" s="14">
        <v>836</v>
      </c>
      <c r="G32" s="14">
        <v>1554</v>
      </c>
      <c r="H32" s="14"/>
      <c r="W32" s="13">
        <v>43739</v>
      </c>
      <c r="X32" s="14">
        <v>7414</v>
      </c>
      <c r="Y32" s="14">
        <v>238</v>
      </c>
    </row>
    <row r="33" spans="1:25" s="5" customFormat="1" ht="15.5" x14ac:dyDescent="0.35">
      <c r="A33" s="6"/>
      <c r="B33" s="23" t="s">
        <v>27</v>
      </c>
      <c r="C33" s="19">
        <v>2489</v>
      </c>
      <c r="D33" s="19">
        <v>2420</v>
      </c>
      <c r="E33" s="19">
        <v>1934</v>
      </c>
      <c r="F33" s="19">
        <v>471</v>
      </c>
      <c r="G33" s="19">
        <v>1207</v>
      </c>
      <c r="H33" s="19">
        <v>1979</v>
      </c>
      <c r="W33" s="13">
        <v>43770</v>
      </c>
      <c r="X33" s="14">
        <v>6902</v>
      </c>
      <c r="Y33" s="14">
        <v>277</v>
      </c>
    </row>
    <row r="34" spans="1:25" s="5" customFormat="1" ht="15.5" x14ac:dyDescent="0.35">
      <c r="A34" s="6"/>
      <c r="B34" s="13"/>
      <c r="C34" s="6"/>
      <c r="W34" s="13">
        <v>43800</v>
      </c>
      <c r="X34" s="14">
        <v>4754</v>
      </c>
      <c r="Y34" s="14">
        <v>246</v>
      </c>
    </row>
    <row r="35" spans="1:25" s="5" customFormat="1" ht="15.5" x14ac:dyDescent="0.35">
      <c r="A35" s="6"/>
      <c r="B35" s="13"/>
      <c r="C35" s="6"/>
      <c r="W35" s="13">
        <v>43831</v>
      </c>
      <c r="X35" s="14">
        <v>6709</v>
      </c>
      <c r="Y35" s="14">
        <v>239</v>
      </c>
    </row>
    <row r="36" spans="1:25" s="5" customFormat="1" ht="15.5" x14ac:dyDescent="0.35">
      <c r="A36" s="6"/>
      <c r="B36" s="13"/>
      <c r="C36" s="6"/>
      <c r="W36" s="13">
        <v>43862</v>
      </c>
      <c r="X36" s="14">
        <v>7656</v>
      </c>
      <c r="Y36" s="14">
        <v>275</v>
      </c>
    </row>
    <row r="37" spans="1:25" s="5" customFormat="1" ht="15.5" x14ac:dyDescent="0.35">
      <c r="A37" s="6"/>
      <c r="B37" s="13"/>
      <c r="C37" s="6"/>
      <c r="W37" s="13">
        <v>43891</v>
      </c>
      <c r="X37" s="14">
        <v>4451</v>
      </c>
      <c r="Y37" s="14">
        <v>169</v>
      </c>
    </row>
    <row r="38" spans="1:25" s="5" customFormat="1" ht="15.5" x14ac:dyDescent="0.35">
      <c r="A38" s="6"/>
      <c r="B38" s="13"/>
      <c r="C38" s="6"/>
      <c r="W38" s="13">
        <v>43922</v>
      </c>
      <c r="X38" s="14">
        <v>958</v>
      </c>
      <c r="Y38" s="14">
        <v>24</v>
      </c>
    </row>
    <row r="39" spans="1:25" s="5" customFormat="1" ht="15.5" x14ac:dyDescent="0.35">
      <c r="A39" s="6"/>
      <c r="B39" s="13"/>
      <c r="C39" s="6"/>
      <c r="W39" s="13">
        <v>43952</v>
      </c>
      <c r="X39" s="14">
        <v>1297</v>
      </c>
      <c r="Y39" s="14">
        <v>14</v>
      </c>
    </row>
    <row r="40" spans="1:25" s="5" customFormat="1" ht="15.5" x14ac:dyDescent="0.35">
      <c r="A40" s="6"/>
      <c r="B40" s="13"/>
      <c r="C40" s="6"/>
      <c r="W40" s="13">
        <v>43983</v>
      </c>
      <c r="X40" s="14">
        <v>2031</v>
      </c>
      <c r="Y40" s="14">
        <v>28</v>
      </c>
    </row>
    <row r="41" spans="1:25" s="5" customFormat="1" ht="15.5" x14ac:dyDescent="0.35">
      <c r="A41" s="6"/>
      <c r="B41" s="13"/>
      <c r="C41" s="6"/>
      <c r="W41" s="15">
        <v>44032</v>
      </c>
      <c r="X41" s="12">
        <v>2143</v>
      </c>
      <c r="Y41" s="12">
        <v>24</v>
      </c>
    </row>
    <row r="42" spans="1:25" s="5" customFormat="1" ht="15.5" x14ac:dyDescent="0.35">
      <c r="A42" s="6"/>
      <c r="B42" s="13"/>
      <c r="C42" s="6"/>
      <c r="W42" s="13">
        <v>44063</v>
      </c>
      <c r="X42" s="14">
        <v>1887</v>
      </c>
      <c r="Y42" s="14">
        <v>20</v>
      </c>
    </row>
    <row r="43" spans="1:25" s="5" customFormat="1" ht="15.5" x14ac:dyDescent="0.35">
      <c r="A43" s="6"/>
      <c r="B43" s="13"/>
      <c r="C43" s="6"/>
      <c r="W43" s="13">
        <v>44094</v>
      </c>
      <c r="X43" s="14">
        <v>1786</v>
      </c>
      <c r="Y43" s="14">
        <v>43</v>
      </c>
    </row>
    <row r="44" spans="1:25" s="5" customFormat="1" ht="15.5" x14ac:dyDescent="0.35">
      <c r="A44" s="6"/>
      <c r="B44" s="13"/>
      <c r="C44" s="6"/>
      <c r="W44" s="13">
        <v>44105</v>
      </c>
      <c r="X44" s="14">
        <v>1908</v>
      </c>
      <c r="Y44" s="14">
        <v>52</v>
      </c>
    </row>
    <row r="45" spans="1:25" s="5" customFormat="1" ht="15.5" x14ac:dyDescent="0.35">
      <c r="A45" s="6"/>
      <c r="B45" s="16"/>
      <c r="C45" s="6"/>
      <c r="W45" s="16">
        <v>44136</v>
      </c>
      <c r="X45" s="14">
        <v>1698</v>
      </c>
      <c r="Y45" s="14">
        <v>22</v>
      </c>
    </row>
    <row r="46" spans="1:25" s="5" customFormat="1" ht="15.5" x14ac:dyDescent="0.35">
      <c r="A46" s="6"/>
      <c r="B46" s="16"/>
      <c r="C46" s="6"/>
      <c r="W46" s="16">
        <v>44166</v>
      </c>
      <c r="X46" s="14">
        <v>1690</v>
      </c>
      <c r="Y46" s="14">
        <v>23</v>
      </c>
    </row>
    <row r="47" spans="1:25" s="5" customFormat="1" ht="15.5" x14ac:dyDescent="0.35">
      <c r="A47" s="6"/>
      <c r="B47" s="16"/>
      <c r="C47" s="6"/>
      <c r="W47" s="16">
        <v>44197</v>
      </c>
      <c r="X47" s="14">
        <v>1366</v>
      </c>
      <c r="Y47" s="14">
        <v>10</v>
      </c>
    </row>
    <row r="48" spans="1:25" s="5" customFormat="1" ht="15.5" x14ac:dyDescent="0.35">
      <c r="A48" s="6"/>
      <c r="B48" s="16"/>
      <c r="C48" s="6"/>
      <c r="W48" s="16">
        <v>44228</v>
      </c>
      <c r="X48" s="14">
        <v>1483</v>
      </c>
      <c r="Y48" s="14">
        <v>10</v>
      </c>
    </row>
    <row r="49" spans="1:25" s="5" customFormat="1" ht="15.5" x14ac:dyDescent="0.35">
      <c r="A49" s="6"/>
      <c r="B49" s="16"/>
      <c r="C49" s="6"/>
      <c r="W49" s="16">
        <v>44256</v>
      </c>
      <c r="X49" s="14">
        <v>1843</v>
      </c>
      <c r="Y49" s="14">
        <v>17</v>
      </c>
    </row>
    <row r="50" spans="1:25" s="5" customFormat="1" ht="15.5" x14ac:dyDescent="0.35">
      <c r="A50" s="6"/>
      <c r="B50" s="16"/>
      <c r="C50" s="6"/>
      <c r="W50" s="16">
        <v>44287</v>
      </c>
      <c r="X50" s="14">
        <v>2248</v>
      </c>
      <c r="Y50" s="14">
        <v>39</v>
      </c>
    </row>
    <row r="51" spans="1:25" s="5" customFormat="1" ht="15.5" x14ac:dyDescent="0.35">
      <c r="A51" s="6"/>
      <c r="B51" s="16"/>
      <c r="C51" s="6"/>
      <c r="W51" s="16">
        <v>44317</v>
      </c>
      <c r="X51" s="14">
        <v>2571</v>
      </c>
      <c r="Y51" s="14">
        <v>134</v>
      </c>
    </row>
    <row r="52" spans="1:25" s="5" customFormat="1" ht="15.5" x14ac:dyDescent="0.35">
      <c r="A52" s="6"/>
      <c r="B52" s="16"/>
      <c r="C52" s="6"/>
      <c r="W52" s="16">
        <v>44368</v>
      </c>
      <c r="X52" s="14">
        <v>3580</v>
      </c>
      <c r="Y52" s="14">
        <v>164</v>
      </c>
    </row>
    <row r="53" spans="1:25" s="5" customFormat="1" ht="15.5" x14ac:dyDescent="0.35">
      <c r="A53" s="6"/>
      <c r="B53" s="16"/>
      <c r="C53" s="6"/>
      <c r="W53" s="17">
        <v>44398</v>
      </c>
      <c r="X53" s="12">
        <v>3999</v>
      </c>
      <c r="Y53" s="12">
        <v>152</v>
      </c>
    </row>
    <row r="54" spans="1:25" s="5" customFormat="1" ht="15.5" x14ac:dyDescent="0.35">
      <c r="A54" s="6"/>
      <c r="B54" s="16"/>
      <c r="C54" s="6"/>
      <c r="W54" s="16">
        <v>44429</v>
      </c>
      <c r="X54" s="14">
        <v>4297</v>
      </c>
      <c r="Y54" s="14">
        <v>140</v>
      </c>
    </row>
    <row r="55" spans="1:25" s="5" customFormat="1" ht="15.5" x14ac:dyDescent="0.35">
      <c r="A55" s="6"/>
      <c r="B55" s="16"/>
      <c r="C55" s="6"/>
      <c r="W55" s="16">
        <v>44460</v>
      </c>
      <c r="X55" s="14">
        <v>4733</v>
      </c>
      <c r="Y55" s="14">
        <v>155</v>
      </c>
    </row>
    <row r="56" spans="1:25" s="5" customFormat="1" ht="15.5" x14ac:dyDescent="0.35">
      <c r="A56" s="6"/>
      <c r="B56" s="16"/>
      <c r="C56" s="6"/>
      <c r="W56" s="16">
        <v>44490</v>
      </c>
      <c r="X56" s="14">
        <v>4043</v>
      </c>
      <c r="Y56" s="14">
        <v>106.625</v>
      </c>
    </row>
    <row r="57" spans="1:25" s="5" customFormat="1" ht="15.5" x14ac:dyDescent="0.35">
      <c r="A57" s="6"/>
      <c r="B57" s="16"/>
      <c r="C57" s="6"/>
      <c r="W57" s="16">
        <v>44521</v>
      </c>
      <c r="X57" s="14">
        <v>3500</v>
      </c>
      <c r="Y57" s="14">
        <v>112</v>
      </c>
    </row>
    <row r="58" spans="1:25" s="5" customFormat="1" ht="15.5" x14ac:dyDescent="0.35">
      <c r="A58" s="6"/>
      <c r="B58" s="16"/>
      <c r="C58" s="6"/>
      <c r="W58" s="16">
        <v>44551</v>
      </c>
      <c r="X58" s="14">
        <v>2920</v>
      </c>
      <c r="Y58" s="14">
        <v>76</v>
      </c>
    </row>
    <row r="59" spans="1:25" s="5" customFormat="1" ht="15.5" x14ac:dyDescent="0.35">
      <c r="A59" s="6"/>
      <c r="B59" s="16"/>
      <c r="C59" s="6"/>
      <c r="W59" s="16">
        <v>44582</v>
      </c>
      <c r="X59" s="14">
        <v>3383</v>
      </c>
      <c r="Y59" s="14">
        <v>70</v>
      </c>
    </row>
    <row r="60" spans="1:25" s="5" customFormat="1" ht="15.5" x14ac:dyDescent="0.35">
      <c r="A60" s="6"/>
      <c r="B60" s="16"/>
      <c r="C60" s="6"/>
      <c r="W60" s="16">
        <v>44613</v>
      </c>
      <c r="X60" s="14">
        <v>4123</v>
      </c>
      <c r="Y60" s="14">
        <v>110</v>
      </c>
    </row>
    <row r="61" spans="1:25" s="5" customFormat="1" ht="15.5" x14ac:dyDescent="0.35">
      <c r="A61" s="6"/>
      <c r="B61" s="16"/>
      <c r="C61" s="6"/>
      <c r="W61" s="16">
        <v>44641</v>
      </c>
      <c r="X61" s="14">
        <v>5616</v>
      </c>
      <c r="Y61" s="14">
        <v>144</v>
      </c>
    </row>
    <row r="62" spans="1:25" s="5" customFormat="1" ht="15.5" x14ac:dyDescent="0.35">
      <c r="A62" s="6"/>
      <c r="B62" s="16"/>
      <c r="C62" s="6"/>
      <c r="W62" s="16">
        <v>44672</v>
      </c>
      <c r="X62" s="14">
        <v>4814</v>
      </c>
      <c r="Y62" s="14">
        <v>130</v>
      </c>
    </row>
    <row r="63" spans="1:25" s="5" customFormat="1" ht="15.5" x14ac:dyDescent="0.35">
      <c r="A63" s="6"/>
      <c r="B63" s="16"/>
      <c r="C63" s="6"/>
      <c r="W63" s="16">
        <v>44702</v>
      </c>
      <c r="X63" s="14">
        <v>6171</v>
      </c>
      <c r="Y63" s="14">
        <v>199</v>
      </c>
    </row>
    <row r="64" spans="1:25" s="5" customFormat="1" ht="15.5" x14ac:dyDescent="0.35">
      <c r="A64" s="6"/>
      <c r="B64" s="16"/>
      <c r="C64" s="6"/>
      <c r="W64" s="16">
        <v>44733</v>
      </c>
      <c r="X64" s="14">
        <v>6831</v>
      </c>
      <c r="Y64" s="14">
        <v>143</v>
      </c>
    </row>
    <row r="65" spans="1:25" s="5" customFormat="1" ht="15.5" x14ac:dyDescent="0.35">
      <c r="A65" s="6"/>
      <c r="B65" s="16"/>
      <c r="C65" s="6"/>
      <c r="W65" s="17">
        <v>44764</v>
      </c>
      <c r="X65" s="12">
        <v>7310</v>
      </c>
      <c r="Y65" s="12">
        <v>233</v>
      </c>
    </row>
    <row r="66" spans="1:25" s="5" customFormat="1" ht="15.5" x14ac:dyDescent="0.35">
      <c r="A66" s="6"/>
      <c r="B66" s="16"/>
      <c r="C66" s="6"/>
      <c r="W66" s="16">
        <v>44795</v>
      </c>
      <c r="X66" s="14">
        <v>8775</v>
      </c>
      <c r="Y66" s="14">
        <v>141</v>
      </c>
    </row>
    <row r="67" spans="1:25" s="5" customFormat="1" ht="15.5" x14ac:dyDescent="0.35">
      <c r="A67" s="6"/>
      <c r="B67" s="16"/>
      <c r="C67" s="6"/>
      <c r="W67" s="16">
        <v>44826</v>
      </c>
      <c r="X67" s="14">
        <v>9033</v>
      </c>
      <c r="Y67" s="14">
        <v>137</v>
      </c>
    </row>
    <row r="68" spans="1:25" s="5" customFormat="1" ht="15.5" x14ac:dyDescent="0.35">
      <c r="A68" s="6"/>
      <c r="B68" s="16"/>
      <c r="C68" s="6"/>
      <c r="W68" s="16">
        <v>44856</v>
      </c>
      <c r="X68" s="14">
        <v>9643</v>
      </c>
      <c r="Y68" s="14">
        <v>207</v>
      </c>
    </row>
    <row r="69" spans="1:25" ht="15.5" x14ac:dyDescent="0.35">
      <c r="B69" s="3"/>
      <c r="C69" s="2"/>
      <c r="W69" s="16">
        <v>44887</v>
      </c>
      <c r="X69" s="2">
        <v>7265</v>
      </c>
      <c r="Y69" s="2">
        <v>178</v>
      </c>
    </row>
    <row r="70" spans="1:25" ht="15.5" x14ac:dyDescent="0.35">
      <c r="W70" s="16">
        <v>44917</v>
      </c>
      <c r="X70" s="2">
        <v>5419</v>
      </c>
      <c r="Y70" s="1">
        <v>95</v>
      </c>
    </row>
  </sheetData>
  <phoneticPr fontId="1" type="noConversion"/>
  <pageMargins left="0.75" right="0.25" top="0.75" bottom="0.75" header="0.3" footer="0.3"/>
  <pageSetup scale="3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708462B7A47E40895AC343E7DBDB45" ma:contentTypeVersion="16" ma:contentTypeDescription="Create a new document." ma:contentTypeScope="" ma:versionID="3cc9fbbf745c0b09c0ffdb67fe5d27a0">
  <xsd:schema xmlns:xsd="http://www.w3.org/2001/XMLSchema" xmlns:xs="http://www.w3.org/2001/XMLSchema" xmlns:p="http://schemas.microsoft.com/office/2006/metadata/properties" xmlns:ns2="11d4b48d-5ae1-4439-982f-dba77bd71066" xmlns:ns3="caa24ece-8c4a-4f0b-a2b9-a1fff70db629" targetNamespace="http://schemas.microsoft.com/office/2006/metadata/properties" ma:root="true" ma:fieldsID="afc4d2f560aab3111949df9890be2aec" ns2:_="" ns3:_="">
    <xsd:import namespace="11d4b48d-5ae1-4439-982f-dba77bd71066"/>
    <xsd:import namespace="caa24ece-8c4a-4f0b-a2b9-a1fff70db6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4b48d-5ae1-4439-982f-dba77bd71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74f6859-1421-4838-bf38-ad7909845f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24ece-8c4a-4f0b-a2b9-a1fff70db62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f52abac-ed0f-4b7b-8f1f-95971d191ee7}" ma:internalName="TaxCatchAll" ma:showField="CatchAllData" ma:web="caa24ece-8c4a-4f0b-a2b9-a1fff70db6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31DD3-038F-46A3-8123-15C03CDB5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E09E81-FE41-439B-A1E1-C80D4E666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4b48d-5ae1-4439-982f-dba77bd71066"/>
    <ds:schemaRef ds:uri="caa24ece-8c4a-4f0b-a2b9-a1fff70db6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Betts</dc:creator>
  <cp:lastModifiedBy>Emily Betts</cp:lastModifiedBy>
  <cp:lastPrinted>2022-12-20T18:06:41Z</cp:lastPrinted>
  <dcterms:created xsi:type="dcterms:W3CDTF">2022-11-15T21:18:33Z</dcterms:created>
  <dcterms:modified xsi:type="dcterms:W3CDTF">2023-01-12T21:25:10Z</dcterms:modified>
</cp:coreProperties>
</file>