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5F05CA4-3F00-4AB9-AA30-C381BF37ED78}" xr6:coauthVersionLast="41" xr6:coauthVersionMax="41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G29" i="1" s="1"/>
  <c r="K17" i="1" l="1"/>
  <c r="K7" i="1"/>
  <c r="K6" i="1"/>
  <c r="K26" i="1"/>
  <c r="K19" i="1"/>
  <c r="K11" i="1"/>
  <c r="K12" i="1"/>
  <c r="K8" i="1"/>
  <c r="K22" i="1"/>
  <c r="K16" i="1"/>
  <c r="K18" i="1"/>
  <c r="K10" i="1"/>
  <c r="K2" i="1"/>
  <c r="K23" i="1"/>
  <c r="K13" i="1"/>
  <c r="K24" i="1"/>
  <c r="K4" i="1"/>
  <c r="K15" i="1"/>
  <c r="K3" i="1"/>
  <c r="K14" i="1"/>
  <c r="K5" i="1"/>
  <c r="K27" i="1"/>
  <c r="K21" i="1"/>
  <c r="K9" i="1"/>
  <c r="K20" i="1"/>
  <c r="K25" i="1"/>
  <c r="K29" i="1" l="1"/>
</calcChain>
</file>

<file path=xl/sharedStrings.xml><?xml version="1.0" encoding="utf-8"?>
<sst xmlns="http://schemas.openxmlformats.org/spreadsheetml/2006/main" count="33" uniqueCount="33">
  <si>
    <t>File</t>
  </si>
  <si>
    <t>bib.dat</t>
  </si>
  <si>
    <t>book1.dat</t>
  </si>
  <si>
    <t>book2.dat</t>
  </si>
  <si>
    <t>dickens.dat</t>
  </si>
  <si>
    <t>geo.dat</t>
  </si>
  <si>
    <t>mozilla.dat</t>
  </si>
  <si>
    <t>mr.dat</t>
  </si>
  <si>
    <t>nci.dat</t>
  </si>
  <si>
    <t>news.dat</t>
  </si>
  <si>
    <t>obj1.dat</t>
  </si>
  <si>
    <t>obj2.dat</t>
  </si>
  <si>
    <t>ooffice.dat</t>
  </si>
  <si>
    <t>osdb.dat</t>
  </si>
  <si>
    <t>paper1.dat</t>
  </si>
  <si>
    <t>paper2.dat</t>
  </si>
  <si>
    <t>pic.dat</t>
  </si>
  <si>
    <t>progc.dat</t>
  </si>
  <si>
    <t>progl.dat</t>
  </si>
  <si>
    <t>progp.dat</t>
  </si>
  <si>
    <t>reymont.dat</t>
  </si>
  <si>
    <t>samba.dat</t>
  </si>
  <si>
    <t>sao.dat</t>
  </si>
  <si>
    <t>trans.dat</t>
  </si>
  <si>
    <t>webster.dat</t>
  </si>
  <si>
    <t>xml.dat</t>
  </si>
  <si>
    <t>x-ray.dat</t>
  </si>
  <si>
    <t>Original Size (KB)</t>
  </si>
  <si>
    <t>Average</t>
  </si>
  <si>
    <t>RAZOR Compressed Size (KB)</t>
  </si>
  <si>
    <t>RAZOR Compression Ratio</t>
  </si>
  <si>
    <t>Zlib Compressed Size (KB)</t>
  </si>
  <si>
    <t>Zlib Compression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</si>
</sst>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Zlib vs. RAZOR Compression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Zlib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bib.dat</c:v>
                </c:pt>
                <c:pt idx="1">
                  <c:v>book1.dat</c:v>
                </c:pt>
                <c:pt idx="2">
                  <c:v>book2.dat</c:v>
                </c:pt>
                <c:pt idx="3">
                  <c:v>dickens.dat</c:v>
                </c:pt>
                <c:pt idx="4">
                  <c:v>geo.dat</c:v>
                </c:pt>
                <c:pt idx="5">
                  <c:v>mozilla.dat</c:v>
                </c:pt>
                <c:pt idx="6">
                  <c:v>mr.dat</c:v>
                </c:pt>
                <c:pt idx="7">
                  <c:v>nci.dat</c:v>
                </c:pt>
                <c:pt idx="8">
                  <c:v>news.dat</c:v>
                </c:pt>
                <c:pt idx="9">
                  <c:v>obj1.dat</c:v>
                </c:pt>
                <c:pt idx="10">
                  <c:v>obj2.dat</c:v>
                </c:pt>
                <c:pt idx="11">
                  <c:v>ooffice.dat</c:v>
                </c:pt>
                <c:pt idx="12">
                  <c:v>osdb.dat</c:v>
                </c:pt>
                <c:pt idx="13">
                  <c:v>paper1.dat</c:v>
                </c:pt>
                <c:pt idx="14">
                  <c:v>paper2.dat</c:v>
                </c:pt>
                <c:pt idx="15">
                  <c:v>pic.dat</c:v>
                </c:pt>
                <c:pt idx="16">
                  <c:v>progc.dat</c:v>
                </c:pt>
                <c:pt idx="17">
                  <c:v>progl.dat</c:v>
                </c:pt>
                <c:pt idx="18">
                  <c:v>progp.dat</c:v>
                </c:pt>
                <c:pt idx="19">
                  <c:v>reymont.dat</c:v>
                </c:pt>
                <c:pt idx="20">
                  <c:v>samba.dat</c:v>
                </c:pt>
                <c:pt idx="21">
                  <c:v>sao.dat</c:v>
                </c:pt>
                <c:pt idx="22">
                  <c:v>trans.dat</c:v>
                </c:pt>
                <c:pt idx="23">
                  <c:v>webster.dat</c:v>
                </c:pt>
                <c:pt idx="24">
                  <c:v>xml.dat</c:v>
                </c:pt>
                <c:pt idx="25">
                  <c:v>x-ray.dat</c:v>
                </c:pt>
              </c:strCache>
            </c:str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3.1142857142857143</c:v>
                </c:pt>
                <c:pt idx="1">
                  <c:v>2.446254071661238</c:v>
                </c:pt>
                <c:pt idx="2">
                  <c:v>2.9554455445544554</c:v>
                </c:pt>
                <c:pt idx="3">
                  <c:v>2.6326368685532926</c:v>
                </c:pt>
                <c:pt idx="4">
                  <c:v>1.4925373134328359</c:v>
                </c:pt>
                <c:pt idx="5">
                  <c:v>2.6831884990880805</c:v>
                </c:pt>
                <c:pt idx="6">
                  <c:v>2.7122562674094706</c:v>
                </c:pt>
                <c:pt idx="7">
                  <c:v>10.482405630198336</c:v>
                </c:pt>
                <c:pt idx="8">
                  <c:v>2.5985915492957745</c:v>
                </c:pt>
                <c:pt idx="9">
                  <c:v>1.9090909090909092</c:v>
                </c:pt>
                <c:pt idx="10">
                  <c:v>3.0249999999999999</c:v>
                </c:pt>
                <c:pt idx="11">
                  <c:v>1.9861157024793388</c:v>
                </c:pt>
                <c:pt idx="12">
                  <c:v>2.7292878913826546</c:v>
                </c:pt>
                <c:pt idx="13">
                  <c:v>2.736842105263158</c:v>
                </c:pt>
                <c:pt idx="14">
                  <c:v>2.7</c:v>
                </c:pt>
                <c:pt idx="15">
                  <c:v>8.9642857142857135</c:v>
                </c:pt>
                <c:pt idx="16">
                  <c:v>2.7857142857142856</c:v>
                </c:pt>
                <c:pt idx="17">
                  <c:v>4.375</c:v>
                </c:pt>
                <c:pt idx="18">
                  <c:v>4.4545454545454541</c:v>
                </c:pt>
                <c:pt idx="19">
                  <c:v>3.5599559955995601</c:v>
                </c:pt>
                <c:pt idx="20">
                  <c:v>3.9631855747558227</c:v>
                </c:pt>
                <c:pt idx="21">
                  <c:v>1.3600921835990014</c:v>
                </c:pt>
                <c:pt idx="22">
                  <c:v>4.8421052631578947</c:v>
                </c:pt>
                <c:pt idx="23">
                  <c:v>3.3943661971830985</c:v>
                </c:pt>
                <c:pt idx="24">
                  <c:v>7.7678571428571432</c:v>
                </c:pt>
                <c:pt idx="25">
                  <c:v>1.4017615176151761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F-4EA9-A808-F5238FF6C6CA}"/>
            </c:ext>
          </c:extLst>
        </c:ser>
        <c:ser>
          <c:idx val="1"/>
          <c:order val="1"/>
          <c:tx>
            <c:v>RAZOR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bib.dat</c:v>
                </c:pt>
                <c:pt idx="1">
                  <c:v>book1.dat</c:v>
                </c:pt>
                <c:pt idx="2">
                  <c:v>book2.dat</c:v>
                </c:pt>
                <c:pt idx="3">
                  <c:v>dickens.dat</c:v>
                </c:pt>
                <c:pt idx="4">
                  <c:v>geo.dat</c:v>
                </c:pt>
                <c:pt idx="5">
                  <c:v>mozilla.dat</c:v>
                </c:pt>
                <c:pt idx="6">
                  <c:v>mr.dat</c:v>
                </c:pt>
                <c:pt idx="7">
                  <c:v>nci.dat</c:v>
                </c:pt>
                <c:pt idx="8">
                  <c:v>news.dat</c:v>
                </c:pt>
                <c:pt idx="9">
                  <c:v>obj1.dat</c:v>
                </c:pt>
                <c:pt idx="10">
                  <c:v>obj2.dat</c:v>
                </c:pt>
                <c:pt idx="11">
                  <c:v>ooffice.dat</c:v>
                </c:pt>
                <c:pt idx="12">
                  <c:v>osdb.dat</c:v>
                </c:pt>
                <c:pt idx="13">
                  <c:v>paper1.dat</c:v>
                </c:pt>
                <c:pt idx="14">
                  <c:v>paper2.dat</c:v>
                </c:pt>
                <c:pt idx="15">
                  <c:v>pic.dat</c:v>
                </c:pt>
                <c:pt idx="16">
                  <c:v>progc.dat</c:v>
                </c:pt>
                <c:pt idx="17">
                  <c:v>progl.dat</c:v>
                </c:pt>
                <c:pt idx="18">
                  <c:v>progp.dat</c:v>
                </c:pt>
                <c:pt idx="19">
                  <c:v>reymont.dat</c:v>
                </c:pt>
                <c:pt idx="20">
                  <c:v>samba.dat</c:v>
                </c:pt>
                <c:pt idx="21">
                  <c:v>sao.dat</c:v>
                </c:pt>
                <c:pt idx="22">
                  <c:v>trans.dat</c:v>
                </c:pt>
                <c:pt idx="23">
                  <c:v>webster.dat</c:v>
                </c:pt>
                <c:pt idx="24">
                  <c:v>xml.dat</c:v>
                </c:pt>
                <c:pt idx="25">
                  <c:v>x-ray.dat</c:v>
                </c:pt>
              </c:strCache>
            </c:strRef>
          </c:cat>
          <c:val>
            <c:numRef>
              <c:f>Sheet1!$K$2:$K$27</c:f>
              <c:numCache>
                <c:formatCode>General</c:formatCode>
                <c:ptCount val="26"/>
                <c:pt idx="0">
                  <c:v>3.6333333333333333</c:v>
                </c:pt>
                <c:pt idx="1">
                  <c:v>3.1422594142259412</c:v>
                </c:pt>
                <c:pt idx="2">
                  <c:v>3.8516129032258064</c:v>
                </c:pt>
                <c:pt idx="3">
                  <c:v>3.9879807692307692</c:v>
                </c:pt>
                <c:pt idx="4">
                  <c:v>1.8867924528301887</c:v>
                </c:pt>
                <c:pt idx="5">
                  <c:v>5.6284460447845168</c:v>
                </c:pt>
                <c:pt idx="6">
                  <c:v>4.794190054160512</c:v>
                </c:pt>
                <c:pt idx="7">
                  <c:v>24.290585618977019</c:v>
                </c:pt>
                <c:pt idx="8">
                  <c:v>3.2654867256637168</c:v>
                </c:pt>
                <c:pt idx="9">
                  <c:v>2.1</c:v>
                </c:pt>
                <c:pt idx="10">
                  <c:v>4.0333333333333332</c:v>
                </c:pt>
                <c:pt idx="11">
                  <c:v>3.2231759656652361</c:v>
                </c:pt>
                <c:pt idx="12">
                  <c:v>4.1843670348343247</c:v>
                </c:pt>
                <c:pt idx="13">
                  <c:v>2.8888888888888888</c:v>
                </c:pt>
                <c:pt idx="14">
                  <c:v>3</c:v>
                </c:pt>
                <c:pt idx="15">
                  <c:v>11.952380952380953</c:v>
                </c:pt>
                <c:pt idx="16">
                  <c:v>3</c:v>
                </c:pt>
                <c:pt idx="17">
                  <c:v>4.666666666666667</c:v>
                </c:pt>
                <c:pt idx="18">
                  <c:v>4.4545454545454541</c:v>
                </c:pt>
                <c:pt idx="19">
                  <c:v>6.1638095238095234</c:v>
                </c:pt>
                <c:pt idx="20">
                  <c:v>6.317365269461078</c:v>
                </c:pt>
                <c:pt idx="21">
                  <c:v>1.66596095036462</c:v>
                </c:pt>
                <c:pt idx="22">
                  <c:v>5.4117647058823533</c:v>
                </c:pt>
                <c:pt idx="23">
                  <c:v>5.8105625717566012</c:v>
                </c:pt>
                <c:pt idx="24">
                  <c:v>13.523316062176166</c:v>
                </c:pt>
                <c:pt idx="25">
                  <c:v>2.2963374028856824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F-4EA9-A808-F5238FF6C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83983"/>
        <c:axId val="469758991"/>
      </c:barChart>
      <c:catAx>
        <c:axId val="4624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58991"/>
        <c:crosses val="autoZero"/>
        <c:auto val="1"/>
        <c:lblAlgn val="ctr"/>
        <c:lblOffset val="100"/>
        <c:noMultiLvlLbl val="0"/>
      </c:catAx>
      <c:valAx>
        <c:axId val="4697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107950</xdr:colOff>
      <xdr:row>0</xdr:row>
      <xdr:rowOff>63500</xdr:rowOff>
    </xdr:from>
    <xdr:to>
      <xdr:col>21</xdr:col>
      <xdr:colOff>114299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B4E60-DF2F-455B-B0BD-812040739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M32" sqref="M32"/>
    </sheetView>
  </sheetViews>
  <sheetFormatPr defaultRowHeight="14.5" x14ac:dyDescent="0.35"/>
  <cols>
    <col min="1" max="1" width="12.1796875" customWidth="1"/>
    <col min="2" max="2" width="3.1796875" customWidth="1"/>
    <col min="3" max="3" width="16.36328125" customWidth="1"/>
    <col min="4" max="4" width="3.81640625" customWidth="1"/>
    <col min="5" max="5" width="22.08984375" customWidth="1"/>
    <col min="6" max="6" width="3.54296875" customWidth="1"/>
    <col min="7" max="7" width="19.54296875" customWidth="1"/>
    <col min="8" max="8" width="2.81640625" customWidth="1"/>
    <col min="9" max="9" width="24.81640625" customWidth="1"/>
    <col min="10" max="10" width="3.7265625" customWidth="1"/>
    <col min="11" max="11" width="23.453125" customWidth="1"/>
  </cols>
  <sheetData>
    <row r="1" spans="1:11" x14ac:dyDescent="0.35">
      <c r="A1" s="1" t="s">
        <v>0</v>
      </c>
      <c r="C1" s="1" t="s">
        <v>27</v>
      </c>
      <c r="E1" s="1" t="s">
        <v>31</v>
      </c>
      <c r="G1" s="1" t="s">
        <v>32</v>
      </c>
      <c r="I1" s="1" t="s">
        <v>29</v>
      </c>
      <c r="K1" s="1" t="s">
        <v>30</v>
      </c>
    </row>
    <row r="2" spans="1:11" x14ac:dyDescent="0.35">
      <c r="A2" t="s">
        <v>1</v>
      </c>
      <c r="C2">
        <v>109</v>
      </c>
      <c r="E2">
        <v>35</v>
      </c>
      <c r="G2">
        <f>C2/E2</f>
        <v>3.1142857142857143</v>
      </c>
      <c r="I2">
        <v>30</v>
      </c>
      <c r="K2">
        <f>C2/I2</f>
        <v>3.6333333333333333</v>
      </c>
    </row>
    <row r="3" spans="1:11" x14ac:dyDescent="0.35">
      <c r="A3" t="s">
        <v>2</v>
      </c>
      <c r="C3">
        <v>751</v>
      </c>
      <c r="E3">
        <v>307</v>
      </c>
      <c r="G3">
        <f t="shared" ref="G3:G27" si="0">C3/E3</f>
        <v>2.446254071661238</v>
      </c>
      <c r="I3">
        <v>239</v>
      </c>
      <c r="K3">
        <f>C3/I3</f>
        <v>3.1422594142259412</v>
      </c>
    </row>
    <row r="4" spans="1:11" x14ac:dyDescent="0.35">
      <c r="A4" t="s">
        <v>3</v>
      </c>
      <c r="C4">
        <v>597</v>
      </c>
      <c r="E4">
        <v>202</v>
      </c>
      <c r="G4">
        <f t="shared" si="0"/>
        <v>2.9554455445544554</v>
      </c>
      <c r="I4">
        <v>155</v>
      </c>
      <c r="K4">
        <f>C4/I4</f>
        <v>3.8516129032258064</v>
      </c>
    </row>
    <row r="5" spans="1:11" x14ac:dyDescent="0.35">
      <c r="A5" t="s">
        <v>4</v>
      </c>
      <c r="C5">
        <v>9954</v>
      </c>
      <c r="E5">
        <v>3781</v>
      </c>
      <c r="G5">
        <f t="shared" si="0"/>
        <v>2.6326368685532926</v>
      </c>
      <c r="I5">
        <v>2496</v>
      </c>
      <c r="K5">
        <f>C5/I5</f>
        <v>3.9879807692307692</v>
      </c>
    </row>
    <row r="6" spans="1:11" x14ac:dyDescent="0.35">
      <c r="A6" t="s">
        <v>5</v>
      </c>
      <c r="C6">
        <v>100</v>
      </c>
      <c r="E6">
        <v>67</v>
      </c>
      <c r="G6">
        <f t="shared" si="0"/>
        <v>1.4925373134328359</v>
      </c>
      <c r="I6">
        <v>53</v>
      </c>
      <c r="K6">
        <f>C6/I6</f>
        <v>1.8867924528301887</v>
      </c>
    </row>
    <row r="7" spans="1:11" x14ac:dyDescent="0.35">
      <c r="A7" t="s">
        <v>6</v>
      </c>
      <c r="C7">
        <v>50020</v>
      </c>
      <c r="E7">
        <v>18642</v>
      </c>
      <c r="G7">
        <f t="shared" si="0"/>
        <v>2.6831884990880805</v>
      </c>
      <c r="I7">
        <v>8887</v>
      </c>
      <c r="K7">
        <f>C7/I7</f>
        <v>5.6284460447845168</v>
      </c>
    </row>
    <row r="8" spans="1:11" x14ac:dyDescent="0.35">
      <c r="A8" t="s">
        <v>7</v>
      </c>
      <c r="C8">
        <v>9737</v>
      </c>
      <c r="E8">
        <v>3590</v>
      </c>
      <c r="G8">
        <f t="shared" si="0"/>
        <v>2.7122562674094706</v>
      </c>
      <c r="I8">
        <v>2031</v>
      </c>
      <c r="K8">
        <f>C8/I8</f>
        <v>4.794190054160512</v>
      </c>
    </row>
    <row r="9" spans="1:11" x14ac:dyDescent="0.35">
      <c r="A9" t="s">
        <v>8</v>
      </c>
      <c r="C9">
        <v>32768</v>
      </c>
      <c r="E9">
        <v>3126</v>
      </c>
      <c r="G9">
        <f t="shared" si="0"/>
        <v>10.482405630198336</v>
      </c>
      <c r="I9">
        <v>1349</v>
      </c>
      <c r="K9">
        <f>C9/I9</f>
        <v>24.290585618977019</v>
      </c>
    </row>
    <row r="10" spans="1:11" x14ac:dyDescent="0.35">
      <c r="A10" t="s">
        <v>9</v>
      </c>
      <c r="C10">
        <v>369</v>
      </c>
      <c r="E10">
        <v>142</v>
      </c>
      <c r="G10">
        <f t="shared" si="0"/>
        <v>2.5985915492957745</v>
      </c>
      <c r="I10">
        <v>113</v>
      </c>
      <c r="K10">
        <f>C10/I10</f>
        <v>3.2654867256637168</v>
      </c>
    </row>
    <row r="11" spans="1:11" x14ac:dyDescent="0.35">
      <c r="A11" t="s">
        <v>10</v>
      </c>
      <c r="C11">
        <v>21</v>
      </c>
      <c r="E11">
        <v>11</v>
      </c>
      <c r="G11">
        <f t="shared" si="0"/>
        <v>1.9090909090909092</v>
      </c>
      <c r="I11">
        <v>10</v>
      </c>
      <c r="K11">
        <f>C11/I11</f>
        <v>2.1</v>
      </c>
    </row>
    <row r="12" spans="1:11" x14ac:dyDescent="0.35">
      <c r="A12" t="s">
        <v>11</v>
      </c>
      <c r="C12">
        <v>242</v>
      </c>
      <c r="E12">
        <v>80</v>
      </c>
      <c r="G12">
        <f t="shared" si="0"/>
        <v>3.0249999999999999</v>
      </c>
      <c r="I12">
        <v>60</v>
      </c>
      <c r="K12">
        <f>C12/I12</f>
        <v>4.0333333333333332</v>
      </c>
    </row>
    <row r="13" spans="1:11" x14ac:dyDescent="0.35">
      <c r="A13" t="s">
        <v>12</v>
      </c>
      <c r="C13">
        <v>6008</v>
      </c>
      <c r="E13">
        <v>3025</v>
      </c>
      <c r="G13">
        <f t="shared" si="0"/>
        <v>1.9861157024793388</v>
      </c>
      <c r="I13">
        <v>1864</v>
      </c>
      <c r="K13">
        <f>C13/I13</f>
        <v>3.2231759656652361</v>
      </c>
    </row>
    <row r="14" spans="1:11" x14ac:dyDescent="0.35">
      <c r="A14" t="s">
        <v>13</v>
      </c>
      <c r="C14">
        <v>9850</v>
      </c>
      <c r="E14">
        <v>3609</v>
      </c>
      <c r="G14">
        <f t="shared" si="0"/>
        <v>2.7292878913826546</v>
      </c>
      <c r="I14">
        <v>2354</v>
      </c>
      <c r="K14">
        <f>C14/I14</f>
        <v>4.1843670348343247</v>
      </c>
    </row>
    <row r="15" spans="1:11" x14ac:dyDescent="0.35">
      <c r="A15" t="s">
        <v>14</v>
      </c>
      <c r="C15">
        <v>52</v>
      </c>
      <c r="E15">
        <v>19</v>
      </c>
      <c r="G15">
        <f t="shared" si="0"/>
        <v>2.736842105263158</v>
      </c>
      <c r="I15">
        <v>18</v>
      </c>
      <c r="K15">
        <f>C15/I15</f>
        <v>2.8888888888888888</v>
      </c>
    </row>
    <row r="16" spans="1:11" x14ac:dyDescent="0.35">
      <c r="A16" t="s">
        <v>15</v>
      </c>
      <c r="C16">
        <v>81</v>
      </c>
      <c r="E16">
        <v>30</v>
      </c>
      <c r="G16">
        <f t="shared" si="0"/>
        <v>2.7</v>
      </c>
      <c r="I16">
        <v>27</v>
      </c>
      <c r="K16">
        <f>C16/I16</f>
        <v>3</v>
      </c>
    </row>
    <row r="17" spans="1:11" x14ac:dyDescent="0.35">
      <c r="A17" t="s">
        <v>16</v>
      </c>
      <c r="C17">
        <v>502</v>
      </c>
      <c r="E17">
        <v>56</v>
      </c>
      <c r="G17">
        <f t="shared" si="0"/>
        <v>8.9642857142857135</v>
      </c>
      <c r="I17">
        <v>42</v>
      </c>
      <c r="K17">
        <f>C17/I17</f>
        <v>11.952380952380953</v>
      </c>
    </row>
    <row r="18" spans="1:11" x14ac:dyDescent="0.35">
      <c r="A18" t="s">
        <v>17</v>
      </c>
      <c r="C18">
        <v>39</v>
      </c>
      <c r="E18">
        <v>14</v>
      </c>
      <c r="G18">
        <f t="shared" si="0"/>
        <v>2.7857142857142856</v>
      </c>
      <c r="I18">
        <v>13</v>
      </c>
      <c r="K18">
        <f>C18/I18</f>
        <v>3</v>
      </c>
    </row>
    <row r="19" spans="1:11" x14ac:dyDescent="0.35">
      <c r="A19" t="s">
        <v>18</v>
      </c>
      <c r="C19">
        <v>70</v>
      </c>
      <c r="E19">
        <v>16</v>
      </c>
      <c r="G19">
        <f t="shared" si="0"/>
        <v>4.375</v>
      </c>
      <c r="I19">
        <v>15</v>
      </c>
      <c r="K19">
        <f>C19/I19</f>
        <v>4.666666666666667</v>
      </c>
    </row>
    <row r="20" spans="1:11" x14ac:dyDescent="0.35">
      <c r="A20" t="s">
        <v>19</v>
      </c>
      <c r="C20">
        <v>49</v>
      </c>
      <c r="E20">
        <v>11</v>
      </c>
      <c r="G20">
        <f t="shared" si="0"/>
        <v>4.4545454545454541</v>
      </c>
      <c r="I20">
        <v>11</v>
      </c>
      <c r="K20">
        <f>C20/I20</f>
        <v>4.4545454545454541</v>
      </c>
    </row>
    <row r="21" spans="1:11" x14ac:dyDescent="0.35">
      <c r="A21" t="s">
        <v>20</v>
      </c>
      <c r="C21">
        <v>6472</v>
      </c>
      <c r="E21">
        <v>1818</v>
      </c>
      <c r="G21">
        <f t="shared" si="0"/>
        <v>3.5599559955995601</v>
      </c>
      <c r="I21">
        <v>1050</v>
      </c>
      <c r="K21">
        <f>C21/I21</f>
        <v>6.1638095238095234</v>
      </c>
    </row>
    <row r="22" spans="1:11" x14ac:dyDescent="0.35">
      <c r="A22" t="s">
        <v>21</v>
      </c>
      <c r="C22">
        <v>21100</v>
      </c>
      <c r="E22">
        <v>5324</v>
      </c>
      <c r="G22">
        <f t="shared" si="0"/>
        <v>3.9631855747558227</v>
      </c>
      <c r="I22">
        <v>3340</v>
      </c>
      <c r="K22">
        <f>C22/I22</f>
        <v>6.317365269461078</v>
      </c>
    </row>
    <row r="23" spans="1:11" x14ac:dyDescent="0.35">
      <c r="A23" t="s">
        <v>22</v>
      </c>
      <c r="C23">
        <v>7082</v>
      </c>
      <c r="E23">
        <v>5207</v>
      </c>
      <c r="G23">
        <f t="shared" si="0"/>
        <v>1.3600921835990014</v>
      </c>
      <c r="I23">
        <v>4251</v>
      </c>
      <c r="K23">
        <f>C23/I23</f>
        <v>1.66596095036462</v>
      </c>
    </row>
    <row r="24" spans="1:11" x14ac:dyDescent="0.35">
      <c r="A24" t="s">
        <v>23</v>
      </c>
      <c r="C24">
        <v>92</v>
      </c>
      <c r="E24">
        <v>19</v>
      </c>
      <c r="G24">
        <f t="shared" si="0"/>
        <v>4.8421052631578947</v>
      </c>
      <c r="I24">
        <v>17</v>
      </c>
      <c r="K24">
        <f>C24/I24</f>
        <v>5.4117647058823533</v>
      </c>
    </row>
    <row r="25" spans="1:11" x14ac:dyDescent="0.35">
      <c r="A25" t="s">
        <v>24</v>
      </c>
      <c r="C25">
        <v>40488</v>
      </c>
      <c r="E25">
        <v>11928</v>
      </c>
      <c r="G25">
        <f t="shared" si="0"/>
        <v>3.3943661971830985</v>
      </c>
      <c r="I25">
        <v>6968</v>
      </c>
      <c r="K25">
        <f>C25/I25</f>
        <v>5.8105625717566012</v>
      </c>
    </row>
    <row r="26" spans="1:11" x14ac:dyDescent="0.35">
      <c r="A26" t="s">
        <v>25</v>
      </c>
      <c r="C26">
        <v>5220</v>
      </c>
      <c r="E26">
        <v>672</v>
      </c>
      <c r="G26">
        <f t="shared" si="0"/>
        <v>7.7678571428571432</v>
      </c>
      <c r="I26">
        <v>386</v>
      </c>
      <c r="K26">
        <f>C26/I26</f>
        <v>13.523316062176166</v>
      </c>
    </row>
    <row r="27" spans="1:11" x14ac:dyDescent="0.35">
      <c r="A27" t="s">
        <v>26</v>
      </c>
      <c r="C27">
        <v>8276</v>
      </c>
      <c r="E27">
        <v>5904</v>
      </c>
      <c r="G27">
        <f t="shared" si="0"/>
        <v>1.4017615176151761</v>
      </c>
      <c r="I27">
        <v>3604</v>
      </c>
      <c r="K27">
        <f>C27/I27</f>
        <v>2.2963374028856824</v>
      </c>
    </row>
    <row r="29" spans="1:11" x14ac:dyDescent="0.35">
      <c r="A29" s="2" t="s">
        <v>28</v>
      </c>
      <c r="G29">
        <f>AVERAGE(G2:G27)</f>
        <v>3.5797233613849389</v>
      </c>
      <c r="K29">
        <f>AVERAGE(K2:K27)</f>
        <v>5.3528139268877961</v>
      </c>
    </row>
  </sheetData>
  <sortState xmlns:xlrd2="http://schemas.microsoft.com/office/spreadsheetml/2017/richdata2" ref="A2:K27">
    <sortCondition ref="K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2019-04-04T01:50:51Z</dcterms:modified>
</cp:coreProperties>
</file>