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sets MySQL\"/>
    </mc:Choice>
  </mc:AlternateContent>
  <xr:revisionPtr revIDLastSave="0" documentId="13_ncr:1_{82781139-9DB2-4306-9764-8BCA25787DC1}" xr6:coauthVersionLast="47" xr6:coauthVersionMax="47" xr10:uidLastSave="{00000000-0000-0000-0000-000000000000}"/>
  <bookViews>
    <workbookView xWindow="-120" yWindow="-120" windowWidth="19440" windowHeight="11640" firstSheet="1" activeTab="4" xr2:uid="{00000000-000D-0000-FFFF-FFFF00000000}"/>
  </bookViews>
  <sheets>
    <sheet name="Sheet2" sheetId="3" r:id="rId1"/>
    <sheet name="Sheet3" sheetId="4" r:id="rId2"/>
    <sheet name="Sheet4" sheetId="5" r:id="rId3"/>
    <sheet name="Sheet1" sheetId="6" r:id="rId4"/>
    <sheet name="pivottable" sheetId="7" r:id="rId5"/>
    <sheet name="India_Menu" sheetId="1" r:id="rId6"/>
  </sheets>
  <calcPr calcId="191029"/>
  <pivotCaches>
    <pivotCache cacheId="9" r:id="rId7"/>
    <pivotCache cacheId="10" r:id="rId8"/>
    <pivotCache cacheId="2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6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2" i="1"/>
  <c r="O148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" i="1"/>
  <c r="O11" i="1"/>
  <c r="O12" i="1"/>
  <c r="O13" i="1"/>
  <c r="O14" i="1"/>
  <c r="O15" i="1"/>
  <c r="O9" i="1"/>
</calcChain>
</file>

<file path=xl/sharedStrings.xml><?xml version="1.0" encoding="utf-8"?>
<sst xmlns="http://schemas.openxmlformats.org/spreadsheetml/2006/main" count="636" uniqueCount="294">
  <si>
    <t>Menu Category</t>
  </si>
  <si>
    <t>Menu Items</t>
  </si>
  <si>
    <t>Per Serve Size</t>
  </si>
  <si>
    <t>Energy (kCal)</t>
  </si>
  <si>
    <t>Protein (g)</t>
  </si>
  <si>
    <t>Total fat (g)</t>
  </si>
  <si>
    <t>Sat Fat (g)</t>
  </si>
  <si>
    <t>Trans fat (g)</t>
  </si>
  <si>
    <t>Cholesterols (mg)</t>
  </si>
  <si>
    <t>Total carbohydrate (g)</t>
  </si>
  <si>
    <t>Total Sugars (g)</t>
  </si>
  <si>
    <t>Added Sugars (g)</t>
  </si>
  <si>
    <t>Sodium (mg)</t>
  </si>
  <si>
    <t>Regular Menu</t>
  </si>
  <si>
    <t>McVeggieâ„¢ Burger</t>
  </si>
  <si>
    <t>168 g</t>
  </si>
  <si>
    <t>McAloo Tikki BurgerÂ®</t>
  </si>
  <si>
    <t>146 g</t>
  </si>
  <si>
    <t>McSpicyâ„¢ Paneer Burger</t>
  </si>
  <si>
    <t>199 g</t>
  </si>
  <si>
    <t>Spicy Paneer Wrap</t>
  </si>
  <si>
    <t>250 g</t>
  </si>
  <si>
    <t>American Veg Burger</t>
  </si>
  <si>
    <t>177 g</t>
  </si>
  <si>
    <t>Veg Maharaja Mac</t>
  </si>
  <si>
    <t>306 g</t>
  </si>
  <si>
    <t>Green Chilli Aloo Naan</t>
  </si>
  <si>
    <t>132 g</t>
  </si>
  <si>
    <t>Pizza Puff</t>
  </si>
  <si>
    <t>87 g</t>
  </si>
  <si>
    <t>Mc chicken Burger</t>
  </si>
  <si>
    <t>173 g</t>
  </si>
  <si>
    <t>FILLET-O-FISH Burger</t>
  </si>
  <si>
    <t>136 g</t>
  </si>
  <si>
    <t>Mc Spicy Chicken Burger</t>
  </si>
  <si>
    <t>186 g</t>
  </si>
  <si>
    <t>Spicy Chicken Wrap</t>
  </si>
  <si>
    <t>257 g</t>
  </si>
  <si>
    <t>Chicken Maharaja Mac</t>
  </si>
  <si>
    <t>296 g</t>
  </si>
  <si>
    <t>American Chicken Burger</t>
  </si>
  <si>
    <t>165 g</t>
  </si>
  <si>
    <t>Chicken Kebab Burger</t>
  </si>
  <si>
    <t>138 g</t>
  </si>
  <si>
    <t>Green Chilli Kebab naan</t>
  </si>
  <si>
    <t>Mc Egg Masala Burger</t>
  </si>
  <si>
    <t>126.2 g</t>
  </si>
  <si>
    <t>Mc Egg Burger for Happy Meal</t>
  </si>
  <si>
    <t>123 g</t>
  </si>
  <si>
    <t>Ghee Rice with Mc Spicy Fried Chicken 1 pc</t>
  </si>
  <si>
    <t>325 g</t>
  </si>
  <si>
    <t>McSpicy Fried Chicken 1 pc</t>
  </si>
  <si>
    <t>115 g</t>
  </si>
  <si>
    <t>4 piece Chicken McNuggets</t>
  </si>
  <si>
    <t>64 g</t>
  </si>
  <si>
    <t>6 piece Chicken McNuggets</t>
  </si>
  <si>
    <t>96 g</t>
  </si>
  <si>
    <t>9 piece Chicken McNuggets</t>
  </si>
  <si>
    <t>144 g</t>
  </si>
  <si>
    <t>2 piece Chicken Strips</t>
  </si>
  <si>
    <t>58 g</t>
  </si>
  <si>
    <t>3 piece Chicken Strips</t>
  </si>
  <si>
    <t>5 piece Chicken Strips</t>
  </si>
  <si>
    <t>145 g</t>
  </si>
  <si>
    <t>Regular Fries</t>
  </si>
  <si>
    <t>77 g</t>
  </si>
  <si>
    <t>Medium Fries</t>
  </si>
  <si>
    <t>109 g</t>
  </si>
  <si>
    <t>Large Fries</t>
  </si>
  <si>
    <t>154 g</t>
  </si>
  <si>
    <t>Regular Wedges</t>
  </si>
  <si>
    <t>114 g</t>
  </si>
  <si>
    <t>Medium Wedges</t>
  </si>
  <si>
    <t>156 g</t>
  </si>
  <si>
    <t>Large Wedges</t>
  </si>
  <si>
    <t>216 g</t>
  </si>
  <si>
    <t>L1 Coffee</t>
  </si>
  <si>
    <t>200 ml</t>
  </si>
  <si>
    <t>L1 Coffee with milk</t>
  </si>
  <si>
    <t>205 ml</t>
  </si>
  <si>
    <t>Double Chocochips Muffin</t>
  </si>
  <si>
    <t>80 g</t>
  </si>
  <si>
    <t>Vanilla Chocochips Muffin</t>
  </si>
  <si>
    <t>Breakfast Menu</t>
  </si>
  <si>
    <t>Veg McMuffin</t>
  </si>
  <si>
    <t>119 g</t>
  </si>
  <si>
    <t>Double Cheese McMuffin</t>
  </si>
  <si>
    <t>100 g</t>
  </si>
  <si>
    <t>Spicy Egg McMuffin</t>
  </si>
  <si>
    <t>123.2 g</t>
  </si>
  <si>
    <t>Sausage Mc Muffin</t>
  </si>
  <si>
    <t>112 g</t>
  </si>
  <si>
    <t>Sausage Mc Muffin with egg</t>
  </si>
  <si>
    <t>157 g</t>
  </si>
  <si>
    <t>Egg McMuffin</t>
  </si>
  <si>
    <t>Hot Cake with maple syrup</t>
  </si>
  <si>
    <t>142 g</t>
  </si>
  <si>
    <t>Hash Brown</t>
  </si>
  <si>
    <t>Espresso</t>
  </si>
  <si>
    <t>26.5 ml</t>
  </si>
  <si>
    <t>Espresso Machiato</t>
  </si>
  <si>
    <t>76.5 ml</t>
  </si>
  <si>
    <t>Americano (S)</t>
  </si>
  <si>
    <t>276.5 ml</t>
  </si>
  <si>
    <t>Americano (R)</t>
  </si>
  <si>
    <t>347.5 ml</t>
  </si>
  <si>
    <t>Americano (L)</t>
  </si>
  <si>
    <t>455 ml</t>
  </si>
  <si>
    <t>Cappuccino (S)</t>
  </si>
  <si>
    <t>201.5 ml</t>
  </si>
  <si>
    <t>Cappuccino (R)</t>
  </si>
  <si>
    <t>297.5 ml</t>
  </si>
  <si>
    <t>McCafe Menu</t>
  </si>
  <si>
    <t>Cappuccino (L)</t>
  </si>
  <si>
    <t>355 ml</t>
  </si>
  <si>
    <t>Latte (S)</t>
  </si>
  <si>
    <t>236.5 ml</t>
  </si>
  <si>
    <t>Latte (R)</t>
  </si>
  <si>
    <t>307.5 ml</t>
  </si>
  <si>
    <t>Latte (L)</t>
  </si>
  <si>
    <t>375 ml</t>
  </si>
  <si>
    <t>Flat White (S)</t>
  </si>
  <si>
    <t>266.5 ml</t>
  </si>
  <si>
    <t>Flat White (R)</t>
  </si>
  <si>
    <t>Flat White (L)</t>
  </si>
  <si>
    <t>405 ml</t>
  </si>
  <si>
    <t>Mocha (S)</t>
  </si>
  <si>
    <t>242.5 ml</t>
  </si>
  <si>
    <t>Mocha (R)</t>
  </si>
  <si>
    <t>311.5 ml</t>
  </si>
  <si>
    <t>Mocha (L)</t>
  </si>
  <si>
    <t>377 ml</t>
  </si>
  <si>
    <t>Babycino</t>
  </si>
  <si>
    <t>127 ml</t>
  </si>
  <si>
    <t>Hot Chocolate (S)</t>
  </si>
  <si>
    <t>223 ml</t>
  </si>
  <si>
    <t>Hot Chocolate (R)</t>
  </si>
  <si>
    <t>259 ml</t>
  </si>
  <si>
    <t>Hot Chocolate (L)</t>
  </si>
  <si>
    <t>367 ml</t>
  </si>
  <si>
    <t>Premium Dark Hot Chocolate</t>
  </si>
  <si>
    <t>153 ml</t>
  </si>
  <si>
    <t>Double Dark Hot Chocolate</t>
  </si>
  <si>
    <t>163 ml</t>
  </si>
  <si>
    <t>English Breakfast (S)</t>
  </si>
  <si>
    <t>279 ml</t>
  </si>
  <si>
    <t>English Breakfast (R)</t>
  </si>
  <si>
    <t>330 ml</t>
  </si>
  <si>
    <t>English Breakfast (L)</t>
  </si>
  <si>
    <t>456 ml</t>
  </si>
  <si>
    <t>Moroccon Mint Green Tea (S)</t>
  </si>
  <si>
    <t>Moroccon Mint Green Tea (R)</t>
  </si>
  <si>
    <t>Moroccon Mint Green Tea (L)</t>
  </si>
  <si>
    <t>Strawberry Green Tea (S)</t>
  </si>
  <si>
    <t>Strawberry Green Tea (R)</t>
  </si>
  <si>
    <t>Strawberry Green Tea (L)</t>
  </si>
  <si>
    <t>Lemon Ice Tea</t>
  </si>
  <si>
    <t>245 ml</t>
  </si>
  <si>
    <t>Strawberry Ice Tea</t>
  </si>
  <si>
    <t>Green Apple Ice Tea</t>
  </si>
  <si>
    <t>Iced Coffee</t>
  </si>
  <si>
    <t>291.5 ml</t>
  </si>
  <si>
    <t>Cold Coffee Frappe</t>
  </si>
  <si>
    <t>296.5 ml</t>
  </si>
  <si>
    <t>Mocha Frappe</t>
  </si>
  <si>
    <t>320.5 ml</t>
  </si>
  <si>
    <t>Chocolate Oreo Frappe</t>
  </si>
  <si>
    <t>334 ml</t>
  </si>
  <si>
    <t>Strawberry Shake</t>
  </si>
  <si>
    <t>Chocolate Shake</t>
  </si>
  <si>
    <t>Mango Smoothie</t>
  </si>
  <si>
    <t>280 ml</t>
  </si>
  <si>
    <t>Mixed Berry Smoothie</t>
  </si>
  <si>
    <t>290 ml</t>
  </si>
  <si>
    <t>Raw Mango Cooler</t>
  </si>
  <si>
    <t>310 ml</t>
  </si>
  <si>
    <t>Mix Berry Cooler</t>
  </si>
  <si>
    <t>Sweet Lime Beverage</t>
  </si>
  <si>
    <t>Iced Americano</t>
  </si>
  <si>
    <t>American Mud Pie Shake</t>
  </si>
  <si>
    <t>317 ml</t>
  </si>
  <si>
    <t>Soft serve cone</t>
  </si>
  <si>
    <t>81.29 g</t>
  </si>
  <si>
    <t>McSwirl ChocoDip</t>
  </si>
  <si>
    <t>93.29 g</t>
  </si>
  <si>
    <t>Regular Soft Serve: Hot Fudge</t>
  </si>
  <si>
    <t>91.79 g</t>
  </si>
  <si>
    <t>Medium Soft Serve: Hot Fudge</t>
  </si>
  <si>
    <t>132.08 g</t>
  </si>
  <si>
    <t>Regular Soft Serve: Strawberry</t>
  </si>
  <si>
    <t>Medium Soft Serve: Strawberry</t>
  </si>
  <si>
    <t>Regular Soft Serve: Brownie with Hot Fudge</t>
  </si>
  <si>
    <t>110.79 g</t>
  </si>
  <si>
    <t>Medium Soft Serve: Brownie with Hot Fudge</t>
  </si>
  <si>
    <t>155.08 g</t>
  </si>
  <si>
    <t>Regular Blackforest</t>
  </si>
  <si>
    <t>125.79 g</t>
  </si>
  <si>
    <t>Medium Blackforest</t>
  </si>
  <si>
    <t>200.08 g</t>
  </si>
  <si>
    <t>Desserts Menu</t>
  </si>
  <si>
    <t>Small McFlurry - Oreo</t>
  </si>
  <si>
    <t>86.79 g</t>
  </si>
  <si>
    <t>Regular McFlurry - Oreo</t>
  </si>
  <si>
    <t>147.38 g</t>
  </si>
  <si>
    <t>Gourmet Menu</t>
  </si>
  <si>
    <t>American Triple Cheese Chicken</t>
  </si>
  <si>
    <t>195 g</t>
  </si>
  <si>
    <t>American Triple Cheese Veg</t>
  </si>
  <si>
    <t>207 g</t>
  </si>
  <si>
    <t>Cheese Lava Burger</t>
  </si>
  <si>
    <t>240 g</t>
  </si>
  <si>
    <t>Chicken Cheese Lava Burger</t>
  </si>
  <si>
    <t>307 g</t>
  </si>
  <si>
    <t>Chunky Chipotle American Burger Chicken</t>
  </si>
  <si>
    <t>301 g</t>
  </si>
  <si>
    <t>McSpicy Premium Chicken Burger</t>
  </si>
  <si>
    <t>264.5 g</t>
  </si>
  <si>
    <t>McSpicy Premium Veg Burger</t>
  </si>
  <si>
    <t>212.5 g</t>
  </si>
  <si>
    <t>Piri piri Mc Spicy Chicken Burger</t>
  </si>
  <si>
    <t>228 g</t>
  </si>
  <si>
    <t>Piri piri Mc Spicy Veg Burger</t>
  </si>
  <si>
    <t>211 g</t>
  </si>
  <si>
    <t>Cheesy Veg Nuggets (6pc)</t>
  </si>
  <si>
    <t>90 g</t>
  </si>
  <si>
    <t>Cheesy Veg Nuggets (9pc)</t>
  </si>
  <si>
    <t>135 g</t>
  </si>
  <si>
    <t>Beverages Menu</t>
  </si>
  <si>
    <t>Small Coca-Cola</t>
  </si>
  <si>
    <t>299 ml</t>
  </si>
  <si>
    <t>Medium Coca-Cola</t>
  </si>
  <si>
    <t>394 ml</t>
  </si>
  <si>
    <t>Large Coca-Cola</t>
  </si>
  <si>
    <t>544 ml</t>
  </si>
  <si>
    <t>Small Fanta Oragne</t>
  </si>
  <si>
    <t>Medium Fanta Orange</t>
  </si>
  <si>
    <t>Large Fanta Oragne</t>
  </si>
  <si>
    <t>Small Thums-up</t>
  </si>
  <si>
    <t>Medium Thums-up</t>
  </si>
  <si>
    <t>Large Thums-up</t>
  </si>
  <si>
    <t>Small Sprite</t>
  </si>
  <si>
    <t>Medium Sprite</t>
  </si>
  <si>
    <t>Large Sprite</t>
  </si>
  <si>
    <t>Coke Float</t>
  </si>
  <si>
    <t>286.79 ml</t>
  </si>
  <si>
    <t>Fanta Float</t>
  </si>
  <si>
    <t>Sprite Float</t>
  </si>
  <si>
    <t>Coke Zero Can</t>
  </si>
  <si>
    <t>Vedica Natural Mineral Water</t>
  </si>
  <si>
    <t>500 ml</t>
  </si>
  <si>
    <t>Condiments Menu</t>
  </si>
  <si>
    <t>Mustard diping sauce</t>
  </si>
  <si>
    <t>25 g</t>
  </si>
  <si>
    <t>BBQ diping sauce</t>
  </si>
  <si>
    <t>Chilli Sauce</t>
  </si>
  <si>
    <t>10 g</t>
  </si>
  <si>
    <t>Piri Piri Mix</t>
  </si>
  <si>
    <t>5 g</t>
  </si>
  <si>
    <t>Tomato Ketchup Sachets</t>
  </si>
  <si>
    <t>8 g</t>
  </si>
  <si>
    <t>Maple Syrup</t>
  </si>
  <si>
    <t>30 g</t>
  </si>
  <si>
    <t>Cheese Slice</t>
  </si>
  <si>
    <t>14 g</t>
  </si>
  <si>
    <t>Sweet Corn</t>
  </si>
  <si>
    <t>40 g</t>
  </si>
  <si>
    <t>Mixed Fruit Beverage</t>
  </si>
  <si>
    <t>180 ml</t>
  </si>
  <si>
    <t>Sum of Total fat (g)</t>
  </si>
  <si>
    <t>Sum of Sat Fat (g)</t>
  </si>
  <si>
    <t>Sum of Trans fat (g)</t>
  </si>
  <si>
    <t>Sum of Cholesterols (mg)</t>
  </si>
  <si>
    <t>Sum of Total carbohydrate (g)</t>
  </si>
  <si>
    <t>Sum of Total Sugars (g)</t>
  </si>
  <si>
    <t>Sum of Added Sugars (g)</t>
  </si>
  <si>
    <t>Sum of Sodium (mg)</t>
  </si>
  <si>
    <t>Row Labels</t>
  </si>
  <si>
    <t>Sum of Energy (kCal)</t>
  </si>
  <si>
    <t>Grand Total</t>
  </si>
  <si>
    <t>Sum of Protein (g)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</si>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</sst>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[India_Menu(AutoRecovered).xlsx]Sheet2!PivotTable2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Beverages Menu</c:v>
                </c:pt>
                <c:pt idx="1">
                  <c:v>Breakfast Menu</c:v>
                </c:pt>
                <c:pt idx="2">
                  <c:v>Condiments Menu</c:v>
                </c:pt>
                <c:pt idx="3">
                  <c:v>Desserts Menu</c:v>
                </c:pt>
                <c:pt idx="4">
                  <c:v>Gourmet Menu</c:v>
                </c:pt>
                <c:pt idx="5">
                  <c:v>McCafe Menu</c:v>
                </c:pt>
                <c:pt idx="6">
                  <c:v>Regular Menu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14.100000000000001</c:v>
                </c:pt>
                <c:pt idx="1">
                  <c:v>915.15999999999985</c:v>
                </c:pt>
                <c:pt idx="2">
                  <c:v>16.510000000000002</c:v>
                </c:pt>
                <c:pt idx="3">
                  <c:v>12.8</c:v>
                </c:pt>
                <c:pt idx="4">
                  <c:v>805.31999999999982</c:v>
                </c:pt>
                <c:pt idx="5">
                  <c:v>655.92999999999984</c:v>
                </c:pt>
                <c:pt idx="6">
                  <c:v>1295.5399999999997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7-4D2C-AE12-959793A7A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468527"/>
        <c:axId val="908485999"/>
      </c:barChart>
      <c:catAx>
        <c:axId val="90846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85999"/>
        <c:crosses val="autoZero"/>
        <c:auto val="1"/>
        <c:lblAlgn val="ctr"/>
        <c:lblOffset val="100"/>
        <c:noMultiLvlLbl val="0"/>
      </c:catAx>
      <c:valAx>
        <c:axId val="9084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6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[India_Menu(AutoRecovered).xlsx]Sheet3!PivotTable4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98403324584427"/>
          <c:y val="0.14249781277340332"/>
          <c:w val="0.52855183727034116"/>
          <c:h val="0.45188210848643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Energy (kCal)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Beverages Menu</c:v>
                </c:pt>
                <c:pt idx="1">
                  <c:v>Breakfast Menu</c:v>
                </c:pt>
                <c:pt idx="2">
                  <c:v>Condiments Menu</c:v>
                </c:pt>
                <c:pt idx="3">
                  <c:v>Desserts Menu</c:v>
                </c:pt>
                <c:pt idx="4">
                  <c:v>Gourmet Menu</c:v>
                </c:pt>
                <c:pt idx="5">
                  <c:v>McCafe Menu</c:v>
                </c:pt>
                <c:pt idx="6">
                  <c:v>Regular Menu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2436.5499999999988</c:v>
                </c:pt>
                <c:pt idx="1">
                  <c:v>2719.35</c:v>
                </c:pt>
                <c:pt idx="2">
                  <c:v>427.25999999999993</c:v>
                </c:pt>
                <c:pt idx="3">
                  <c:v>325.75</c:v>
                </c:pt>
                <c:pt idx="4">
                  <c:v>5978.47</c:v>
                </c:pt>
                <c:pt idx="5">
                  <c:v>9367.659999999998</c:v>
                </c:pt>
                <c:pt idx="6">
                  <c:v>13238.56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1-49A4-99C9-5ECD3EADD4F9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Total fat (g)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Beverages Menu</c:v>
                </c:pt>
                <c:pt idx="1">
                  <c:v>Breakfast Menu</c:v>
                </c:pt>
                <c:pt idx="2">
                  <c:v>Condiments Menu</c:v>
                </c:pt>
                <c:pt idx="3">
                  <c:v>Desserts Menu</c:v>
                </c:pt>
                <c:pt idx="4">
                  <c:v>Gourmet Menu</c:v>
                </c:pt>
                <c:pt idx="5">
                  <c:v>McCafe Menu</c:v>
                </c:pt>
                <c:pt idx="6">
                  <c:v>Regular Menu</c:v>
                </c:pt>
              </c:strCache>
            </c:strRef>
          </c:cat>
          <c:val>
            <c:numRef>
              <c:f>Sheet3!$C$4:$C$11</c:f>
              <c:numCache>
                <c:formatCode>General</c:formatCode>
                <c:ptCount val="7"/>
                <c:pt idx="0">
                  <c:v>5.25</c:v>
                </c:pt>
                <c:pt idx="1">
                  <c:v>116.03</c:v>
                </c:pt>
                <c:pt idx="2">
                  <c:v>34.89</c:v>
                </c:pt>
                <c:pt idx="3">
                  <c:v>10.51</c:v>
                </c:pt>
                <c:pt idx="4">
                  <c:v>304.39</c:v>
                </c:pt>
                <c:pt idx="5">
                  <c:v>303.22999999999996</c:v>
                </c:pt>
                <c:pt idx="6">
                  <c:v>634.52999999999986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1-49A4-99C9-5ECD3EADD4F9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Protein (g)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Beverages Menu</c:v>
                </c:pt>
                <c:pt idx="1">
                  <c:v>Breakfast Menu</c:v>
                </c:pt>
                <c:pt idx="2">
                  <c:v>Condiments Menu</c:v>
                </c:pt>
                <c:pt idx="3">
                  <c:v>Desserts Menu</c:v>
                </c:pt>
                <c:pt idx="4">
                  <c:v>Gourmet Menu</c:v>
                </c:pt>
                <c:pt idx="5">
                  <c:v>McCafe Menu</c:v>
                </c:pt>
                <c:pt idx="6">
                  <c:v>Regular Menu</c:v>
                </c:pt>
              </c:strCache>
            </c:strRef>
          </c:cat>
          <c:val>
            <c:numRef>
              <c:f>Sheet3!$D$4:$D$11</c:f>
              <c:numCache>
                <c:formatCode>General</c:formatCode>
                <c:ptCount val="7"/>
                <c:pt idx="0">
                  <c:v>4.5600000000000005</c:v>
                </c:pt>
                <c:pt idx="1">
                  <c:v>114.54999999999998</c:v>
                </c:pt>
                <c:pt idx="2">
                  <c:v>6.58</c:v>
                </c:pt>
                <c:pt idx="3">
                  <c:v>5.63</c:v>
                </c:pt>
                <c:pt idx="4">
                  <c:v>238.52999999999997</c:v>
                </c:pt>
                <c:pt idx="5">
                  <c:v>219.07000000000008</c:v>
                </c:pt>
                <c:pt idx="6">
                  <c:v>467.67000000000007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1-49A4-99C9-5ECD3EADD4F9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Sat Fat (g)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Beverages Menu</c:v>
                </c:pt>
                <c:pt idx="1">
                  <c:v>Breakfast Menu</c:v>
                </c:pt>
                <c:pt idx="2">
                  <c:v>Condiments Menu</c:v>
                </c:pt>
                <c:pt idx="3">
                  <c:v>Desserts Menu</c:v>
                </c:pt>
                <c:pt idx="4">
                  <c:v>Gourmet Menu</c:v>
                </c:pt>
                <c:pt idx="5">
                  <c:v>McCafe Menu</c:v>
                </c:pt>
                <c:pt idx="6">
                  <c:v>Regular Menu</c:v>
                </c:pt>
              </c:strCache>
            </c:strRef>
          </c:cat>
          <c:val>
            <c:numRef>
              <c:f>Sheet3!$E$4:$E$11</c:f>
              <c:numCache>
                <c:formatCode>General</c:formatCode>
                <c:ptCount val="7"/>
                <c:pt idx="0">
                  <c:v>3.84</c:v>
                </c:pt>
                <c:pt idx="1">
                  <c:v>65.31</c:v>
                </c:pt>
                <c:pt idx="2">
                  <c:v>5.1499999999999995</c:v>
                </c:pt>
                <c:pt idx="3">
                  <c:v>6.32</c:v>
                </c:pt>
                <c:pt idx="4">
                  <c:v>131.86000000000001</c:v>
                </c:pt>
                <c:pt idx="5">
                  <c:v>232.49999999999997</c:v>
                </c:pt>
                <c:pt idx="6">
                  <c:v>259.67999999999995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21-49A4-99C9-5ECD3EADD4F9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Trans fat (g)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Beverages Menu</c:v>
                </c:pt>
                <c:pt idx="1">
                  <c:v>Breakfast Menu</c:v>
                </c:pt>
                <c:pt idx="2">
                  <c:v>Condiments Menu</c:v>
                </c:pt>
                <c:pt idx="3">
                  <c:v>Desserts Menu</c:v>
                </c:pt>
                <c:pt idx="4">
                  <c:v>Gourmet Menu</c:v>
                </c:pt>
                <c:pt idx="5">
                  <c:v>McCafe Menu</c:v>
                </c:pt>
                <c:pt idx="6">
                  <c:v>Regular Menu</c:v>
                </c:pt>
              </c:strCache>
            </c:strRef>
          </c:cat>
          <c:val>
            <c:numRef>
              <c:f>Sheet3!$F$4:$F$11</c:f>
              <c:numCache>
                <c:formatCode>General</c:formatCode>
                <c:ptCount val="7"/>
                <c:pt idx="0">
                  <c:v>0.15000000000000002</c:v>
                </c:pt>
                <c:pt idx="1">
                  <c:v>2.1900000000000004</c:v>
                </c:pt>
                <c:pt idx="2">
                  <c:v>0.6100000000000001</c:v>
                </c:pt>
                <c:pt idx="3">
                  <c:v>0.19</c:v>
                </c:pt>
                <c:pt idx="4">
                  <c:v>2.14</c:v>
                </c:pt>
                <c:pt idx="5">
                  <c:v>11.210000000000003</c:v>
                </c:pt>
                <c:pt idx="6">
                  <c:v>80.400000000000006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21-49A4-99C9-5ECD3EADD4F9}"/>
            </c:ext>
          </c:extLst>
        </c:ser>
        <c:ser>
          <c:idx val="5"/>
          <c:order val="5"/>
          <c:tx>
            <c:strRef>
              <c:f>Sheet3!$G$3</c:f>
              <c:strCache>
                <c:ptCount val="1"/>
                <c:pt idx="0">
                  <c:v>Sum of Cholesterols (mg)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Beverages Menu</c:v>
                </c:pt>
                <c:pt idx="1">
                  <c:v>Breakfast Menu</c:v>
                </c:pt>
                <c:pt idx="2">
                  <c:v>Condiments Menu</c:v>
                </c:pt>
                <c:pt idx="3">
                  <c:v>Desserts Menu</c:v>
                </c:pt>
                <c:pt idx="4">
                  <c:v>Gourmet Menu</c:v>
                </c:pt>
                <c:pt idx="5">
                  <c:v>McCafe Menu</c:v>
                </c:pt>
                <c:pt idx="6">
                  <c:v>Regular Menu</c:v>
                </c:pt>
              </c:strCache>
            </c:strRef>
          </c:cat>
          <c:val>
            <c:numRef>
              <c:f>Sheet3!$G$4:$G$11</c:f>
              <c:numCache>
                <c:formatCode>General</c:formatCode>
                <c:ptCount val="7"/>
                <c:pt idx="0">
                  <c:v>14.100000000000001</c:v>
                </c:pt>
                <c:pt idx="1">
                  <c:v>915.15999999999985</c:v>
                </c:pt>
                <c:pt idx="2">
                  <c:v>16.510000000000002</c:v>
                </c:pt>
                <c:pt idx="3">
                  <c:v>12.8</c:v>
                </c:pt>
                <c:pt idx="4">
                  <c:v>805.31999999999982</c:v>
                </c:pt>
                <c:pt idx="5">
                  <c:v>655.92999999999984</c:v>
                </c:pt>
                <c:pt idx="6">
                  <c:v>1295.5399999999997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21-49A4-99C9-5ECD3EADD4F9}"/>
            </c:ext>
          </c:extLst>
        </c:ser>
        <c:ser>
          <c:idx val="6"/>
          <c:order val="6"/>
          <c:tx>
            <c:strRef>
              <c:f>Sheet3!$H$3</c:f>
              <c:strCache>
                <c:ptCount val="1"/>
                <c:pt idx="0">
                  <c:v>Sum of Total carbohydrate (g)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Beverages Menu</c:v>
                </c:pt>
                <c:pt idx="1">
                  <c:v>Breakfast Menu</c:v>
                </c:pt>
                <c:pt idx="2">
                  <c:v>Condiments Menu</c:v>
                </c:pt>
                <c:pt idx="3">
                  <c:v>Desserts Menu</c:v>
                </c:pt>
                <c:pt idx="4">
                  <c:v>Gourmet Menu</c:v>
                </c:pt>
                <c:pt idx="5">
                  <c:v>McCafe Menu</c:v>
                </c:pt>
                <c:pt idx="6">
                  <c:v>Regular Menu</c:v>
                </c:pt>
              </c:strCache>
            </c:strRef>
          </c:cat>
          <c:val>
            <c:numRef>
              <c:f>Sheet3!$H$4:$H$11</c:f>
              <c:numCache>
                <c:formatCode>General</c:formatCode>
                <c:ptCount val="7"/>
                <c:pt idx="0">
                  <c:v>592.4799999999999</c:v>
                </c:pt>
                <c:pt idx="1">
                  <c:v>316.11000000000007</c:v>
                </c:pt>
                <c:pt idx="2">
                  <c:v>74.59</c:v>
                </c:pt>
                <c:pt idx="3">
                  <c:v>52.11</c:v>
                </c:pt>
                <c:pt idx="4">
                  <c:v>540.97</c:v>
                </c:pt>
                <c:pt idx="5">
                  <c:v>1481.0099999999998</c:v>
                </c:pt>
                <c:pt idx="6">
                  <c:v>1340.5600000000002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21-49A4-99C9-5ECD3EADD4F9}"/>
            </c:ext>
          </c:extLst>
        </c:ser>
        <c:ser>
          <c:idx val="7"/>
          <c:order val="7"/>
          <c:tx>
            <c:strRef>
              <c:f>Sheet3!$I$3</c:f>
              <c:strCache>
                <c:ptCount val="1"/>
                <c:pt idx="0">
                  <c:v>Sum of Total Sugars (g)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Beverages Menu</c:v>
                </c:pt>
                <c:pt idx="1">
                  <c:v>Breakfast Menu</c:v>
                </c:pt>
                <c:pt idx="2">
                  <c:v>Condiments Menu</c:v>
                </c:pt>
                <c:pt idx="3">
                  <c:v>Desserts Menu</c:v>
                </c:pt>
                <c:pt idx="4">
                  <c:v>Gourmet Menu</c:v>
                </c:pt>
                <c:pt idx="5">
                  <c:v>McCafe Menu</c:v>
                </c:pt>
                <c:pt idx="6">
                  <c:v>Regular Menu</c:v>
                </c:pt>
              </c:strCache>
            </c:strRef>
          </c:cat>
          <c:val>
            <c:numRef>
              <c:f>Sheet3!$I$4:$I$11</c:f>
              <c:numCache>
                <c:formatCode>General</c:formatCode>
                <c:ptCount val="7"/>
                <c:pt idx="0">
                  <c:v>589.50999999999988</c:v>
                </c:pt>
                <c:pt idx="1">
                  <c:v>65.38000000000001</c:v>
                </c:pt>
                <c:pt idx="2">
                  <c:v>54.94</c:v>
                </c:pt>
                <c:pt idx="3">
                  <c:v>39.840000000000003</c:v>
                </c:pt>
                <c:pt idx="4">
                  <c:v>96.79</c:v>
                </c:pt>
                <c:pt idx="5">
                  <c:v>1153.3899999999996</c:v>
                </c:pt>
                <c:pt idx="6">
                  <c:v>180.7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21-49A4-99C9-5ECD3EADD4F9}"/>
            </c:ext>
          </c:extLst>
        </c:ser>
        <c:ser>
          <c:idx val="8"/>
          <c:order val="8"/>
          <c:tx>
            <c:strRef>
              <c:f>Sheet3!$J$3</c:f>
              <c:strCache>
                <c:ptCount val="1"/>
                <c:pt idx="0">
                  <c:v>Sum of Added Sugars (g)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Beverages Menu</c:v>
                </c:pt>
                <c:pt idx="1">
                  <c:v>Breakfast Menu</c:v>
                </c:pt>
                <c:pt idx="2">
                  <c:v>Condiments Menu</c:v>
                </c:pt>
                <c:pt idx="3">
                  <c:v>Desserts Menu</c:v>
                </c:pt>
                <c:pt idx="4">
                  <c:v>Gourmet Menu</c:v>
                </c:pt>
                <c:pt idx="5">
                  <c:v>McCafe Menu</c:v>
                </c:pt>
                <c:pt idx="6">
                  <c:v>Regular Menu</c:v>
                </c:pt>
              </c:strCache>
            </c:strRef>
          </c:cat>
          <c:val>
            <c:numRef>
              <c:f>Sheet3!$J$4:$J$11</c:f>
              <c:numCache>
                <c:formatCode>General</c:formatCode>
                <c:ptCount val="7"/>
                <c:pt idx="0">
                  <c:v>578.43999999999983</c:v>
                </c:pt>
                <c:pt idx="1">
                  <c:v>18.3</c:v>
                </c:pt>
                <c:pt idx="2">
                  <c:v>15.22</c:v>
                </c:pt>
                <c:pt idx="3">
                  <c:v>30.03</c:v>
                </c:pt>
                <c:pt idx="4">
                  <c:v>52.93</c:v>
                </c:pt>
                <c:pt idx="5">
                  <c:v>697.7299999999999</c:v>
                </c:pt>
                <c:pt idx="6">
                  <c:v>64.86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21-49A4-99C9-5ECD3EADD4F9}"/>
            </c:ext>
          </c:extLst>
        </c:ser>
        <c:ser>
          <c:idx val="9"/>
          <c:order val="9"/>
          <c:tx>
            <c:strRef>
              <c:f>Sheet3!$K$3</c:f>
              <c:strCache>
                <c:ptCount val="1"/>
                <c:pt idx="0">
                  <c:v>Sum of Sodium (mg)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Beverages Menu</c:v>
                </c:pt>
                <c:pt idx="1">
                  <c:v>Breakfast Menu</c:v>
                </c:pt>
                <c:pt idx="2">
                  <c:v>Condiments Menu</c:v>
                </c:pt>
                <c:pt idx="3">
                  <c:v>Desserts Menu</c:v>
                </c:pt>
                <c:pt idx="4">
                  <c:v>Gourmet Menu</c:v>
                </c:pt>
                <c:pt idx="5">
                  <c:v>McCafe Menu</c:v>
                </c:pt>
                <c:pt idx="6">
                  <c:v>Regular Menu</c:v>
                </c:pt>
              </c:strCache>
            </c:strRef>
          </c:cat>
          <c:val>
            <c:numRef>
              <c:f>Sheet3!$K$4:$K$11</c:f>
              <c:numCache>
                <c:formatCode>General</c:formatCode>
                <c:ptCount val="7"/>
                <c:pt idx="0">
                  <c:v>639.27</c:v>
                </c:pt>
                <c:pt idx="1">
                  <c:v>5405.6699999999983</c:v>
                </c:pt>
                <c:pt idx="2">
                  <c:v>1090.3399999999999</c:v>
                </c:pt>
                <c:pt idx="3">
                  <c:v>231.63</c:v>
                </c:pt>
                <c:pt idx="4">
                  <c:v>12678.799999999997</c:v>
                </c:pt>
                <c:pt idx="5">
                  <c:v>5271.9700000000012</c:v>
                </c:pt>
                <c:pt idx="6">
                  <c:v>25371.3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21-49A4-99C9-5ECD3EAD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464783"/>
        <c:axId val="908476015"/>
      </c:barChart>
      <c:catAx>
        <c:axId val="90846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76015"/>
        <c:crosses val="autoZero"/>
        <c:auto val="1"/>
        <c:lblAlgn val="ctr"/>
        <c:lblOffset val="100"/>
        <c:noMultiLvlLbl val="0"/>
      </c:catAx>
      <c:valAx>
        <c:axId val="9084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6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[India_Menu(AutoRecovered).xlsx]pivottable!PivotTable2</c:name>
    <c:fmtId val="5"/>
  </c:pivotSource>
  <c:chart>
    <c:autoTitleDeleted val="0"/>
    <c:pivotFmts>
      <c:pivotFmt>
        <c:idx val="0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Sum of Energy (kCal)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pivottable!$A$4:$A$10</c:f>
              <c:strCache>
                <c:ptCount val="6"/>
                <c:pt idx="0">
                  <c:v>286.79 ml</c:v>
                </c:pt>
                <c:pt idx="1">
                  <c:v>299 ml</c:v>
                </c:pt>
                <c:pt idx="2">
                  <c:v>330 ml</c:v>
                </c:pt>
                <c:pt idx="3">
                  <c:v>394 ml</c:v>
                </c:pt>
                <c:pt idx="4">
                  <c:v>500 ml</c:v>
                </c:pt>
                <c:pt idx="5">
                  <c:v>544 ml</c:v>
                </c:pt>
              </c:strCache>
            </c:strRef>
          </c:cat>
          <c:val>
            <c:numRef>
              <c:f>pivottable!$B$4:$B$10</c:f>
              <c:numCache>
                <c:formatCode>General</c:formatCode>
                <c:ptCount val="6"/>
                <c:pt idx="0">
                  <c:v>435.48</c:v>
                </c:pt>
                <c:pt idx="1">
                  <c:v>458.16</c:v>
                </c:pt>
                <c:pt idx="2">
                  <c:v>0.99</c:v>
                </c:pt>
                <c:pt idx="3">
                  <c:v>632.96</c:v>
                </c:pt>
                <c:pt idx="4">
                  <c:v>0</c:v>
                </c:pt>
                <c:pt idx="5">
                  <c:v>908.96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1-433C-A6DA-EB2ABE250AB4}"/>
            </c:ext>
          </c:extLst>
        </c:ser>
        <c:ser>
          <c:idx val="1"/>
          <c:order val="1"/>
          <c:tx>
            <c:strRef>
              <c:f>pivottable!$C$3</c:f>
              <c:strCache>
                <c:ptCount val="1"/>
                <c:pt idx="0">
                  <c:v>Sum of Cholesterols (mg)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pivottable!$A$4:$A$10</c:f>
              <c:strCache>
                <c:ptCount val="6"/>
                <c:pt idx="0">
                  <c:v>286.79 ml</c:v>
                </c:pt>
                <c:pt idx="1">
                  <c:v>299 ml</c:v>
                </c:pt>
                <c:pt idx="2">
                  <c:v>330 ml</c:v>
                </c:pt>
                <c:pt idx="3">
                  <c:v>394 ml</c:v>
                </c:pt>
                <c:pt idx="4">
                  <c:v>500 ml</c:v>
                </c:pt>
                <c:pt idx="5">
                  <c:v>544 ml</c:v>
                </c:pt>
              </c:strCache>
            </c:strRef>
          </c:cat>
          <c:val>
            <c:numRef>
              <c:f>pivottable!$C$4:$C$10</c:f>
              <c:numCache>
                <c:formatCode>General</c:formatCode>
                <c:ptCount val="6"/>
                <c:pt idx="0">
                  <c:v>14.100000000000001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1-433C-A6DA-EB2ABE25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845456"/>
        <c:axId val="1047839216"/>
      </c:lineChart>
      <c:catAx>
        <c:axId val="10478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39216"/>
        <c:crosses val="autoZero"/>
        <c:auto val="1"/>
        <c:lblAlgn val="ctr"/>
        <c:lblOffset val="100"/>
        <c:noMultiLvlLbl val="0"/>
      </c:catAx>
      <c:valAx>
        <c:axId val="10478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4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1914525</xdr:colOff>
      <xdr:row>49</xdr:row>
      <xdr:rowOff>47625</xdr:rowOff>
    </xdr:from>
    <xdr:to>
      <xdr:col>3</xdr:col>
      <xdr:colOff>1181100</xdr:colOff>
      <xdr:row>63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10CE9-CAC6-0031-FFD6-621647314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11</xdr:row>
      <xdr:rowOff>28575</xdr:rowOff>
    </xdr:from>
    <xdr:to>
      <xdr:col>5</xdr:col>
      <xdr:colOff>609600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CDFE0-FA45-2188-FEA4-D7C802CD8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5</xdr:row>
      <xdr:rowOff>185737</xdr:rowOff>
    </xdr:from>
    <xdr:to>
      <xdr:col>6</xdr:col>
      <xdr:colOff>161925</xdr:colOff>
      <xdr:row>20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196CFB-D860-5325-2A06-8F2712E2C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804.918158449073" createdVersion="8" refreshedVersion="8" minRefreshableVersion="3" recordCount="141" xr:uid="{00000000-000A-0000-FFFF-FFFF15000000}">
  <cacheSource type="worksheet">
    <worksheetSource ref="A1:M142" sheet="India_Menu"/>
  </cacheSource>
  <cacheFields count="13">
    <cacheField name="Menu Category" numFmtId="0">
      <sharedItems count="7">
        <s v="Regular Menu"/>
        <s v="Breakfast Menu"/>
        <s v="McCafe Menu"/>
        <s v="Desserts Menu"/>
        <s v="Gourmet Menu"/>
        <s v="Beverages Menu"/>
        <s v="Condiments Menu"/>
      </sharedItems>
    </cacheField>
    <cacheField name="Menu Items" numFmtId="0">
      <sharedItems count="141">
        <s v="McVeggieâ„¢ Burger"/>
        <s v="McAloo Tikki BurgerÂ®"/>
        <s v="McSpicyâ„¢ Paneer Burger"/>
        <s v="Spicy Paneer Wrap"/>
        <s v="American Veg Burger"/>
        <s v="Veg Maharaja Mac"/>
        <s v="Green Chilli Aloo Naan"/>
        <s v="Pizza Puff"/>
        <s v="Mc chicken Burger"/>
        <s v="FILLET-O-FISH Burger"/>
        <s v="Mc Spicy Chicken Burger"/>
        <s v="Spicy Chicken Wrap"/>
        <s v="Chicken Maharaja Mac"/>
        <s v="American Chicken Burger"/>
        <s v="Chicken Kebab Burger"/>
        <s v="Green Chilli Kebab naan"/>
        <s v="Mc Egg Masala Burger"/>
        <s v="Mc Egg Burger for Happy Meal"/>
        <s v="Ghee Rice with Mc Spicy Fried Chicken 1 pc"/>
        <s v="McSpicy Fried Chicken 1 pc"/>
        <s v="4 piece Chicken McNuggets"/>
        <s v="6 piece Chicken McNuggets"/>
        <s v="9 piece Chicken McNuggets"/>
        <s v="2 piece Chicken Strips"/>
        <s v="3 piece Chicken Strips"/>
        <s v="5 piece Chicken Strips"/>
        <s v="Regular Fries"/>
        <s v="Medium Fries"/>
        <s v="Large Fries"/>
        <s v="Regular Wedges"/>
        <s v="Medium Wedges"/>
        <s v="Large Wedges"/>
        <s v="L1 Coffee"/>
        <s v="L1 Coffee with milk"/>
        <s v="Double Chocochips Muffin"/>
        <s v="Vanilla Chocochips Muffin"/>
        <s v="Veg McMuffin"/>
        <s v="Double Cheese McMuffin"/>
        <s v="Spicy Egg McMuffin"/>
        <s v="Sausage Mc Muffin"/>
        <s v="Sausage Mc Muffin with egg"/>
        <s v="Egg McMuffin"/>
        <s v="Hot Cake with maple syrup"/>
        <s v="Hash Brown"/>
        <s v="Espresso"/>
        <s v="Espresso Machiato"/>
        <s v="Americano (S)"/>
        <s v="Americano (R)"/>
        <s v="Americano (L)"/>
        <s v="Cappuccino (S)"/>
        <s v="Cappuccino (R)"/>
        <s v="Cappuccino (L)"/>
        <s v="Latte (S)"/>
        <s v="Latte (R)"/>
        <s v="Latte (L)"/>
        <s v="Flat White (S)"/>
        <s v="Flat White (R)"/>
        <s v="Flat White (L)"/>
        <s v="Mocha (S)"/>
        <s v="Mocha (R)"/>
        <s v="Mocha (L)"/>
        <s v="Babycino"/>
        <s v="Hot Chocolate (S)"/>
        <s v="Hot Chocolate (R)"/>
        <s v="Hot Chocolate (L)"/>
        <s v="Premium Dark Hot Chocolate"/>
        <s v="Double Dark Hot Chocolate"/>
        <s v="English Breakfast (S)"/>
        <s v="English Breakfast (R)"/>
        <s v="English Breakfast (L)"/>
        <s v="Moroccon Mint Green Tea (S)"/>
        <s v="Moroccon Mint Green Tea (R)"/>
        <s v="Moroccon Mint Green Tea (L)"/>
        <s v="Strawberry Green Tea (S)"/>
        <s v="Strawberry Green Tea (R)"/>
        <s v="Strawberry Green Tea (L)"/>
        <s v="Lemon Ice Tea"/>
        <s v="Strawberry Ice Tea"/>
        <s v="Green Apple Ice Tea"/>
        <s v="Iced Coffee"/>
        <s v="Cold Coffee Frappe"/>
        <s v="Mocha Frappe"/>
        <s v="Chocolate Oreo Frappe"/>
        <s v="Strawberry Shake"/>
        <s v="Chocolate Shake"/>
        <s v="Mango Smoothie"/>
        <s v="Mixed Berry Smoothie"/>
        <s v="Raw Mango Cooler"/>
        <s v="Mix Berry Cooler"/>
        <s v="Sweet Lime Beverage"/>
        <s v="Iced Americano"/>
        <s v="American Mud Pie Shake"/>
        <s v="Soft serve cone"/>
        <s v="McSwirl ChocoDip"/>
        <s v="Regular Soft Serve: Hot Fudge"/>
        <s v="Medium Soft Serve: Hot Fudge"/>
        <s v="Regular Soft Serve: Strawberry"/>
        <s v="Medium Soft Serve: Strawberry"/>
        <s v="Regular Soft Serve: Brownie with Hot Fudge"/>
        <s v="Medium Soft Serve: Brownie with Hot Fudge"/>
        <s v="Regular Blackforest"/>
        <s v="Medium Blackforest"/>
        <s v="Small McFlurry - Oreo"/>
        <s v="Regular McFlurry - Oreo"/>
        <s v="American Triple Cheese Chicken"/>
        <s v="American Triple Cheese Veg"/>
        <s v="Cheese Lava Burger"/>
        <s v="Chicken Cheese Lava Burger"/>
        <s v="Chunky Chipotle American Burger Chicken"/>
        <s v="McSpicy Premium Chicken Burger"/>
        <s v="McSpicy Premium Veg Burger"/>
        <s v="Piri piri Mc Spicy Chicken Burger"/>
        <s v="Piri piri Mc Spicy Veg Burger"/>
        <s v="Cheesy Veg Nuggets (6pc)"/>
        <s v="Cheesy Veg Nuggets (9pc)"/>
        <s v="Small Coca-Cola"/>
        <s v="Medium Coca-Cola"/>
        <s v="Large Coca-Cola"/>
        <s v="Small Fanta Oragne"/>
        <s v="Medium Fanta Orange"/>
        <s v="Large Fanta Oragne"/>
        <s v="Small Thums-up"/>
        <s v="Medium Thums-up"/>
        <s v="Large Thums-up"/>
        <s v="Small Sprite"/>
        <s v="Medium Sprite"/>
        <s v="Large Sprite"/>
        <s v="Coke Float"/>
        <s v="Fanta Float"/>
        <s v="Sprite Float"/>
        <s v="Coke Zero Can"/>
        <s v="Vedica Natural Mineral Water"/>
        <s v="Mustard diping sauce"/>
        <s v="BBQ diping sauce"/>
        <s v="Chilli Sauce"/>
        <s v="Piri Piri Mix"/>
        <s v="Tomato Ketchup Sachets"/>
        <s v="Maple Syrup"/>
        <s v="Cheese Slice"/>
        <s v="Sweet Corn"/>
        <s v="Mixed Fruit Beverage"/>
      </sharedItems>
    </cacheField>
    <cacheField name="Per Serve Size" numFmtId="0">
      <sharedItems count="107">
        <s v="168 g"/>
        <s v="146 g"/>
        <s v="199 g"/>
        <s v="250 g"/>
        <s v="177 g"/>
        <s v="306 g"/>
        <s v="132 g"/>
        <s v="87 g"/>
        <s v="173 g"/>
        <s v="136 g"/>
        <s v="186 g"/>
        <s v="257 g"/>
        <s v="296 g"/>
        <s v="165 g"/>
        <s v="138 g"/>
        <s v="126.2 g"/>
        <s v="123 g"/>
        <s v="325 g"/>
        <s v="115 g"/>
        <s v="64 g"/>
        <s v="96 g"/>
        <s v="144 g"/>
        <s v="58 g"/>
        <s v="145 g"/>
        <s v="77 g"/>
        <s v="109 g"/>
        <s v="154 g"/>
        <s v="114 g"/>
        <s v="156 g"/>
        <s v="216 g"/>
        <s v="200 ml"/>
        <s v="205 ml"/>
        <s v="80 g"/>
        <s v="119 g"/>
        <s v="100 g"/>
        <s v="123.2 g"/>
        <s v="112 g"/>
        <s v="157 g"/>
        <s v="142 g"/>
        <s v="26.5 ml"/>
        <s v="76.5 ml"/>
        <s v="276.5 ml"/>
        <s v="347.5 ml"/>
        <s v="455 ml"/>
        <s v="201.5 ml"/>
        <s v="297.5 ml"/>
        <s v="355 ml"/>
        <s v="236.5 ml"/>
        <s v="307.5 ml"/>
        <s v="375 ml"/>
        <s v="266.5 ml"/>
        <s v="405 ml"/>
        <s v="242.5 ml"/>
        <s v="311.5 ml"/>
        <s v="377 ml"/>
        <s v="127 ml"/>
        <s v="223 ml"/>
        <s v="259 ml"/>
        <s v="367 ml"/>
        <s v="153 ml"/>
        <s v="163 ml"/>
        <s v="279 ml"/>
        <s v="330 ml"/>
        <s v="456 ml"/>
        <s v="245 ml"/>
        <s v="291.5 ml"/>
        <s v="296.5 ml"/>
        <s v="320.5 ml"/>
        <s v="334 ml"/>
        <s v="280 ml"/>
        <s v="290 ml"/>
        <s v="310 ml"/>
        <s v="317 ml"/>
        <s v="81.29 g"/>
        <s v="93.29 g"/>
        <s v="91.79 g"/>
        <s v="132.08 g"/>
        <s v="110.79 g"/>
        <s v="155.08 g"/>
        <s v="125.79 g"/>
        <s v="200.08 g"/>
        <s v="86.79 g"/>
        <s v="147.38 g"/>
        <s v="195 g"/>
        <s v="207 g"/>
        <s v="240 g"/>
        <s v="307 g"/>
        <s v="301 g"/>
        <s v="264.5 g"/>
        <s v="212.5 g"/>
        <s v="228 g"/>
        <s v="211 g"/>
        <s v="90 g"/>
        <s v="135 g"/>
        <s v="299 ml"/>
        <s v="394 ml"/>
        <s v="544 ml"/>
        <s v="286.79 ml"/>
        <s v="500 ml"/>
        <s v="25 g"/>
        <s v="10 g"/>
        <s v="5 g"/>
        <s v="8 g"/>
        <s v="30 g"/>
        <s v="14 g"/>
        <s v="40 g"/>
        <s v="180 ml"/>
      </sharedItems>
    </cacheField>
    <cacheField name="Energy (kCal)" numFmtId="0">
      <sharedItems containsSemiMixedTypes="0" containsString="0" containsNumber="1" minValue="0" maxValue="834.36"/>
    </cacheField>
    <cacheField name="Protein (g)" numFmtId="0">
      <sharedItems containsSemiMixedTypes="0" containsString="0" containsNumber="1" minValue="0" maxValue="39.47"/>
    </cacheField>
    <cacheField name="Total fat (g)" numFmtId="0">
      <sharedItems containsSemiMixedTypes="0" containsString="0" containsNumber="1" minValue="0" maxValue="45.18" count="111">
        <n v="13.83"/>
        <n v="11.31"/>
        <n v="39.450000000000003"/>
        <n v="39.1"/>
        <n v="23.45"/>
        <n v="37.94"/>
        <n v="15.08"/>
        <n v="11.44"/>
        <n v="15.7"/>
        <n v="14.16"/>
        <n v="19.36"/>
        <n v="26.89"/>
        <n v="36.69"/>
        <n v="22.94"/>
        <n v="14.02"/>
        <n v="9.32"/>
        <n v="12.27"/>
        <n v="12.21"/>
        <n v="29.2"/>
        <n v="14.29"/>
        <n v="9.5399999999999991"/>
        <n v="14.3"/>
        <n v="21.46"/>
        <n v="12.38"/>
        <n v="18.57"/>
        <n v="28.54"/>
        <n v="10.39"/>
        <n v="14.7"/>
        <n v="20.77"/>
        <n v="7.15"/>
        <n v="9.7899999999999991"/>
        <n v="13.55"/>
        <n v="0"/>
        <n v="2"/>
        <n v="17.28"/>
        <n v="15.46"/>
        <n v="11.78"/>
        <n v="12.82"/>
        <n v="11.81"/>
        <n v="10.81"/>
        <n v="15.94"/>
        <n v="12.31"/>
        <n v="7.32"/>
        <n v="0.03"/>
        <n v="2.02"/>
        <n v="0.05"/>
        <n v="0.06"/>
        <n v="7.01"/>
        <n v="10.02"/>
        <n v="12.03"/>
        <n v="8.41"/>
        <n v="10.42"/>
        <n v="9.6"/>
        <n v="12.02"/>
        <n v="8.1999999999999993"/>
        <n v="9.91"/>
        <n v="12.01"/>
        <n v="4.38"/>
        <n v="7.77"/>
        <n v="8.76"/>
        <n v="12.84"/>
        <n v="5.96"/>
        <n v="6.32"/>
        <n v="0.28000000000000003"/>
        <n v="0.33"/>
        <n v="0.46"/>
        <n v="0.17"/>
        <n v="0.16"/>
        <n v="4.45"/>
        <n v="14.73"/>
        <n v="15.01"/>
        <n v="18.89"/>
        <n v="7.44"/>
        <n v="7.7"/>
        <n v="3.63"/>
        <n v="3.59"/>
        <n v="0.04"/>
        <n v="0.08"/>
        <n v="3.57"/>
        <n v="12.77"/>
        <n v="1.82"/>
        <n v="7.14"/>
        <n v="4.0199999999999996"/>
        <n v="6.87"/>
        <n v="1.77"/>
        <n v="2.36"/>
        <n v="5.45"/>
        <n v="7.46"/>
        <n v="5.47"/>
        <n v="9.76"/>
        <n v="3.7"/>
        <n v="6.81"/>
        <n v="22.65"/>
        <n v="23.16"/>
        <n v="33.479999999999997"/>
        <n v="45.18"/>
        <n v="31.51"/>
        <n v="34.65"/>
        <n v="39.21"/>
        <n v="17.3"/>
        <n v="24.53"/>
        <n v="13.09"/>
        <n v="19.63"/>
        <n v="1.75"/>
        <n v="5.57"/>
        <n v="0.49"/>
        <n v="0.01"/>
        <n v="0.36"/>
        <n v="3.99"/>
        <n v="1"/>
        <n v="0.02"/>
      </sharedItems>
    </cacheField>
    <cacheField name="Sat Fat (g)" numFmtId="0">
      <sharedItems containsSemiMixedTypes="0" containsString="0" containsNumber="1" minValue="0" maxValue="20.46"/>
    </cacheField>
    <cacheField name="Trans fat (g)" numFmtId="0">
      <sharedItems containsSemiMixedTypes="0" containsString="0" containsNumber="1" minValue="0" maxValue="75.260000000000005"/>
    </cacheField>
    <cacheField name="Cholesterols (mg)" numFmtId="0">
      <sharedItems containsSemiMixedTypes="0" containsString="0" containsNumber="1" minValue="0" maxValue="302.61"/>
    </cacheField>
    <cacheField name="Total carbohydrate (g)" numFmtId="0">
      <sharedItems containsSemiMixedTypes="0" containsString="0" containsNumber="1" minValue="0" maxValue="93.84"/>
    </cacheField>
    <cacheField name="Total Sugars (g)" numFmtId="0">
      <sharedItems containsSemiMixedTypes="0" containsString="0" containsNumber="1" minValue="0" maxValue="64.22"/>
    </cacheField>
    <cacheField name="Added Sugars (g)" numFmtId="0">
      <sharedItems containsSemiMixedTypes="0" containsString="0" containsNumber="1" minValue="0" maxValue="64.22"/>
    </cacheField>
    <cacheField name="Sodium (mg)" numFmtId="0">
      <sharedItems containsString="0" containsBlank="1" containsNumber="1" minValue="0" maxValue="2399.48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804.932554398147" createdVersion="8" refreshedVersion="8" minRefreshableVersion="3" recordCount="141" xr:uid="{00000000-000A-0000-FFFF-FFFF12000000}">
  <cacheSource type="worksheet">
    <worksheetSource ref="A1:M142" sheet="India_Menu"/>
  </cacheSource>
  <cacheFields count="13">
    <cacheField name="Menu Category" numFmtId="0">
      <sharedItems count="7">
        <s v="Regular Menu"/>
        <s v="Breakfast Menu"/>
        <s v="McCafe Menu"/>
        <s v="Desserts Menu"/>
        <s v="Gourmet Menu"/>
        <s v="Beverages Menu"/>
        <s v="Condiments Menu"/>
      </sharedItems>
    </cacheField>
    <cacheField name="Menu Items" numFmtId="0">
      <sharedItems count="141">
        <s v="McVeggieâ„¢ Burger"/>
        <s v="McAloo Tikki BurgerÂ®"/>
        <s v="McSpicyâ„¢ Paneer Burger"/>
        <s v="Spicy Paneer Wrap"/>
        <s v="American Veg Burger"/>
        <s v="Veg Maharaja Mac"/>
        <s v="Green Chilli Aloo Naan"/>
        <s v="Pizza Puff"/>
        <s v="Mc chicken Burger"/>
        <s v="FILLET-O-FISH Burger"/>
        <s v="Mc Spicy Chicken Burger"/>
        <s v="Spicy Chicken Wrap"/>
        <s v="Chicken Maharaja Mac"/>
        <s v="American Chicken Burger"/>
        <s v="Chicken Kebab Burger"/>
        <s v="Green Chilli Kebab naan"/>
        <s v="Mc Egg Masala Burger"/>
        <s v="Mc Egg Burger for Happy Meal"/>
        <s v="Ghee Rice with Mc Spicy Fried Chicken 1 pc"/>
        <s v="McSpicy Fried Chicken 1 pc"/>
        <s v="4 piece Chicken McNuggets"/>
        <s v="6 piece Chicken McNuggets"/>
        <s v="9 piece Chicken McNuggets"/>
        <s v="2 piece Chicken Strips"/>
        <s v="3 piece Chicken Strips"/>
        <s v="5 piece Chicken Strips"/>
        <s v="Regular Fries"/>
        <s v="Medium Fries"/>
        <s v="Large Fries"/>
        <s v="Regular Wedges"/>
        <s v="Medium Wedges"/>
        <s v="Large Wedges"/>
        <s v="L1 Coffee"/>
        <s v="L1 Coffee with milk"/>
        <s v="Double Chocochips Muffin"/>
        <s v="Vanilla Chocochips Muffin"/>
        <s v="Veg McMuffin"/>
        <s v="Double Cheese McMuffin"/>
        <s v="Spicy Egg McMuffin"/>
        <s v="Sausage Mc Muffin"/>
        <s v="Sausage Mc Muffin with egg"/>
        <s v="Egg McMuffin"/>
        <s v="Hot Cake with maple syrup"/>
        <s v="Hash Brown"/>
        <s v="Espresso"/>
        <s v="Espresso Machiato"/>
        <s v="Americano (S)"/>
        <s v="Americano (R)"/>
        <s v="Americano (L)"/>
        <s v="Cappuccino (S)"/>
        <s v="Cappuccino (R)"/>
        <s v="Cappuccino (L)"/>
        <s v="Latte (S)"/>
        <s v="Latte (R)"/>
        <s v="Latte (L)"/>
        <s v="Flat White (S)"/>
        <s v="Flat White (R)"/>
        <s v="Flat White (L)"/>
        <s v="Mocha (S)"/>
        <s v="Mocha (R)"/>
        <s v="Mocha (L)"/>
        <s v="Babycino"/>
        <s v="Hot Chocolate (S)"/>
        <s v="Hot Chocolate (R)"/>
        <s v="Hot Chocolate (L)"/>
        <s v="Premium Dark Hot Chocolate"/>
        <s v="Double Dark Hot Chocolate"/>
        <s v="English Breakfast (S)"/>
        <s v="English Breakfast (R)"/>
        <s v="English Breakfast (L)"/>
        <s v="Moroccon Mint Green Tea (S)"/>
        <s v="Moroccon Mint Green Tea (R)"/>
        <s v="Moroccon Mint Green Tea (L)"/>
        <s v="Strawberry Green Tea (S)"/>
        <s v="Strawberry Green Tea (R)"/>
        <s v="Strawberry Green Tea (L)"/>
        <s v="Lemon Ice Tea"/>
        <s v="Strawberry Ice Tea"/>
        <s v="Green Apple Ice Tea"/>
        <s v="Iced Coffee"/>
        <s v="Cold Coffee Frappe"/>
        <s v="Mocha Frappe"/>
        <s v="Chocolate Oreo Frappe"/>
        <s v="Strawberry Shake"/>
        <s v="Chocolate Shake"/>
        <s v="Mango Smoothie"/>
        <s v="Mixed Berry Smoothie"/>
        <s v="Raw Mango Cooler"/>
        <s v="Mix Berry Cooler"/>
        <s v="Sweet Lime Beverage"/>
        <s v="Iced Americano"/>
        <s v="American Mud Pie Shake"/>
        <s v="Soft serve cone"/>
        <s v="McSwirl ChocoDip"/>
        <s v="Regular Soft Serve: Hot Fudge"/>
        <s v="Medium Soft Serve: Hot Fudge"/>
        <s v="Regular Soft Serve: Strawberry"/>
        <s v="Medium Soft Serve: Strawberry"/>
        <s v="Regular Soft Serve: Brownie with Hot Fudge"/>
        <s v="Medium Soft Serve: Brownie with Hot Fudge"/>
        <s v="Regular Blackforest"/>
        <s v="Medium Blackforest"/>
        <s v="Small McFlurry - Oreo"/>
        <s v="Regular McFlurry - Oreo"/>
        <s v="American Triple Cheese Chicken"/>
        <s v="American Triple Cheese Veg"/>
        <s v="Cheese Lava Burger"/>
        <s v="Chicken Cheese Lava Burger"/>
        <s v="Chunky Chipotle American Burger Chicken"/>
        <s v="McSpicy Premium Chicken Burger"/>
        <s v="McSpicy Premium Veg Burger"/>
        <s v="Piri piri Mc Spicy Chicken Burger"/>
        <s v="Piri piri Mc Spicy Veg Burger"/>
        <s v="Cheesy Veg Nuggets (6pc)"/>
        <s v="Cheesy Veg Nuggets (9pc)"/>
        <s v="Small Coca-Cola"/>
        <s v="Medium Coca-Cola"/>
        <s v="Large Coca-Cola"/>
        <s v="Small Fanta Oragne"/>
        <s v="Medium Fanta Orange"/>
        <s v="Large Fanta Oragne"/>
        <s v="Small Thums-up"/>
        <s v="Medium Thums-up"/>
        <s v="Large Thums-up"/>
        <s v="Small Sprite"/>
        <s v="Medium Sprite"/>
        <s v="Large Sprite"/>
        <s v="Coke Float"/>
        <s v="Fanta Float"/>
        <s v="Sprite Float"/>
        <s v="Coke Zero Can"/>
        <s v="Vedica Natural Mineral Water"/>
        <s v="Mustard diping sauce"/>
        <s v="BBQ diping sauce"/>
        <s v="Chilli Sauce"/>
        <s v="Piri Piri Mix"/>
        <s v="Tomato Ketchup Sachets"/>
        <s v="Maple Syrup"/>
        <s v="Cheese Slice"/>
        <s v="Sweet Corn"/>
        <s v="Mixed Fruit Beverage"/>
      </sharedItems>
    </cacheField>
    <cacheField name="Per Serve Size" numFmtId="0">
      <sharedItems count="107">
        <s v="168 g"/>
        <s v="146 g"/>
        <s v="199 g"/>
        <s v="250 g"/>
        <s v="177 g"/>
        <s v="306 g"/>
        <s v="132 g"/>
        <s v="87 g"/>
        <s v="173 g"/>
        <s v="136 g"/>
        <s v="186 g"/>
        <s v="257 g"/>
        <s v="296 g"/>
        <s v="165 g"/>
        <s v="138 g"/>
        <s v="126.2 g"/>
        <s v="123 g"/>
        <s v="325 g"/>
        <s v="115 g"/>
        <s v="64 g"/>
        <s v="96 g"/>
        <s v="144 g"/>
        <s v="58 g"/>
        <s v="145 g"/>
        <s v="77 g"/>
        <s v="109 g"/>
        <s v="154 g"/>
        <s v="114 g"/>
        <s v="156 g"/>
        <s v="216 g"/>
        <s v="200 ml"/>
        <s v="205 ml"/>
        <s v="80 g"/>
        <s v="119 g"/>
        <s v="100 g"/>
        <s v="123.2 g"/>
        <s v="112 g"/>
        <s v="157 g"/>
        <s v="142 g"/>
        <s v="26.5 ml"/>
        <s v="76.5 ml"/>
        <s v="276.5 ml"/>
        <s v="347.5 ml"/>
        <s v="455 ml"/>
        <s v="201.5 ml"/>
        <s v="297.5 ml"/>
        <s v="355 ml"/>
        <s v="236.5 ml"/>
        <s v="307.5 ml"/>
        <s v="375 ml"/>
        <s v="266.5 ml"/>
        <s v="405 ml"/>
        <s v="242.5 ml"/>
        <s v="311.5 ml"/>
        <s v="377 ml"/>
        <s v="127 ml"/>
        <s v="223 ml"/>
        <s v="259 ml"/>
        <s v="367 ml"/>
        <s v="153 ml"/>
        <s v="163 ml"/>
        <s v="279 ml"/>
        <s v="330 ml"/>
        <s v="456 ml"/>
        <s v="245 ml"/>
        <s v="291.5 ml"/>
        <s v="296.5 ml"/>
        <s v="320.5 ml"/>
        <s v="334 ml"/>
        <s v="280 ml"/>
        <s v="290 ml"/>
        <s v="310 ml"/>
        <s v="317 ml"/>
        <s v="81.29 g"/>
        <s v="93.29 g"/>
        <s v="91.79 g"/>
        <s v="132.08 g"/>
        <s v="110.79 g"/>
        <s v="155.08 g"/>
        <s v="125.79 g"/>
        <s v="200.08 g"/>
        <s v="86.79 g"/>
        <s v="147.38 g"/>
        <s v="195 g"/>
        <s v="207 g"/>
        <s v="240 g"/>
        <s v="307 g"/>
        <s v="301 g"/>
        <s v="264.5 g"/>
        <s v="212.5 g"/>
        <s v="228 g"/>
        <s v="211 g"/>
        <s v="90 g"/>
        <s v="135 g"/>
        <s v="299 ml"/>
        <s v="394 ml"/>
        <s v="544 ml"/>
        <s v="286.79 ml"/>
        <s v="500 ml"/>
        <s v="25 g"/>
        <s v="10 g"/>
        <s v="5 g"/>
        <s v="8 g"/>
        <s v="30 g"/>
        <s v="14 g"/>
        <s v="40 g"/>
        <s v="180 ml"/>
      </sharedItems>
    </cacheField>
    <cacheField name="Energy (kCal)" numFmtId="0">
      <sharedItems containsSemiMixedTypes="0" containsString="0" containsNumber="1" minValue="0" maxValue="834.36"/>
    </cacheField>
    <cacheField name="Protein (g)" numFmtId="0">
      <sharedItems containsSemiMixedTypes="0" containsString="0" containsNumber="1" minValue="0" maxValue="39.47"/>
    </cacheField>
    <cacheField name="Total fat (g)" numFmtId="0">
      <sharedItems containsSemiMixedTypes="0" containsString="0" containsNumber="1" minValue="0" maxValue="45.18"/>
    </cacheField>
    <cacheField name="Sat Fat (g)" numFmtId="0">
      <sharedItems containsSemiMixedTypes="0" containsString="0" containsNumber="1" minValue="0" maxValue="20.46"/>
    </cacheField>
    <cacheField name="Trans fat (g)" numFmtId="0">
      <sharedItems containsSemiMixedTypes="0" containsString="0" containsNumber="1" minValue="0" maxValue="75.260000000000005"/>
    </cacheField>
    <cacheField name="Cholesterols (mg)" numFmtId="0">
      <sharedItems containsSemiMixedTypes="0" containsString="0" containsNumber="1" minValue="0" maxValue="302.61"/>
    </cacheField>
    <cacheField name="Total carbohydrate (g)" numFmtId="0">
      <sharedItems containsSemiMixedTypes="0" containsString="0" containsNumber="1" minValue="0" maxValue="93.84"/>
    </cacheField>
    <cacheField name="Total Sugars (g)" numFmtId="0">
      <sharedItems containsSemiMixedTypes="0" containsString="0" containsNumber="1" minValue="0" maxValue="64.22"/>
    </cacheField>
    <cacheField name="Added Sugars (g)" numFmtId="0">
      <sharedItems containsSemiMixedTypes="0" containsString="0" containsNumber="1" minValue="0" maxValue="64.22"/>
    </cacheField>
    <cacheField name="Sodium (mg)" numFmtId="0">
      <sharedItems containsString="0" containsBlank="1" containsNumber="1" minValue="0" maxValue="2399.48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831.292261689814" createdVersion="8" refreshedVersion="8" minRefreshableVersion="3" recordCount="147" xr:uid="{F2DF0218-E96D-4FA3-8E6F-6BC980D3D218}">
  <cacheSource type="worksheet">
    <worksheetSource ref="A1:M148" sheet="India_Menu"/>
  </cacheSource>
  <cacheFields count="13">
    <cacheField name="Menu Category" numFmtId="0">
      <sharedItems containsBlank="1" count="8">
        <s v="Regular Menu"/>
        <s v="Breakfast Menu"/>
        <s v="McCafe Menu"/>
        <s v="Desserts Menu"/>
        <s v="Gourmet Menu"/>
        <s v="Beverages Menu"/>
        <s v="Condiments Menu"/>
        <m/>
      </sharedItems>
    </cacheField>
    <cacheField name="Menu Items" numFmtId="0">
      <sharedItems containsBlank="1" count="142">
        <s v="McVeggieâ„¢ Burger"/>
        <s v="McAloo Tikki BurgerÂ®"/>
        <s v="McSpicyâ„¢ Paneer Burger"/>
        <s v="Spicy Paneer Wrap"/>
        <s v="American Veg Burger"/>
        <s v="Veg Maharaja Mac"/>
        <s v="Green Chilli Aloo Naan"/>
        <s v="Pizza Puff"/>
        <s v="Mc chicken Burger"/>
        <s v="FILLET-O-FISH Burger"/>
        <s v="Mc Spicy Chicken Burger"/>
        <s v="Spicy Chicken Wrap"/>
        <s v="Chicken Maharaja Mac"/>
        <s v="American Chicken Burger"/>
        <s v="Chicken Kebab Burger"/>
        <s v="Green Chilli Kebab naan"/>
        <s v="Mc Egg Masala Burger"/>
        <s v="Mc Egg Burger for Happy Meal"/>
        <s v="Ghee Rice with Mc Spicy Fried Chicken 1 pc"/>
        <s v="McSpicy Fried Chicken 1 pc"/>
        <s v="4 piece Chicken McNuggets"/>
        <s v="6 piece Chicken McNuggets"/>
        <s v="9 piece Chicken McNuggets"/>
        <s v="2 piece Chicken Strips"/>
        <s v="3 piece Chicken Strips"/>
        <s v="5 piece Chicken Strips"/>
        <s v="Regular Fries"/>
        <s v="Medium Fries"/>
        <s v="Large Fries"/>
        <s v="Regular Wedges"/>
        <s v="Medium Wedges"/>
        <s v="Large Wedges"/>
        <s v="L1 Coffee"/>
        <s v="L1 Coffee with milk"/>
        <s v="Double Chocochips Muffin"/>
        <s v="Vanilla Chocochips Muffin"/>
        <s v="Veg McMuffin"/>
        <s v="Double Cheese McMuffin"/>
        <s v="Spicy Egg McMuffin"/>
        <s v="Sausage Mc Muffin"/>
        <s v="Sausage Mc Muffin with egg"/>
        <s v="Egg McMuffin"/>
        <s v="Hot Cake with maple syrup"/>
        <s v="Hash Brown"/>
        <s v="Espresso"/>
        <s v="Espresso Machiato"/>
        <s v="Americano (S)"/>
        <s v="Americano (R)"/>
        <s v="Americano (L)"/>
        <s v="Cappuccino (S)"/>
        <s v="Cappuccino (R)"/>
        <s v="Cappuccino (L)"/>
        <s v="Latte (S)"/>
        <s v="Latte (R)"/>
        <s v="Latte (L)"/>
        <s v="Flat White (S)"/>
        <s v="Flat White (R)"/>
        <s v="Flat White (L)"/>
        <s v="Mocha (S)"/>
        <s v="Mocha (R)"/>
        <s v="Mocha (L)"/>
        <s v="Babycino"/>
        <s v="Hot Chocolate (S)"/>
        <s v="Hot Chocolate (R)"/>
        <s v="Hot Chocolate (L)"/>
        <s v="Premium Dark Hot Chocolate"/>
        <s v="Double Dark Hot Chocolate"/>
        <s v="English Breakfast (S)"/>
        <s v="English Breakfast (R)"/>
        <s v="English Breakfast (L)"/>
        <s v="Moroccon Mint Green Tea (S)"/>
        <s v="Moroccon Mint Green Tea (R)"/>
        <s v="Moroccon Mint Green Tea (L)"/>
        <s v="Strawberry Green Tea (S)"/>
        <s v="Strawberry Green Tea (R)"/>
        <s v="Strawberry Green Tea (L)"/>
        <s v="Lemon Ice Tea"/>
        <s v="Strawberry Ice Tea"/>
        <s v="Green Apple Ice Tea"/>
        <s v="Iced Coffee"/>
        <s v="Cold Coffee Frappe"/>
        <s v="Mocha Frappe"/>
        <s v="Chocolate Oreo Frappe"/>
        <s v="Strawberry Shake"/>
        <s v="Chocolate Shake"/>
        <s v="Mango Smoothie"/>
        <s v="Mixed Berry Smoothie"/>
        <s v="Raw Mango Cooler"/>
        <s v="Mix Berry Cooler"/>
        <s v="Sweet Lime Beverage"/>
        <s v="Iced Americano"/>
        <s v="American Mud Pie Shake"/>
        <s v="Soft serve cone"/>
        <s v="McSwirl ChocoDip"/>
        <s v="Regular Soft Serve: Hot Fudge"/>
        <s v="Medium Soft Serve: Hot Fudge"/>
        <s v="Regular Soft Serve: Strawberry"/>
        <s v="Medium Soft Serve: Strawberry"/>
        <s v="Regular Soft Serve: Brownie with Hot Fudge"/>
        <s v="Medium Soft Serve: Brownie with Hot Fudge"/>
        <s v="Regular Blackforest"/>
        <s v="Medium Blackforest"/>
        <s v="Small McFlurry - Oreo"/>
        <s v="Regular McFlurry - Oreo"/>
        <s v="American Triple Cheese Chicken"/>
        <s v="American Triple Cheese Veg"/>
        <s v="Cheese Lava Burger"/>
        <s v="Chicken Cheese Lava Burger"/>
        <s v="Chunky Chipotle American Burger Chicken"/>
        <s v="McSpicy Premium Chicken Burger"/>
        <s v="McSpicy Premium Veg Burger"/>
        <s v="Piri piri Mc Spicy Chicken Burger"/>
        <s v="Piri piri Mc Spicy Veg Burger"/>
        <s v="Cheesy Veg Nuggets (6pc)"/>
        <s v="Cheesy Veg Nuggets (9pc)"/>
        <s v="Small Coca-Cola"/>
        <s v="Medium Coca-Cola"/>
        <s v="Large Coca-Cola"/>
        <s v="Small Fanta Oragne"/>
        <s v="Medium Fanta Orange"/>
        <s v="Large Fanta Oragne"/>
        <s v="Small Thums-up"/>
        <s v="Medium Thums-up"/>
        <s v="Large Thums-up"/>
        <s v="Small Sprite"/>
        <s v="Medium Sprite"/>
        <s v="Large Sprite"/>
        <s v="Coke Float"/>
        <s v="Fanta Float"/>
        <s v="Sprite Float"/>
        <s v="Coke Zero Can"/>
        <s v="Vedica Natural Mineral Water"/>
        <s v="Mustard diping sauce"/>
        <s v="BBQ diping sauce"/>
        <s v="Chilli Sauce"/>
        <s v="Piri Piri Mix"/>
        <s v="Tomato Ketchup Sachets"/>
        <s v="Maple Syrup"/>
        <s v="Cheese Slice"/>
        <s v="Sweet Corn"/>
        <s v="Mixed Fruit Beverage"/>
        <m/>
      </sharedItems>
    </cacheField>
    <cacheField name="Per Serve Size" numFmtId="0">
      <sharedItems containsBlank="1" count="108">
        <s v="168 g"/>
        <s v="146 g"/>
        <s v="199 g"/>
        <s v="250 g"/>
        <s v="177 g"/>
        <s v="306 g"/>
        <s v="132 g"/>
        <s v="87 g"/>
        <s v="173 g"/>
        <s v="136 g"/>
        <s v="186 g"/>
        <s v="257 g"/>
        <s v="296 g"/>
        <s v="165 g"/>
        <s v="138 g"/>
        <s v="126.2 g"/>
        <s v="123 g"/>
        <s v="325 g"/>
        <s v="115 g"/>
        <s v="64 g"/>
        <s v="96 g"/>
        <s v="144 g"/>
        <s v="58 g"/>
        <s v="145 g"/>
        <s v="77 g"/>
        <s v="109 g"/>
        <s v="154 g"/>
        <s v="114 g"/>
        <s v="156 g"/>
        <s v="216 g"/>
        <s v="200 ml"/>
        <s v="205 ml"/>
        <s v="80 g"/>
        <s v="119 g"/>
        <s v="100 g"/>
        <s v="123.2 g"/>
        <s v="112 g"/>
        <s v="157 g"/>
        <s v="142 g"/>
        <s v="26.5 ml"/>
        <s v="76.5 ml"/>
        <s v="276.5 ml"/>
        <s v="347.5 ml"/>
        <s v="455 ml"/>
        <s v="201.5 ml"/>
        <s v="297.5 ml"/>
        <s v="355 ml"/>
        <s v="236.5 ml"/>
        <s v="307.5 ml"/>
        <s v="375 ml"/>
        <s v="266.5 ml"/>
        <s v="405 ml"/>
        <s v="242.5 ml"/>
        <s v="311.5 ml"/>
        <s v="377 ml"/>
        <s v="127 ml"/>
        <s v="223 ml"/>
        <s v="259 ml"/>
        <s v="367 ml"/>
        <s v="153 ml"/>
        <s v="163 ml"/>
        <s v="279 ml"/>
        <s v="330 ml"/>
        <s v="456 ml"/>
        <s v="245 ml"/>
        <s v="291.5 ml"/>
        <s v="296.5 ml"/>
        <s v="320.5 ml"/>
        <s v="334 ml"/>
        <s v="280 ml"/>
        <s v="290 ml"/>
        <s v="310 ml"/>
        <s v="317 ml"/>
        <s v="81.29 g"/>
        <s v="93.29 g"/>
        <s v="91.79 g"/>
        <s v="132.08 g"/>
        <s v="110.79 g"/>
        <s v="155.08 g"/>
        <s v="125.79 g"/>
        <s v="200.08 g"/>
        <s v="86.79 g"/>
        <s v="147.38 g"/>
        <s v="195 g"/>
        <s v="207 g"/>
        <s v="240 g"/>
        <s v="307 g"/>
        <s v="301 g"/>
        <s v="264.5 g"/>
        <s v="212.5 g"/>
        <s v="228 g"/>
        <s v="211 g"/>
        <s v="90 g"/>
        <s v="135 g"/>
        <s v="299 ml"/>
        <s v="394 ml"/>
        <s v="544 ml"/>
        <s v="286.79 ml"/>
        <s v="500 ml"/>
        <s v="25 g"/>
        <s v="10 g"/>
        <s v="5 g"/>
        <s v="8 g"/>
        <s v="30 g"/>
        <s v="14 g"/>
        <s v="40 g"/>
        <s v="180 ml"/>
        <m/>
      </sharedItems>
    </cacheField>
    <cacheField name="Energy (kCal)" numFmtId="0">
      <sharedItems containsString="0" containsBlank="1" containsNumber="1" minValue="0" maxValue="834.36"/>
    </cacheField>
    <cacheField name="Protein (g)" numFmtId="0">
      <sharedItems containsBlank="1" containsMixedTypes="1" containsNumber="1" minValue="0" maxValue="39.47"/>
    </cacheField>
    <cacheField name="Total fat (g)" numFmtId="0">
      <sharedItems containsString="0" containsBlank="1" containsNumber="1" minValue="0" maxValue="45.18"/>
    </cacheField>
    <cacheField name="Sat Fat (g)" numFmtId="0">
      <sharedItems containsString="0" containsBlank="1" containsNumber="1" minValue="0" maxValue="20.46"/>
    </cacheField>
    <cacheField name="Trans fat (g)" numFmtId="0">
      <sharedItems containsString="0" containsBlank="1" containsNumber="1" minValue="0" maxValue="75.260000000000005"/>
    </cacheField>
    <cacheField name="Cholesterols (mg)" numFmtId="0">
      <sharedItems containsString="0" containsBlank="1" containsNumber="1" minValue="0" maxValue="302.61"/>
    </cacheField>
    <cacheField name="Total carbohydrate (g)" numFmtId="0">
      <sharedItems containsString="0" containsBlank="1" containsNumber="1" minValue="0" maxValue="93.84"/>
    </cacheField>
    <cacheField name="Total Sugars (g)" numFmtId="0">
      <sharedItems containsString="0" containsBlank="1" containsNumber="1" minValue="0" maxValue="64.22"/>
    </cacheField>
    <cacheField name="Added Sugars (g)" numFmtId="0">
      <sharedItems containsString="0" containsBlank="1" containsNumber="1" minValue="0" maxValue="64.22"/>
    </cacheField>
    <cacheField name="Sodium (mg)" numFmtId="0">
      <sharedItems containsString="0" containsBlank="1" containsNumber="1" minValue="0" maxValue="2399.48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x v="0"/>
    <n v="402.05"/>
    <n v="10.24"/>
    <x v="0"/>
    <n v="5.34"/>
    <n v="0.16"/>
    <n v="2.4900000000000002"/>
    <n v="56.54"/>
    <n v="7.9"/>
    <n v="4.49"/>
    <n v="706.13"/>
  </r>
  <r>
    <x v="0"/>
    <x v="1"/>
    <x v="1"/>
    <n v="339.52"/>
    <n v="8.5"/>
    <x v="1"/>
    <n v="4.2699999999999996"/>
    <n v="0.2"/>
    <n v="1.47"/>
    <n v="50.27"/>
    <n v="7.05"/>
    <n v="4.07"/>
    <n v="545.34"/>
  </r>
  <r>
    <x v="0"/>
    <x v="2"/>
    <x v="2"/>
    <n v="652.76"/>
    <n v="20.29"/>
    <x v="2"/>
    <n v="17.12"/>
    <n v="0.18"/>
    <n v="21.85"/>
    <n v="52.33"/>
    <n v="8.35"/>
    <n v="5.27"/>
    <n v="1074.58"/>
  </r>
  <r>
    <x v="0"/>
    <x v="3"/>
    <x v="3"/>
    <n v="674.68"/>
    <n v="20.96"/>
    <x v="3"/>
    <n v="19.73"/>
    <n v="0.26"/>
    <n v="40.93"/>
    <n v="59.27"/>
    <n v="3.5"/>
    <n v="1.08"/>
    <n v="1087.46"/>
  </r>
  <r>
    <x v="0"/>
    <x v="4"/>
    <x v="4"/>
    <n v="512.16999999999996"/>
    <n v="15.3"/>
    <x v="4"/>
    <n v="10.51"/>
    <n v="0.17"/>
    <n v="25.24"/>
    <n v="56.96"/>
    <n v="7.85"/>
    <n v="4.76"/>
    <n v="1051.24"/>
  </r>
  <r>
    <x v="0"/>
    <x v="5"/>
    <x v="5"/>
    <n v="832.67"/>
    <n v="24.17"/>
    <x v="5"/>
    <n v="16.829999999999998"/>
    <n v="0.28000000000000003"/>
    <n v="36.19"/>
    <n v="93.84"/>
    <n v="11.52"/>
    <n v="6.92"/>
    <n v="1529.22"/>
  </r>
  <r>
    <x v="0"/>
    <x v="6"/>
    <x v="6"/>
    <n v="356.09"/>
    <n v="7.91"/>
    <x v="6"/>
    <n v="6.11"/>
    <n v="0.24"/>
    <n v="9.4499999999999993"/>
    <n v="46.36"/>
    <n v="4.53"/>
    <n v="1.1499999999999999"/>
    <n v="579.6"/>
  </r>
  <r>
    <x v="0"/>
    <x v="7"/>
    <x v="7"/>
    <n v="228.21"/>
    <n v="5.45"/>
    <x v="7"/>
    <n v="5.72"/>
    <n v="0.09"/>
    <n v="5.17"/>
    <n v="24.79"/>
    <n v="2.73"/>
    <n v="0.35"/>
    <n v="390.74"/>
  </r>
  <r>
    <x v="0"/>
    <x v="8"/>
    <x v="8"/>
    <n v="400.8"/>
    <n v="15.66"/>
    <x v="8"/>
    <n v="5.47"/>
    <n v="0.16"/>
    <n v="31.17"/>
    <n v="47.98"/>
    <n v="5.53"/>
    <n v="4.49"/>
    <n v="766.33"/>
  </r>
  <r>
    <x v="0"/>
    <x v="9"/>
    <x v="9"/>
    <n v="348.11"/>
    <n v="15.44"/>
    <x v="9"/>
    <n v="5.79"/>
    <n v="0.21"/>
    <n v="32.83"/>
    <n v="38.85"/>
    <n v="5.58"/>
    <n v="3.54"/>
    <n v="530.54"/>
  </r>
  <r>
    <x v="0"/>
    <x v="10"/>
    <x v="10"/>
    <n v="451.92"/>
    <n v="21.46"/>
    <x v="10"/>
    <n v="7.63"/>
    <n v="0.18"/>
    <n v="66.040000000000006"/>
    <n v="46.08"/>
    <n v="5.88"/>
    <n v="4.49"/>
    <n v="928.52"/>
  </r>
  <r>
    <x v="0"/>
    <x v="11"/>
    <x v="11"/>
    <n v="567.19000000000005"/>
    <n v="23.74"/>
    <x v="11"/>
    <n v="12.54"/>
    <n v="0.27"/>
    <n v="87.63"/>
    <n v="57.06"/>
    <n v="2.52"/>
    <n v="1.08"/>
    <n v="1152.3800000000001"/>
  </r>
  <r>
    <x v="0"/>
    <x v="12"/>
    <x v="12"/>
    <n v="689.12"/>
    <n v="34"/>
    <x v="12"/>
    <n v="10.33"/>
    <n v="0.25"/>
    <n v="81.489999999999995"/>
    <n v="55.39"/>
    <n v="8.92"/>
    <n v="6.14"/>
    <n v="1854.71"/>
  </r>
  <r>
    <x v="0"/>
    <x v="13"/>
    <x v="13"/>
    <n v="446.95"/>
    <n v="20.29"/>
    <x v="13"/>
    <n v="7.28"/>
    <n v="0.15"/>
    <n v="47.63"/>
    <n v="38.54"/>
    <n v="7.48"/>
    <n v="4.76"/>
    <n v="1132.3"/>
  </r>
  <r>
    <x v="0"/>
    <x v="14"/>
    <x v="14"/>
    <n v="357.05"/>
    <n v="8.64"/>
    <x v="14"/>
    <n v="4.84"/>
    <n v="0.13"/>
    <n v="1.51"/>
    <n v="47.9"/>
    <n v="5.08"/>
    <n v="3.49"/>
    <n v="548.79"/>
  </r>
  <r>
    <x v="0"/>
    <x v="15"/>
    <x v="14"/>
    <n v="230.95"/>
    <n v="5.67"/>
    <x v="15"/>
    <n v="3.27"/>
    <n v="0.19"/>
    <n v="8.74"/>
    <n v="31.06"/>
    <n v="3.64"/>
    <n v="1.1499999999999999"/>
    <n v="410.78"/>
  </r>
  <r>
    <x v="0"/>
    <x v="16"/>
    <x v="15"/>
    <n v="290.42"/>
    <n v="12.45"/>
    <x v="16"/>
    <n v="3.64"/>
    <n v="0.11"/>
    <n v="213.09"/>
    <n v="32.89"/>
    <n v="4.8899999999999997"/>
    <n v="3.64"/>
    <n v="757.91"/>
  </r>
  <r>
    <x v="0"/>
    <x v="17"/>
    <x v="16"/>
    <n v="282.98"/>
    <n v="12.29"/>
    <x v="17"/>
    <n v="3.63"/>
    <n v="0.11"/>
    <n v="213.09"/>
    <n v="31.32"/>
    <n v="4.66"/>
    <n v="3.64"/>
    <n v="399.41"/>
  </r>
  <r>
    <x v="0"/>
    <x v="18"/>
    <x v="17"/>
    <n v="720.3"/>
    <n v="26.91"/>
    <x v="18"/>
    <n v="5.08"/>
    <n v="0.3"/>
    <n v="31.32"/>
    <n v="77.47"/>
    <n v="3.28"/>
    <n v="0.35"/>
    <n v="2399.4899999999998"/>
  </r>
  <r>
    <x v="0"/>
    <x v="19"/>
    <x v="18"/>
    <n v="248.76"/>
    <n v="17.329999999999998"/>
    <x v="19"/>
    <n v="2.82"/>
    <n v="0.06"/>
    <n v="31.11"/>
    <n v="12.7"/>
    <n v="0.57999999999999996"/>
    <n v="0"/>
    <n v="873.89"/>
  </r>
  <r>
    <x v="0"/>
    <x v="20"/>
    <x v="19"/>
    <n v="169.68"/>
    <n v="10.029999999999999"/>
    <x v="20"/>
    <n v="4.45"/>
    <n v="0.06"/>
    <n v="24.66"/>
    <n v="10.5"/>
    <n v="0.32"/>
    <n v="0"/>
    <n v="313.25"/>
  </r>
  <r>
    <x v="0"/>
    <x v="21"/>
    <x v="20"/>
    <n v="254.52"/>
    <n v="15.04"/>
    <x v="21"/>
    <n v="6.68"/>
    <n v="0.1"/>
    <n v="36.99"/>
    <n v="15.74"/>
    <n v="0.48"/>
    <n v="0"/>
    <n v="469.87"/>
  </r>
  <r>
    <x v="0"/>
    <x v="22"/>
    <x v="21"/>
    <n v="381.77"/>
    <n v="22.56"/>
    <x v="22"/>
    <n v="10.02"/>
    <n v="0.14000000000000001"/>
    <n v="55.48"/>
    <n v="23.62"/>
    <n v="0.72"/>
    <n v="0"/>
    <n v="704.81"/>
  </r>
  <r>
    <x v="0"/>
    <x v="23"/>
    <x v="22"/>
    <n v="164.44"/>
    <n v="10.17"/>
    <x v="23"/>
    <n v="11.41"/>
    <n v="0.06"/>
    <n v="30.1"/>
    <n v="2.68"/>
    <n v="0.28999999999999998"/>
    <n v="0"/>
    <n v="477.22"/>
  </r>
  <r>
    <x v="0"/>
    <x v="24"/>
    <x v="7"/>
    <n v="246.65"/>
    <n v="15.26"/>
    <x v="24"/>
    <n v="17.12"/>
    <n v="0.09"/>
    <n v="45.15"/>
    <n v="4.0199999999999996"/>
    <n v="0.44"/>
    <n v="0"/>
    <n v="715.83"/>
  </r>
  <r>
    <x v="0"/>
    <x v="25"/>
    <x v="23"/>
    <n v="411.09"/>
    <n v="25.43"/>
    <x v="25"/>
    <n v="0.15"/>
    <n v="75.260000000000005"/>
    <n v="6.7"/>
    <n v="0.73"/>
    <n v="0.72"/>
    <n v="0"/>
    <n v="1193.05"/>
  </r>
  <r>
    <x v="0"/>
    <x v="26"/>
    <x v="24"/>
    <n v="224.59"/>
    <n v="3.38"/>
    <x v="26"/>
    <n v="4.97"/>
    <n v="0.08"/>
    <n v="0.77"/>
    <n v="27.08"/>
    <n v="0.39"/>
    <n v="0"/>
    <n v="153.15"/>
  </r>
  <r>
    <x v="0"/>
    <x v="27"/>
    <x v="25"/>
    <n v="317.92"/>
    <n v="4.79"/>
    <x v="27"/>
    <n v="7.04"/>
    <n v="0.11"/>
    <n v="1.0900000000000001"/>
    <n v="38.340000000000003"/>
    <n v="0.55000000000000004"/>
    <n v="0"/>
    <n v="216.79"/>
  </r>
  <r>
    <x v="0"/>
    <x v="28"/>
    <x v="26"/>
    <n v="449.17"/>
    <n v="6.76"/>
    <x v="28"/>
    <n v="9.9499999999999993"/>
    <n v="0.15"/>
    <n v="1.54"/>
    <n v="54.16"/>
    <n v="0.77"/>
    <n v="0"/>
    <n v="306.29000000000002"/>
  </r>
  <r>
    <x v="0"/>
    <x v="29"/>
    <x v="27"/>
    <n v="204.65"/>
    <n v="3.97"/>
    <x v="29"/>
    <n v="3.39"/>
    <n v="0.1"/>
    <n v="0.97"/>
    <n v="28.74"/>
    <n v="0.48"/>
    <n v="0"/>
    <n v="356.44"/>
  </r>
  <r>
    <x v="0"/>
    <x v="30"/>
    <x v="28"/>
    <n v="280.05"/>
    <n v="5.44"/>
    <x v="30"/>
    <n v="4.6399999999999997"/>
    <n v="0.13"/>
    <n v="1.33"/>
    <n v="39.33"/>
    <n v="0.66"/>
    <n v="0"/>
    <n v="487.76"/>
  </r>
  <r>
    <x v="0"/>
    <x v="31"/>
    <x v="29"/>
    <n v="387.76"/>
    <n v="7.53"/>
    <x v="31"/>
    <n v="6.43"/>
    <n v="0.18"/>
    <n v="1.84"/>
    <n v="54.46"/>
    <n v="0.92"/>
    <n v="0"/>
    <n v="675.35"/>
  </r>
  <r>
    <x v="0"/>
    <x v="32"/>
    <x v="30"/>
    <n v="6.8"/>
    <n v="0"/>
    <x v="32"/>
    <n v="0"/>
    <n v="0"/>
    <n v="0"/>
    <n v="1.7"/>
    <n v="0"/>
    <n v="0"/>
    <n v="0"/>
  </r>
  <r>
    <x v="0"/>
    <x v="33"/>
    <x v="31"/>
    <n v="35.799999999999997"/>
    <n v="1"/>
    <x v="33"/>
    <n v="1.2"/>
    <n v="0.08"/>
    <n v="6"/>
    <n v="1.6"/>
    <n v="3.45"/>
    <n v="0"/>
    <n v="14"/>
  </r>
  <r>
    <x v="0"/>
    <x v="34"/>
    <x v="32"/>
    <n v="341.68"/>
    <n v="5.13"/>
    <x v="34"/>
    <n v="7.14"/>
    <n v="0.08"/>
    <n v="15.96"/>
    <n v="40.130000000000003"/>
    <n v="29.44"/>
    <n v="0"/>
    <n v="313.20999999999998"/>
  </r>
  <r>
    <x v="0"/>
    <x v="35"/>
    <x v="32"/>
    <n v="329.29"/>
    <n v="4.4800000000000004"/>
    <x v="35"/>
    <n v="7.14"/>
    <n v="0.08"/>
    <n v="78.52"/>
    <n v="40.130000000000003"/>
    <n v="29.6"/>
    <n v="0"/>
    <n v="254.92"/>
  </r>
  <r>
    <x v="1"/>
    <x v="36"/>
    <x v="33"/>
    <n v="309.35000000000002"/>
    <n v="10.220000000000001"/>
    <x v="36"/>
    <n v="7.29"/>
    <n v="0.18"/>
    <n v="25.31"/>
    <n v="38.86"/>
    <n v="3.02"/>
    <n v="0.75"/>
    <n v="804.63"/>
  </r>
  <r>
    <x v="1"/>
    <x v="37"/>
    <x v="34"/>
    <n v="273.77999999999997"/>
    <n v="9.58"/>
    <x v="37"/>
    <n v="8.84"/>
    <n v="0.21"/>
    <n v="37.75"/>
    <n v="29"/>
    <n v="2.59"/>
    <n v="0.75"/>
    <n v="622.95000000000005"/>
  </r>
  <r>
    <x v="1"/>
    <x v="38"/>
    <x v="35"/>
    <n v="278.27"/>
    <n v="11.49"/>
    <x v="38"/>
    <n v="3.43"/>
    <n v="0.11"/>
    <n v="212.61"/>
    <n v="31.37"/>
    <n v="2.63"/>
    <n v="1.05"/>
    <n v="773.6"/>
  </r>
  <r>
    <x v="1"/>
    <x v="39"/>
    <x v="36"/>
    <n v="281.44"/>
    <n v="16.25"/>
    <x v="39"/>
    <n v="6.04"/>
    <n v="0.17"/>
    <n v="53.02"/>
    <n v="28.62"/>
    <n v="2.38"/>
    <n v="0.75"/>
    <n v="742.6"/>
  </r>
  <r>
    <x v="1"/>
    <x v="40"/>
    <x v="37"/>
    <n v="290.42"/>
    <n v="22.46"/>
    <x v="40"/>
    <n v="8.08"/>
    <n v="0.22"/>
    <n v="264.8"/>
    <n v="28.87"/>
    <n v="2.61"/>
    <n v="0.75"/>
    <n v="804.04"/>
  </r>
  <r>
    <x v="1"/>
    <x v="41"/>
    <x v="36"/>
    <n v="283.45999999999998"/>
    <n v="14.05"/>
    <x v="41"/>
    <n v="6.92"/>
    <n v="0.17"/>
    <n v="233.3"/>
    <n v="28.12"/>
    <n v="2.38"/>
    <n v="0.75"/>
    <n v="519.30999999999995"/>
  </r>
  <r>
    <x v="1"/>
    <x v="42"/>
    <x v="38"/>
    <n v="432.98"/>
    <n v="8.6"/>
    <x v="14"/>
    <n v="7.11"/>
    <n v="0.32"/>
    <n v="28.14"/>
    <n v="68.010000000000005"/>
    <n v="25.72"/>
    <n v="13.5"/>
    <n v="615.74"/>
  </r>
  <r>
    <x v="1"/>
    <x v="43"/>
    <x v="19"/>
    <n v="140.29"/>
    <n v="1.93"/>
    <x v="42"/>
    <n v="3.42"/>
    <n v="0.06"/>
    <n v="0.64"/>
    <n v="15.63"/>
    <n v="0.32"/>
    <n v="0"/>
    <n v="275.26"/>
  </r>
  <r>
    <x v="1"/>
    <x v="44"/>
    <x v="39"/>
    <n v="12.87"/>
    <n v="0.52"/>
    <x v="43"/>
    <n v="0.03"/>
    <n v="0.03"/>
    <n v="0.27"/>
    <n v="2.5499999999999998"/>
    <n v="0.13"/>
    <n v="0"/>
    <n v="0.32"/>
  </r>
  <r>
    <x v="1"/>
    <x v="45"/>
    <x v="40"/>
    <n v="44.98"/>
    <n v="2.09"/>
    <x v="44"/>
    <n v="1.49"/>
    <n v="0.08"/>
    <n v="6.27"/>
    <n v="4.97"/>
    <n v="2.5"/>
    <n v="0"/>
    <n v="26.05"/>
  </r>
  <r>
    <x v="1"/>
    <x v="46"/>
    <x v="41"/>
    <n v="12.87"/>
    <n v="0.52"/>
    <x v="43"/>
    <n v="0.03"/>
    <n v="0.03"/>
    <n v="0.27"/>
    <n v="2.5499999999999998"/>
    <n v="0.13"/>
    <n v="0"/>
    <n v="0.32"/>
  </r>
  <r>
    <x v="1"/>
    <x v="47"/>
    <x v="42"/>
    <n v="23.07"/>
    <n v="0.94"/>
    <x v="45"/>
    <n v="0.05"/>
    <n v="0.05"/>
    <n v="0.48"/>
    <n v="4.57"/>
    <n v="0.24"/>
    <n v="0"/>
    <n v="0.56999999999999995"/>
  </r>
  <r>
    <x v="1"/>
    <x v="48"/>
    <x v="43"/>
    <n v="26.71"/>
    <n v="1.0900000000000001"/>
    <x v="46"/>
    <n v="0.06"/>
    <n v="0.06"/>
    <n v="0.55000000000000004"/>
    <n v="5.3"/>
    <n v="0.28000000000000003"/>
    <n v="0"/>
    <n v="0.65"/>
  </r>
  <r>
    <x v="1"/>
    <x v="49"/>
    <x v="44"/>
    <n v="125.25"/>
    <n v="6.02"/>
    <x v="47"/>
    <n v="5.15"/>
    <n v="0.2"/>
    <n v="21.27"/>
    <n v="11.02"/>
    <n v="8.4"/>
    <n v="0"/>
    <n v="90.39"/>
  </r>
  <r>
    <x v="1"/>
    <x v="50"/>
    <x v="45"/>
    <n v="183.61"/>
    <n v="8.7899999999999991"/>
    <x v="48"/>
    <n v="7.37"/>
    <n v="0.3"/>
    <n v="30.48"/>
    <n v="16.670000000000002"/>
    <n v="12.05"/>
    <n v="0"/>
    <n v="129.24"/>
  </r>
  <r>
    <x v="2"/>
    <x v="51"/>
    <x v="46"/>
    <n v="219.36"/>
    <n v="10.51"/>
    <x v="49"/>
    <n v="8.85"/>
    <n v="0.36"/>
    <n v="36.549999999999997"/>
    <n v="19.809999999999999"/>
    <n v="14.45"/>
    <n v="0"/>
    <n v="155.06"/>
  </r>
  <r>
    <x v="2"/>
    <x v="52"/>
    <x v="47"/>
    <n v="147.72"/>
    <n v="7.12"/>
    <x v="50"/>
    <n v="6.18"/>
    <n v="0.24"/>
    <n v="25.47"/>
    <n v="12.71"/>
    <n v="10.06"/>
    <n v="0"/>
    <n v="108.4"/>
  </r>
  <r>
    <x v="2"/>
    <x v="53"/>
    <x v="48"/>
    <n v="190.03"/>
    <n v="9.1"/>
    <x v="51"/>
    <n v="7.67"/>
    <n v="0.31"/>
    <n v="31.68"/>
    <n v="17.149999999999999"/>
    <n v="12.52"/>
    <n v="0"/>
    <n v="134.38999999999999"/>
  </r>
  <r>
    <x v="2"/>
    <x v="54"/>
    <x v="49"/>
    <n v="232.2"/>
    <n v="11.14"/>
    <x v="37"/>
    <n v="9.43"/>
    <n v="0.38"/>
    <n v="38.950000000000003"/>
    <n v="20.77"/>
    <n v="15.4"/>
    <n v="0"/>
    <n v="165.36"/>
  </r>
  <r>
    <x v="2"/>
    <x v="55"/>
    <x v="50"/>
    <n v="166.99"/>
    <n v="8.06"/>
    <x v="52"/>
    <n v="7.06"/>
    <n v="0.27"/>
    <n v="29.07"/>
    <n v="14.16"/>
    <n v="11.47"/>
    <n v="0"/>
    <n v="123.84"/>
  </r>
  <r>
    <x v="2"/>
    <x v="56"/>
    <x v="42"/>
    <n v="215.72"/>
    <n v="10.36"/>
    <x v="53"/>
    <n v="8.84"/>
    <n v="0.35"/>
    <n v="36.479999999999997"/>
    <n v="19.079999999999998"/>
    <n v="14.41"/>
    <n v="0"/>
    <n v="154.97999999999999"/>
  </r>
  <r>
    <x v="2"/>
    <x v="57"/>
    <x v="51"/>
    <n v="251.47"/>
    <n v="12.08"/>
    <x v="14"/>
    <n v="10.31"/>
    <n v="0.41"/>
    <n v="42.55"/>
    <n v="22.22"/>
    <n v="16.809999999999999"/>
    <n v="0"/>
    <n v="180.8"/>
  </r>
  <r>
    <x v="2"/>
    <x v="58"/>
    <x v="52"/>
    <n v="185.85"/>
    <n v="7.15"/>
    <x v="54"/>
    <n v="5.94"/>
    <n v="0.26"/>
    <n v="24.43"/>
    <n v="22.59"/>
    <n v="17.57"/>
    <n v="6.08"/>
    <n v="132.84"/>
  </r>
  <r>
    <x v="2"/>
    <x v="59"/>
    <x v="53"/>
    <n v="244"/>
    <n v="8.99"/>
    <x v="55"/>
    <n v="7.17"/>
    <n v="0.34"/>
    <n v="29.52"/>
    <n v="31.72"/>
    <n v="23.56"/>
    <n v="9.1199999999999992"/>
    <n v="168.47"/>
  </r>
  <r>
    <x v="2"/>
    <x v="60"/>
    <x v="54"/>
    <n v="302.02"/>
    <n v="10.88"/>
    <x v="56"/>
    <n v="8.67"/>
    <n v="0.41"/>
    <n v="35.67"/>
    <n v="40.04"/>
    <n v="29.96"/>
    <n v="12.16"/>
    <n v="209.09"/>
  </r>
  <r>
    <x v="2"/>
    <x v="61"/>
    <x v="55"/>
    <n v="143.5"/>
    <n v="3.87"/>
    <x v="57"/>
    <n v="3.08"/>
    <n v="0.15"/>
    <n v="12.27"/>
    <n v="22.85"/>
    <n v="18.53"/>
    <n v="9.2100000000000009"/>
    <n v="96.44"/>
  </r>
  <r>
    <x v="2"/>
    <x v="62"/>
    <x v="56"/>
    <n v="239.42"/>
    <n v="6.73"/>
    <x v="58"/>
    <n v="5.49"/>
    <n v="0.26"/>
    <n v="22.03"/>
    <n v="37.08"/>
    <n v="30.31"/>
    <n v="15.29"/>
    <n v="167.21"/>
  </r>
  <r>
    <x v="2"/>
    <x v="63"/>
    <x v="57"/>
    <n v="296.81"/>
    <n v="7.7"/>
    <x v="59"/>
    <n v="6.13"/>
    <n v="0.32"/>
    <n v="24.59"/>
    <n v="48.41"/>
    <n v="39.24"/>
    <n v="21.37"/>
    <n v="207.09"/>
  </r>
  <r>
    <x v="2"/>
    <x v="64"/>
    <x v="58"/>
    <n v="383.29"/>
    <n v="11.01"/>
    <x v="60"/>
    <n v="9.09"/>
    <n v="0.43"/>
    <n v="36.67"/>
    <n v="58.43"/>
    <n v="47.96"/>
    <n v="24.41"/>
    <n v="273.35000000000002"/>
  </r>
  <r>
    <x v="2"/>
    <x v="65"/>
    <x v="59"/>
    <n v="214.21"/>
    <n v="6.15"/>
    <x v="61"/>
    <n v="4.2699999999999996"/>
    <n v="0.15"/>
    <n v="14.73"/>
    <n v="33.04"/>
    <n v="25.73"/>
    <n v="1.04"/>
    <n v="68.28"/>
  </r>
  <r>
    <x v="2"/>
    <x v="66"/>
    <x v="60"/>
    <n v="255.78"/>
    <n v="6.87"/>
    <x v="62"/>
    <n v="4.49"/>
    <n v="0.16"/>
    <n v="14.83"/>
    <n v="41.29"/>
    <n v="31.81"/>
    <n v="1.35"/>
    <n v="70.260000000000005"/>
  </r>
  <r>
    <x v="2"/>
    <x v="67"/>
    <x v="61"/>
    <n v="9.93"/>
    <n v="0.56000000000000005"/>
    <x v="63"/>
    <n v="0.28000000000000003"/>
    <n v="0.28000000000000003"/>
    <n v="2.79"/>
    <n v="0.28000000000000003"/>
    <n v="1.4"/>
    <n v="0"/>
    <n v="13.84"/>
  </r>
  <r>
    <x v="2"/>
    <x v="68"/>
    <x v="62"/>
    <n v="11.75"/>
    <n v="0.66"/>
    <x v="64"/>
    <n v="0.33"/>
    <n v="0.33"/>
    <n v="3.3"/>
    <n v="0.33"/>
    <n v="1.65"/>
    <n v="0"/>
    <n v="16.37"/>
  </r>
  <r>
    <x v="2"/>
    <x v="69"/>
    <x v="63"/>
    <n v="16.23"/>
    <n v="0.91"/>
    <x v="65"/>
    <n v="0.46"/>
    <n v="0.46"/>
    <n v="4.5599999999999996"/>
    <n v="0.46"/>
    <n v="2.2799999999999998"/>
    <n v="0"/>
    <n v="22.62"/>
  </r>
  <r>
    <x v="2"/>
    <x v="70"/>
    <x v="61"/>
    <n v="6.25"/>
    <n v="0.33"/>
    <x v="63"/>
    <n v="0.28000000000000003"/>
    <n v="0.28000000000000003"/>
    <n v="2.79"/>
    <n v="2.79"/>
    <n v="1.4"/>
    <n v="0"/>
    <n v="14.95"/>
  </r>
  <r>
    <x v="2"/>
    <x v="71"/>
    <x v="62"/>
    <n v="7.39"/>
    <n v="0.4"/>
    <x v="64"/>
    <n v="0.33"/>
    <n v="0.33"/>
    <n v="3.3"/>
    <n v="3.3"/>
    <n v="1.65"/>
    <n v="0"/>
    <n v="17.690000000000001"/>
  </r>
  <r>
    <x v="2"/>
    <x v="72"/>
    <x v="63"/>
    <n v="10.210000000000001"/>
    <n v="0.55000000000000004"/>
    <x v="65"/>
    <n v="0.46"/>
    <n v="0.46"/>
    <n v="4.5599999999999996"/>
    <n v="4.5599999999999996"/>
    <n v="2.2799999999999998"/>
    <n v="0"/>
    <n v="24.44"/>
  </r>
  <r>
    <x v="2"/>
    <x v="73"/>
    <x v="61"/>
    <n v="7.03"/>
    <n v="0.47"/>
    <x v="63"/>
    <n v="0.28000000000000003"/>
    <n v="0.28000000000000003"/>
    <n v="2.79"/>
    <n v="2.79"/>
    <n v="1.4"/>
    <n v="0"/>
    <n v="14.54"/>
  </r>
  <r>
    <x v="2"/>
    <x v="74"/>
    <x v="62"/>
    <n v="8.32"/>
    <n v="0.56000000000000005"/>
    <x v="64"/>
    <n v="0.33"/>
    <n v="0.33"/>
    <n v="3.3"/>
    <n v="3.3"/>
    <n v="1.65"/>
    <n v="0"/>
    <n v="17.190000000000001"/>
  </r>
  <r>
    <x v="2"/>
    <x v="75"/>
    <x v="63"/>
    <n v="11.49"/>
    <n v="0.78"/>
    <x v="65"/>
    <n v="0.46"/>
    <n v="0.46"/>
    <n v="4.5599999999999996"/>
    <n v="4.5599999999999996"/>
    <n v="2.2799999999999998"/>
    <n v="0"/>
    <n v="23.76"/>
  </r>
  <r>
    <x v="2"/>
    <x v="76"/>
    <x v="64"/>
    <n v="121.86"/>
    <n v="0.27"/>
    <x v="66"/>
    <n v="0.17"/>
    <n v="0.17"/>
    <n v="1.65"/>
    <n v="30.59"/>
    <n v="26.53"/>
    <n v="25.6"/>
    <n v="10.26"/>
  </r>
  <r>
    <x v="2"/>
    <x v="77"/>
    <x v="47"/>
    <n v="94.95"/>
    <n v="0.24"/>
    <x v="67"/>
    <n v="0.16"/>
    <n v="0.16"/>
    <n v="1.57"/>
    <n v="24.17"/>
    <n v="21.1"/>
    <n v="20.27"/>
    <n v="9.7200000000000006"/>
  </r>
  <r>
    <x v="2"/>
    <x v="78"/>
    <x v="47"/>
    <n v="94.94"/>
    <n v="0.24"/>
    <x v="67"/>
    <n v="0.16"/>
    <n v="0.16"/>
    <n v="1.57"/>
    <n v="24.17"/>
    <n v="20.75"/>
    <n v="19.940000000000001"/>
    <n v="9.61"/>
  </r>
  <r>
    <x v="2"/>
    <x v="79"/>
    <x v="65"/>
    <n v="185.34"/>
    <n v="4.3600000000000003"/>
    <x v="68"/>
    <n v="3.26"/>
    <n v="0.15"/>
    <n v="12.13"/>
    <n v="31.88"/>
    <n v="26.95"/>
    <n v="17.5"/>
    <n v="78.349999999999994"/>
  </r>
  <r>
    <x v="2"/>
    <x v="80"/>
    <x v="66"/>
    <n v="331.17"/>
    <n v="4.9800000000000004"/>
    <x v="69"/>
    <n v="13.91"/>
    <n v="0.16"/>
    <n v="9.18"/>
    <n v="45.39"/>
    <n v="35.57"/>
    <n v="27.51"/>
    <n v="188.93"/>
  </r>
  <r>
    <x v="2"/>
    <x v="81"/>
    <x v="67"/>
    <n v="397.98"/>
    <n v="5.49"/>
    <x v="70"/>
    <n v="14"/>
    <n v="0.2"/>
    <n v="9.42"/>
    <n v="60.93"/>
    <n v="47.55"/>
    <n v="36.630000000000003"/>
    <n v="233.32"/>
  </r>
  <r>
    <x v="2"/>
    <x v="82"/>
    <x v="68"/>
    <n v="481.11"/>
    <n v="6.03"/>
    <x v="71"/>
    <n v="15.91"/>
    <n v="0.22"/>
    <n v="9.36"/>
    <n v="72.510000000000005"/>
    <n v="55.14"/>
    <n v="44.35"/>
    <n v="332.6"/>
  </r>
  <r>
    <x v="2"/>
    <x v="83"/>
    <x v="57"/>
    <n v="255.51"/>
    <n v="3.67"/>
    <x v="72"/>
    <n v="6.68"/>
    <n v="0.12"/>
    <n v="8.39"/>
    <n v="44.07"/>
    <n v="37.42"/>
    <n v="29.8"/>
    <n v="139.97"/>
  </r>
  <r>
    <x v="2"/>
    <x v="84"/>
    <x v="57"/>
    <n v="270.89999999999998"/>
    <n v="4.16"/>
    <x v="73"/>
    <n v="6.74"/>
    <n v="0.14000000000000001"/>
    <n v="8.39"/>
    <n v="46.76"/>
    <n v="37.78"/>
    <n v="27.88"/>
    <n v="178.46"/>
  </r>
  <r>
    <x v="2"/>
    <x v="85"/>
    <x v="69"/>
    <n v="231.44"/>
    <n v="3.21"/>
    <x v="74"/>
    <n v="2.65"/>
    <n v="0.14000000000000001"/>
    <n v="9.89"/>
    <n v="46.25"/>
    <n v="38.869999999999997"/>
    <n v="29.72"/>
    <n v="85.45"/>
  </r>
  <r>
    <x v="2"/>
    <x v="86"/>
    <x v="70"/>
    <n v="235.43"/>
    <n v="3.33"/>
    <x v="75"/>
    <n v="2.64"/>
    <n v="0.15"/>
    <n v="9.99"/>
    <n v="47.16"/>
    <n v="43"/>
    <n v="33.65"/>
    <n v="92.07"/>
  </r>
  <r>
    <x v="2"/>
    <x v="87"/>
    <x v="71"/>
    <n v="102.38"/>
    <n v="0.14000000000000001"/>
    <x v="76"/>
    <n v="0.04"/>
    <n v="0.04"/>
    <n v="0.4"/>
    <n v="25.18"/>
    <n v="21.06"/>
    <n v="19.28"/>
    <n v="102.68"/>
  </r>
  <r>
    <x v="2"/>
    <x v="88"/>
    <x v="71"/>
    <n v="103.85"/>
    <n v="0.16"/>
    <x v="76"/>
    <n v="0.04"/>
    <n v="0.04"/>
    <n v="0.4"/>
    <n v="25.56"/>
    <n v="21.25"/>
    <n v="20.52"/>
    <n v="23.82"/>
  </r>
  <r>
    <x v="2"/>
    <x v="89"/>
    <x v="71"/>
    <n v="128.21"/>
    <n v="7.0000000000000007E-2"/>
    <x v="77"/>
    <n v="0"/>
    <n v="0"/>
    <n v="0"/>
    <n v="31.72"/>
    <n v="28.72"/>
    <n v="28.08"/>
    <n v="66.2"/>
  </r>
  <r>
    <x v="2"/>
    <x v="90"/>
    <x v="50"/>
    <n v="150.85"/>
    <n v="3.59"/>
    <x v="78"/>
    <n v="2.62"/>
    <n v="0.13"/>
    <n v="9.76"/>
    <n v="26.01"/>
    <n v="21.58"/>
    <n v="14"/>
    <n v="62.75"/>
  </r>
  <r>
    <x v="2"/>
    <x v="91"/>
    <x v="72"/>
    <n v="398.19"/>
    <n v="5.67"/>
    <x v="79"/>
    <n v="11.38"/>
    <n v="0.2"/>
    <n v="10.89"/>
    <n v="64.75"/>
    <n v="53.4"/>
    <n v="34.35"/>
    <n v="185.73"/>
  </r>
  <r>
    <x v="2"/>
    <x v="92"/>
    <x v="73"/>
    <n v="85.73"/>
    <n v="1.99"/>
    <x v="80"/>
    <n v="1.31"/>
    <n v="0.05"/>
    <n v="4.75"/>
    <n v="15.23"/>
    <n v="10.68"/>
    <n v="6.99"/>
    <n v="40.78"/>
  </r>
  <r>
    <x v="2"/>
    <x v="93"/>
    <x v="74"/>
    <n v="160.13999999999999"/>
    <n v="2.71"/>
    <x v="81"/>
    <n v="5.25"/>
    <n v="7.0000000000000007E-2"/>
    <n v="5.71"/>
    <n v="20.92"/>
    <n v="15.39"/>
    <n v="11.31"/>
    <n v="51.31"/>
  </r>
  <r>
    <x v="2"/>
    <x v="94"/>
    <x v="75"/>
    <n v="121.64"/>
    <n v="2.25"/>
    <x v="82"/>
    <n v="3.01"/>
    <n v="0.08"/>
    <n v="5.85"/>
    <n v="19.11"/>
    <n v="17.07"/>
    <n v="10.78"/>
    <n v="65.56"/>
  </r>
  <r>
    <x v="2"/>
    <x v="95"/>
    <x v="76"/>
    <n v="197.45"/>
    <n v="3.49"/>
    <x v="83"/>
    <n v="5.16"/>
    <n v="0.13"/>
    <n v="8.5500000000000007"/>
    <n v="30.42"/>
    <n v="27.01"/>
    <n v="16.899999999999999"/>
    <n v="110.39"/>
  </r>
  <r>
    <x v="2"/>
    <x v="96"/>
    <x v="75"/>
    <n v="100.99"/>
    <n v="1.54"/>
    <x v="84"/>
    <n v="1.3"/>
    <n v="0.06"/>
    <n v="4.8499999999999996"/>
    <n v="19.78"/>
    <n v="17.66"/>
    <n v="12.49"/>
    <n v="34.51"/>
  </r>
  <r>
    <x v="2"/>
    <x v="97"/>
    <x v="76"/>
    <n v="156.13999999999999"/>
    <n v="2.0499999999999998"/>
    <x v="85"/>
    <n v="1.74"/>
    <n v="0.1"/>
    <n v="6.55"/>
    <n v="31.77"/>
    <n v="28.2"/>
    <n v="20.32"/>
    <n v="48.28"/>
  </r>
  <r>
    <x v="2"/>
    <x v="98"/>
    <x v="77"/>
    <n v="205.26"/>
    <n v="3.2"/>
    <x v="86"/>
    <n v="3.65"/>
    <n v="0.1"/>
    <n v="6.04"/>
    <n v="35.26"/>
    <n v="20.75"/>
    <n v="14.39"/>
    <n v="100.89"/>
  </r>
  <r>
    <x v="2"/>
    <x v="99"/>
    <x v="78"/>
    <n v="311.39"/>
    <n v="4.6500000000000004"/>
    <x v="87"/>
    <n v="4.71"/>
    <n v="0.13"/>
    <n v="7.78"/>
    <n v="55.24"/>
    <n v="27.94"/>
    <n v="20.28"/>
    <n v="146.4"/>
  </r>
  <r>
    <x v="2"/>
    <x v="100"/>
    <x v="79"/>
    <n v="237.89"/>
    <n v="3.22"/>
    <x v="88"/>
    <n v="3.66"/>
    <n v="0.11"/>
    <n v="6.19"/>
    <n v="43.42"/>
    <n v="27.79"/>
    <n v="19.940000000000001"/>
    <n v="104.47"/>
  </r>
  <r>
    <x v="2"/>
    <x v="101"/>
    <x v="80"/>
    <n v="429.95"/>
    <n v="5.42"/>
    <x v="89"/>
    <n v="6.47"/>
    <n v="0.19"/>
    <n v="9.23"/>
    <n v="79.040000000000006"/>
    <n v="48.45"/>
    <n v="35.22"/>
    <n v="188.2"/>
  </r>
  <r>
    <x v="3"/>
    <x v="102"/>
    <x v="81"/>
    <n v="116.36"/>
    <n v="2.0499999999999998"/>
    <x v="90"/>
    <n v="2.25"/>
    <n v="7.0000000000000007E-2"/>
    <n v="4.8"/>
    <n v="18.690000000000001"/>
    <n v="14.49"/>
    <n v="10.8"/>
    <n v="80.73"/>
  </r>
  <r>
    <x v="3"/>
    <x v="103"/>
    <x v="82"/>
    <n v="209.39"/>
    <n v="3.58"/>
    <x v="91"/>
    <n v="4.07"/>
    <n v="0.12"/>
    <n v="8"/>
    <n v="33.42"/>
    <n v="25.35"/>
    <n v="19.23"/>
    <n v="150.9"/>
  </r>
  <r>
    <x v="4"/>
    <x v="104"/>
    <x v="83"/>
    <n v="457.94"/>
    <n v="24.43"/>
    <x v="92"/>
    <n v="11.56"/>
    <n v="0.17"/>
    <n v="71.23"/>
    <n v="37.450000000000003"/>
    <n v="7.64"/>
    <n v="3.84"/>
    <n v="1396.17"/>
  </r>
  <r>
    <x v="4"/>
    <x v="105"/>
    <x v="84"/>
    <n v="524.69000000000005"/>
    <n v="19.54"/>
    <x v="93"/>
    <n v="14.78"/>
    <n v="0.19"/>
    <n v="48.74"/>
    <n v="56.24"/>
    <n v="7.9"/>
    <n v="3.84"/>
    <n v="1174.27"/>
  </r>
  <r>
    <x v="4"/>
    <x v="106"/>
    <x v="85"/>
    <n v="671.06"/>
    <n v="14.99"/>
    <x v="94"/>
    <n v="14.12"/>
    <n v="0.21"/>
    <n v="33.21"/>
    <n v="74.25"/>
    <n v="16.27"/>
    <n v="10.01"/>
    <n v="1153.99"/>
  </r>
  <r>
    <x v="4"/>
    <x v="107"/>
    <x v="86"/>
    <n v="834.36"/>
    <n v="27.37"/>
    <x v="95"/>
    <n v="17"/>
    <n v="0.27"/>
    <n v="73.11"/>
    <n v="76.03"/>
    <n v="16.75"/>
    <n v="10.01"/>
    <n v="1745.04"/>
  </r>
  <r>
    <x v="4"/>
    <x v="108"/>
    <x v="87"/>
    <n v="641.36"/>
    <n v="39.47"/>
    <x v="96"/>
    <n v="9.5399999999999991"/>
    <n v="0.26"/>
    <n v="110.37"/>
    <n v="46.24"/>
    <n v="9.16"/>
    <n v="6.32"/>
    <n v="1906.27"/>
  </r>
  <r>
    <x v="4"/>
    <x v="109"/>
    <x v="88"/>
    <n v="622.25"/>
    <n v="31.49"/>
    <x v="97"/>
    <n v="15.55"/>
    <n v="0.24"/>
    <n v="302.61"/>
    <n v="43.6"/>
    <n v="6.07"/>
    <n v="2.64"/>
    <n v="1614.88"/>
  </r>
  <r>
    <x v="4"/>
    <x v="110"/>
    <x v="89"/>
    <n v="634.71"/>
    <n v="22.44"/>
    <x v="98"/>
    <n v="20.46"/>
    <n v="0.2"/>
    <n v="43.68"/>
    <n v="46"/>
    <n v="7.57"/>
    <n v="3.28"/>
    <n v="1446.87"/>
  </r>
  <r>
    <x v="4"/>
    <x v="111"/>
    <x v="90"/>
    <n v="443.4"/>
    <n v="25.63"/>
    <x v="99"/>
    <n v="4.01"/>
    <n v="0.19"/>
    <n v="64.19"/>
    <n v="43.29"/>
    <n v="9.2899999999999991"/>
    <n v="6.32"/>
    <m/>
  </r>
  <r>
    <x v="4"/>
    <x v="112"/>
    <x v="91"/>
    <n v="517.98"/>
    <n v="11.97"/>
    <x v="100"/>
    <n v="6.01"/>
    <n v="0.18"/>
    <n v="8.1"/>
    <n v="58.87"/>
    <n v="12.87"/>
    <n v="6.67"/>
    <n v="1170.8900000000001"/>
  </r>
  <r>
    <x v="4"/>
    <x v="113"/>
    <x v="92"/>
    <n v="252.29"/>
    <n v="8.48"/>
    <x v="101"/>
    <n v="7.53"/>
    <n v="0.09"/>
    <n v="20.03"/>
    <n v="23.6"/>
    <n v="1.31"/>
    <n v="0"/>
    <n v="428.17"/>
  </r>
  <r>
    <x v="4"/>
    <x v="114"/>
    <x v="93"/>
    <n v="378.43"/>
    <n v="12.72"/>
    <x v="102"/>
    <n v="11.3"/>
    <n v="0.14000000000000001"/>
    <n v="30.05"/>
    <n v="35.4"/>
    <n v="1.96"/>
    <n v="0"/>
    <n v="642.25"/>
  </r>
  <r>
    <x v="5"/>
    <x v="115"/>
    <x v="94"/>
    <n v="109.56"/>
    <n v="0"/>
    <x v="32"/>
    <n v="0"/>
    <n v="0"/>
    <n v="0"/>
    <n v="27.39"/>
    <n v="27.39"/>
    <n v="27.39"/>
    <n v="21.17"/>
  </r>
  <r>
    <x v="5"/>
    <x v="116"/>
    <x v="95"/>
    <n v="151.36000000000001"/>
    <n v="0"/>
    <x v="32"/>
    <n v="0"/>
    <n v="0"/>
    <n v="0"/>
    <n v="37.840000000000003"/>
    <n v="37.840000000000003"/>
    <n v="37.840000000000003"/>
    <n v="29.24"/>
  </r>
  <r>
    <x v="5"/>
    <x v="117"/>
    <x v="96"/>
    <n v="217.36"/>
    <n v="0"/>
    <x v="32"/>
    <n v="0"/>
    <n v="0"/>
    <n v="0"/>
    <n v="54.34"/>
    <n v="54.34"/>
    <n v="54.34"/>
    <n v="41.99"/>
  </r>
  <r>
    <x v="5"/>
    <x v="118"/>
    <x v="94"/>
    <n v="129.47999999999999"/>
    <n v="0"/>
    <x v="32"/>
    <n v="0"/>
    <n v="0"/>
    <n v="0"/>
    <n v="32.369999999999997"/>
    <n v="32.369999999999997"/>
    <n v="32.369999999999997"/>
    <n v="55.53"/>
  </r>
  <r>
    <x v="5"/>
    <x v="119"/>
    <x v="95"/>
    <n v="178.88"/>
    <n v="0"/>
    <x v="32"/>
    <n v="0"/>
    <n v="0"/>
    <n v="0"/>
    <n v="44.72"/>
    <n v="44.72"/>
    <n v="44.72"/>
    <n v="76.709999999999994"/>
  </r>
  <r>
    <x v="5"/>
    <x v="120"/>
    <x v="96"/>
    <n v="256.88"/>
    <n v="0"/>
    <x v="32"/>
    <n v="0"/>
    <n v="0"/>
    <n v="0"/>
    <n v="64.22"/>
    <n v="64.22"/>
    <n v="64.22"/>
    <n v="110.16"/>
  </r>
  <r>
    <x v="5"/>
    <x v="121"/>
    <x v="94"/>
    <n v="99.6"/>
    <n v="0"/>
    <x v="32"/>
    <n v="0"/>
    <n v="0"/>
    <n v="0"/>
    <n v="24.9"/>
    <n v="24.9"/>
    <n v="24.9"/>
    <n v="25.15"/>
  </r>
  <r>
    <x v="5"/>
    <x v="122"/>
    <x v="95"/>
    <n v="137.6"/>
    <n v="0"/>
    <x v="32"/>
    <n v="0"/>
    <n v="0"/>
    <n v="0"/>
    <n v="34.4"/>
    <n v="34.4"/>
    <n v="34.4"/>
    <n v="34.74"/>
  </r>
  <r>
    <x v="5"/>
    <x v="123"/>
    <x v="96"/>
    <n v="197.6"/>
    <n v="0"/>
    <x v="32"/>
    <n v="0"/>
    <n v="0"/>
    <n v="0"/>
    <n v="49.4"/>
    <n v="49.4"/>
    <n v="49.4"/>
    <n v="49.89"/>
  </r>
  <r>
    <x v="5"/>
    <x v="124"/>
    <x v="94"/>
    <n v="119.52"/>
    <n v="0"/>
    <x v="32"/>
    <n v="0"/>
    <n v="0"/>
    <n v="0"/>
    <n v="29.88"/>
    <n v="29.88"/>
    <n v="29.88"/>
    <n v="2.02"/>
  </r>
  <r>
    <x v="5"/>
    <x v="125"/>
    <x v="95"/>
    <n v="165.12"/>
    <n v="0"/>
    <x v="32"/>
    <n v="0"/>
    <n v="0"/>
    <n v="0"/>
    <n v="41.28"/>
    <n v="41.28"/>
    <n v="41.28"/>
    <n v="2.79"/>
  </r>
  <r>
    <x v="5"/>
    <x v="126"/>
    <x v="96"/>
    <n v="237.12"/>
    <n v="0"/>
    <x v="32"/>
    <n v="0"/>
    <n v="0"/>
    <n v="0"/>
    <n v="59.28"/>
    <n v="59.28"/>
    <n v="59.28"/>
    <n v="4"/>
  </r>
  <r>
    <x v="5"/>
    <x v="127"/>
    <x v="97"/>
    <n v="138.76"/>
    <n v="1.52"/>
    <x v="103"/>
    <n v="1.28"/>
    <n v="0.05"/>
    <n v="4.7"/>
    <n v="29.22"/>
    <n v="28.23"/>
    <n v="24.54"/>
    <n v="44.53"/>
  </r>
  <r>
    <x v="5"/>
    <x v="128"/>
    <x v="97"/>
    <n v="151.56"/>
    <n v="1.52"/>
    <x v="103"/>
    <n v="1.28"/>
    <n v="0.05"/>
    <n v="4.7"/>
    <n v="32.42"/>
    <n v="31.43"/>
    <n v="27.74"/>
    <n v="66.61"/>
  </r>
  <r>
    <x v="5"/>
    <x v="129"/>
    <x v="97"/>
    <n v="145.16"/>
    <n v="1.52"/>
    <x v="103"/>
    <n v="1.28"/>
    <n v="0.05"/>
    <n v="4.7"/>
    <n v="30.82"/>
    <n v="29.83"/>
    <n v="26.14"/>
    <n v="47.09"/>
  </r>
  <r>
    <x v="5"/>
    <x v="130"/>
    <x v="62"/>
    <n v="0.99"/>
    <n v="0"/>
    <x v="32"/>
    <n v="0"/>
    <n v="0"/>
    <n v="0"/>
    <n v="0"/>
    <n v="0"/>
    <n v="0"/>
    <n v="24.75"/>
  </r>
  <r>
    <x v="5"/>
    <x v="131"/>
    <x v="98"/>
    <n v="0"/>
    <n v="0"/>
    <x v="32"/>
    <n v="0"/>
    <n v="0"/>
    <n v="0"/>
    <n v="0"/>
    <n v="0"/>
    <n v="0"/>
    <n v="2.9"/>
  </r>
  <r>
    <x v="6"/>
    <x v="132"/>
    <x v="99"/>
    <n v="81.180000000000007"/>
    <n v="0.52"/>
    <x v="104"/>
    <n v="1.78"/>
    <n v="0.47"/>
    <n v="0.28999999999999998"/>
    <n v="7.24"/>
    <n v="6.66"/>
    <n v="4"/>
    <n v="221.32"/>
  </r>
  <r>
    <x v="6"/>
    <x v="133"/>
    <x v="99"/>
    <n v="54.89"/>
    <n v="0.26"/>
    <x v="105"/>
    <n v="0.15"/>
    <n v="0.04"/>
    <n v="0.25"/>
    <n v="12.36"/>
    <n v="7.65"/>
    <n v="2.5"/>
    <n v="113.23"/>
  </r>
  <r>
    <x v="6"/>
    <x v="134"/>
    <x v="100"/>
    <n v="8.07"/>
    <n v="0.03"/>
    <x v="106"/>
    <n v="0.01"/>
    <n v="0.01"/>
    <n v="0.1"/>
    <n v="1.99"/>
    <n v="1.53"/>
    <n v="1.34"/>
    <n v="65.239999999999995"/>
  </r>
  <r>
    <x v="6"/>
    <x v="135"/>
    <x v="101"/>
    <n v="17.13"/>
    <n v="0.51"/>
    <x v="107"/>
    <n v="0.08"/>
    <n v="0.01"/>
    <n v="0.05"/>
    <n v="2.5"/>
    <n v="0.66"/>
    <n v="0.4"/>
    <n v="414.71"/>
  </r>
  <r>
    <x v="6"/>
    <x v="136"/>
    <x v="102"/>
    <n v="11.23"/>
    <n v="0.08"/>
    <x v="4"/>
    <n v="0"/>
    <n v="0.01"/>
    <n v="0.08"/>
    <n v="2.63"/>
    <n v="2.33"/>
    <n v="1.64"/>
    <n v="71.05"/>
  </r>
  <r>
    <x v="6"/>
    <x v="137"/>
    <x v="103"/>
    <n v="86.4"/>
    <n v="0"/>
    <x v="32"/>
    <n v="0"/>
    <n v="0"/>
    <n v="0.3"/>
    <n v="21.6"/>
    <n v="16.2"/>
    <n v="5.34"/>
    <n v="15"/>
  </r>
  <r>
    <x v="6"/>
    <x v="138"/>
    <x v="104"/>
    <n v="51.03"/>
    <n v="3.06"/>
    <x v="108"/>
    <n v="2.89"/>
    <n v="0.01"/>
    <n v="13.43"/>
    <n v="0.72"/>
    <n v="0.54"/>
    <n v="0"/>
    <n v="178.95"/>
  </r>
  <r>
    <x v="6"/>
    <x v="139"/>
    <x v="105"/>
    <n v="45.08"/>
    <n v="1.47"/>
    <x v="109"/>
    <n v="0.22"/>
    <n v="0.04"/>
    <n v="2"/>
    <n v="7.55"/>
    <n v="2.54"/>
    <n v="0"/>
    <n v="0.04"/>
  </r>
  <r>
    <x v="6"/>
    <x v="140"/>
    <x v="106"/>
    <n v="72.25"/>
    <n v="0.65"/>
    <x v="110"/>
    <n v="0.02"/>
    <n v="0.02"/>
    <n v="0.01"/>
    <n v="18"/>
    <n v="16.829999999999998"/>
    <n v="0"/>
    <n v="10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x v="0"/>
    <n v="402.05"/>
    <n v="10.24"/>
    <n v="13.83"/>
    <n v="5.34"/>
    <n v="0.16"/>
    <n v="2.4900000000000002"/>
    <n v="56.54"/>
    <n v="7.9"/>
    <n v="4.49"/>
    <n v="706.13"/>
  </r>
  <r>
    <x v="0"/>
    <x v="1"/>
    <x v="1"/>
    <n v="339.52"/>
    <n v="8.5"/>
    <n v="11.31"/>
    <n v="4.2699999999999996"/>
    <n v="0.2"/>
    <n v="1.47"/>
    <n v="50.27"/>
    <n v="7.05"/>
    <n v="4.07"/>
    <n v="545.34"/>
  </r>
  <r>
    <x v="0"/>
    <x v="2"/>
    <x v="2"/>
    <n v="652.76"/>
    <n v="20.29"/>
    <n v="39.450000000000003"/>
    <n v="17.12"/>
    <n v="0.18"/>
    <n v="21.85"/>
    <n v="52.33"/>
    <n v="8.35"/>
    <n v="5.27"/>
    <n v="1074.58"/>
  </r>
  <r>
    <x v="0"/>
    <x v="3"/>
    <x v="3"/>
    <n v="674.68"/>
    <n v="20.96"/>
    <n v="39.1"/>
    <n v="19.73"/>
    <n v="0.26"/>
    <n v="40.93"/>
    <n v="59.27"/>
    <n v="3.5"/>
    <n v="1.08"/>
    <n v="1087.46"/>
  </r>
  <r>
    <x v="0"/>
    <x v="4"/>
    <x v="4"/>
    <n v="512.16999999999996"/>
    <n v="15.3"/>
    <n v="23.45"/>
    <n v="10.51"/>
    <n v="0.17"/>
    <n v="25.24"/>
    <n v="56.96"/>
    <n v="7.85"/>
    <n v="4.76"/>
    <n v="1051.24"/>
  </r>
  <r>
    <x v="0"/>
    <x v="5"/>
    <x v="5"/>
    <n v="832.67"/>
    <n v="24.17"/>
    <n v="37.94"/>
    <n v="16.829999999999998"/>
    <n v="0.28000000000000003"/>
    <n v="36.19"/>
    <n v="93.84"/>
    <n v="11.52"/>
    <n v="6.92"/>
    <n v="1529.22"/>
  </r>
  <r>
    <x v="0"/>
    <x v="6"/>
    <x v="6"/>
    <n v="356.09"/>
    <n v="7.91"/>
    <n v="15.08"/>
    <n v="6.11"/>
    <n v="0.24"/>
    <n v="9.4499999999999993"/>
    <n v="46.36"/>
    <n v="4.53"/>
    <n v="1.1499999999999999"/>
    <n v="579.6"/>
  </r>
  <r>
    <x v="0"/>
    <x v="7"/>
    <x v="7"/>
    <n v="228.21"/>
    <n v="5.45"/>
    <n v="11.44"/>
    <n v="5.72"/>
    <n v="0.09"/>
    <n v="5.17"/>
    <n v="24.79"/>
    <n v="2.73"/>
    <n v="0.35"/>
    <n v="390.74"/>
  </r>
  <r>
    <x v="0"/>
    <x v="8"/>
    <x v="8"/>
    <n v="400.8"/>
    <n v="15.66"/>
    <n v="15.7"/>
    <n v="5.47"/>
    <n v="0.16"/>
    <n v="31.17"/>
    <n v="47.98"/>
    <n v="5.53"/>
    <n v="4.49"/>
    <n v="766.33"/>
  </r>
  <r>
    <x v="0"/>
    <x v="9"/>
    <x v="9"/>
    <n v="348.11"/>
    <n v="15.44"/>
    <n v="14.16"/>
    <n v="5.79"/>
    <n v="0.21"/>
    <n v="32.83"/>
    <n v="38.85"/>
    <n v="5.58"/>
    <n v="3.54"/>
    <n v="530.54"/>
  </r>
  <r>
    <x v="0"/>
    <x v="10"/>
    <x v="10"/>
    <n v="451.92"/>
    <n v="21.46"/>
    <n v="19.36"/>
    <n v="7.63"/>
    <n v="0.18"/>
    <n v="66.040000000000006"/>
    <n v="46.08"/>
    <n v="5.88"/>
    <n v="4.49"/>
    <n v="928.52"/>
  </r>
  <r>
    <x v="0"/>
    <x v="11"/>
    <x v="11"/>
    <n v="567.19000000000005"/>
    <n v="23.74"/>
    <n v="26.89"/>
    <n v="12.54"/>
    <n v="0.27"/>
    <n v="87.63"/>
    <n v="57.06"/>
    <n v="2.52"/>
    <n v="1.08"/>
    <n v="1152.3800000000001"/>
  </r>
  <r>
    <x v="0"/>
    <x v="12"/>
    <x v="12"/>
    <n v="689.12"/>
    <n v="34"/>
    <n v="36.69"/>
    <n v="10.33"/>
    <n v="0.25"/>
    <n v="81.489999999999995"/>
    <n v="55.39"/>
    <n v="8.92"/>
    <n v="6.14"/>
    <n v="1854.71"/>
  </r>
  <r>
    <x v="0"/>
    <x v="13"/>
    <x v="13"/>
    <n v="446.95"/>
    <n v="20.29"/>
    <n v="22.94"/>
    <n v="7.28"/>
    <n v="0.15"/>
    <n v="47.63"/>
    <n v="38.54"/>
    <n v="7.48"/>
    <n v="4.76"/>
    <n v="1132.3"/>
  </r>
  <r>
    <x v="0"/>
    <x v="14"/>
    <x v="14"/>
    <n v="357.05"/>
    <n v="8.64"/>
    <n v="14.02"/>
    <n v="4.84"/>
    <n v="0.13"/>
    <n v="1.51"/>
    <n v="47.9"/>
    <n v="5.08"/>
    <n v="3.49"/>
    <n v="548.79"/>
  </r>
  <r>
    <x v="0"/>
    <x v="15"/>
    <x v="14"/>
    <n v="230.95"/>
    <n v="5.67"/>
    <n v="9.32"/>
    <n v="3.27"/>
    <n v="0.19"/>
    <n v="8.74"/>
    <n v="31.06"/>
    <n v="3.64"/>
    <n v="1.1499999999999999"/>
    <n v="410.78"/>
  </r>
  <r>
    <x v="0"/>
    <x v="16"/>
    <x v="15"/>
    <n v="290.42"/>
    <n v="12.45"/>
    <n v="12.27"/>
    <n v="3.64"/>
    <n v="0.11"/>
    <n v="213.09"/>
    <n v="32.89"/>
    <n v="4.8899999999999997"/>
    <n v="3.64"/>
    <n v="757.91"/>
  </r>
  <r>
    <x v="0"/>
    <x v="17"/>
    <x v="16"/>
    <n v="282.98"/>
    <n v="12.29"/>
    <n v="12.21"/>
    <n v="3.63"/>
    <n v="0.11"/>
    <n v="213.09"/>
    <n v="31.32"/>
    <n v="4.66"/>
    <n v="3.64"/>
    <n v="399.41"/>
  </r>
  <r>
    <x v="0"/>
    <x v="18"/>
    <x v="17"/>
    <n v="720.3"/>
    <n v="26.91"/>
    <n v="29.2"/>
    <n v="5.08"/>
    <n v="0.3"/>
    <n v="31.32"/>
    <n v="77.47"/>
    <n v="3.28"/>
    <n v="0.35"/>
    <n v="2399.4899999999998"/>
  </r>
  <r>
    <x v="0"/>
    <x v="19"/>
    <x v="18"/>
    <n v="248.76"/>
    <n v="17.329999999999998"/>
    <n v="14.29"/>
    <n v="2.82"/>
    <n v="0.06"/>
    <n v="31.11"/>
    <n v="12.7"/>
    <n v="0.57999999999999996"/>
    <n v="0"/>
    <n v="873.89"/>
  </r>
  <r>
    <x v="0"/>
    <x v="20"/>
    <x v="19"/>
    <n v="169.68"/>
    <n v="10.029999999999999"/>
    <n v="9.5399999999999991"/>
    <n v="4.45"/>
    <n v="0.06"/>
    <n v="24.66"/>
    <n v="10.5"/>
    <n v="0.32"/>
    <n v="0"/>
    <n v="313.25"/>
  </r>
  <r>
    <x v="0"/>
    <x v="21"/>
    <x v="20"/>
    <n v="254.52"/>
    <n v="15.04"/>
    <n v="14.3"/>
    <n v="6.68"/>
    <n v="0.1"/>
    <n v="36.99"/>
    <n v="15.74"/>
    <n v="0.48"/>
    <n v="0"/>
    <n v="469.87"/>
  </r>
  <r>
    <x v="0"/>
    <x v="22"/>
    <x v="21"/>
    <n v="381.77"/>
    <n v="22.56"/>
    <n v="21.46"/>
    <n v="10.02"/>
    <n v="0.14000000000000001"/>
    <n v="55.48"/>
    <n v="23.62"/>
    <n v="0.72"/>
    <n v="0"/>
    <n v="704.81"/>
  </r>
  <r>
    <x v="0"/>
    <x v="23"/>
    <x v="22"/>
    <n v="164.44"/>
    <n v="10.17"/>
    <n v="12.38"/>
    <n v="11.41"/>
    <n v="0.06"/>
    <n v="30.1"/>
    <n v="2.68"/>
    <n v="0.28999999999999998"/>
    <n v="0"/>
    <n v="477.22"/>
  </r>
  <r>
    <x v="0"/>
    <x v="24"/>
    <x v="7"/>
    <n v="246.65"/>
    <n v="15.26"/>
    <n v="18.57"/>
    <n v="17.12"/>
    <n v="0.09"/>
    <n v="45.15"/>
    <n v="4.0199999999999996"/>
    <n v="0.44"/>
    <n v="0"/>
    <n v="715.83"/>
  </r>
  <r>
    <x v="0"/>
    <x v="25"/>
    <x v="23"/>
    <n v="411.09"/>
    <n v="25.43"/>
    <n v="28.54"/>
    <n v="0.15"/>
    <n v="75.260000000000005"/>
    <n v="6.7"/>
    <n v="0.73"/>
    <n v="0.72"/>
    <n v="0"/>
    <n v="1193.05"/>
  </r>
  <r>
    <x v="0"/>
    <x v="26"/>
    <x v="24"/>
    <n v="224.59"/>
    <n v="3.38"/>
    <n v="10.39"/>
    <n v="4.97"/>
    <n v="0.08"/>
    <n v="0.77"/>
    <n v="27.08"/>
    <n v="0.39"/>
    <n v="0"/>
    <n v="153.15"/>
  </r>
  <r>
    <x v="0"/>
    <x v="27"/>
    <x v="25"/>
    <n v="317.92"/>
    <n v="4.79"/>
    <n v="14.7"/>
    <n v="7.04"/>
    <n v="0.11"/>
    <n v="1.0900000000000001"/>
    <n v="38.340000000000003"/>
    <n v="0.55000000000000004"/>
    <n v="0"/>
    <n v="216.79"/>
  </r>
  <r>
    <x v="0"/>
    <x v="28"/>
    <x v="26"/>
    <n v="449.17"/>
    <n v="6.76"/>
    <n v="20.77"/>
    <n v="9.9499999999999993"/>
    <n v="0.15"/>
    <n v="1.54"/>
    <n v="54.16"/>
    <n v="0.77"/>
    <n v="0"/>
    <n v="306.29000000000002"/>
  </r>
  <r>
    <x v="0"/>
    <x v="29"/>
    <x v="27"/>
    <n v="204.65"/>
    <n v="3.97"/>
    <n v="7.15"/>
    <n v="3.39"/>
    <n v="0.1"/>
    <n v="0.97"/>
    <n v="28.74"/>
    <n v="0.48"/>
    <n v="0"/>
    <n v="356.44"/>
  </r>
  <r>
    <x v="0"/>
    <x v="30"/>
    <x v="28"/>
    <n v="280.05"/>
    <n v="5.44"/>
    <n v="9.7899999999999991"/>
    <n v="4.6399999999999997"/>
    <n v="0.13"/>
    <n v="1.33"/>
    <n v="39.33"/>
    <n v="0.66"/>
    <n v="0"/>
    <n v="487.76"/>
  </r>
  <r>
    <x v="0"/>
    <x v="31"/>
    <x v="29"/>
    <n v="387.76"/>
    <n v="7.53"/>
    <n v="13.55"/>
    <n v="6.43"/>
    <n v="0.18"/>
    <n v="1.84"/>
    <n v="54.46"/>
    <n v="0.92"/>
    <n v="0"/>
    <n v="675.35"/>
  </r>
  <r>
    <x v="0"/>
    <x v="32"/>
    <x v="30"/>
    <n v="6.8"/>
    <n v="0"/>
    <n v="0"/>
    <n v="0"/>
    <n v="0"/>
    <n v="0"/>
    <n v="1.7"/>
    <n v="0"/>
    <n v="0"/>
    <n v="0"/>
  </r>
  <r>
    <x v="0"/>
    <x v="33"/>
    <x v="31"/>
    <n v="35.799999999999997"/>
    <n v="1"/>
    <n v="2"/>
    <n v="1.2"/>
    <n v="0.08"/>
    <n v="6"/>
    <n v="1.6"/>
    <n v="3.45"/>
    <n v="0"/>
    <n v="14"/>
  </r>
  <r>
    <x v="0"/>
    <x v="34"/>
    <x v="32"/>
    <n v="341.68"/>
    <n v="5.13"/>
    <n v="17.28"/>
    <n v="7.14"/>
    <n v="0.08"/>
    <n v="15.96"/>
    <n v="40.130000000000003"/>
    <n v="29.44"/>
    <n v="0"/>
    <n v="313.20999999999998"/>
  </r>
  <r>
    <x v="0"/>
    <x v="35"/>
    <x v="32"/>
    <n v="329.29"/>
    <n v="4.4800000000000004"/>
    <n v="15.46"/>
    <n v="7.14"/>
    <n v="0.08"/>
    <n v="78.52"/>
    <n v="40.130000000000003"/>
    <n v="29.6"/>
    <n v="0"/>
    <n v="254.92"/>
  </r>
  <r>
    <x v="1"/>
    <x v="36"/>
    <x v="33"/>
    <n v="309.35000000000002"/>
    <n v="10.220000000000001"/>
    <n v="11.78"/>
    <n v="7.29"/>
    <n v="0.18"/>
    <n v="25.31"/>
    <n v="38.86"/>
    <n v="3.02"/>
    <n v="0.75"/>
    <n v="804.63"/>
  </r>
  <r>
    <x v="1"/>
    <x v="37"/>
    <x v="34"/>
    <n v="273.77999999999997"/>
    <n v="9.58"/>
    <n v="12.82"/>
    <n v="8.84"/>
    <n v="0.21"/>
    <n v="37.75"/>
    <n v="29"/>
    <n v="2.59"/>
    <n v="0.75"/>
    <n v="622.95000000000005"/>
  </r>
  <r>
    <x v="1"/>
    <x v="38"/>
    <x v="35"/>
    <n v="278.27"/>
    <n v="11.49"/>
    <n v="11.81"/>
    <n v="3.43"/>
    <n v="0.11"/>
    <n v="212.61"/>
    <n v="31.37"/>
    <n v="2.63"/>
    <n v="1.05"/>
    <n v="773.6"/>
  </r>
  <r>
    <x v="1"/>
    <x v="39"/>
    <x v="36"/>
    <n v="281.44"/>
    <n v="16.25"/>
    <n v="10.81"/>
    <n v="6.04"/>
    <n v="0.17"/>
    <n v="53.02"/>
    <n v="28.62"/>
    <n v="2.38"/>
    <n v="0.75"/>
    <n v="742.6"/>
  </r>
  <r>
    <x v="1"/>
    <x v="40"/>
    <x v="37"/>
    <n v="290.42"/>
    <n v="22.46"/>
    <n v="15.94"/>
    <n v="8.08"/>
    <n v="0.22"/>
    <n v="264.8"/>
    <n v="28.87"/>
    <n v="2.61"/>
    <n v="0.75"/>
    <n v="804.04"/>
  </r>
  <r>
    <x v="1"/>
    <x v="41"/>
    <x v="36"/>
    <n v="283.45999999999998"/>
    <n v="14.05"/>
    <n v="12.31"/>
    <n v="6.92"/>
    <n v="0.17"/>
    <n v="233.3"/>
    <n v="28.12"/>
    <n v="2.38"/>
    <n v="0.75"/>
    <n v="519.30999999999995"/>
  </r>
  <r>
    <x v="1"/>
    <x v="42"/>
    <x v="38"/>
    <n v="432.98"/>
    <n v="8.6"/>
    <n v="14.02"/>
    <n v="7.11"/>
    <n v="0.32"/>
    <n v="28.14"/>
    <n v="68.010000000000005"/>
    <n v="25.72"/>
    <n v="13.5"/>
    <n v="615.74"/>
  </r>
  <r>
    <x v="1"/>
    <x v="43"/>
    <x v="19"/>
    <n v="140.29"/>
    <n v="1.93"/>
    <n v="7.32"/>
    <n v="3.42"/>
    <n v="0.06"/>
    <n v="0.64"/>
    <n v="15.63"/>
    <n v="0.32"/>
    <n v="0"/>
    <n v="275.26"/>
  </r>
  <r>
    <x v="1"/>
    <x v="44"/>
    <x v="39"/>
    <n v="12.87"/>
    <n v="0.52"/>
    <n v="0.03"/>
    <n v="0.03"/>
    <n v="0.03"/>
    <n v="0.27"/>
    <n v="2.5499999999999998"/>
    <n v="0.13"/>
    <n v="0"/>
    <n v="0.32"/>
  </r>
  <r>
    <x v="1"/>
    <x v="45"/>
    <x v="40"/>
    <n v="44.98"/>
    <n v="2.09"/>
    <n v="2.02"/>
    <n v="1.49"/>
    <n v="0.08"/>
    <n v="6.27"/>
    <n v="4.97"/>
    <n v="2.5"/>
    <n v="0"/>
    <n v="26.05"/>
  </r>
  <r>
    <x v="1"/>
    <x v="46"/>
    <x v="41"/>
    <n v="12.87"/>
    <n v="0.52"/>
    <n v="0.03"/>
    <n v="0.03"/>
    <n v="0.03"/>
    <n v="0.27"/>
    <n v="2.5499999999999998"/>
    <n v="0.13"/>
    <n v="0"/>
    <n v="0.32"/>
  </r>
  <r>
    <x v="1"/>
    <x v="47"/>
    <x v="42"/>
    <n v="23.07"/>
    <n v="0.94"/>
    <n v="0.05"/>
    <n v="0.05"/>
    <n v="0.05"/>
    <n v="0.48"/>
    <n v="4.57"/>
    <n v="0.24"/>
    <n v="0"/>
    <n v="0.56999999999999995"/>
  </r>
  <r>
    <x v="1"/>
    <x v="48"/>
    <x v="43"/>
    <n v="26.71"/>
    <n v="1.0900000000000001"/>
    <n v="0.06"/>
    <n v="0.06"/>
    <n v="0.06"/>
    <n v="0.55000000000000004"/>
    <n v="5.3"/>
    <n v="0.28000000000000003"/>
    <n v="0"/>
    <n v="0.65"/>
  </r>
  <r>
    <x v="1"/>
    <x v="49"/>
    <x v="44"/>
    <n v="125.25"/>
    <n v="6.02"/>
    <n v="7.01"/>
    <n v="5.15"/>
    <n v="0.2"/>
    <n v="21.27"/>
    <n v="11.02"/>
    <n v="8.4"/>
    <n v="0"/>
    <n v="90.39"/>
  </r>
  <r>
    <x v="1"/>
    <x v="50"/>
    <x v="45"/>
    <n v="183.61"/>
    <n v="8.7899999999999991"/>
    <n v="10.02"/>
    <n v="7.37"/>
    <n v="0.3"/>
    <n v="30.48"/>
    <n v="16.670000000000002"/>
    <n v="12.05"/>
    <n v="0"/>
    <n v="129.24"/>
  </r>
  <r>
    <x v="2"/>
    <x v="51"/>
    <x v="46"/>
    <n v="219.36"/>
    <n v="10.51"/>
    <n v="12.03"/>
    <n v="8.85"/>
    <n v="0.36"/>
    <n v="36.549999999999997"/>
    <n v="19.809999999999999"/>
    <n v="14.45"/>
    <n v="0"/>
    <n v="155.06"/>
  </r>
  <r>
    <x v="2"/>
    <x v="52"/>
    <x v="47"/>
    <n v="147.72"/>
    <n v="7.12"/>
    <n v="8.41"/>
    <n v="6.18"/>
    <n v="0.24"/>
    <n v="25.47"/>
    <n v="12.71"/>
    <n v="10.06"/>
    <n v="0"/>
    <n v="108.4"/>
  </r>
  <r>
    <x v="2"/>
    <x v="53"/>
    <x v="48"/>
    <n v="190.03"/>
    <n v="9.1"/>
    <n v="10.42"/>
    <n v="7.67"/>
    <n v="0.31"/>
    <n v="31.68"/>
    <n v="17.149999999999999"/>
    <n v="12.52"/>
    <n v="0"/>
    <n v="134.38999999999999"/>
  </r>
  <r>
    <x v="2"/>
    <x v="54"/>
    <x v="49"/>
    <n v="232.2"/>
    <n v="11.14"/>
    <n v="12.82"/>
    <n v="9.43"/>
    <n v="0.38"/>
    <n v="38.950000000000003"/>
    <n v="20.77"/>
    <n v="15.4"/>
    <n v="0"/>
    <n v="165.36"/>
  </r>
  <r>
    <x v="2"/>
    <x v="55"/>
    <x v="50"/>
    <n v="166.99"/>
    <n v="8.06"/>
    <n v="9.6"/>
    <n v="7.06"/>
    <n v="0.27"/>
    <n v="29.07"/>
    <n v="14.16"/>
    <n v="11.47"/>
    <n v="0"/>
    <n v="123.84"/>
  </r>
  <r>
    <x v="2"/>
    <x v="56"/>
    <x v="42"/>
    <n v="215.72"/>
    <n v="10.36"/>
    <n v="12.02"/>
    <n v="8.84"/>
    <n v="0.35"/>
    <n v="36.479999999999997"/>
    <n v="19.079999999999998"/>
    <n v="14.41"/>
    <n v="0"/>
    <n v="154.97999999999999"/>
  </r>
  <r>
    <x v="2"/>
    <x v="57"/>
    <x v="51"/>
    <n v="251.47"/>
    <n v="12.08"/>
    <n v="14.02"/>
    <n v="10.31"/>
    <n v="0.41"/>
    <n v="42.55"/>
    <n v="22.22"/>
    <n v="16.809999999999999"/>
    <n v="0"/>
    <n v="180.8"/>
  </r>
  <r>
    <x v="2"/>
    <x v="58"/>
    <x v="52"/>
    <n v="185.85"/>
    <n v="7.15"/>
    <n v="8.1999999999999993"/>
    <n v="5.94"/>
    <n v="0.26"/>
    <n v="24.43"/>
    <n v="22.59"/>
    <n v="17.57"/>
    <n v="6.08"/>
    <n v="132.84"/>
  </r>
  <r>
    <x v="2"/>
    <x v="59"/>
    <x v="53"/>
    <n v="244"/>
    <n v="8.99"/>
    <n v="9.91"/>
    <n v="7.17"/>
    <n v="0.34"/>
    <n v="29.52"/>
    <n v="31.72"/>
    <n v="23.56"/>
    <n v="9.1199999999999992"/>
    <n v="168.47"/>
  </r>
  <r>
    <x v="2"/>
    <x v="60"/>
    <x v="54"/>
    <n v="302.02"/>
    <n v="10.88"/>
    <n v="12.01"/>
    <n v="8.67"/>
    <n v="0.41"/>
    <n v="35.67"/>
    <n v="40.04"/>
    <n v="29.96"/>
    <n v="12.16"/>
    <n v="209.09"/>
  </r>
  <r>
    <x v="2"/>
    <x v="61"/>
    <x v="55"/>
    <n v="143.5"/>
    <n v="3.87"/>
    <n v="4.38"/>
    <n v="3.08"/>
    <n v="0.15"/>
    <n v="12.27"/>
    <n v="22.85"/>
    <n v="18.53"/>
    <n v="9.2100000000000009"/>
    <n v="96.44"/>
  </r>
  <r>
    <x v="2"/>
    <x v="62"/>
    <x v="56"/>
    <n v="239.42"/>
    <n v="6.73"/>
    <n v="7.77"/>
    <n v="5.49"/>
    <n v="0.26"/>
    <n v="22.03"/>
    <n v="37.08"/>
    <n v="30.31"/>
    <n v="15.29"/>
    <n v="167.21"/>
  </r>
  <r>
    <x v="2"/>
    <x v="63"/>
    <x v="57"/>
    <n v="296.81"/>
    <n v="7.7"/>
    <n v="8.76"/>
    <n v="6.13"/>
    <n v="0.32"/>
    <n v="24.59"/>
    <n v="48.41"/>
    <n v="39.24"/>
    <n v="21.37"/>
    <n v="207.09"/>
  </r>
  <r>
    <x v="2"/>
    <x v="64"/>
    <x v="58"/>
    <n v="383.29"/>
    <n v="11.01"/>
    <n v="12.84"/>
    <n v="9.09"/>
    <n v="0.43"/>
    <n v="36.67"/>
    <n v="58.43"/>
    <n v="47.96"/>
    <n v="24.41"/>
    <n v="273.35000000000002"/>
  </r>
  <r>
    <x v="2"/>
    <x v="65"/>
    <x v="59"/>
    <n v="214.21"/>
    <n v="6.15"/>
    <n v="5.96"/>
    <n v="4.2699999999999996"/>
    <n v="0.15"/>
    <n v="14.73"/>
    <n v="33.04"/>
    <n v="25.73"/>
    <n v="1.04"/>
    <n v="68.28"/>
  </r>
  <r>
    <x v="2"/>
    <x v="66"/>
    <x v="60"/>
    <n v="255.78"/>
    <n v="6.87"/>
    <n v="6.32"/>
    <n v="4.49"/>
    <n v="0.16"/>
    <n v="14.83"/>
    <n v="41.29"/>
    <n v="31.81"/>
    <n v="1.35"/>
    <n v="70.260000000000005"/>
  </r>
  <r>
    <x v="2"/>
    <x v="67"/>
    <x v="61"/>
    <n v="9.93"/>
    <n v="0.56000000000000005"/>
    <n v="0.28000000000000003"/>
    <n v="0.28000000000000003"/>
    <n v="0.28000000000000003"/>
    <n v="2.79"/>
    <n v="0.28000000000000003"/>
    <n v="1.4"/>
    <n v="0"/>
    <n v="13.84"/>
  </r>
  <r>
    <x v="2"/>
    <x v="68"/>
    <x v="62"/>
    <n v="11.75"/>
    <n v="0.66"/>
    <n v="0.33"/>
    <n v="0.33"/>
    <n v="0.33"/>
    <n v="3.3"/>
    <n v="0.33"/>
    <n v="1.65"/>
    <n v="0"/>
    <n v="16.37"/>
  </r>
  <r>
    <x v="2"/>
    <x v="69"/>
    <x v="63"/>
    <n v="16.23"/>
    <n v="0.91"/>
    <n v="0.46"/>
    <n v="0.46"/>
    <n v="0.46"/>
    <n v="4.5599999999999996"/>
    <n v="0.46"/>
    <n v="2.2799999999999998"/>
    <n v="0"/>
    <n v="22.62"/>
  </r>
  <r>
    <x v="2"/>
    <x v="70"/>
    <x v="61"/>
    <n v="6.25"/>
    <n v="0.33"/>
    <n v="0.28000000000000003"/>
    <n v="0.28000000000000003"/>
    <n v="0.28000000000000003"/>
    <n v="2.79"/>
    <n v="2.79"/>
    <n v="1.4"/>
    <n v="0"/>
    <n v="14.95"/>
  </r>
  <r>
    <x v="2"/>
    <x v="71"/>
    <x v="62"/>
    <n v="7.39"/>
    <n v="0.4"/>
    <n v="0.33"/>
    <n v="0.33"/>
    <n v="0.33"/>
    <n v="3.3"/>
    <n v="3.3"/>
    <n v="1.65"/>
    <n v="0"/>
    <n v="17.690000000000001"/>
  </r>
  <r>
    <x v="2"/>
    <x v="72"/>
    <x v="63"/>
    <n v="10.210000000000001"/>
    <n v="0.55000000000000004"/>
    <n v="0.46"/>
    <n v="0.46"/>
    <n v="0.46"/>
    <n v="4.5599999999999996"/>
    <n v="4.5599999999999996"/>
    <n v="2.2799999999999998"/>
    <n v="0"/>
    <n v="24.44"/>
  </r>
  <r>
    <x v="2"/>
    <x v="73"/>
    <x v="61"/>
    <n v="7.03"/>
    <n v="0.47"/>
    <n v="0.28000000000000003"/>
    <n v="0.28000000000000003"/>
    <n v="0.28000000000000003"/>
    <n v="2.79"/>
    <n v="2.79"/>
    <n v="1.4"/>
    <n v="0"/>
    <n v="14.54"/>
  </r>
  <r>
    <x v="2"/>
    <x v="74"/>
    <x v="62"/>
    <n v="8.32"/>
    <n v="0.56000000000000005"/>
    <n v="0.33"/>
    <n v="0.33"/>
    <n v="0.33"/>
    <n v="3.3"/>
    <n v="3.3"/>
    <n v="1.65"/>
    <n v="0"/>
    <n v="17.190000000000001"/>
  </r>
  <r>
    <x v="2"/>
    <x v="75"/>
    <x v="63"/>
    <n v="11.49"/>
    <n v="0.78"/>
    <n v="0.46"/>
    <n v="0.46"/>
    <n v="0.46"/>
    <n v="4.5599999999999996"/>
    <n v="4.5599999999999996"/>
    <n v="2.2799999999999998"/>
    <n v="0"/>
    <n v="23.76"/>
  </r>
  <r>
    <x v="2"/>
    <x v="76"/>
    <x v="64"/>
    <n v="121.86"/>
    <n v="0.27"/>
    <n v="0.17"/>
    <n v="0.17"/>
    <n v="0.17"/>
    <n v="1.65"/>
    <n v="30.59"/>
    <n v="26.53"/>
    <n v="25.6"/>
    <n v="10.26"/>
  </r>
  <r>
    <x v="2"/>
    <x v="77"/>
    <x v="47"/>
    <n v="94.95"/>
    <n v="0.24"/>
    <n v="0.16"/>
    <n v="0.16"/>
    <n v="0.16"/>
    <n v="1.57"/>
    <n v="24.17"/>
    <n v="21.1"/>
    <n v="20.27"/>
    <n v="9.7200000000000006"/>
  </r>
  <r>
    <x v="2"/>
    <x v="78"/>
    <x v="47"/>
    <n v="94.94"/>
    <n v="0.24"/>
    <n v="0.16"/>
    <n v="0.16"/>
    <n v="0.16"/>
    <n v="1.57"/>
    <n v="24.17"/>
    <n v="20.75"/>
    <n v="19.940000000000001"/>
    <n v="9.61"/>
  </r>
  <r>
    <x v="2"/>
    <x v="79"/>
    <x v="65"/>
    <n v="185.34"/>
    <n v="4.3600000000000003"/>
    <n v="4.45"/>
    <n v="3.26"/>
    <n v="0.15"/>
    <n v="12.13"/>
    <n v="31.88"/>
    <n v="26.95"/>
    <n v="17.5"/>
    <n v="78.349999999999994"/>
  </r>
  <r>
    <x v="2"/>
    <x v="80"/>
    <x v="66"/>
    <n v="331.17"/>
    <n v="4.9800000000000004"/>
    <n v="14.73"/>
    <n v="13.91"/>
    <n v="0.16"/>
    <n v="9.18"/>
    <n v="45.39"/>
    <n v="35.57"/>
    <n v="27.51"/>
    <n v="188.93"/>
  </r>
  <r>
    <x v="2"/>
    <x v="81"/>
    <x v="67"/>
    <n v="397.98"/>
    <n v="5.49"/>
    <n v="15.01"/>
    <n v="14"/>
    <n v="0.2"/>
    <n v="9.42"/>
    <n v="60.93"/>
    <n v="47.55"/>
    <n v="36.630000000000003"/>
    <n v="233.32"/>
  </r>
  <r>
    <x v="2"/>
    <x v="82"/>
    <x v="68"/>
    <n v="481.11"/>
    <n v="6.03"/>
    <n v="18.89"/>
    <n v="15.91"/>
    <n v="0.22"/>
    <n v="9.36"/>
    <n v="72.510000000000005"/>
    <n v="55.14"/>
    <n v="44.35"/>
    <n v="332.6"/>
  </r>
  <r>
    <x v="2"/>
    <x v="83"/>
    <x v="57"/>
    <n v="255.51"/>
    <n v="3.67"/>
    <n v="7.44"/>
    <n v="6.68"/>
    <n v="0.12"/>
    <n v="8.39"/>
    <n v="44.07"/>
    <n v="37.42"/>
    <n v="29.8"/>
    <n v="139.97"/>
  </r>
  <r>
    <x v="2"/>
    <x v="84"/>
    <x v="57"/>
    <n v="270.89999999999998"/>
    <n v="4.16"/>
    <n v="7.7"/>
    <n v="6.74"/>
    <n v="0.14000000000000001"/>
    <n v="8.39"/>
    <n v="46.76"/>
    <n v="37.78"/>
    <n v="27.88"/>
    <n v="178.46"/>
  </r>
  <r>
    <x v="2"/>
    <x v="85"/>
    <x v="69"/>
    <n v="231.44"/>
    <n v="3.21"/>
    <n v="3.63"/>
    <n v="2.65"/>
    <n v="0.14000000000000001"/>
    <n v="9.89"/>
    <n v="46.25"/>
    <n v="38.869999999999997"/>
    <n v="29.72"/>
    <n v="85.45"/>
  </r>
  <r>
    <x v="2"/>
    <x v="86"/>
    <x v="70"/>
    <n v="235.43"/>
    <n v="3.33"/>
    <n v="3.59"/>
    <n v="2.64"/>
    <n v="0.15"/>
    <n v="9.99"/>
    <n v="47.16"/>
    <n v="43"/>
    <n v="33.65"/>
    <n v="92.07"/>
  </r>
  <r>
    <x v="2"/>
    <x v="87"/>
    <x v="71"/>
    <n v="102.38"/>
    <n v="0.14000000000000001"/>
    <n v="0.04"/>
    <n v="0.04"/>
    <n v="0.04"/>
    <n v="0.4"/>
    <n v="25.18"/>
    <n v="21.06"/>
    <n v="19.28"/>
    <n v="102.68"/>
  </r>
  <r>
    <x v="2"/>
    <x v="88"/>
    <x v="71"/>
    <n v="103.85"/>
    <n v="0.16"/>
    <n v="0.04"/>
    <n v="0.04"/>
    <n v="0.04"/>
    <n v="0.4"/>
    <n v="25.56"/>
    <n v="21.25"/>
    <n v="20.52"/>
    <n v="23.82"/>
  </r>
  <r>
    <x v="2"/>
    <x v="89"/>
    <x v="71"/>
    <n v="128.21"/>
    <n v="7.0000000000000007E-2"/>
    <n v="0.08"/>
    <n v="0"/>
    <n v="0"/>
    <n v="0"/>
    <n v="31.72"/>
    <n v="28.72"/>
    <n v="28.08"/>
    <n v="66.2"/>
  </r>
  <r>
    <x v="2"/>
    <x v="90"/>
    <x v="50"/>
    <n v="150.85"/>
    <n v="3.59"/>
    <n v="3.57"/>
    <n v="2.62"/>
    <n v="0.13"/>
    <n v="9.76"/>
    <n v="26.01"/>
    <n v="21.58"/>
    <n v="14"/>
    <n v="62.75"/>
  </r>
  <r>
    <x v="2"/>
    <x v="91"/>
    <x v="72"/>
    <n v="398.19"/>
    <n v="5.67"/>
    <n v="12.77"/>
    <n v="11.38"/>
    <n v="0.2"/>
    <n v="10.89"/>
    <n v="64.75"/>
    <n v="53.4"/>
    <n v="34.35"/>
    <n v="185.73"/>
  </r>
  <r>
    <x v="2"/>
    <x v="92"/>
    <x v="73"/>
    <n v="85.73"/>
    <n v="1.99"/>
    <n v="1.82"/>
    <n v="1.31"/>
    <n v="0.05"/>
    <n v="4.75"/>
    <n v="15.23"/>
    <n v="10.68"/>
    <n v="6.99"/>
    <n v="40.78"/>
  </r>
  <r>
    <x v="2"/>
    <x v="93"/>
    <x v="74"/>
    <n v="160.13999999999999"/>
    <n v="2.71"/>
    <n v="7.14"/>
    <n v="5.25"/>
    <n v="7.0000000000000007E-2"/>
    <n v="5.71"/>
    <n v="20.92"/>
    <n v="15.39"/>
    <n v="11.31"/>
    <n v="51.31"/>
  </r>
  <r>
    <x v="2"/>
    <x v="94"/>
    <x v="75"/>
    <n v="121.64"/>
    <n v="2.25"/>
    <n v="4.0199999999999996"/>
    <n v="3.01"/>
    <n v="0.08"/>
    <n v="5.85"/>
    <n v="19.11"/>
    <n v="17.07"/>
    <n v="10.78"/>
    <n v="65.56"/>
  </r>
  <r>
    <x v="2"/>
    <x v="95"/>
    <x v="76"/>
    <n v="197.45"/>
    <n v="3.49"/>
    <n v="6.87"/>
    <n v="5.16"/>
    <n v="0.13"/>
    <n v="8.5500000000000007"/>
    <n v="30.42"/>
    <n v="27.01"/>
    <n v="16.899999999999999"/>
    <n v="110.39"/>
  </r>
  <r>
    <x v="2"/>
    <x v="96"/>
    <x v="75"/>
    <n v="100.99"/>
    <n v="1.54"/>
    <n v="1.77"/>
    <n v="1.3"/>
    <n v="0.06"/>
    <n v="4.8499999999999996"/>
    <n v="19.78"/>
    <n v="17.66"/>
    <n v="12.49"/>
    <n v="34.51"/>
  </r>
  <r>
    <x v="2"/>
    <x v="97"/>
    <x v="76"/>
    <n v="156.13999999999999"/>
    <n v="2.0499999999999998"/>
    <n v="2.36"/>
    <n v="1.74"/>
    <n v="0.1"/>
    <n v="6.55"/>
    <n v="31.77"/>
    <n v="28.2"/>
    <n v="20.32"/>
    <n v="48.28"/>
  </r>
  <r>
    <x v="2"/>
    <x v="98"/>
    <x v="77"/>
    <n v="205.26"/>
    <n v="3.2"/>
    <n v="5.45"/>
    <n v="3.65"/>
    <n v="0.1"/>
    <n v="6.04"/>
    <n v="35.26"/>
    <n v="20.75"/>
    <n v="14.39"/>
    <n v="100.89"/>
  </r>
  <r>
    <x v="2"/>
    <x v="99"/>
    <x v="78"/>
    <n v="311.39"/>
    <n v="4.6500000000000004"/>
    <n v="7.46"/>
    <n v="4.71"/>
    <n v="0.13"/>
    <n v="7.78"/>
    <n v="55.24"/>
    <n v="27.94"/>
    <n v="20.28"/>
    <n v="146.4"/>
  </r>
  <r>
    <x v="2"/>
    <x v="100"/>
    <x v="79"/>
    <n v="237.89"/>
    <n v="3.22"/>
    <n v="5.47"/>
    <n v="3.66"/>
    <n v="0.11"/>
    <n v="6.19"/>
    <n v="43.42"/>
    <n v="27.79"/>
    <n v="19.940000000000001"/>
    <n v="104.47"/>
  </r>
  <r>
    <x v="2"/>
    <x v="101"/>
    <x v="80"/>
    <n v="429.95"/>
    <n v="5.42"/>
    <n v="9.76"/>
    <n v="6.47"/>
    <n v="0.19"/>
    <n v="9.23"/>
    <n v="79.040000000000006"/>
    <n v="48.45"/>
    <n v="35.22"/>
    <n v="188.2"/>
  </r>
  <r>
    <x v="3"/>
    <x v="102"/>
    <x v="81"/>
    <n v="116.36"/>
    <n v="2.0499999999999998"/>
    <n v="3.7"/>
    <n v="2.25"/>
    <n v="7.0000000000000007E-2"/>
    <n v="4.8"/>
    <n v="18.690000000000001"/>
    <n v="14.49"/>
    <n v="10.8"/>
    <n v="80.73"/>
  </r>
  <r>
    <x v="3"/>
    <x v="103"/>
    <x v="82"/>
    <n v="209.39"/>
    <n v="3.58"/>
    <n v="6.81"/>
    <n v="4.07"/>
    <n v="0.12"/>
    <n v="8"/>
    <n v="33.42"/>
    <n v="25.35"/>
    <n v="19.23"/>
    <n v="150.9"/>
  </r>
  <r>
    <x v="4"/>
    <x v="104"/>
    <x v="83"/>
    <n v="457.94"/>
    <n v="24.43"/>
    <n v="22.65"/>
    <n v="11.56"/>
    <n v="0.17"/>
    <n v="71.23"/>
    <n v="37.450000000000003"/>
    <n v="7.64"/>
    <n v="3.84"/>
    <n v="1396.17"/>
  </r>
  <r>
    <x v="4"/>
    <x v="105"/>
    <x v="84"/>
    <n v="524.69000000000005"/>
    <n v="19.54"/>
    <n v="23.16"/>
    <n v="14.78"/>
    <n v="0.19"/>
    <n v="48.74"/>
    <n v="56.24"/>
    <n v="7.9"/>
    <n v="3.84"/>
    <n v="1174.27"/>
  </r>
  <r>
    <x v="4"/>
    <x v="106"/>
    <x v="85"/>
    <n v="671.06"/>
    <n v="14.99"/>
    <n v="33.479999999999997"/>
    <n v="14.12"/>
    <n v="0.21"/>
    <n v="33.21"/>
    <n v="74.25"/>
    <n v="16.27"/>
    <n v="10.01"/>
    <n v="1153.99"/>
  </r>
  <r>
    <x v="4"/>
    <x v="107"/>
    <x v="86"/>
    <n v="834.36"/>
    <n v="27.37"/>
    <n v="45.18"/>
    <n v="17"/>
    <n v="0.27"/>
    <n v="73.11"/>
    <n v="76.03"/>
    <n v="16.75"/>
    <n v="10.01"/>
    <n v="1745.04"/>
  </r>
  <r>
    <x v="4"/>
    <x v="108"/>
    <x v="87"/>
    <n v="641.36"/>
    <n v="39.47"/>
    <n v="31.51"/>
    <n v="9.5399999999999991"/>
    <n v="0.26"/>
    <n v="110.37"/>
    <n v="46.24"/>
    <n v="9.16"/>
    <n v="6.32"/>
    <n v="1906.27"/>
  </r>
  <r>
    <x v="4"/>
    <x v="109"/>
    <x v="88"/>
    <n v="622.25"/>
    <n v="31.49"/>
    <n v="34.65"/>
    <n v="15.55"/>
    <n v="0.24"/>
    <n v="302.61"/>
    <n v="43.6"/>
    <n v="6.07"/>
    <n v="2.64"/>
    <n v="1614.88"/>
  </r>
  <r>
    <x v="4"/>
    <x v="110"/>
    <x v="89"/>
    <n v="634.71"/>
    <n v="22.44"/>
    <n v="39.21"/>
    <n v="20.46"/>
    <n v="0.2"/>
    <n v="43.68"/>
    <n v="46"/>
    <n v="7.57"/>
    <n v="3.28"/>
    <n v="1446.87"/>
  </r>
  <r>
    <x v="4"/>
    <x v="111"/>
    <x v="90"/>
    <n v="443.4"/>
    <n v="25.63"/>
    <n v="17.3"/>
    <n v="4.01"/>
    <n v="0.19"/>
    <n v="64.19"/>
    <n v="43.29"/>
    <n v="9.2899999999999991"/>
    <n v="6.32"/>
    <m/>
  </r>
  <r>
    <x v="4"/>
    <x v="112"/>
    <x v="91"/>
    <n v="517.98"/>
    <n v="11.97"/>
    <n v="24.53"/>
    <n v="6.01"/>
    <n v="0.18"/>
    <n v="8.1"/>
    <n v="58.87"/>
    <n v="12.87"/>
    <n v="6.67"/>
    <n v="1170.8900000000001"/>
  </r>
  <r>
    <x v="4"/>
    <x v="113"/>
    <x v="92"/>
    <n v="252.29"/>
    <n v="8.48"/>
    <n v="13.09"/>
    <n v="7.53"/>
    <n v="0.09"/>
    <n v="20.03"/>
    <n v="23.6"/>
    <n v="1.31"/>
    <n v="0"/>
    <n v="428.17"/>
  </r>
  <r>
    <x v="4"/>
    <x v="114"/>
    <x v="93"/>
    <n v="378.43"/>
    <n v="12.72"/>
    <n v="19.63"/>
    <n v="11.3"/>
    <n v="0.14000000000000001"/>
    <n v="30.05"/>
    <n v="35.4"/>
    <n v="1.96"/>
    <n v="0"/>
    <n v="642.25"/>
  </r>
  <r>
    <x v="5"/>
    <x v="115"/>
    <x v="94"/>
    <n v="109.56"/>
    <n v="0"/>
    <n v="0"/>
    <n v="0"/>
    <n v="0"/>
    <n v="0"/>
    <n v="27.39"/>
    <n v="27.39"/>
    <n v="27.39"/>
    <n v="21.17"/>
  </r>
  <r>
    <x v="5"/>
    <x v="116"/>
    <x v="95"/>
    <n v="151.36000000000001"/>
    <n v="0"/>
    <n v="0"/>
    <n v="0"/>
    <n v="0"/>
    <n v="0"/>
    <n v="37.840000000000003"/>
    <n v="37.840000000000003"/>
    <n v="37.840000000000003"/>
    <n v="29.24"/>
  </r>
  <r>
    <x v="5"/>
    <x v="117"/>
    <x v="96"/>
    <n v="217.36"/>
    <n v="0"/>
    <n v="0"/>
    <n v="0"/>
    <n v="0"/>
    <n v="0"/>
    <n v="54.34"/>
    <n v="54.34"/>
    <n v="54.34"/>
    <n v="41.99"/>
  </r>
  <r>
    <x v="5"/>
    <x v="118"/>
    <x v="94"/>
    <n v="129.47999999999999"/>
    <n v="0"/>
    <n v="0"/>
    <n v="0"/>
    <n v="0"/>
    <n v="0"/>
    <n v="32.369999999999997"/>
    <n v="32.369999999999997"/>
    <n v="32.369999999999997"/>
    <n v="55.53"/>
  </r>
  <r>
    <x v="5"/>
    <x v="119"/>
    <x v="95"/>
    <n v="178.88"/>
    <n v="0"/>
    <n v="0"/>
    <n v="0"/>
    <n v="0"/>
    <n v="0"/>
    <n v="44.72"/>
    <n v="44.72"/>
    <n v="44.72"/>
    <n v="76.709999999999994"/>
  </r>
  <r>
    <x v="5"/>
    <x v="120"/>
    <x v="96"/>
    <n v="256.88"/>
    <n v="0"/>
    <n v="0"/>
    <n v="0"/>
    <n v="0"/>
    <n v="0"/>
    <n v="64.22"/>
    <n v="64.22"/>
    <n v="64.22"/>
    <n v="110.16"/>
  </r>
  <r>
    <x v="5"/>
    <x v="121"/>
    <x v="94"/>
    <n v="99.6"/>
    <n v="0"/>
    <n v="0"/>
    <n v="0"/>
    <n v="0"/>
    <n v="0"/>
    <n v="24.9"/>
    <n v="24.9"/>
    <n v="24.9"/>
    <n v="25.15"/>
  </r>
  <r>
    <x v="5"/>
    <x v="122"/>
    <x v="95"/>
    <n v="137.6"/>
    <n v="0"/>
    <n v="0"/>
    <n v="0"/>
    <n v="0"/>
    <n v="0"/>
    <n v="34.4"/>
    <n v="34.4"/>
    <n v="34.4"/>
    <n v="34.74"/>
  </r>
  <r>
    <x v="5"/>
    <x v="123"/>
    <x v="96"/>
    <n v="197.6"/>
    <n v="0"/>
    <n v="0"/>
    <n v="0"/>
    <n v="0"/>
    <n v="0"/>
    <n v="49.4"/>
    <n v="49.4"/>
    <n v="49.4"/>
    <n v="49.89"/>
  </r>
  <r>
    <x v="5"/>
    <x v="124"/>
    <x v="94"/>
    <n v="119.52"/>
    <n v="0"/>
    <n v="0"/>
    <n v="0"/>
    <n v="0"/>
    <n v="0"/>
    <n v="29.88"/>
    <n v="29.88"/>
    <n v="29.88"/>
    <n v="2.02"/>
  </r>
  <r>
    <x v="5"/>
    <x v="125"/>
    <x v="95"/>
    <n v="165.12"/>
    <n v="0"/>
    <n v="0"/>
    <n v="0"/>
    <n v="0"/>
    <n v="0"/>
    <n v="41.28"/>
    <n v="41.28"/>
    <n v="41.28"/>
    <n v="2.79"/>
  </r>
  <r>
    <x v="5"/>
    <x v="126"/>
    <x v="96"/>
    <n v="237.12"/>
    <n v="0"/>
    <n v="0"/>
    <n v="0"/>
    <n v="0"/>
    <n v="0"/>
    <n v="59.28"/>
    <n v="59.28"/>
    <n v="59.28"/>
    <n v="4"/>
  </r>
  <r>
    <x v="5"/>
    <x v="127"/>
    <x v="97"/>
    <n v="138.76"/>
    <n v="1.52"/>
    <n v="1.75"/>
    <n v="1.28"/>
    <n v="0.05"/>
    <n v="4.7"/>
    <n v="29.22"/>
    <n v="28.23"/>
    <n v="24.54"/>
    <n v="44.53"/>
  </r>
  <r>
    <x v="5"/>
    <x v="128"/>
    <x v="97"/>
    <n v="151.56"/>
    <n v="1.52"/>
    <n v="1.75"/>
    <n v="1.28"/>
    <n v="0.05"/>
    <n v="4.7"/>
    <n v="32.42"/>
    <n v="31.43"/>
    <n v="27.74"/>
    <n v="66.61"/>
  </r>
  <r>
    <x v="5"/>
    <x v="129"/>
    <x v="97"/>
    <n v="145.16"/>
    <n v="1.52"/>
    <n v="1.75"/>
    <n v="1.28"/>
    <n v="0.05"/>
    <n v="4.7"/>
    <n v="30.82"/>
    <n v="29.83"/>
    <n v="26.14"/>
    <n v="47.09"/>
  </r>
  <r>
    <x v="5"/>
    <x v="130"/>
    <x v="62"/>
    <n v="0.99"/>
    <n v="0"/>
    <n v="0"/>
    <n v="0"/>
    <n v="0"/>
    <n v="0"/>
    <n v="0"/>
    <n v="0"/>
    <n v="0"/>
    <n v="24.75"/>
  </r>
  <r>
    <x v="5"/>
    <x v="131"/>
    <x v="98"/>
    <n v="0"/>
    <n v="0"/>
    <n v="0"/>
    <n v="0"/>
    <n v="0"/>
    <n v="0"/>
    <n v="0"/>
    <n v="0"/>
    <n v="0"/>
    <n v="2.9"/>
  </r>
  <r>
    <x v="6"/>
    <x v="132"/>
    <x v="99"/>
    <n v="81.180000000000007"/>
    <n v="0.52"/>
    <n v="5.57"/>
    <n v="1.78"/>
    <n v="0.47"/>
    <n v="0.28999999999999998"/>
    <n v="7.24"/>
    <n v="6.66"/>
    <n v="4"/>
    <n v="221.32"/>
  </r>
  <r>
    <x v="6"/>
    <x v="133"/>
    <x v="99"/>
    <n v="54.89"/>
    <n v="0.26"/>
    <n v="0.49"/>
    <n v="0.15"/>
    <n v="0.04"/>
    <n v="0.25"/>
    <n v="12.36"/>
    <n v="7.65"/>
    <n v="2.5"/>
    <n v="113.23"/>
  </r>
  <r>
    <x v="6"/>
    <x v="134"/>
    <x v="100"/>
    <n v="8.07"/>
    <n v="0.03"/>
    <n v="0.01"/>
    <n v="0.01"/>
    <n v="0.01"/>
    <n v="0.1"/>
    <n v="1.99"/>
    <n v="1.53"/>
    <n v="1.34"/>
    <n v="65.239999999999995"/>
  </r>
  <r>
    <x v="6"/>
    <x v="135"/>
    <x v="101"/>
    <n v="17.13"/>
    <n v="0.51"/>
    <n v="0.36"/>
    <n v="0.08"/>
    <n v="0.01"/>
    <n v="0.05"/>
    <n v="2.5"/>
    <n v="0.66"/>
    <n v="0.4"/>
    <n v="414.71"/>
  </r>
  <r>
    <x v="6"/>
    <x v="136"/>
    <x v="102"/>
    <n v="11.23"/>
    <n v="0.08"/>
    <n v="23.45"/>
    <n v="0"/>
    <n v="0.01"/>
    <n v="0.08"/>
    <n v="2.63"/>
    <n v="2.33"/>
    <n v="1.64"/>
    <n v="71.05"/>
  </r>
  <r>
    <x v="6"/>
    <x v="137"/>
    <x v="103"/>
    <n v="86.4"/>
    <n v="0"/>
    <n v="0"/>
    <n v="0"/>
    <n v="0"/>
    <n v="0.3"/>
    <n v="21.6"/>
    <n v="16.2"/>
    <n v="5.34"/>
    <n v="15"/>
  </r>
  <r>
    <x v="6"/>
    <x v="138"/>
    <x v="104"/>
    <n v="51.03"/>
    <n v="3.06"/>
    <n v="3.99"/>
    <n v="2.89"/>
    <n v="0.01"/>
    <n v="13.43"/>
    <n v="0.72"/>
    <n v="0.54"/>
    <n v="0"/>
    <n v="178.95"/>
  </r>
  <r>
    <x v="6"/>
    <x v="139"/>
    <x v="105"/>
    <n v="45.08"/>
    <n v="1.47"/>
    <n v="1"/>
    <n v="0.22"/>
    <n v="0.04"/>
    <n v="2"/>
    <n v="7.55"/>
    <n v="2.54"/>
    <n v="0"/>
    <n v="0.04"/>
  </r>
  <r>
    <x v="6"/>
    <x v="140"/>
    <x v="106"/>
    <n v="72.25"/>
    <n v="0.65"/>
    <n v="0.02"/>
    <n v="0.02"/>
    <n v="0.02"/>
    <n v="0.01"/>
    <n v="18"/>
    <n v="16.829999999999998"/>
    <n v="0"/>
    <n v="10.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x v="0"/>
    <x v="0"/>
    <x v="0"/>
    <n v="402.05"/>
    <n v="10.24"/>
    <n v="13.83"/>
    <n v="5.34"/>
    <n v="0.16"/>
    <n v="2.4900000000000002"/>
    <n v="56.54"/>
    <n v="7.9"/>
    <n v="4.49"/>
    <n v="706.13"/>
  </r>
  <r>
    <x v="0"/>
    <x v="1"/>
    <x v="1"/>
    <n v="339.52"/>
    <n v="8.5"/>
    <n v="11.31"/>
    <n v="4.2699999999999996"/>
    <n v="0.2"/>
    <n v="1.47"/>
    <n v="50.27"/>
    <n v="7.05"/>
    <n v="4.07"/>
    <n v="545.34"/>
  </r>
  <r>
    <x v="0"/>
    <x v="2"/>
    <x v="2"/>
    <n v="652.76"/>
    <n v="20.29"/>
    <n v="39.450000000000003"/>
    <n v="17.12"/>
    <n v="0.18"/>
    <n v="21.85"/>
    <n v="52.33"/>
    <n v="8.35"/>
    <n v="5.27"/>
    <n v="1074.58"/>
  </r>
  <r>
    <x v="0"/>
    <x v="3"/>
    <x v="3"/>
    <n v="674.68"/>
    <n v="20.96"/>
    <n v="39.1"/>
    <n v="19.73"/>
    <n v="0.26"/>
    <n v="40.93"/>
    <n v="59.27"/>
    <n v="3.5"/>
    <n v="1.08"/>
    <n v="1087.46"/>
  </r>
  <r>
    <x v="0"/>
    <x v="4"/>
    <x v="4"/>
    <n v="512.16999999999996"/>
    <n v="15.3"/>
    <n v="23.45"/>
    <n v="10.51"/>
    <n v="0.17"/>
    <n v="25.24"/>
    <n v="56.96"/>
    <n v="7.85"/>
    <n v="4.76"/>
    <n v="1051.24"/>
  </r>
  <r>
    <x v="0"/>
    <x v="5"/>
    <x v="5"/>
    <n v="832.67"/>
    <n v="24.17"/>
    <n v="37.94"/>
    <n v="16.829999999999998"/>
    <n v="0.28000000000000003"/>
    <n v="36.19"/>
    <n v="93.84"/>
    <n v="11.52"/>
    <n v="6.92"/>
    <n v="1529.22"/>
  </r>
  <r>
    <x v="0"/>
    <x v="6"/>
    <x v="6"/>
    <n v="356.09"/>
    <n v="7.91"/>
    <n v="15.08"/>
    <n v="6.11"/>
    <n v="0.24"/>
    <n v="9.4499999999999993"/>
    <n v="46.36"/>
    <n v="4.53"/>
    <n v="1.1499999999999999"/>
    <n v="579.6"/>
  </r>
  <r>
    <x v="0"/>
    <x v="7"/>
    <x v="7"/>
    <n v="228.21"/>
    <n v="5.45"/>
    <n v="11.44"/>
    <n v="5.72"/>
    <n v="0.09"/>
    <n v="5.17"/>
    <n v="24.79"/>
    <n v="2.73"/>
    <n v="0.35"/>
    <n v="390.74"/>
  </r>
  <r>
    <x v="0"/>
    <x v="8"/>
    <x v="8"/>
    <n v="400.8"/>
    <n v="15.66"/>
    <n v="15.7"/>
    <n v="5.47"/>
    <n v="0.16"/>
    <n v="31.17"/>
    <n v="47.98"/>
    <n v="5.53"/>
    <n v="4.49"/>
    <n v="766.33"/>
  </r>
  <r>
    <x v="0"/>
    <x v="9"/>
    <x v="9"/>
    <n v="348.11"/>
    <n v="15.44"/>
    <n v="14.16"/>
    <n v="5.79"/>
    <n v="0.21"/>
    <n v="32.83"/>
    <n v="38.85"/>
    <n v="5.58"/>
    <n v="3.54"/>
    <n v="530.54"/>
  </r>
  <r>
    <x v="0"/>
    <x v="10"/>
    <x v="10"/>
    <n v="451.92"/>
    <n v="21.46"/>
    <n v="19.36"/>
    <n v="7.63"/>
    <n v="0.18"/>
    <n v="66.040000000000006"/>
    <n v="46.08"/>
    <n v="5.88"/>
    <n v="4.49"/>
    <n v="928.52"/>
  </r>
  <r>
    <x v="0"/>
    <x v="11"/>
    <x v="11"/>
    <n v="567.19000000000005"/>
    <n v="23.74"/>
    <n v="26.89"/>
    <n v="12.54"/>
    <n v="0.27"/>
    <n v="87.63"/>
    <n v="57.06"/>
    <n v="2.52"/>
    <n v="1.08"/>
    <n v="1152.3800000000001"/>
  </r>
  <r>
    <x v="0"/>
    <x v="12"/>
    <x v="12"/>
    <n v="689.12"/>
    <n v="34"/>
    <n v="36.69"/>
    <n v="10.33"/>
    <n v="0.25"/>
    <n v="81.489999999999995"/>
    <n v="55.39"/>
    <n v="8.92"/>
    <n v="6.14"/>
    <n v="1854.71"/>
  </r>
  <r>
    <x v="0"/>
    <x v="13"/>
    <x v="13"/>
    <n v="446.95"/>
    <n v="20.29"/>
    <n v="22.94"/>
    <n v="7.28"/>
    <n v="0.15"/>
    <n v="47.63"/>
    <n v="38.54"/>
    <n v="7.48"/>
    <n v="4.76"/>
    <n v="1132.3"/>
  </r>
  <r>
    <x v="0"/>
    <x v="14"/>
    <x v="14"/>
    <n v="357.05"/>
    <n v="8.64"/>
    <n v="14.02"/>
    <n v="4.84"/>
    <n v="0.13"/>
    <n v="1.51"/>
    <n v="47.9"/>
    <n v="5.08"/>
    <n v="3.49"/>
    <n v="548.79"/>
  </r>
  <r>
    <x v="0"/>
    <x v="15"/>
    <x v="14"/>
    <n v="230.95"/>
    <n v="5.67"/>
    <n v="9.32"/>
    <n v="3.27"/>
    <n v="0.19"/>
    <n v="8.74"/>
    <n v="31.06"/>
    <n v="3.64"/>
    <n v="1.1499999999999999"/>
    <n v="410.78"/>
  </r>
  <r>
    <x v="0"/>
    <x v="16"/>
    <x v="15"/>
    <n v="290.42"/>
    <n v="12.45"/>
    <n v="12.27"/>
    <n v="3.64"/>
    <n v="0.11"/>
    <n v="213.09"/>
    <n v="32.89"/>
    <n v="4.8899999999999997"/>
    <n v="3.64"/>
    <n v="757.91"/>
  </r>
  <r>
    <x v="0"/>
    <x v="17"/>
    <x v="16"/>
    <n v="282.98"/>
    <n v="12.29"/>
    <n v="12.21"/>
    <n v="3.63"/>
    <n v="0.11"/>
    <n v="213.09"/>
    <n v="31.32"/>
    <n v="4.66"/>
    <n v="3.64"/>
    <n v="399.41"/>
  </r>
  <r>
    <x v="0"/>
    <x v="18"/>
    <x v="17"/>
    <n v="720.3"/>
    <n v="26.91"/>
    <n v="29.2"/>
    <n v="5.08"/>
    <n v="0.3"/>
    <n v="31.32"/>
    <n v="77.47"/>
    <n v="3.28"/>
    <n v="0.35"/>
    <n v="2399.4899999999998"/>
  </r>
  <r>
    <x v="0"/>
    <x v="19"/>
    <x v="18"/>
    <n v="248.76"/>
    <n v="17.329999999999998"/>
    <n v="14.29"/>
    <n v="2.82"/>
    <n v="0.06"/>
    <n v="31.11"/>
    <n v="12.7"/>
    <n v="0.57999999999999996"/>
    <n v="0"/>
    <n v="873.89"/>
  </r>
  <r>
    <x v="0"/>
    <x v="20"/>
    <x v="19"/>
    <n v="169.68"/>
    <n v="10.029999999999999"/>
    <n v="9.5399999999999991"/>
    <n v="4.45"/>
    <n v="0.06"/>
    <n v="24.66"/>
    <n v="10.5"/>
    <n v="0.32"/>
    <n v="0"/>
    <n v="313.25"/>
  </r>
  <r>
    <x v="0"/>
    <x v="21"/>
    <x v="20"/>
    <n v="254.52"/>
    <n v="15.04"/>
    <n v="14.3"/>
    <n v="6.68"/>
    <n v="0.1"/>
    <n v="36.99"/>
    <n v="15.74"/>
    <n v="0.48"/>
    <n v="0"/>
    <n v="469.87"/>
  </r>
  <r>
    <x v="0"/>
    <x v="22"/>
    <x v="21"/>
    <n v="381.77"/>
    <n v="22.56"/>
    <n v="21.46"/>
    <n v="10.02"/>
    <n v="0.14000000000000001"/>
    <n v="55.48"/>
    <n v="23.62"/>
    <n v="0.72"/>
    <n v="0"/>
    <n v="704.81"/>
  </r>
  <r>
    <x v="0"/>
    <x v="23"/>
    <x v="22"/>
    <n v="164.44"/>
    <n v="10.17"/>
    <n v="12.38"/>
    <n v="11.41"/>
    <n v="0.06"/>
    <n v="30.1"/>
    <n v="2.68"/>
    <n v="0.28999999999999998"/>
    <n v="0"/>
    <n v="477.22"/>
  </r>
  <r>
    <x v="0"/>
    <x v="24"/>
    <x v="7"/>
    <n v="246.65"/>
    <n v="15.26"/>
    <n v="18.57"/>
    <n v="17.12"/>
    <n v="0.09"/>
    <n v="45.15"/>
    <n v="4.0199999999999996"/>
    <n v="0.44"/>
    <n v="0"/>
    <n v="715.83"/>
  </r>
  <r>
    <x v="0"/>
    <x v="25"/>
    <x v="23"/>
    <n v="411.09"/>
    <n v="25.43"/>
    <n v="28.54"/>
    <n v="0.15"/>
    <n v="75.260000000000005"/>
    <n v="6.7"/>
    <n v="0.73"/>
    <n v="0.72"/>
    <n v="0"/>
    <n v="1193.05"/>
  </r>
  <r>
    <x v="0"/>
    <x v="26"/>
    <x v="24"/>
    <n v="224.59"/>
    <n v="3.38"/>
    <n v="10.39"/>
    <n v="4.97"/>
    <n v="0.08"/>
    <n v="0.77"/>
    <n v="27.08"/>
    <n v="0.39"/>
    <n v="0"/>
    <n v="153.15"/>
  </r>
  <r>
    <x v="0"/>
    <x v="27"/>
    <x v="25"/>
    <n v="317.92"/>
    <n v="4.79"/>
    <n v="14.7"/>
    <n v="7.04"/>
    <n v="0.11"/>
    <n v="1.0900000000000001"/>
    <n v="38.340000000000003"/>
    <n v="0.55000000000000004"/>
    <n v="0"/>
    <n v="216.79"/>
  </r>
  <r>
    <x v="0"/>
    <x v="28"/>
    <x v="26"/>
    <n v="449.17"/>
    <n v="6.76"/>
    <n v="20.77"/>
    <n v="9.9499999999999993"/>
    <n v="0.15"/>
    <n v="1.54"/>
    <n v="54.16"/>
    <n v="0.77"/>
    <n v="0"/>
    <n v="306.29000000000002"/>
  </r>
  <r>
    <x v="0"/>
    <x v="29"/>
    <x v="27"/>
    <n v="204.65"/>
    <n v="3.97"/>
    <n v="7.15"/>
    <n v="3.39"/>
    <n v="0.1"/>
    <n v="0.97"/>
    <n v="28.74"/>
    <n v="0.48"/>
    <n v="0"/>
    <n v="356.44"/>
  </r>
  <r>
    <x v="0"/>
    <x v="30"/>
    <x v="28"/>
    <n v="280.05"/>
    <n v="5.44"/>
    <n v="9.7899999999999991"/>
    <n v="4.6399999999999997"/>
    <n v="0.13"/>
    <n v="1.33"/>
    <n v="39.33"/>
    <n v="0.66"/>
    <n v="0"/>
    <n v="487.76"/>
  </r>
  <r>
    <x v="0"/>
    <x v="31"/>
    <x v="29"/>
    <n v="387.76"/>
    <n v="7.53"/>
    <n v="13.55"/>
    <n v="6.43"/>
    <n v="0.18"/>
    <n v="1.84"/>
    <n v="54.46"/>
    <n v="0.92"/>
    <n v="0"/>
    <n v="675.35"/>
  </r>
  <r>
    <x v="0"/>
    <x v="32"/>
    <x v="30"/>
    <n v="6.8"/>
    <n v="0"/>
    <n v="0"/>
    <n v="0"/>
    <n v="0"/>
    <n v="0"/>
    <n v="1.7"/>
    <n v="0"/>
    <n v="0"/>
    <n v="0"/>
  </r>
  <r>
    <x v="0"/>
    <x v="33"/>
    <x v="31"/>
    <n v="35.799999999999997"/>
    <n v="1"/>
    <n v="2"/>
    <n v="1.2"/>
    <n v="0.08"/>
    <n v="6"/>
    <n v="1.6"/>
    <n v="3.45"/>
    <n v="0"/>
    <n v="14"/>
  </r>
  <r>
    <x v="0"/>
    <x v="34"/>
    <x v="32"/>
    <n v="341.68"/>
    <n v="5.13"/>
    <n v="17.28"/>
    <n v="7.14"/>
    <n v="0.08"/>
    <n v="15.96"/>
    <n v="40.130000000000003"/>
    <n v="29.44"/>
    <n v="0"/>
    <n v="313.20999999999998"/>
  </r>
  <r>
    <x v="0"/>
    <x v="35"/>
    <x v="32"/>
    <n v="329.29"/>
    <n v="4.4800000000000004"/>
    <n v="15.46"/>
    <n v="7.14"/>
    <n v="0.08"/>
    <n v="78.52"/>
    <n v="40.130000000000003"/>
    <n v="29.6"/>
    <n v="0"/>
    <n v="254.92"/>
  </r>
  <r>
    <x v="1"/>
    <x v="36"/>
    <x v="33"/>
    <n v="309.35000000000002"/>
    <n v="10.220000000000001"/>
    <n v="11.78"/>
    <n v="7.29"/>
    <n v="0.18"/>
    <n v="25.31"/>
    <n v="38.86"/>
    <n v="3.02"/>
    <n v="0.75"/>
    <n v="804.63"/>
  </r>
  <r>
    <x v="1"/>
    <x v="37"/>
    <x v="34"/>
    <n v="273.77999999999997"/>
    <n v="9.58"/>
    <n v="12.82"/>
    <n v="8.84"/>
    <n v="0.21"/>
    <n v="37.75"/>
    <n v="29"/>
    <n v="2.59"/>
    <n v="0.75"/>
    <n v="622.95000000000005"/>
  </r>
  <r>
    <x v="1"/>
    <x v="38"/>
    <x v="35"/>
    <n v="278.27"/>
    <n v="11.49"/>
    <n v="11.81"/>
    <n v="3.43"/>
    <n v="0.11"/>
    <n v="212.61"/>
    <n v="31.37"/>
    <n v="2.63"/>
    <n v="1.05"/>
    <n v="773.6"/>
  </r>
  <r>
    <x v="1"/>
    <x v="39"/>
    <x v="36"/>
    <n v="281.44"/>
    <n v="16.25"/>
    <n v="10.81"/>
    <n v="6.04"/>
    <n v="0.17"/>
    <n v="53.02"/>
    <n v="28.62"/>
    <n v="2.38"/>
    <n v="0.75"/>
    <n v="742.6"/>
  </r>
  <r>
    <x v="1"/>
    <x v="40"/>
    <x v="37"/>
    <n v="290.42"/>
    <n v="22.46"/>
    <n v="15.94"/>
    <n v="8.08"/>
    <n v="0.22"/>
    <n v="264.8"/>
    <n v="28.87"/>
    <n v="2.61"/>
    <n v="0.75"/>
    <n v="804.04"/>
  </r>
  <r>
    <x v="1"/>
    <x v="41"/>
    <x v="36"/>
    <n v="283.45999999999998"/>
    <n v="14.05"/>
    <n v="12.31"/>
    <n v="6.92"/>
    <n v="0.17"/>
    <n v="233.3"/>
    <n v="28.12"/>
    <n v="2.38"/>
    <n v="0.75"/>
    <n v="519.30999999999995"/>
  </r>
  <r>
    <x v="1"/>
    <x v="42"/>
    <x v="38"/>
    <n v="432.98"/>
    <n v="8.6"/>
    <n v="14.02"/>
    <n v="7.11"/>
    <n v="0.32"/>
    <n v="28.14"/>
    <n v="68.010000000000005"/>
    <n v="25.72"/>
    <n v="13.5"/>
    <n v="615.74"/>
  </r>
  <r>
    <x v="1"/>
    <x v="43"/>
    <x v="19"/>
    <n v="140.29"/>
    <n v="1.93"/>
    <n v="7.32"/>
    <n v="3.42"/>
    <n v="0.06"/>
    <n v="0.64"/>
    <n v="15.63"/>
    <n v="0.32"/>
    <n v="0"/>
    <n v="275.26"/>
  </r>
  <r>
    <x v="1"/>
    <x v="44"/>
    <x v="39"/>
    <n v="12.87"/>
    <n v="0.52"/>
    <n v="0.03"/>
    <n v="0.03"/>
    <n v="0.03"/>
    <n v="0.27"/>
    <n v="2.5499999999999998"/>
    <n v="0.13"/>
    <n v="0"/>
    <n v="0.32"/>
  </r>
  <r>
    <x v="1"/>
    <x v="45"/>
    <x v="40"/>
    <n v="44.98"/>
    <n v="2.09"/>
    <n v="2.02"/>
    <n v="1.49"/>
    <n v="0.08"/>
    <n v="6.27"/>
    <n v="4.97"/>
    <n v="2.5"/>
    <n v="0"/>
    <n v="26.05"/>
  </r>
  <r>
    <x v="1"/>
    <x v="46"/>
    <x v="41"/>
    <n v="12.87"/>
    <n v="0.52"/>
    <n v="0.03"/>
    <n v="0.03"/>
    <n v="0.03"/>
    <n v="0.27"/>
    <n v="2.5499999999999998"/>
    <n v="0.13"/>
    <n v="0"/>
    <n v="0.32"/>
  </r>
  <r>
    <x v="1"/>
    <x v="47"/>
    <x v="42"/>
    <n v="23.07"/>
    <n v="0.94"/>
    <n v="0.05"/>
    <n v="0.05"/>
    <n v="0.05"/>
    <n v="0.48"/>
    <n v="4.57"/>
    <n v="0.24"/>
    <n v="0"/>
    <n v="0.56999999999999995"/>
  </r>
  <r>
    <x v="1"/>
    <x v="48"/>
    <x v="43"/>
    <n v="26.71"/>
    <n v="1.0900000000000001"/>
    <n v="0.06"/>
    <n v="0.06"/>
    <n v="0.06"/>
    <n v="0.55000000000000004"/>
    <n v="5.3"/>
    <n v="0.28000000000000003"/>
    <n v="0"/>
    <n v="0.65"/>
  </r>
  <r>
    <x v="1"/>
    <x v="49"/>
    <x v="44"/>
    <n v="125.25"/>
    <n v="6.02"/>
    <n v="7.01"/>
    <n v="5.15"/>
    <n v="0.2"/>
    <n v="21.27"/>
    <n v="11.02"/>
    <n v="8.4"/>
    <n v="0"/>
    <n v="90.39"/>
  </r>
  <r>
    <x v="1"/>
    <x v="50"/>
    <x v="45"/>
    <n v="183.61"/>
    <n v="8.7899999999999991"/>
    <n v="10.02"/>
    <n v="7.37"/>
    <n v="0.3"/>
    <n v="30.48"/>
    <n v="16.670000000000002"/>
    <n v="12.05"/>
    <n v="0"/>
    <n v="129.24"/>
  </r>
  <r>
    <x v="2"/>
    <x v="51"/>
    <x v="46"/>
    <n v="219.36"/>
    <n v="10.51"/>
    <n v="12.03"/>
    <n v="8.85"/>
    <n v="0.36"/>
    <n v="36.549999999999997"/>
    <n v="19.809999999999999"/>
    <n v="14.45"/>
    <n v="0"/>
    <n v="155.06"/>
  </r>
  <r>
    <x v="2"/>
    <x v="52"/>
    <x v="47"/>
    <n v="147.72"/>
    <n v="7.12"/>
    <n v="8.41"/>
    <n v="6.18"/>
    <n v="0.24"/>
    <n v="25.47"/>
    <n v="12.71"/>
    <n v="10.06"/>
    <n v="0"/>
    <n v="108.4"/>
  </r>
  <r>
    <x v="2"/>
    <x v="53"/>
    <x v="48"/>
    <n v="190.03"/>
    <n v="9.1"/>
    <n v="10.42"/>
    <n v="7.67"/>
    <n v="0.31"/>
    <n v="31.68"/>
    <n v="17.149999999999999"/>
    <n v="12.52"/>
    <n v="0"/>
    <n v="134.38999999999999"/>
  </r>
  <r>
    <x v="2"/>
    <x v="54"/>
    <x v="49"/>
    <n v="232.2"/>
    <n v="11.14"/>
    <n v="12.82"/>
    <n v="9.43"/>
    <n v="0.38"/>
    <n v="38.950000000000003"/>
    <n v="20.77"/>
    <n v="15.4"/>
    <n v="0"/>
    <n v="165.36"/>
  </r>
  <r>
    <x v="2"/>
    <x v="55"/>
    <x v="50"/>
    <n v="166.99"/>
    <n v="8.06"/>
    <n v="9.6"/>
    <n v="7.06"/>
    <n v="0.27"/>
    <n v="29.07"/>
    <n v="14.16"/>
    <n v="11.47"/>
    <n v="0"/>
    <n v="123.84"/>
  </r>
  <r>
    <x v="2"/>
    <x v="56"/>
    <x v="42"/>
    <n v="215.72"/>
    <n v="10.36"/>
    <n v="12.02"/>
    <n v="8.84"/>
    <n v="0.35"/>
    <n v="36.479999999999997"/>
    <n v="19.079999999999998"/>
    <n v="14.41"/>
    <n v="0"/>
    <n v="154.97999999999999"/>
  </r>
  <r>
    <x v="2"/>
    <x v="57"/>
    <x v="51"/>
    <n v="251.47"/>
    <n v="12.08"/>
    <n v="14.02"/>
    <n v="10.31"/>
    <n v="0.41"/>
    <n v="42.55"/>
    <n v="22.22"/>
    <n v="16.809999999999999"/>
    <n v="0"/>
    <n v="180.8"/>
  </r>
  <r>
    <x v="2"/>
    <x v="58"/>
    <x v="52"/>
    <n v="185.85"/>
    <n v="7.15"/>
    <n v="8.1999999999999993"/>
    <n v="5.94"/>
    <n v="0.26"/>
    <n v="24.43"/>
    <n v="22.59"/>
    <n v="17.57"/>
    <n v="6.08"/>
    <n v="132.84"/>
  </r>
  <r>
    <x v="2"/>
    <x v="59"/>
    <x v="53"/>
    <n v="244"/>
    <n v="8.99"/>
    <n v="9.91"/>
    <n v="7.17"/>
    <n v="0.34"/>
    <n v="29.52"/>
    <n v="31.72"/>
    <n v="23.56"/>
    <n v="9.1199999999999992"/>
    <n v="168.47"/>
  </r>
  <r>
    <x v="2"/>
    <x v="60"/>
    <x v="54"/>
    <n v="302.02"/>
    <n v="10.88"/>
    <n v="12.01"/>
    <n v="8.67"/>
    <n v="0.41"/>
    <n v="35.67"/>
    <n v="40.04"/>
    <n v="29.96"/>
    <n v="12.16"/>
    <n v="209.09"/>
  </r>
  <r>
    <x v="2"/>
    <x v="61"/>
    <x v="55"/>
    <n v="143.5"/>
    <n v="3.87"/>
    <n v="4.38"/>
    <n v="3.08"/>
    <n v="0.15"/>
    <n v="12.27"/>
    <n v="22.85"/>
    <n v="18.53"/>
    <n v="9.2100000000000009"/>
    <n v="96.44"/>
  </r>
  <r>
    <x v="2"/>
    <x v="62"/>
    <x v="56"/>
    <n v="239.42"/>
    <n v="6.73"/>
    <n v="7.77"/>
    <n v="5.49"/>
    <n v="0.26"/>
    <n v="22.03"/>
    <n v="37.08"/>
    <n v="30.31"/>
    <n v="15.29"/>
    <n v="167.21"/>
  </r>
  <r>
    <x v="2"/>
    <x v="63"/>
    <x v="57"/>
    <n v="296.81"/>
    <n v="7.7"/>
    <n v="8.76"/>
    <n v="6.13"/>
    <n v="0.32"/>
    <n v="24.59"/>
    <n v="48.41"/>
    <n v="39.24"/>
    <n v="21.37"/>
    <n v="207.09"/>
  </r>
  <r>
    <x v="2"/>
    <x v="64"/>
    <x v="58"/>
    <n v="383.29"/>
    <n v="11.01"/>
    <n v="12.84"/>
    <n v="9.09"/>
    <n v="0.43"/>
    <n v="36.67"/>
    <n v="58.43"/>
    <n v="47.96"/>
    <n v="24.41"/>
    <n v="273.35000000000002"/>
  </r>
  <r>
    <x v="2"/>
    <x v="65"/>
    <x v="59"/>
    <n v="214.21"/>
    <n v="6.15"/>
    <n v="5.96"/>
    <n v="4.2699999999999996"/>
    <n v="0.15"/>
    <n v="14.73"/>
    <n v="33.04"/>
    <n v="25.73"/>
    <n v="1.04"/>
    <n v="68.28"/>
  </r>
  <r>
    <x v="2"/>
    <x v="66"/>
    <x v="60"/>
    <n v="255.78"/>
    <n v="6.87"/>
    <n v="6.32"/>
    <n v="4.49"/>
    <n v="0.16"/>
    <n v="14.83"/>
    <n v="41.29"/>
    <n v="31.81"/>
    <n v="1.35"/>
    <n v="70.260000000000005"/>
  </r>
  <r>
    <x v="2"/>
    <x v="67"/>
    <x v="61"/>
    <n v="9.93"/>
    <n v="0.56000000000000005"/>
    <n v="0.28000000000000003"/>
    <n v="0.28000000000000003"/>
    <n v="0.28000000000000003"/>
    <n v="2.79"/>
    <n v="0.28000000000000003"/>
    <n v="1.4"/>
    <n v="0"/>
    <n v="13.84"/>
  </r>
  <r>
    <x v="2"/>
    <x v="68"/>
    <x v="62"/>
    <n v="11.75"/>
    <n v="0.66"/>
    <n v="0.33"/>
    <n v="0.33"/>
    <n v="0.33"/>
    <n v="3.3"/>
    <n v="0.33"/>
    <n v="1.65"/>
    <n v="0"/>
    <n v="16.37"/>
  </r>
  <r>
    <x v="2"/>
    <x v="69"/>
    <x v="63"/>
    <n v="16.23"/>
    <n v="0.91"/>
    <n v="0.46"/>
    <n v="0.46"/>
    <n v="0.46"/>
    <n v="4.5599999999999996"/>
    <n v="0.46"/>
    <n v="2.2799999999999998"/>
    <n v="0"/>
    <n v="22.62"/>
  </r>
  <r>
    <x v="2"/>
    <x v="70"/>
    <x v="61"/>
    <n v="6.25"/>
    <n v="0.33"/>
    <n v="0.28000000000000003"/>
    <n v="0.28000000000000003"/>
    <n v="0.28000000000000003"/>
    <n v="2.79"/>
    <n v="2.79"/>
    <n v="1.4"/>
    <n v="0"/>
    <n v="14.95"/>
  </r>
  <r>
    <x v="2"/>
    <x v="71"/>
    <x v="62"/>
    <n v="7.39"/>
    <n v="0.4"/>
    <n v="0.33"/>
    <n v="0.33"/>
    <n v="0.33"/>
    <n v="3.3"/>
    <n v="3.3"/>
    <n v="1.65"/>
    <n v="0"/>
    <n v="17.690000000000001"/>
  </r>
  <r>
    <x v="2"/>
    <x v="72"/>
    <x v="63"/>
    <n v="10.210000000000001"/>
    <n v="0.55000000000000004"/>
    <n v="0.46"/>
    <n v="0.46"/>
    <n v="0.46"/>
    <n v="4.5599999999999996"/>
    <n v="4.5599999999999996"/>
    <n v="2.2799999999999998"/>
    <n v="0"/>
    <n v="24.44"/>
  </r>
  <r>
    <x v="2"/>
    <x v="73"/>
    <x v="61"/>
    <n v="7.03"/>
    <n v="0.47"/>
    <n v="0.28000000000000003"/>
    <n v="0.28000000000000003"/>
    <n v="0.28000000000000003"/>
    <n v="2.79"/>
    <n v="2.79"/>
    <n v="1.4"/>
    <n v="0"/>
    <n v="14.54"/>
  </r>
  <r>
    <x v="2"/>
    <x v="74"/>
    <x v="62"/>
    <n v="8.32"/>
    <n v="0.56000000000000005"/>
    <n v="0.33"/>
    <n v="0.33"/>
    <n v="0.33"/>
    <n v="3.3"/>
    <n v="3.3"/>
    <n v="1.65"/>
    <n v="0"/>
    <n v="17.190000000000001"/>
  </r>
  <r>
    <x v="2"/>
    <x v="75"/>
    <x v="63"/>
    <n v="11.49"/>
    <n v="0.78"/>
    <n v="0.46"/>
    <n v="0.46"/>
    <n v="0.46"/>
    <n v="4.5599999999999996"/>
    <n v="4.5599999999999996"/>
    <n v="2.2799999999999998"/>
    <n v="0"/>
    <n v="23.76"/>
  </r>
  <r>
    <x v="2"/>
    <x v="76"/>
    <x v="64"/>
    <n v="121.86"/>
    <n v="0.27"/>
    <n v="0.17"/>
    <n v="0.17"/>
    <n v="0.17"/>
    <n v="1.65"/>
    <n v="30.59"/>
    <n v="26.53"/>
    <n v="25.6"/>
    <n v="10.26"/>
  </r>
  <r>
    <x v="2"/>
    <x v="77"/>
    <x v="47"/>
    <n v="94.95"/>
    <n v="0.24"/>
    <n v="0.16"/>
    <n v="0.16"/>
    <n v="0.16"/>
    <n v="1.57"/>
    <n v="24.17"/>
    <n v="21.1"/>
    <n v="20.27"/>
    <n v="9.7200000000000006"/>
  </r>
  <r>
    <x v="2"/>
    <x v="78"/>
    <x v="47"/>
    <n v="94.94"/>
    <n v="0.24"/>
    <n v="0.16"/>
    <n v="0.16"/>
    <n v="0.16"/>
    <n v="1.57"/>
    <n v="24.17"/>
    <n v="20.75"/>
    <n v="19.940000000000001"/>
    <n v="9.61"/>
  </r>
  <r>
    <x v="2"/>
    <x v="79"/>
    <x v="65"/>
    <n v="185.34"/>
    <n v="4.3600000000000003"/>
    <n v="4.45"/>
    <n v="3.26"/>
    <n v="0.15"/>
    <n v="12.13"/>
    <n v="31.88"/>
    <n v="26.95"/>
    <n v="17.5"/>
    <n v="78.349999999999994"/>
  </r>
  <r>
    <x v="2"/>
    <x v="80"/>
    <x v="66"/>
    <n v="331.17"/>
    <n v="4.9800000000000004"/>
    <n v="14.73"/>
    <n v="13.91"/>
    <n v="0.16"/>
    <n v="9.18"/>
    <n v="45.39"/>
    <n v="35.57"/>
    <n v="27.51"/>
    <n v="188.93"/>
  </r>
  <r>
    <x v="2"/>
    <x v="81"/>
    <x v="67"/>
    <n v="397.98"/>
    <n v="5.49"/>
    <n v="15.01"/>
    <n v="14"/>
    <n v="0.2"/>
    <n v="9.42"/>
    <n v="60.93"/>
    <n v="47.55"/>
    <n v="36.630000000000003"/>
    <n v="233.32"/>
  </r>
  <r>
    <x v="2"/>
    <x v="82"/>
    <x v="68"/>
    <n v="481.11"/>
    <n v="6.03"/>
    <n v="18.89"/>
    <n v="15.91"/>
    <n v="0.22"/>
    <n v="9.36"/>
    <n v="72.510000000000005"/>
    <n v="55.14"/>
    <n v="44.35"/>
    <n v="332.6"/>
  </r>
  <r>
    <x v="2"/>
    <x v="83"/>
    <x v="57"/>
    <n v="255.51"/>
    <n v="3.67"/>
    <n v="7.44"/>
    <n v="6.68"/>
    <n v="0.12"/>
    <n v="8.39"/>
    <n v="44.07"/>
    <n v="37.42"/>
    <n v="29.8"/>
    <n v="139.97"/>
  </r>
  <r>
    <x v="2"/>
    <x v="84"/>
    <x v="57"/>
    <n v="270.89999999999998"/>
    <n v="4.16"/>
    <n v="7.7"/>
    <n v="6.74"/>
    <n v="0.14000000000000001"/>
    <n v="8.39"/>
    <n v="46.76"/>
    <n v="37.78"/>
    <n v="27.88"/>
    <n v="178.46"/>
  </r>
  <r>
    <x v="2"/>
    <x v="85"/>
    <x v="69"/>
    <n v="231.44"/>
    <n v="3.21"/>
    <n v="3.63"/>
    <n v="2.65"/>
    <n v="0.14000000000000001"/>
    <n v="9.89"/>
    <n v="46.25"/>
    <n v="38.869999999999997"/>
    <n v="29.72"/>
    <n v="85.45"/>
  </r>
  <r>
    <x v="2"/>
    <x v="86"/>
    <x v="70"/>
    <n v="235.43"/>
    <n v="3.33"/>
    <n v="3.59"/>
    <n v="2.64"/>
    <n v="0.15"/>
    <n v="9.99"/>
    <n v="47.16"/>
    <n v="43"/>
    <n v="33.65"/>
    <n v="92.07"/>
  </r>
  <r>
    <x v="2"/>
    <x v="87"/>
    <x v="71"/>
    <n v="102.38"/>
    <n v="0.14000000000000001"/>
    <n v="0.04"/>
    <n v="0.04"/>
    <n v="0.04"/>
    <n v="0.4"/>
    <n v="25.18"/>
    <n v="21.06"/>
    <n v="19.28"/>
    <n v="102.68"/>
  </r>
  <r>
    <x v="2"/>
    <x v="88"/>
    <x v="71"/>
    <n v="103.85"/>
    <n v="0.16"/>
    <n v="0.04"/>
    <n v="0.04"/>
    <n v="0.04"/>
    <n v="0.4"/>
    <n v="25.56"/>
    <n v="21.25"/>
    <n v="20.52"/>
    <n v="23.82"/>
  </r>
  <r>
    <x v="2"/>
    <x v="89"/>
    <x v="71"/>
    <n v="128.21"/>
    <n v="7.0000000000000007E-2"/>
    <n v="0.08"/>
    <n v="0"/>
    <n v="0"/>
    <n v="0"/>
    <n v="31.72"/>
    <n v="28.72"/>
    <n v="28.08"/>
    <n v="66.2"/>
  </r>
  <r>
    <x v="2"/>
    <x v="90"/>
    <x v="50"/>
    <n v="150.85"/>
    <n v="3.59"/>
    <n v="3.57"/>
    <n v="2.62"/>
    <n v="0.13"/>
    <n v="9.76"/>
    <n v="26.01"/>
    <n v="21.58"/>
    <n v="14"/>
    <n v="62.75"/>
  </r>
  <r>
    <x v="2"/>
    <x v="91"/>
    <x v="72"/>
    <n v="398.19"/>
    <n v="5.67"/>
    <n v="12.77"/>
    <n v="11.38"/>
    <n v="0.2"/>
    <n v="10.89"/>
    <n v="64.75"/>
    <n v="53.4"/>
    <n v="34.35"/>
    <n v="185.73"/>
  </r>
  <r>
    <x v="2"/>
    <x v="92"/>
    <x v="73"/>
    <n v="85.73"/>
    <n v="1.99"/>
    <n v="1.82"/>
    <n v="1.31"/>
    <n v="0.05"/>
    <n v="4.75"/>
    <n v="15.23"/>
    <n v="10.68"/>
    <n v="6.99"/>
    <n v="40.78"/>
  </r>
  <r>
    <x v="2"/>
    <x v="93"/>
    <x v="74"/>
    <n v="160.13999999999999"/>
    <n v="2.71"/>
    <n v="7.14"/>
    <n v="5.25"/>
    <n v="7.0000000000000007E-2"/>
    <n v="5.71"/>
    <n v="20.92"/>
    <n v="15.39"/>
    <n v="11.31"/>
    <n v="51.31"/>
  </r>
  <r>
    <x v="2"/>
    <x v="94"/>
    <x v="75"/>
    <n v="121.64"/>
    <n v="2.25"/>
    <n v="4.0199999999999996"/>
    <n v="3.01"/>
    <n v="0.08"/>
    <n v="5.85"/>
    <n v="19.11"/>
    <n v="17.07"/>
    <n v="10.78"/>
    <n v="65.56"/>
  </r>
  <r>
    <x v="2"/>
    <x v="95"/>
    <x v="76"/>
    <n v="197.45"/>
    <n v="3.49"/>
    <n v="6.87"/>
    <n v="5.16"/>
    <n v="0.13"/>
    <n v="8.5500000000000007"/>
    <n v="30.42"/>
    <n v="27.01"/>
    <n v="16.899999999999999"/>
    <n v="110.39"/>
  </r>
  <r>
    <x v="2"/>
    <x v="96"/>
    <x v="75"/>
    <n v="100.99"/>
    <n v="1.54"/>
    <n v="1.77"/>
    <n v="1.3"/>
    <n v="0.06"/>
    <n v="4.8499999999999996"/>
    <n v="19.78"/>
    <n v="17.66"/>
    <n v="12.49"/>
    <n v="34.51"/>
  </r>
  <r>
    <x v="2"/>
    <x v="97"/>
    <x v="76"/>
    <n v="156.13999999999999"/>
    <n v="2.0499999999999998"/>
    <n v="2.36"/>
    <n v="1.74"/>
    <n v="0.1"/>
    <n v="6.55"/>
    <n v="31.77"/>
    <n v="28.2"/>
    <n v="20.32"/>
    <n v="48.28"/>
  </r>
  <r>
    <x v="2"/>
    <x v="98"/>
    <x v="77"/>
    <n v="205.26"/>
    <n v="3.2"/>
    <n v="5.45"/>
    <n v="3.65"/>
    <n v="0.1"/>
    <n v="6.04"/>
    <n v="35.26"/>
    <n v="20.75"/>
    <n v="14.39"/>
    <n v="100.89"/>
  </r>
  <r>
    <x v="2"/>
    <x v="99"/>
    <x v="78"/>
    <n v="311.39"/>
    <n v="4.6500000000000004"/>
    <n v="7.46"/>
    <n v="4.71"/>
    <n v="0.13"/>
    <n v="7.78"/>
    <n v="55.24"/>
    <n v="27.94"/>
    <n v="20.28"/>
    <n v="146.4"/>
  </r>
  <r>
    <x v="2"/>
    <x v="100"/>
    <x v="79"/>
    <n v="237.89"/>
    <n v="3.22"/>
    <n v="5.47"/>
    <n v="3.66"/>
    <n v="0.11"/>
    <n v="6.19"/>
    <n v="43.42"/>
    <n v="27.79"/>
    <n v="19.940000000000001"/>
    <n v="104.47"/>
  </r>
  <r>
    <x v="2"/>
    <x v="101"/>
    <x v="80"/>
    <n v="429.95"/>
    <n v="5.42"/>
    <n v="9.76"/>
    <n v="6.47"/>
    <n v="0.19"/>
    <n v="9.23"/>
    <n v="79.040000000000006"/>
    <n v="48.45"/>
    <n v="35.22"/>
    <n v="188.2"/>
  </r>
  <r>
    <x v="3"/>
    <x v="102"/>
    <x v="81"/>
    <n v="116.36"/>
    <n v="2.0499999999999998"/>
    <n v="3.7"/>
    <n v="2.25"/>
    <n v="7.0000000000000007E-2"/>
    <n v="4.8"/>
    <n v="18.690000000000001"/>
    <n v="14.49"/>
    <n v="10.8"/>
    <n v="80.73"/>
  </r>
  <r>
    <x v="3"/>
    <x v="103"/>
    <x v="82"/>
    <n v="209.39"/>
    <n v="3.58"/>
    <n v="6.81"/>
    <n v="4.07"/>
    <n v="0.12"/>
    <n v="8"/>
    <n v="33.42"/>
    <n v="25.35"/>
    <n v="19.23"/>
    <n v="150.9"/>
  </r>
  <r>
    <x v="4"/>
    <x v="104"/>
    <x v="83"/>
    <n v="457.94"/>
    <n v="24.43"/>
    <n v="22.65"/>
    <n v="11.56"/>
    <n v="0.17"/>
    <n v="71.23"/>
    <n v="37.450000000000003"/>
    <n v="7.64"/>
    <n v="3.84"/>
    <n v="1396.17"/>
  </r>
  <r>
    <x v="4"/>
    <x v="105"/>
    <x v="84"/>
    <n v="524.69000000000005"/>
    <n v="19.54"/>
    <n v="23.16"/>
    <n v="14.78"/>
    <n v="0.19"/>
    <n v="48.74"/>
    <n v="56.24"/>
    <n v="7.9"/>
    <n v="3.84"/>
    <n v="1174.27"/>
  </r>
  <r>
    <x v="4"/>
    <x v="106"/>
    <x v="85"/>
    <n v="671.06"/>
    <n v="14.99"/>
    <n v="33.479999999999997"/>
    <n v="14.12"/>
    <n v="0.21"/>
    <n v="33.21"/>
    <n v="74.25"/>
    <n v="16.27"/>
    <n v="10.01"/>
    <n v="1153.99"/>
  </r>
  <r>
    <x v="4"/>
    <x v="107"/>
    <x v="86"/>
    <n v="834.36"/>
    <n v="27.37"/>
    <n v="45.18"/>
    <n v="17"/>
    <n v="0.27"/>
    <n v="73.11"/>
    <n v="76.03"/>
    <n v="16.75"/>
    <n v="10.01"/>
    <n v="1745.04"/>
  </r>
  <r>
    <x v="4"/>
    <x v="108"/>
    <x v="87"/>
    <n v="641.36"/>
    <n v="39.47"/>
    <n v="31.51"/>
    <n v="9.5399999999999991"/>
    <n v="0.26"/>
    <n v="110.37"/>
    <n v="46.24"/>
    <n v="9.16"/>
    <n v="6.32"/>
    <n v="1906.27"/>
  </r>
  <r>
    <x v="4"/>
    <x v="109"/>
    <x v="88"/>
    <n v="622.25"/>
    <n v="31.49"/>
    <n v="34.65"/>
    <n v="15.55"/>
    <n v="0.24"/>
    <n v="302.61"/>
    <n v="43.6"/>
    <n v="6.07"/>
    <n v="2.64"/>
    <n v="1614.88"/>
  </r>
  <r>
    <x v="4"/>
    <x v="110"/>
    <x v="89"/>
    <n v="634.71"/>
    <n v="22.44"/>
    <n v="39.21"/>
    <n v="20.46"/>
    <n v="0.2"/>
    <n v="43.68"/>
    <n v="46"/>
    <n v="7.57"/>
    <n v="3.28"/>
    <n v="1446.87"/>
  </r>
  <r>
    <x v="4"/>
    <x v="111"/>
    <x v="90"/>
    <n v="443.4"/>
    <n v="25.63"/>
    <n v="17.3"/>
    <n v="4.01"/>
    <n v="0.19"/>
    <n v="64.19"/>
    <n v="43.29"/>
    <n v="9.2899999999999991"/>
    <n v="6.32"/>
    <m/>
  </r>
  <r>
    <x v="4"/>
    <x v="112"/>
    <x v="91"/>
    <n v="517.98"/>
    <n v="11.97"/>
    <n v="24.53"/>
    <n v="6.01"/>
    <n v="0.18"/>
    <n v="8.1"/>
    <n v="58.87"/>
    <n v="12.87"/>
    <n v="6.67"/>
    <n v="1170.8900000000001"/>
  </r>
  <r>
    <x v="4"/>
    <x v="113"/>
    <x v="92"/>
    <n v="252.29"/>
    <n v="8.48"/>
    <n v="13.09"/>
    <n v="7.53"/>
    <n v="0.09"/>
    <n v="20.03"/>
    <n v="23.6"/>
    <n v="1.31"/>
    <n v="0"/>
    <n v="428.17"/>
  </r>
  <r>
    <x v="4"/>
    <x v="114"/>
    <x v="93"/>
    <n v="378.43"/>
    <n v="12.72"/>
    <n v="19.63"/>
    <n v="11.3"/>
    <n v="0.14000000000000001"/>
    <n v="30.05"/>
    <n v="35.4"/>
    <n v="1.96"/>
    <n v="0"/>
    <n v="642.25"/>
  </r>
  <r>
    <x v="5"/>
    <x v="115"/>
    <x v="94"/>
    <n v="109.56"/>
    <n v="0"/>
    <n v="0"/>
    <n v="0"/>
    <n v="0"/>
    <n v="0"/>
    <n v="27.39"/>
    <n v="27.39"/>
    <n v="27.39"/>
    <n v="21.17"/>
  </r>
  <r>
    <x v="5"/>
    <x v="116"/>
    <x v="95"/>
    <n v="151.36000000000001"/>
    <n v="0"/>
    <n v="0"/>
    <n v="0"/>
    <n v="0"/>
    <n v="0"/>
    <n v="37.840000000000003"/>
    <n v="37.840000000000003"/>
    <n v="37.840000000000003"/>
    <n v="29.24"/>
  </r>
  <r>
    <x v="5"/>
    <x v="117"/>
    <x v="96"/>
    <n v="217.36"/>
    <n v="0"/>
    <n v="0"/>
    <n v="0"/>
    <n v="0"/>
    <n v="0"/>
    <n v="54.34"/>
    <n v="54.34"/>
    <n v="54.34"/>
    <n v="41.99"/>
  </r>
  <r>
    <x v="5"/>
    <x v="118"/>
    <x v="94"/>
    <n v="129.47999999999999"/>
    <n v="0"/>
    <n v="0"/>
    <n v="0"/>
    <n v="0"/>
    <n v="0"/>
    <n v="32.369999999999997"/>
    <n v="32.369999999999997"/>
    <n v="32.369999999999997"/>
    <n v="55.53"/>
  </r>
  <r>
    <x v="5"/>
    <x v="119"/>
    <x v="95"/>
    <n v="178.88"/>
    <n v="0"/>
    <n v="0"/>
    <n v="0"/>
    <n v="0"/>
    <n v="0"/>
    <n v="44.72"/>
    <n v="44.72"/>
    <n v="44.72"/>
    <n v="76.709999999999994"/>
  </r>
  <r>
    <x v="5"/>
    <x v="120"/>
    <x v="96"/>
    <n v="256.88"/>
    <n v="0"/>
    <n v="0"/>
    <n v="0"/>
    <n v="0"/>
    <n v="0"/>
    <n v="64.22"/>
    <n v="64.22"/>
    <n v="64.22"/>
    <n v="110.16"/>
  </r>
  <r>
    <x v="5"/>
    <x v="121"/>
    <x v="94"/>
    <n v="99.6"/>
    <n v="0"/>
    <n v="0"/>
    <n v="0"/>
    <n v="0"/>
    <n v="0"/>
    <n v="24.9"/>
    <n v="24.9"/>
    <n v="24.9"/>
    <n v="25.15"/>
  </r>
  <r>
    <x v="5"/>
    <x v="122"/>
    <x v="95"/>
    <n v="137.6"/>
    <n v="0"/>
    <n v="0"/>
    <n v="0"/>
    <n v="0"/>
    <n v="0"/>
    <n v="34.4"/>
    <n v="34.4"/>
    <n v="34.4"/>
    <n v="34.74"/>
  </r>
  <r>
    <x v="5"/>
    <x v="123"/>
    <x v="96"/>
    <n v="197.6"/>
    <n v="0"/>
    <n v="0"/>
    <n v="0"/>
    <n v="0"/>
    <n v="0"/>
    <n v="49.4"/>
    <n v="49.4"/>
    <n v="49.4"/>
    <n v="49.89"/>
  </r>
  <r>
    <x v="5"/>
    <x v="124"/>
    <x v="94"/>
    <n v="119.52"/>
    <n v="0"/>
    <n v="0"/>
    <n v="0"/>
    <n v="0"/>
    <n v="0"/>
    <n v="29.88"/>
    <n v="29.88"/>
    <n v="29.88"/>
    <n v="2.02"/>
  </r>
  <r>
    <x v="5"/>
    <x v="125"/>
    <x v="95"/>
    <n v="165.12"/>
    <n v="0"/>
    <n v="0"/>
    <n v="0"/>
    <n v="0"/>
    <n v="0"/>
    <n v="41.28"/>
    <n v="41.28"/>
    <n v="41.28"/>
    <n v="2.79"/>
  </r>
  <r>
    <x v="5"/>
    <x v="126"/>
    <x v="96"/>
    <n v="237.12"/>
    <n v="0"/>
    <n v="0"/>
    <n v="0"/>
    <n v="0"/>
    <n v="0"/>
    <n v="59.28"/>
    <n v="59.28"/>
    <n v="59.28"/>
    <n v="4"/>
  </r>
  <r>
    <x v="5"/>
    <x v="127"/>
    <x v="97"/>
    <n v="138.76"/>
    <n v="1.52"/>
    <n v="1.75"/>
    <n v="1.28"/>
    <n v="0.05"/>
    <n v="4.7"/>
    <n v="29.22"/>
    <n v="28.23"/>
    <n v="24.54"/>
    <n v="44.53"/>
  </r>
  <r>
    <x v="5"/>
    <x v="128"/>
    <x v="97"/>
    <n v="151.56"/>
    <n v="1.52"/>
    <n v="1.75"/>
    <n v="1.28"/>
    <n v="0.05"/>
    <n v="4.7"/>
    <n v="32.42"/>
    <n v="31.43"/>
    <n v="27.74"/>
    <n v="66.61"/>
  </r>
  <r>
    <x v="5"/>
    <x v="129"/>
    <x v="97"/>
    <n v="145.16"/>
    <n v="1.52"/>
    <n v="1.75"/>
    <n v="1.28"/>
    <n v="0.05"/>
    <n v="4.7"/>
    <n v="30.82"/>
    <n v="29.83"/>
    <n v="26.14"/>
    <n v="47.09"/>
  </r>
  <r>
    <x v="5"/>
    <x v="130"/>
    <x v="62"/>
    <n v="0.99"/>
    <n v="0"/>
    <n v="0"/>
    <n v="0"/>
    <n v="0"/>
    <n v="0"/>
    <n v="0"/>
    <n v="0"/>
    <n v="0"/>
    <n v="24.75"/>
  </r>
  <r>
    <x v="5"/>
    <x v="131"/>
    <x v="98"/>
    <n v="0"/>
    <n v="0"/>
    <n v="0"/>
    <n v="0"/>
    <n v="0"/>
    <n v="0"/>
    <n v="0"/>
    <n v="0"/>
    <n v="0"/>
    <n v="2.9"/>
  </r>
  <r>
    <x v="6"/>
    <x v="132"/>
    <x v="99"/>
    <n v="81.180000000000007"/>
    <n v="0.52"/>
    <n v="5.57"/>
    <n v="1.78"/>
    <n v="0.47"/>
    <n v="0.28999999999999998"/>
    <n v="7.24"/>
    <n v="6.66"/>
    <n v="4"/>
    <n v="221.32"/>
  </r>
  <r>
    <x v="6"/>
    <x v="133"/>
    <x v="99"/>
    <n v="54.89"/>
    <n v="0.26"/>
    <n v="0.49"/>
    <n v="0.15"/>
    <n v="0.04"/>
    <n v="0.25"/>
    <n v="12.36"/>
    <n v="7.65"/>
    <n v="2.5"/>
    <n v="113.23"/>
  </r>
  <r>
    <x v="6"/>
    <x v="134"/>
    <x v="100"/>
    <n v="8.07"/>
    <n v="0.03"/>
    <n v="0.01"/>
    <n v="0.01"/>
    <n v="0.01"/>
    <n v="0.1"/>
    <n v="1.99"/>
    <n v="1.53"/>
    <n v="1.34"/>
    <n v="65.239999999999995"/>
  </r>
  <r>
    <x v="6"/>
    <x v="135"/>
    <x v="101"/>
    <n v="17.13"/>
    <n v="0.51"/>
    <n v="0.36"/>
    <n v="0.08"/>
    <n v="0.01"/>
    <n v="0.05"/>
    <n v="2.5"/>
    <n v="0.66"/>
    <n v="0.4"/>
    <n v="414.71"/>
  </r>
  <r>
    <x v="6"/>
    <x v="136"/>
    <x v="102"/>
    <n v="11.23"/>
    <n v="0.08"/>
    <n v="23.45"/>
    <n v="0"/>
    <n v="0.01"/>
    <n v="0.08"/>
    <n v="2.63"/>
    <n v="2.33"/>
    <n v="1.64"/>
    <n v="71.05"/>
  </r>
  <r>
    <x v="6"/>
    <x v="137"/>
    <x v="103"/>
    <n v="86.4"/>
    <n v="0"/>
    <n v="0"/>
    <n v="0"/>
    <n v="0"/>
    <n v="0.3"/>
    <n v="21.6"/>
    <n v="16.2"/>
    <n v="5.34"/>
    <n v="15"/>
  </r>
  <r>
    <x v="6"/>
    <x v="138"/>
    <x v="104"/>
    <n v="51.03"/>
    <n v="3.06"/>
    <n v="3.99"/>
    <n v="2.89"/>
    <n v="0.01"/>
    <n v="13.43"/>
    <n v="0.72"/>
    <n v="0.54"/>
    <n v="0"/>
    <n v="178.95"/>
  </r>
  <r>
    <x v="6"/>
    <x v="139"/>
    <x v="105"/>
    <n v="45.08"/>
    <n v="1.47"/>
    <n v="1"/>
    <n v="0.22"/>
    <n v="0.04"/>
    <n v="2"/>
    <n v="7.55"/>
    <n v="2.54"/>
    <n v="0"/>
    <n v="0.04"/>
  </r>
  <r>
    <x v="6"/>
    <x v="140"/>
    <x v="106"/>
    <n v="72.25"/>
    <n v="0.65"/>
    <n v="0.02"/>
    <n v="0.02"/>
    <n v="0.02"/>
    <n v="0.01"/>
    <n v="18"/>
    <n v="16.829999999999998"/>
    <n v="0"/>
    <n v="10.8"/>
  </r>
  <r>
    <x v="7"/>
    <x v="141"/>
    <x v="107"/>
    <m/>
    <m/>
    <m/>
    <m/>
    <m/>
    <m/>
    <m/>
    <m/>
    <m/>
    <m/>
  </r>
  <r>
    <x v="7"/>
    <x v="141"/>
    <x v="107"/>
    <m/>
    <m/>
    <m/>
    <m/>
    <m/>
    <m/>
    <m/>
    <m/>
    <m/>
    <m/>
  </r>
  <r>
    <x v="7"/>
    <x v="141"/>
    <x v="107"/>
    <m/>
    <m/>
    <m/>
    <m/>
    <m/>
    <m/>
    <m/>
    <m/>
    <m/>
    <m/>
  </r>
  <r>
    <x v="7"/>
    <x v="141"/>
    <x v="107"/>
    <m/>
    <e v="#VALUE!"/>
    <m/>
    <m/>
    <m/>
    <m/>
    <m/>
    <m/>
    <m/>
    <m/>
  </r>
  <r>
    <x v="7"/>
    <x v="141"/>
    <x v="107"/>
    <m/>
    <m/>
    <m/>
    <m/>
    <m/>
    <m/>
    <m/>
    <m/>
    <m/>
    <m/>
  </r>
  <r>
    <x v="7"/>
    <x v="141"/>
    <x v="10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13">
    <pivotField axis="axisRow" showAll="0">
      <items count="8">
        <item x="5"/>
        <item x="1"/>
        <item x="6"/>
        <item x="3"/>
        <item x="4"/>
        <item x="2"/>
        <item x="0"/>
        <item t="default"/>
      </items>
    </pivotField>
    <pivotField showAll="0">
      <items count="142">
        <item x="23"/>
        <item x="24"/>
        <item x="20"/>
        <item x="25"/>
        <item x="21"/>
        <item x="22"/>
        <item x="13"/>
        <item x="91"/>
        <item x="104"/>
        <item x="105"/>
        <item x="4"/>
        <item x="48"/>
        <item x="47"/>
        <item x="46"/>
        <item x="61"/>
        <item x="133"/>
        <item x="51"/>
        <item x="50"/>
        <item x="49"/>
        <item x="106"/>
        <item x="138"/>
        <item x="113"/>
        <item x="114"/>
        <item x="107"/>
        <item x="14"/>
        <item x="12"/>
        <item x="134"/>
        <item x="82"/>
        <item x="84"/>
        <item x="108"/>
        <item x="127"/>
        <item x="130"/>
        <item x="80"/>
        <item x="37"/>
        <item x="34"/>
        <item x="66"/>
        <item x="41"/>
        <item x="69"/>
        <item x="68"/>
        <item x="67"/>
        <item x="44"/>
        <item x="45"/>
        <item x="128"/>
        <item x="9"/>
        <item x="57"/>
        <item x="56"/>
        <item x="55"/>
        <item x="18"/>
        <item x="78"/>
        <item x="6"/>
        <item x="15"/>
        <item x="43"/>
        <item x="42"/>
        <item x="64"/>
        <item x="63"/>
        <item x="62"/>
        <item x="90"/>
        <item x="79"/>
        <item x="32"/>
        <item x="33"/>
        <item x="117"/>
        <item x="120"/>
        <item x="28"/>
        <item x="126"/>
        <item x="123"/>
        <item x="31"/>
        <item x="54"/>
        <item x="53"/>
        <item x="52"/>
        <item x="76"/>
        <item x="85"/>
        <item x="137"/>
        <item x="8"/>
        <item x="17"/>
        <item x="16"/>
        <item x="10"/>
        <item x="1"/>
        <item x="19"/>
        <item x="109"/>
        <item x="110"/>
        <item x="2"/>
        <item x="93"/>
        <item x="0"/>
        <item x="101"/>
        <item x="116"/>
        <item x="119"/>
        <item x="27"/>
        <item x="99"/>
        <item x="95"/>
        <item x="97"/>
        <item x="125"/>
        <item x="122"/>
        <item x="30"/>
        <item x="88"/>
        <item x="86"/>
        <item x="140"/>
        <item x="60"/>
        <item x="59"/>
        <item x="58"/>
        <item x="81"/>
        <item x="72"/>
        <item x="71"/>
        <item x="70"/>
        <item x="132"/>
        <item x="111"/>
        <item x="112"/>
        <item x="135"/>
        <item x="7"/>
        <item x="65"/>
        <item x="87"/>
        <item x="100"/>
        <item x="26"/>
        <item x="103"/>
        <item x="98"/>
        <item x="94"/>
        <item x="96"/>
        <item x="29"/>
        <item x="39"/>
        <item x="40"/>
        <item x="115"/>
        <item x="118"/>
        <item x="102"/>
        <item x="124"/>
        <item x="121"/>
        <item x="92"/>
        <item x="11"/>
        <item x="38"/>
        <item x="3"/>
        <item x="129"/>
        <item x="75"/>
        <item x="74"/>
        <item x="73"/>
        <item x="77"/>
        <item x="83"/>
        <item x="139"/>
        <item x="89"/>
        <item x="136"/>
        <item x="35"/>
        <item x="131"/>
        <item x="5"/>
        <item x="36"/>
        <item t="default"/>
      </items>
    </pivotField>
    <pivotField showAll="0">
      <items count="108">
        <item x="100"/>
        <item x="34"/>
        <item x="25"/>
        <item x="77"/>
        <item x="36"/>
        <item x="27"/>
        <item x="18"/>
        <item x="33"/>
        <item x="16"/>
        <item x="35"/>
        <item x="79"/>
        <item x="15"/>
        <item x="55"/>
        <item x="6"/>
        <item x="76"/>
        <item x="93"/>
        <item x="9"/>
        <item x="14"/>
        <item x="104"/>
        <item x="38"/>
        <item x="21"/>
        <item x="23"/>
        <item x="1"/>
        <item x="82"/>
        <item x="59"/>
        <item x="26"/>
        <item x="78"/>
        <item x="28"/>
        <item x="37"/>
        <item x="60"/>
        <item x="13"/>
        <item x="0"/>
        <item x="8"/>
        <item x="4"/>
        <item x="106"/>
        <item x="10"/>
        <item x="83"/>
        <item x="2"/>
        <item x="30"/>
        <item x="80"/>
        <item x="44"/>
        <item x="31"/>
        <item x="84"/>
        <item x="91"/>
        <item x="89"/>
        <item x="29"/>
        <item x="56"/>
        <item x="90"/>
        <item x="47"/>
        <item x="85"/>
        <item x="52"/>
        <item x="64"/>
        <item x="99"/>
        <item x="3"/>
        <item x="11"/>
        <item x="57"/>
        <item x="39"/>
        <item x="88"/>
        <item x="50"/>
        <item x="41"/>
        <item x="61"/>
        <item x="69"/>
        <item x="97"/>
        <item x="70"/>
        <item x="65"/>
        <item x="12"/>
        <item x="66"/>
        <item x="45"/>
        <item x="94"/>
        <item x="103"/>
        <item x="87"/>
        <item x="5"/>
        <item x="86"/>
        <item x="48"/>
        <item x="71"/>
        <item x="53"/>
        <item x="72"/>
        <item x="67"/>
        <item x="17"/>
        <item x="62"/>
        <item x="68"/>
        <item x="42"/>
        <item x="46"/>
        <item x="58"/>
        <item x="49"/>
        <item x="54"/>
        <item x="95"/>
        <item x="105"/>
        <item x="51"/>
        <item x="43"/>
        <item x="63"/>
        <item x="101"/>
        <item x="98"/>
        <item x="96"/>
        <item x="22"/>
        <item x="19"/>
        <item x="40"/>
        <item x="24"/>
        <item x="102"/>
        <item x="32"/>
        <item x="73"/>
        <item x="81"/>
        <item x="7"/>
        <item x="92"/>
        <item x="75"/>
        <item x="74"/>
        <item x="2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holesterols (mg)" fld="8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11" firstHeaderRow="0" firstDataRow="1" firstDataCol="1"/>
  <pivotFields count="13">
    <pivotField axis="axisRow" showAll="0">
      <items count="8">
        <item x="5"/>
        <item x="1"/>
        <item x="6"/>
        <item x="3"/>
        <item x="4"/>
        <item x="2"/>
        <item x="0"/>
        <item t="default"/>
      </items>
    </pivotField>
    <pivotField showAll="0">
      <items count="142">
        <item x="23"/>
        <item x="24"/>
        <item x="20"/>
        <item x="25"/>
        <item x="21"/>
        <item x="22"/>
        <item x="13"/>
        <item x="91"/>
        <item x="104"/>
        <item x="105"/>
        <item x="4"/>
        <item x="48"/>
        <item x="47"/>
        <item x="46"/>
        <item x="61"/>
        <item x="133"/>
        <item x="51"/>
        <item x="50"/>
        <item x="49"/>
        <item x="106"/>
        <item x="138"/>
        <item x="113"/>
        <item x="114"/>
        <item x="107"/>
        <item x="14"/>
        <item x="12"/>
        <item x="134"/>
        <item x="82"/>
        <item x="84"/>
        <item x="108"/>
        <item x="127"/>
        <item x="130"/>
        <item x="80"/>
        <item x="37"/>
        <item x="34"/>
        <item x="66"/>
        <item x="41"/>
        <item x="69"/>
        <item x="68"/>
        <item x="67"/>
        <item x="44"/>
        <item x="45"/>
        <item x="128"/>
        <item x="9"/>
        <item x="57"/>
        <item x="56"/>
        <item x="55"/>
        <item x="18"/>
        <item x="78"/>
        <item x="6"/>
        <item x="15"/>
        <item x="43"/>
        <item x="42"/>
        <item x="64"/>
        <item x="63"/>
        <item x="62"/>
        <item x="90"/>
        <item x="79"/>
        <item x="32"/>
        <item x="33"/>
        <item x="117"/>
        <item x="120"/>
        <item x="28"/>
        <item x="126"/>
        <item x="123"/>
        <item x="31"/>
        <item x="54"/>
        <item x="53"/>
        <item x="52"/>
        <item x="76"/>
        <item x="85"/>
        <item x="137"/>
        <item x="8"/>
        <item x="17"/>
        <item x="16"/>
        <item x="10"/>
        <item x="1"/>
        <item x="19"/>
        <item x="109"/>
        <item x="110"/>
        <item x="2"/>
        <item x="93"/>
        <item x="0"/>
        <item x="101"/>
        <item x="116"/>
        <item x="119"/>
        <item x="27"/>
        <item x="99"/>
        <item x="95"/>
        <item x="97"/>
        <item x="125"/>
        <item x="122"/>
        <item x="30"/>
        <item x="88"/>
        <item x="86"/>
        <item x="140"/>
        <item x="60"/>
        <item x="59"/>
        <item x="58"/>
        <item x="81"/>
        <item x="72"/>
        <item x="71"/>
        <item x="70"/>
        <item x="132"/>
        <item x="111"/>
        <item x="112"/>
        <item x="135"/>
        <item x="7"/>
        <item x="65"/>
        <item x="87"/>
        <item x="100"/>
        <item x="26"/>
        <item x="103"/>
        <item x="98"/>
        <item x="94"/>
        <item x="96"/>
        <item x="29"/>
        <item x="39"/>
        <item x="40"/>
        <item x="115"/>
        <item x="118"/>
        <item x="102"/>
        <item x="124"/>
        <item x="121"/>
        <item x="92"/>
        <item x="11"/>
        <item x="38"/>
        <item x="3"/>
        <item x="129"/>
        <item x="75"/>
        <item x="74"/>
        <item x="73"/>
        <item x="77"/>
        <item x="83"/>
        <item x="139"/>
        <item x="89"/>
        <item x="136"/>
        <item x="35"/>
        <item x="131"/>
        <item x="5"/>
        <item x="36"/>
        <item t="default"/>
      </items>
    </pivotField>
    <pivotField showAll="0">
      <items count="108">
        <item x="100"/>
        <item x="34"/>
        <item x="25"/>
        <item x="77"/>
        <item x="36"/>
        <item x="27"/>
        <item x="18"/>
        <item x="33"/>
        <item x="16"/>
        <item x="35"/>
        <item x="79"/>
        <item x="15"/>
        <item x="55"/>
        <item x="6"/>
        <item x="76"/>
        <item x="93"/>
        <item x="9"/>
        <item x="14"/>
        <item x="104"/>
        <item x="38"/>
        <item x="21"/>
        <item x="23"/>
        <item x="1"/>
        <item x="82"/>
        <item x="59"/>
        <item x="26"/>
        <item x="78"/>
        <item x="28"/>
        <item x="37"/>
        <item x="60"/>
        <item x="13"/>
        <item x="0"/>
        <item x="8"/>
        <item x="4"/>
        <item x="106"/>
        <item x="10"/>
        <item x="83"/>
        <item x="2"/>
        <item x="30"/>
        <item x="80"/>
        <item x="44"/>
        <item x="31"/>
        <item x="84"/>
        <item x="91"/>
        <item x="89"/>
        <item x="29"/>
        <item x="56"/>
        <item x="90"/>
        <item x="47"/>
        <item x="85"/>
        <item x="52"/>
        <item x="64"/>
        <item x="99"/>
        <item x="3"/>
        <item x="11"/>
        <item x="57"/>
        <item x="39"/>
        <item x="88"/>
        <item x="50"/>
        <item x="41"/>
        <item x="61"/>
        <item x="69"/>
        <item x="97"/>
        <item x="70"/>
        <item x="65"/>
        <item x="12"/>
        <item x="66"/>
        <item x="45"/>
        <item x="94"/>
        <item x="103"/>
        <item x="87"/>
        <item x="5"/>
        <item x="86"/>
        <item x="48"/>
        <item x="71"/>
        <item x="53"/>
        <item x="72"/>
        <item x="67"/>
        <item x="17"/>
        <item x="62"/>
        <item x="68"/>
        <item x="42"/>
        <item x="46"/>
        <item x="58"/>
        <item x="49"/>
        <item x="54"/>
        <item x="95"/>
        <item x="105"/>
        <item x="51"/>
        <item x="43"/>
        <item x="63"/>
        <item x="101"/>
        <item x="98"/>
        <item x="96"/>
        <item x="22"/>
        <item x="19"/>
        <item x="40"/>
        <item x="24"/>
        <item x="102"/>
        <item x="32"/>
        <item x="73"/>
        <item x="81"/>
        <item x="7"/>
        <item x="92"/>
        <item x="75"/>
        <item x="74"/>
        <item x="2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Energy (kCal)" fld="3" baseField="0" baseItem="0"/>
    <dataField name="Sum of Total fat (g)" fld="5" baseField="0" baseItem="0"/>
    <dataField name="Sum of Protein (g)" fld="4" baseField="0" baseItem="0"/>
    <dataField name="Sum of Sat Fat (g)" fld="6" baseField="0" baseItem="0"/>
    <dataField name="Sum of Trans fat (g)" fld="7" baseField="0" baseItem="0"/>
    <dataField name="Sum of Cholesterols (mg)" fld="8" baseField="0" baseItem="0"/>
    <dataField name="Sum of Total carbohydrate (g)" fld="9" baseField="0" baseItem="0"/>
    <dataField name="Sum of Total Sugars (g)" fld="10" baseField="0" baseItem="0"/>
    <dataField name="Sum of Added Sugars (g)" fld="11" baseField="0" baseItem="0"/>
    <dataField name="Sum of Sodium (mg)" fld="1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5" firstHeaderRow="0" firstDataRow="1" firstDataCol="1"/>
  <pivotFields count="13">
    <pivotField showAll="0">
      <items count="8">
        <item x="5"/>
        <item x="1"/>
        <item x="6"/>
        <item x="3"/>
        <item x="4"/>
        <item x="2"/>
        <item x="0"/>
        <item t="default"/>
      </items>
    </pivotField>
    <pivotField axis="axisRow" showAll="0">
      <items count="142">
        <item x="23"/>
        <item x="24"/>
        <item x="20"/>
        <item x="25"/>
        <item x="21"/>
        <item x="22"/>
        <item x="13"/>
        <item x="91"/>
        <item x="104"/>
        <item x="105"/>
        <item x="4"/>
        <item x="48"/>
        <item x="47"/>
        <item x="46"/>
        <item x="61"/>
        <item x="133"/>
        <item x="51"/>
        <item x="50"/>
        <item x="49"/>
        <item x="106"/>
        <item x="138"/>
        <item x="113"/>
        <item x="114"/>
        <item x="107"/>
        <item x="14"/>
        <item x="12"/>
        <item x="134"/>
        <item x="82"/>
        <item x="84"/>
        <item x="108"/>
        <item x="127"/>
        <item x="130"/>
        <item x="80"/>
        <item x="37"/>
        <item x="34"/>
        <item x="66"/>
        <item x="41"/>
        <item x="69"/>
        <item x="68"/>
        <item x="67"/>
        <item x="44"/>
        <item x="45"/>
        <item x="128"/>
        <item x="9"/>
        <item x="57"/>
        <item x="56"/>
        <item x="55"/>
        <item x="18"/>
        <item x="78"/>
        <item x="6"/>
        <item x="15"/>
        <item x="43"/>
        <item x="42"/>
        <item x="64"/>
        <item x="63"/>
        <item x="62"/>
        <item x="90"/>
        <item x="79"/>
        <item x="32"/>
        <item x="33"/>
        <item x="117"/>
        <item x="120"/>
        <item x="28"/>
        <item x="126"/>
        <item x="123"/>
        <item x="31"/>
        <item x="54"/>
        <item x="53"/>
        <item x="52"/>
        <item x="76"/>
        <item x="85"/>
        <item x="137"/>
        <item x="8"/>
        <item x="17"/>
        <item x="16"/>
        <item x="10"/>
        <item x="1"/>
        <item x="19"/>
        <item x="109"/>
        <item x="110"/>
        <item x="2"/>
        <item x="93"/>
        <item x="0"/>
        <item x="101"/>
        <item x="116"/>
        <item x="119"/>
        <item x="27"/>
        <item x="99"/>
        <item x="95"/>
        <item x="97"/>
        <item x="125"/>
        <item x="122"/>
        <item x="30"/>
        <item x="88"/>
        <item x="86"/>
        <item x="140"/>
        <item x="60"/>
        <item x="59"/>
        <item x="58"/>
        <item x="81"/>
        <item x="72"/>
        <item x="71"/>
        <item x="70"/>
        <item x="132"/>
        <item x="111"/>
        <item x="112"/>
        <item x="135"/>
        <item x="7"/>
        <item x="65"/>
        <item x="87"/>
        <item x="100"/>
        <item x="26"/>
        <item x="103"/>
        <item x="98"/>
        <item x="94"/>
        <item x="96"/>
        <item x="29"/>
        <item x="39"/>
        <item x="40"/>
        <item x="115"/>
        <item x="118"/>
        <item x="102"/>
        <item x="124"/>
        <item x="121"/>
        <item x="92"/>
        <item x="11"/>
        <item x="38"/>
        <item x="3"/>
        <item x="129"/>
        <item x="75"/>
        <item x="74"/>
        <item x="73"/>
        <item x="77"/>
        <item x="83"/>
        <item x="139"/>
        <item x="89"/>
        <item x="136"/>
        <item x="35"/>
        <item x="131"/>
        <item x="5"/>
        <item x="36"/>
        <item t="default"/>
      </items>
    </pivotField>
    <pivotField showAll="0">
      <items count="108">
        <item x="100"/>
        <item x="34"/>
        <item x="25"/>
        <item x="77"/>
        <item x="36"/>
        <item x="27"/>
        <item x="18"/>
        <item x="33"/>
        <item x="16"/>
        <item x="35"/>
        <item x="79"/>
        <item x="15"/>
        <item x="55"/>
        <item x="6"/>
        <item x="76"/>
        <item x="93"/>
        <item x="9"/>
        <item x="14"/>
        <item x="104"/>
        <item x="38"/>
        <item x="21"/>
        <item x="23"/>
        <item x="1"/>
        <item x="82"/>
        <item x="59"/>
        <item x="26"/>
        <item x="78"/>
        <item x="28"/>
        <item x="37"/>
        <item x="60"/>
        <item x="13"/>
        <item x="0"/>
        <item x="8"/>
        <item x="4"/>
        <item x="106"/>
        <item x="10"/>
        <item x="83"/>
        <item x="2"/>
        <item x="30"/>
        <item x="80"/>
        <item x="44"/>
        <item x="31"/>
        <item x="84"/>
        <item x="91"/>
        <item x="89"/>
        <item x="29"/>
        <item x="56"/>
        <item x="90"/>
        <item x="47"/>
        <item x="85"/>
        <item x="52"/>
        <item x="64"/>
        <item x="99"/>
        <item x="3"/>
        <item x="11"/>
        <item x="57"/>
        <item x="39"/>
        <item x="88"/>
        <item x="50"/>
        <item x="41"/>
        <item x="61"/>
        <item x="69"/>
        <item x="97"/>
        <item x="70"/>
        <item x="65"/>
        <item x="12"/>
        <item x="66"/>
        <item x="45"/>
        <item x="94"/>
        <item x="103"/>
        <item x="87"/>
        <item x="5"/>
        <item x="86"/>
        <item x="48"/>
        <item x="71"/>
        <item x="53"/>
        <item x="72"/>
        <item x="67"/>
        <item x="17"/>
        <item x="62"/>
        <item x="68"/>
        <item x="42"/>
        <item x="46"/>
        <item x="58"/>
        <item x="49"/>
        <item x="54"/>
        <item x="95"/>
        <item x="105"/>
        <item x="51"/>
        <item x="43"/>
        <item x="63"/>
        <item x="101"/>
        <item x="98"/>
        <item x="96"/>
        <item x="22"/>
        <item x="19"/>
        <item x="40"/>
        <item x="24"/>
        <item x="102"/>
        <item x="32"/>
        <item x="73"/>
        <item x="81"/>
        <item x="7"/>
        <item x="92"/>
        <item x="75"/>
        <item x="74"/>
        <item x="2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t Fat (g)" fld="6" baseField="0" baseItem="0"/>
    <dataField name="Sum of Total fat (g)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C8CFB-BC60-472D-A80A-C513C8E23E04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10" firstHeaderRow="0" firstDataRow="1" firstDataCol="1" rowPageCount="1" colPageCount="1"/>
  <pivotFields count="13">
    <pivotField axis="axisPage" showAll="0">
      <items count="9">
        <item x="5"/>
        <item x="1"/>
        <item x="6"/>
        <item x="3"/>
        <item x="4"/>
        <item x="2"/>
        <item x="0"/>
        <item x="7"/>
        <item t="default"/>
      </items>
    </pivotField>
    <pivotField showAll="0">
      <items count="143">
        <item x="23"/>
        <item x="24"/>
        <item x="20"/>
        <item x="25"/>
        <item x="21"/>
        <item x="22"/>
        <item x="13"/>
        <item x="91"/>
        <item x="104"/>
        <item x="105"/>
        <item x="4"/>
        <item x="48"/>
        <item x="47"/>
        <item x="46"/>
        <item x="61"/>
        <item x="133"/>
        <item x="51"/>
        <item x="50"/>
        <item x="49"/>
        <item x="106"/>
        <item x="138"/>
        <item x="113"/>
        <item x="114"/>
        <item x="107"/>
        <item x="14"/>
        <item x="12"/>
        <item x="134"/>
        <item x="82"/>
        <item x="84"/>
        <item x="108"/>
        <item x="127"/>
        <item x="130"/>
        <item x="80"/>
        <item x="37"/>
        <item x="34"/>
        <item x="66"/>
        <item x="41"/>
        <item x="69"/>
        <item x="68"/>
        <item x="67"/>
        <item x="44"/>
        <item x="45"/>
        <item x="128"/>
        <item x="9"/>
        <item x="57"/>
        <item x="56"/>
        <item x="55"/>
        <item x="18"/>
        <item x="78"/>
        <item x="6"/>
        <item x="15"/>
        <item x="43"/>
        <item x="42"/>
        <item x="64"/>
        <item x="63"/>
        <item x="62"/>
        <item x="90"/>
        <item x="79"/>
        <item x="32"/>
        <item x="33"/>
        <item x="117"/>
        <item x="120"/>
        <item x="28"/>
        <item x="126"/>
        <item x="123"/>
        <item x="31"/>
        <item x="54"/>
        <item x="53"/>
        <item x="52"/>
        <item x="76"/>
        <item x="85"/>
        <item x="137"/>
        <item x="8"/>
        <item x="17"/>
        <item x="16"/>
        <item x="10"/>
        <item x="1"/>
        <item x="19"/>
        <item x="109"/>
        <item x="110"/>
        <item x="2"/>
        <item x="93"/>
        <item x="0"/>
        <item x="101"/>
        <item x="116"/>
        <item x="119"/>
        <item x="27"/>
        <item x="99"/>
        <item x="95"/>
        <item x="97"/>
        <item x="125"/>
        <item x="122"/>
        <item x="30"/>
        <item x="88"/>
        <item x="86"/>
        <item x="140"/>
        <item x="60"/>
        <item x="59"/>
        <item x="58"/>
        <item x="81"/>
        <item x="72"/>
        <item x="71"/>
        <item x="70"/>
        <item x="132"/>
        <item x="111"/>
        <item x="112"/>
        <item x="135"/>
        <item x="7"/>
        <item x="65"/>
        <item x="87"/>
        <item x="100"/>
        <item x="26"/>
        <item x="103"/>
        <item x="98"/>
        <item x="94"/>
        <item x="96"/>
        <item x="29"/>
        <item x="39"/>
        <item x="40"/>
        <item x="115"/>
        <item x="118"/>
        <item x="102"/>
        <item x="124"/>
        <item x="121"/>
        <item x="92"/>
        <item x="11"/>
        <item x="38"/>
        <item x="3"/>
        <item x="129"/>
        <item x="75"/>
        <item x="74"/>
        <item x="73"/>
        <item x="77"/>
        <item x="83"/>
        <item x="139"/>
        <item x="89"/>
        <item x="136"/>
        <item x="35"/>
        <item x="131"/>
        <item x="5"/>
        <item x="36"/>
        <item x="141"/>
        <item t="default"/>
      </items>
    </pivotField>
    <pivotField axis="axisRow" showAll="0">
      <items count="109">
        <item x="100"/>
        <item x="34"/>
        <item x="25"/>
        <item x="77"/>
        <item x="36"/>
        <item x="27"/>
        <item x="18"/>
        <item x="33"/>
        <item x="16"/>
        <item x="35"/>
        <item x="79"/>
        <item x="15"/>
        <item x="55"/>
        <item x="6"/>
        <item x="76"/>
        <item x="93"/>
        <item x="9"/>
        <item x="14"/>
        <item x="104"/>
        <item x="38"/>
        <item x="21"/>
        <item x="23"/>
        <item x="1"/>
        <item x="82"/>
        <item x="59"/>
        <item x="26"/>
        <item x="78"/>
        <item x="28"/>
        <item x="37"/>
        <item x="60"/>
        <item x="13"/>
        <item x="0"/>
        <item x="8"/>
        <item x="4"/>
        <item x="106"/>
        <item x="10"/>
        <item x="83"/>
        <item x="2"/>
        <item x="30"/>
        <item x="80"/>
        <item x="44"/>
        <item x="31"/>
        <item x="84"/>
        <item x="91"/>
        <item x="89"/>
        <item x="29"/>
        <item x="56"/>
        <item x="90"/>
        <item x="47"/>
        <item x="85"/>
        <item x="52"/>
        <item x="64"/>
        <item x="99"/>
        <item x="3"/>
        <item x="11"/>
        <item x="57"/>
        <item x="39"/>
        <item x="88"/>
        <item x="50"/>
        <item x="41"/>
        <item x="61"/>
        <item x="69"/>
        <item x="97"/>
        <item x="70"/>
        <item x="65"/>
        <item x="12"/>
        <item x="66"/>
        <item x="45"/>
        <item x="94"/>
        <item x="103"/>
        <item x="87"/>
        <item x="5"/>
        <item x="86"/>
        <item x="48"/>
        <item x="71"/>
        <item x="53"/>
        <item x="72"/>
        <item x="67"/>
        <item x="17"/>
        <item x="62"/>
        <item x="68"/>
        <item x="42"/>
        <item x="46"/>
        <item x="58"/>
        <item x="49"/>
        <item x="54"/>
        <item x="95"/>
        <item x="105"/>
        <item x="51"/>
        <item x="43"/>
        <item x="63"/>
        <item x="101"/>
        <item x="98"/>
        <item x="96"/>
        <item x="22"/>
        <item x="19"/>
        <item x="40"/>
        <item x="24"/>
        <item x="102"/>
        <item x="32"/>
        <item x="73"/>
        <item x="81"/>
        <item x="7"/>
        <item x="92"/>
        <item x="75"/>
        <item x="74"/>
        <item x="20"/>
        <item x="107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7">
    <i>
      <x v="62"/>
    </i>
    <i>
      <x v="68"/>
    </i>
    <i>
      <x v="79"/>
    </i>
    <i>
      <x v="86"/>
    </i>
    <i>
      <x v="92"/>
    </i>
    <i>
      <x v="93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Sum of Energy (kCal)" fld="3" baseField="0" baseItem="0"/>
    <dataField name="Sum of Cholesterols (mg)" fld="8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1"/>
  <sheetViews>
    <sheetView workbookViewId="0">
      <selection activeCell="A3" sqref="A3"/>
    </sheetView>
  </sheetViews>
  <sheetFormatPr defaultRowHeight="15" x14ac:dyDescent="0.25"/>
  <cols>
    <col min="1" max="1" width="17.5703125" bestFit="1" customWidth="1"/>
    <col min="2" max="5" width="23.7109375" bestFit="1" customWidth="1"/>
    <col min="6" max="11" width="17.28515625" bestFit="1" customWidth="1"/>
  </cols>
  <sheetData>
    <row r="3" spans="1:2" x14ac:dyDescent="0.25">
      <c r="A3" s="2" t="s">
        <v>276</v>
      </c>
      <c r="B3" t="s">
        <v>271</v>
      </c>
    </row>
    <row r="4" spans="1:2" x14ac:dyDescent="0.25">
      <c r="A4" s="3" t="s">
        <v>227</v>
      </c>
      <c r="B4" s="1">
        <v>14.100000000000001</v>
      </c>
    </row>
    <row r="5" spans="1:2" x14ac:dyDescent="0.25">
      <c r="A5" s="3" t="s">
        <v>83</v>
      </c>
      <c r="B5" s="1">
        <v>915.15999999999985</v>
      </c>
    </row>
    <row r="6" spans="1:2" x14ac:dyDescent="0.25">
      <c r="A6" s="3" t="s">
        <v>250</v>
      </c>
      <c r="B6" s="1">
        <v>16.510000000000002</v>
      </c>
    </row>
    <row r="7" spans="1:2" x14ac:dyDescent="0.25">
      <c r="A7" s="3" t="s">
        <v>199</v>
      </c>
      <c r="B7" s="1">
        <v>12.8</v>
      </c>
    </row>
    <row r="8" spans="1:2" x14ac:dyDescent="0.25">
      <c r="A8" s="3" t="s">
        <v>204</v>
      </c>
      <c r="B8" s="1">
        <v>805.31999999999982</v>
      </c>
    </row>
    <row r="9" spans="1:2" x14ac:dyDescent="0.25">
      <c r="A9" s="3" t="s">
        <v>112</v>
      </c>
      <c r="B9" s="1">
        <v>655.92999999999984</v>
      </c>
    </row>
    <row r="10" spans="1:2" x14ac:dyDescent="0.25">
      <c r="A10" s="3" t="s">
        <v>13</v>
      </c>
      <c r="B10" s="1">
        <v>1295.5399999999997</v>
      </c>
    </row>
    <row r="11" spans="1:2" x14ac:dyDescent="0.25">
      <c r="A11" s="3" t="s">
        <v>278</v>
      </c>
      <c r="B11" s="1">
        <v>3715.3599999999997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11"/>
  <sheetViews>
    <sheetView topLeftCell="A9" workbookViewId="0">
      <selection activeCell="A5" sqref="A5"/>
    </sheetView>
  </sheetViews>
  <sheetFormatPr defaultRowHeight="15" x14ac:dyDescent="0.25"/>
  <cols>
    <col min="1" max="1" width="17.5703125" bestFit="1" customWidth="1"/>
    <col min="2" max="2" width="19.42578125" bestFit="1" customWidth="1"/>
    <col min="3" max="3" width="18" bestFit="1" customWidth="1"/>
    <col min="4" max="4" width="17.28515625" bestFit="1" customWidth="1"/>
    <col min="5" max="5" width="16.42578125" bestFit="1" customWidth="1"/>
    <col min="6" max="6" width="18.28515625" bestFit="1" customWidth="1"/>
    <col min="7" max="7" width="23.7109375" bestFit="1" customWidth="1"/>
    <col min="8" max="8" width="27.5703125" bestFit="1" customWidth="1"/>
    <col min="9" max="9" width="21.42578125" bestFit="1" customWidth="1"/>
    <col min="10" max="10" width="22.85546875" bestFit="1" customWidth="1"/>
    <col min="11" max="11" width="19.140625" bestFit="1" customWidth="1"/>
  </cols>
  <sheetData>
    <row r="3" spans="1:11" x14ac:dyDescent="0.25">
      <c r="A3" s="2" t="s">
        <v>276</v>
      </c>
      <c r="B3" t="s">
        <v>277</v>
      </c>
      <c r="C3" t="s">
        <v>268</v>
      </c>
      <c r="D3" t="s">
        <v>279</v>
      </c>
      <c r="E3" t="s">
        <v>269</v>
      </c>
      <c r="F3" t="s">
        <v>270</v>
      </c>
      <c r="G3" t="s">
        <v>271</v>
      </c>
      <c r="H3" t="s">
        <v>272</v>
      </c>
      <c r="I3" t="s">
        <v>273</v>
      </c>
      <c r="J3" t="s">
        <v>274</v>
      </c>
      <c r="K3" t="s">
        <v>275</v>
      </c>
    </row>
    <row r="4" spans="1:11" x14ac:dyDescent="0.25">
      <c r="A4" s="3" t="s">
        <v>227</v>
      </c>
      <c r="B4" s="1">
        <v>2436.5499999999988</v>
      </c>
      <c r="C4" s="1">
        <v>5.25</v>
      </c>
      <c r="D4" s="1">
        <v>4.5600000000000005</v>
      </c>
      <c r="E4" s="1">
        <v>3.84</v>
      </c>
      <c r="F4" s="1">
        <v>0.15000000000000002</v>
      </c>
      <c r="G4" s="1">
        <v>14.100000000000001</v>
      </c>
      <c r="H4" s="1">
        <v>592.4799999999999</v>
      </c>
      <c r="I4" s="1">
        <v>589.50999999999988</v>
      </c>
      <c r="J4" s="1">
        <v>578.43999999999983</v>
      </c>
      <c r="K4" s="1">
        <v>639.27</v>
      </c>
    </row>
    <row r="5" spans="1:11" x14ac:dyDescent="0.25">
      <c r="A5" s="3" t="s">
        <v>83</v>
      </c>
      <c r="B5" s="1">
        <v>2719.35</v>
      </c>
      <c r="C5" s="1">
        <v>116.03</v>
      </c>
      <c r="D5" s="1">
        <v>114.54999999999998</v>
      </c>
      <c r="E5" s="1">
        <v>65.31</v>
      </c>
      <c r="F5" s="1">
        <v>2.1900000000000004</v>
      </c>
      <c r="G5" s="1">
        <v>915.15999999999985</v>
      </c>
      <c r="H5" s="1">
        <v>316.11000000000007</v>
      </c>
      <c r="I5" s="1">
        <v>65.38000000000001</v>
      </c>
      <c r="J5" s="1">
        <v>18.3</v>
      </c>
      <c r="K5" s="1">
        <v>5405.6699999999983</v>
      </c>
    </row>
    <row r="6" spans="1:11" x14ac:dyDescent="0.25">
      <c r="A6" s="3" t="s">
        <v>250</v>
      </c>
      <c r="B6" s="1">
        <v>427.25999999999993</v>
      </c>
      <c r="C6" s="1">
        <v>34.89</v>
      </c>
      <c r="D6" s="1">
        <v>6.58</v>
      </c>
      <c r="E6" s="1">
        <v>5.1499999999999995</v>
      </c>
      <c r="F6" s="1">
        <v>0.6100000000000001</v>
      </c>
      <c r="G6" s="1">
        <v>16.510000000000002</v>
      </c>
      <c r="H6" s="1">
        <v>74.59</v>
      </c>
      <c r="I6" s="1">
        <v>54.94</v>
      </c>
      <c r="J6" s="1">
        <v>15.22</v>
      </c>
      <c r="K6" s="1">
        <v>1090.3399999999999</v>
      </c>
    </row>
    <row r="7" spans="1:11" x14ac:dyDescent="0.25">
      <c r="A7" s="3" t="s">
        <v>199</v>
      </c>
      <c r="B7" s="1">
        <v>325.75</v>
      </c>
      <c r="C7" s="1">
        <v>10.51</v>
      </c>
      <c r="D7" s="1">
        <v>5.63</v>
      </c>
      <c r="E7" s="1">
        <v>6.32</v>
      </c>
      <c r="F7" s="1">
        <v>0.19</v>
      </c>
      <c r="G7" s="1">
        <v>12.8</v>
      </c>
      <c r="H7" s="1">
        <v>52.11</v>
      </c>
      <c r="I7" s="1">
        <v>39.840000000000003</v>
      </c>
      <c r="J7" s="1">
        <v>30.03</v>
      </c>
      <c r="K7" s="1">
        <v>231.63</v>
      </c>
    </row>
    <row r="8" spans="1:11" x14ac:dyDescent="0.25">
      <c r="A8" s="3" t="s">
        <v>204</v>
      </c>
      <c r="B8" s="1">
        <v>5978.47</v>
      </c>
      <c r="C8" s="1">
        <v>304.39</v>
      </c>
      <c r="D8" s="1">
        <v>238.52999999999997</v>
      </c>
      <c r="E8" s="1">
        <v>131.86000000000001</v>
      </c>
      <c r="F8" s="1">
        <v>2.14</v>
      </c>
      <c r="G8" s="1">
        <v>805.31999999999982</v>
      </c>
      <c r="H8" s="1">
        <v>540.97</v>
      </c>
      <c r="I8" s="1">
        <v>96.79</v>
      </c>
      <c r="J8" s="1">
        <v>52.93</v>
      </c>
      <c r="K8" s="1">
        <v>12678.799999999997</v>
      </c>
    </row>
    <row r="9" spans="1:11" x14ac:dyDescent="0.25">
      <c r="A9" s="3" t="s">
        <v>112</v>
      </c>
      <c r="B9" s="1">
        <v>9367.659999999998</v>
      </c>
      <c r="C9" s="1">
        <v>303.22999999999996</v>
      </c>
      <c r="D9" s="1">
        <v>219.07000000000008</v>
      </c>
      <c r="E9" s="1">
        <v>232.49999999999997</v>
      </c>
      <c r="F9" s="1">
        <v>11.210000000000003</v>
      </c>
      <c r="G9" s="1">
        <v>655.92999999999984</v>
      </c>
      <c r="H9" s="1">
        <v>1481.0099999999998</v>
      </c>
      <c r="I9" s="1">
        <v>1153.3899999999996</v>
      </c>
      <c r="J9" s="1">
        <v>697.7299999999999</v>
      </c>
      <c r="K9" s="1">
        <v>5271.9700000000012</v>
      </c>
    </row>
    <row r="10" spans="1:11" x14ac:dyDescent="0.25">
      <c r="A10" s="3" t="s">
        <v>13</v>
      </c>
      <c r="B10" s="1">
        <v>13238.56</v>
      </c>
      <c r="C10" s="1">
        <v>634.52999999999986</v>
      </c>
      <c r="D10" s="1">
        <v>467.67000000000007</v>
      </c>
      <c r="E10" s="1">
        <v>259.67999999999995</v>
      </c>
      <c r="F10" s="1">
        <v>80.400000000000006</v>
      </c>
      <c r="G10" s="1">
        <v>1295.5399999999997</v>
      </c>
      <c r="H10" s="1">
        <v>1340.5600000000002</v>
      </c>
      <c r="I10" s="1">
        <v>180.7</v>
      </c>
      <c r="J10" s="1">
        <v>64.86</v>
      </c>
      <c r="K10" s="1">
        <v>25371.3</v>
      </c>
    </row>
    <row r="11" spans="1:11" x14ac:dyDescent="0.25">
      <c r="A11" s="3" t="s">
        <v>278</v>
      </c>
      <c r="B11" s="1">
        <v>34493.599999999999</v>
      </c>
      <c r="C11" s="1">
        <v>1408.83</v>
      </c>
      <c r="D11" s="1">
        <v>1056.5900000000001</v>
      </c>
      <c r="E11" s="1">
        <v>704.66</v>
      </c>
      <c r="F11" s="1">
        <v>96.890000000000015</v>
      </c>
      <c r="G11" s="1">
        <v>3715.3599999999997</v>
      </c>
      <c r="H11" s="1">
        <v>4397.83</v>
      </c>
      <c r="I11" s="1">
        <v>2180.5499999999993</v>
      </c>
      <c r="J11" s="1">
        <v>1457.5099999999995</v>
      </c>
      <c r="K11" s="1">
        <v>50688.979999999996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45"/>
  <sheetViews>
    <sheetView workbookViewId="0">
      <selection activeCell="B4" sqref="B4"/>
    </sheetView>
  </sheetViews>
  <sheetFormatPr defaultRowHeight="15" x14ac:dyDescent="0.25"/>
  <cols>
    <col min="1" max="1" width="41.140625" bestFit="1" customWidth="1"/>
    <col min="2" max="2" width="16.42578125" bestFit="1" customWidth="1"/>
    <col min="3" max="3" width="18" bestFit="1" customWidth="1"/>
  </cols>
  <sheetData>
    <row r="3" spans="1:3" x14ac:dyDescent="0.25">
      <c r="A3" s="2" t="s">
        <v>276</v>
      </c>
      <c r="B3" t="s">
        <v>269</v>
      </c>
      <c r="C3" t="s">
        <v>268</v>
      </c>
    </row>
    <row r="4" spans="1:3" x14ac:dyDescent="0.25">
      <c r="A4" s="3" t="s">
        <v>59</v>
      </c>
      <c r="B4" s="1">
        <v>11.41</v>
      </c>
      <c r="C4" s="1">
        <v>12.38</v>
      </c>
    </row>
    <row r="5" spans="1:3" x14ac:dyDescent="0.25">
      <c r="A5" s="3" t="s">
        <v>61</v>
      </c>
      <c r="B5" s="1">
        <v>17.12</v>
      </c>
      <c r="C5" s="1">
        <v>18.57</v>
      </c>
    </row>
    <row r="6" spans="1:3" x14ac:dyDescent="0.25">
      <c r="A6" s="3" t="s">
        <v>53</v>
      </c>
      <c r="B6" s="1">
        <v>4.45</v>
      </c>
      <c r="C6" s="1">
        <v>9.5399999999999991</v>
      </c>
    </row>
    <row r="7" spans="1:3" x14ac:dyDescent="0.25">
      <c r="A7" s="3" t="s">
        <v>62</v>
      </c>
      <c r="B7" s="1">
        <v>0.15</v>
      </c>
      <c r="C7" s="1">
        <v>28.54</v>
      </c>
    </row>
    <row r="8" spans="1:3" x14ac:dyDescent="0.25">
      <c r="A8" s="3" t="s">
        <v>55</v>
      </c>
      <c r="B8" s="1">
        <v>6.68</v>
      </c>
      <c r="C8" s="1">
        <v>14.3</v>
      </c>
    </row>
    <row r="9" spans="1:3" x14ac:dyDescent="0.25">
      <c r="A9" s="3" t="s">
        <v>57</v>
      </c>
      <c r="B9" s="1">
        <v>10.02</v>
      </c>
      <c r="C9" s="1">
        <v>21.46</v>
      </c>
    </row>
    <row r="10" spans="1:3" x14ac:dyDescent="0.25">
      <c r="A10" s="3" t="s">
        <v>40</v>
      </c>
      <c r="B10" s="1">
        <v>7.28</v>
      </c>
      <c r="C10" s="1">
        <v>22.94</v>
      </c>
    </row>
    <row r="11" spans="1:3" x14ac:dyDescent="0.25">
      <c r="A11" s="3" t="s">
        <v>179</v>
      </c>
      <c r="B11" s="1">
        <v>11.38</v>
      </c>
      <c r="C11" s="1">
        <v>12.77</v>
      </c>
    </row>
    <row r="12" spans="1:3" x14ac:dyDescent="0.25">
      <c r="A12" s="3" t="s">
        <v>205</v>
      </c>
      <c r="B12" s="1">
        <v>11.56</v>
      </c>
      <c r="C12" s="1">
        <v>22.65</v>
      </c>
    </row>
    <row r="13" spans="1:3" x14ac:dyDescent="0.25">
      <c r="A13" s="3" t="s">
        <v>207</v>
      </c>
      <c r="B13" s="1">
        <v>14.78</v>
      </c>
      <c r="C13" s="1">
        <v>23.16</v>
      </c>
    </row>
    <row r="14" spans="1:3" x14ac:dyDescent="0.25">
      <c r="A14" s="3" t="s">
        <v>22</v>
      </c>
      <c r="B14" s="1">
        <v>10.51</v>
      </c>
      <c r="C14" s="1">
        <v>23.45</v>
      </c>
    </row>
    <row r="15" spans="1:3" x14ac:dyDescent="0.25">
      <c r="A15" s="3" t="s">
        <v>106</v>
      </c>
      <c r="B15" s="1">
        <v>0.06</v>
      </c>
      <c r="C15" s="1">
        <v>0.06</v>
      </c>
    </row>
    <row r="16" spans="1:3" x14ac:dyDescent="0.25">
      <c r="A16" s="3" t="s">
        <v>104</v>
      </c>
      <c r="B16" s="1">
        <v>0.05</v>
      </c>
      <c r="C16" s="1">
        <v>0.05</v>
      </c>
    </row>
    <row r="17" spans="1:3" x14ac:dyDescent="0.25">
      <c r="A17" s="3" t="s">
        <v>102</v>
      </c>
      <c r="B17" s="1">
        <v>0.03</v>
      </c>
      <c r="C17" s="1">
        <v>0.03</v>
      </c>
    </row>
    <row r="18" spans="1:3" x14ac:dyDescent="0.25">
      <c r="A18" s="3" t="s">
        <v>132</v>
      </c>
      <c r="B18" s="1">
        <v>3.08</v>
      </c>
      <c r="C18" s="1">
        <v>4.38</v>
      </c>
    </row>
    <row r="19" spans="1:3" x14ac:dyDescent="0.25">
      <c r="A19" s="3" t="s">
        <v>253</v>
      </c>
      <c r="B19" s="1">
        <v>0.15</v>
      </c>
      <c r="C19" s="1">
        <v>0.49</v>
      </c>
    </row>
    <row r="20" spans="1:3" x14ac:dyDescent="0.25">
      <c r="A20" s="3" t="s">
        <v>113</v>
      </c>
      <c r="B20" s="1">
        <v>8.85</v>
      </c>
      <c r="C20" s="1">
        <v>12.03</v>
      </c>
    </row>
    <row r="21" spans="1:3" x14ac:dyDescent="0.25">
      <c r="A21" s="3" t="s">
        <v>110</v>
      </c>
      <c r="B21" s="1">
        <v>7.37</v>
      </c>
      <c r="C21" s="1">
        <v>10.02</v>
      </c>
    </row>
    <row r="22" spans="1:3" x14ac:dyDescent="0.25">
      <c r="A22" s="3" t="s">
        <v>108</v>
      </c>
      <c r="B22" s="1">
        <v>5.15</v>
      </c>
      <c r="C22" s="1">
        <v>7.01</v>
      </c>
    </row>
    <row r="23" spans="1:3" x14ac:dyDescent="0.25">
      <c r="A23" s="3" t="s">
        <v>209</v>
      </c>
      <c r="B23" s="1">
        <v>14.12</v>
      </c>
      <c r="C23" s="1">
        <v>33.479999999999997</v>
      </c>
    </row>
    <row r="24" spans="1:3" x14ac:dyDescent="0.25">
      <c r="A24" s="3" t="s">
        <v>262</v>
      </c>
      <c r="B24" s="1">
        <v>2.89</v>
      </c>
      <c r="C24" s="1">
        <v>3.99</v>
      </c>
    </row>
    <row r="25" spans="1:3" x14ac:dyDescent="0.25">
      <c r="A25" s="3" t="s">
        <v>223</v>
      </c>
      <c r="B25" s="1">
        <v>7.53</v>
      </c>
      <c r="C25" s="1">
        <v>13.09</v>
      </c>
    </row>
    <row r="26" spans="1:3" x14ac:dyDescent="0.25">
      <c r="A26" s="3" t="s">
        <v>225</v>
      </c>
      <c r="B26" s="1">
        <v>11.3</v>
      </c>
      <c r="C26" s="1">
        <v>19.63</v>
      </c>
    </row>
    <row r="27" spans="1:3" x14ac:dyDescent="0.25">
      <c r="A27" s="3" t="s">
        <v>211</v>
      </c>
      <c r="B27" s="1">
        <v>17</v>
      </c>
      <c r="C27" s="1">
        <v>45.18</v>
      </c>
    </row>
    <row r="28" spans="1:3" x14ac:dyDescent="0.25">
      <c r="A28" s="3" t="s">
        <v>42</v>
      </c>
      <c r="B28" s="1">
        <v>4.84</v>
      </c>
      <c r="C28" s="1">
        <v>14.02</v>
      </c>
    </row>
    <row r="29" spans="1:3" x14ac:dyDescent="0.25">
      <c r="A29" s="3" t="s">
        <v>38</v>
      </c>
      <c r="B29" s="1">
        <v>10.33</v>
      </c>
      <c r="C29" s="1">
        <v>36.69</v>
      </c>
    </row>
    <row r="30" spans="1:3" x14ac:dyDescent="0.25">
      <c r="A30" s="3" t="s">
        <v>254</v>
      </c>
      <c r="B30" s="1">
        <v>0.01</v>
      </c>
      <c r="C30" s="1">
        <v>0.01</v>
      </c>
    </row>
    <row r="31" spans="1:3" x14ac:dyDescent="0.25">
      <c r="A31" s="3" t="s">
        <v>166</v>
      </c>
      <c r="B31" s="1">
        <v>15.91</v>
      </c>
      <c r="C31" s="1">
        <v>18.89</v>
      </c>
    </row>
    <row r="32" spans="1:3" x14ac:dyDescent="0.25">
      <c r="A32" s="3" t="s">
        <v>169</v>
      </c>
      <c r="B32" s="1">
        <v>6.74</v>
      </c>
      <c r="C32" s="1">
        <v>7.7</v>
      </c>
    </row>
    <row r="33" spans="1:3" x14ac:dyDescent="0.25">
      <c r="A33" s="3" t="s">
        <v>213</v>
      </c>
      <c r="B33" s="1">
        <v>9.5399999999999991</v>
      </c>
      <c r="C33" s="1">
        <v>31.51</v>
      </c>
    </row>
    <row r="34" spans="1:3" x14ac:dyDescent="0.25">
      <c r="A34" s="3" t="s">
        <v>243</v>
      </c>
      <c r="B34" s="1">
        <v>1.28</v>
      </c>
      <c r="C34" s="1">
        <v>1.75</v>
      </c>
    </row>
    <row r="35" spans="1:3" x14ac:dyDescent="0.25">
      <c r="A35" s="3" t="s">
        <v>247</v>
      </c>
      <c r="B35" s="1">
        <v>0</v>
      </c>
      <c r="C35" s="1">
        <v>0</v>
      </c>
    </row>
    <row r="36" spans="1:3" x14ac:dyDescent="0.25">
      <c r="A36" s="3" t="s">
        <v>162</v>
      </c>
      <c r="B36" s="1">
        <v>13.91</v>
      </c>
      <c r="C36" s="1">
        <v>14.73</v>
      </c>
    </row>
    <row r="37" spans="1:3" x14ac:dyDescent="0.25">
      <c r="A37" s="3" t="s">
        <v>86</v>
      </c>
      <c r="B37" s="1">
        <v>8.84</v>
      </c>
      <c r="C37" s="1">
        <v>12.82</v>
      </c>
    </row>
    <row r="38" spans="1:3" x14ac:dyDescent="0.25">
      <c r="A38" s="3" t="s">
        <v>80</v>
      </c>
      <c r="B38" s="1">
        <v>7.14</v>
      </c>
      <c r="C38" s="1">
        <v>17.28</v>
      </c>
    </row>
    <row r="39" spans="1:3" x14ac:dyDescent="0.25">
      <c r="A39" s="3" t="s">
        <v>142</v>
      </c>
      <c r="B39" s="1">
        <v>4.49</v>
      </c>
      <c r="C39" s="1">
        <v>6.32</v>
      </c>
    </row>
    <row r="40" spans="1:3" x14ac:dyDescent="0.25">
      <c r="A40" s="3" t="s">
        <v>94</v>
      </c>
      <c r="B40" s="1">
        <v>6.92</v>
      </c>
      <c r="C40" s="1">
        <v>12.31</v>
      </c>
    </row>
    <row r="41" spans="1:3" x14ac:dyDescent="0.25">
      <c r="A41" s="3" t="s">
        <v>148</v>
      </c>
      <c r="B41" s="1">
        <v>0.46</v>
      </c>
      <c r="C41" s="1">
        <v>0.46</v>
      </c>
    </row>
    <row r="42" spans="1:3" x14ac:dyDescent="0.25">
      <c r="A42" s="3" t="s">
        <v>146</v>
      </c>
      <c r="B42" s="1">
        <v>0.33</v>
      </c>
      <c r="C42" s="1">
        <v>0.33</v>
      </c>
    </row>
    <row r="43" spans="1:3" x14ac:dyDescent="0.25">
      <c r="A43" s="3" t="s">
        <v>144</v>
      </c>
      <c r="B43" s="1">
        <v>0.28000000000000003</v>
      </c>
      <c r="C43" s="1">
        <v>0.28000000000000003</v>
      </c>
    </row>
    <row r="44" spans="1:3" x14ac:dyDescent="0.25">
      <c r="A44" s="3" t="s">
        <v>98</v>
      </c>
      <c r="B44" s="1">
        <v>0.03</v>
      </c>
      <c r="C44" s="1">
        <v>0.03</v>
      </c>
    </row>
    <row r="45" spans="1:3" x14ac:dyDescent="0.25">
      <c r="A45" s="3" t="s">
        <v>100</v>
      </c>
      <c r="B45" s="1">
        <v>1.49</v>
      </c>
      <c r="C45" s="1">
        <v>2.02</v>
      </c>
    </row>
    <row r="46" spans="1:3" x14ac:dyDescent="0.25">
      <c r="A46" s="3" t="s">
        <v>245</v>
      </c>
      <c r="B46" s="1">
        <v>1.28</v>
      </c>
      <c r="C46" s="1">
        <v>1.75</v>
      </c>
    </row>
    <row r="47" spans="1:3" x14ac:dyDescent="0.25">
      <c r="A47" s="3" t="s">
        <v>32</v>
      </c>
      <c r="B47" s="1">
        <v>5.79</v>
      </c>
      <c r="C47" s="1">
        <v>14.16</v>
      </c>
    </row>
    <row r="48" spans="1:3" x14ac:dyDescent="0.25">
      <c r="A48" s="3" t="s">
        <v>124</v>
      </c>
      <c r="B48" s="1">
        <v>10.31</v>
      </c>
      <c r="C48" s="1">
        <v>14.02</v>
      </c>
    </row>
    <row r="49" spans="1:3" x14ac:dyDescent="0.25">
      <c r="A49" s="3" t="s">
        <v>123</v>
      </c>
      <c r="B49" s="1">
        <v>8.84</v>
      </c>
      <c r="C49" s="1">
        <v>12.02</v>
      </c>
    </row>
    <row r="50" spans="1:3" x14ac:dyDescent="0.25">
      <c r="A50" s="3" t="s">
        <v>121</v>
      </c>
      <c r="B50" s="1">
        <v>7.06</v>
      </c>
      <c r="C50" s="1">
        <v>9.6</v>
      </c>
    </row>
    <row r="51" spans="1:3" x14ac:dyDescent="0.25">
      <c r="A51" s="3" t="s">
        <v>49</v>
      </c>
      <c r="B51" s="1">
        <v>5.08</v>
      </c>
      <c r="C51" s="1">
        <v>29.2</v>
      </c>
    </row>
    <row r="52" spans="1:3" x14ac:dyDescent="0.25">
      <c r="A52" s="3" t="s">
        <v>159</v>
      </c>
      <c r="B52" s="1">
        <v>0.16</v>
      </c>
      <c r="C52" s="1">
        <v>0.16</v>
      </c>
    </row>
    <row r="53" spans="1:3" x14ac:dyDescent="0.25">
      <c r="A53" s="3" t="s">
        <v>26</v>
      </c>
      <c r="B53" s="1">
        <v>6.11</v>
      </c>
      <c r="C53" s="1">
        <v>15.08</v>
      </c>
    </row>
    <row r="54" spans="1:3" x14ac:dyDescent="0.25">
      <c r="A54" s="3" t="s">
        <v>44</v>
      </c>
      <c r="B54" s="1">
        <v>3.27</v>
      </c>
      <c r="C54" s="1">
        <v>9.32</v>
      </c>
    </row>
    <row r="55" spans="1:3" x14ac:dyDescent="0.25">
      <c r="A55" s="3" t="s">
        <v>97</v>
      </c>
      <c r="B55" s="1">
        <v>3.42</v>
      </c>
      <c r="C55" s="1">
        <v>7.32</v>
      </c>
    </row>
    <row r="56" spans="1:3" x14ac:dyDescent="0.25">
      <c r="A56" s="3" t="s">
        <v>95</v>
      </c>
      <c r="B56" s="1">
        <v>7.11</v>
      </c>
      <c r="C56" s="1">
        <v>14.02</v>
      </c>
    </row>
    <row r="57" spans="1:3" x14ac:dyDescent="0.25">
      <c r="A57" s="3" t="s">
        <v>138</v>
      </c>
      <c r="B57" s="1">
        <v>9.09</v>
      </c>
      <c r="C57" s="1">
        <v>12.84</v>
      </c>
    </row>
    <row r="58" spans="1:3" x14ac:dyDescent="0.25">
      <c r="A58" s="3" t="s">
        <v>136</v>
      </c>
      <c r="B58" s="1">
        <v>6.13</v>
      </c>
      <c r="C58" s="1">
        <v>8.76</v>
      </c>
    </row>
    <row r="59" spans="1:3" x14ac:dyDescent="0.25">
      <c r="A59" s="3" t="s">
        <v>134</v>
      </c>
      <c r="B59" s="1">
        <v>5.49</v>
      </c>
      <c r="C59" s="1">
        <v>7.77</v>
      </c>
    </row>
    <row r="60" spans="1:3" x14ac:dyDescent="0.25">
      <c r="A60" s="3" t="s">
        <v>178</v>
      </c>
      <c r="B60" s="1">
        <v>2.62</v>
      </c>
      <c r="C60" s="1">
        <v>3.57</v>
      </c>
    </row>
    <row r="61" spans="1:3" x14ac:dyDescent="0.25">
      <c r="A61" s="3" t="s">
        <v>160</v>
      </c>
      <c r="B61" s="1">
        <v>3.26</v>
      </c>
      <c r="C61" s="1">
        <v>4.45</v>
      </c>
    </row>
    <row r="62" spans="1:3" x14ac:dyDescent="0.25">
      <c r="A62" s="3" t="s">
        <v>76</v>
      </c>
      <c r="B62" s="1">
        <v>0</v>
      </c>
      <c r="C62" s="1">
        <v>0</v>
      </c>
    </row>
    <row r="63" spans="1:3" x14ac:dyDescent="0.25">
      <c r="A63" s="3" t="s">
        <v>78</v>
      </c>
      <c r="B63" s="1">
        <v>1.2</v>
      </c>
      <c r="C63" s="1">
        <v>2</v>
      </c>
    </row>
    <row r="64" spans="1:3" x14ac:dyDescent="0.25">
      <c r="A64" s="3" t="s">
        <v>232</v>
      </c>
      <c r="B64" s="1">
        <v>0</v>
      </c>
      <c r="C64" s="1">
        <v>0</v>
      </c>
    </row>
    <row r="65" spans="1:3" x14ac:dyDescent="0.25">
      <c r="A65" s="3" t="s">
        <v>236</v>
      </c>
      <c r="B65" s="1">
        <v>0</v>
      </c>
      <c r="C65" s="1">
        <v>0</v>
      </c>
    </row>
    <row r="66" spans="1:3" x14ac:dyDescent="0.25">
      <c r="A66" s="3" t="s">
        <v>68</v>
      </c>
      <c r="B66" s="1">
        <v>9.9499999999999993</v>
      </c>
      <c r="C66" s="1">
        <v>20.77</v>
      </c>
    </row>
    <row r="67" spans="1:3" x14ac:dyDescent="0.25">
      <c r="A67" s="3" t="s">
        <v>242</v>
      </c>
      <c r="B67" s="1">
        <v>0</v>
      </c>
      <c r="C67" s="1">
        <v>0</v>
      </c>
    </row>
    <row r="68" spans="1:3" x14ac:dyDescent="0.25">
      <c r="A68" s="3" t="s">
        <v>239</v>
      </c>
      <c r="B68" s="1">
        <v>0</v>
      </c>
      <c r="C68" s="1">
        <v>0</v>
      </c>
    </row>
    <row r="69" spans="1:3" x14ac:dyDescent="0.25">
      <c r="A69" s="3" t="s">
        <v>74</v>
      </c>
      <c r="B69" s="1">
        <v>6.43</v>
      </c>
      <c r="C69" s="1">
        <v>13.55</v>
      </c>
    </row>
    <row r="70" spans="1:3" x14ac:dyDescent="0.25">
      <c r="A70" s="3" t="s">
        <v>119</v>
      </c>
      <c r="B70" s="1">
        <v>9.43</v>
      </c>
      <c r="C70" s="1">
        <v>12.82</v>
      </c>
    </row>
    <row r="71" spans="1:3" x14ac:dyDescent="0.25">
      <c r="A71" s="3" t="s">
        <v>117</v>
      </c>
      <c r="B71" s="1">
        <v>7.67</v>
      </c>
      <c r="C71" s="1">
        <v>10.42</v>
      </c>
    </row>
    <row r="72" spans="1:3" x14ac:dyDescent="0.25">
      <c r="A72" s="3" t="s">
        <v>115</v>
      </c>
      <c r="B72" s="1">
        <v>6.18</v>
      </c>
      <c r="C72" s="1">
        <v>8.41</v>
      </c>
    </row>
    <row r="73" spans="1:3" x14ac:dyDescent="0.25">
      <c r="A73" s="3" t="s">
        <v>156</v>
      </c>
      <c r="B73" s="1">
        <v>0.17</v>
      </c>
      <c r="C73" s="1">
        <v>0.17</v>
      </c>
    </row>
    <row r="74" spans="1:3" x14ac:dyDescent="0.25">
      <c r="A74" s="3" t="s">
        <v>170</v>
      </c>
      <c r="B74" s="1">
        <v>2.65</v>
      </c>
      <c r="C74" s="1">
        <v>3.63</v>
      </c>
    </row>
    <row r="75" spans="1:3" x14ac:dyDescent="0.25">
      <c r="A75" s="3" t="s">
        <v>260</v>
      </c>
      <c r="B75" s="1">
        <v>0</v>
      </c>
      <c r="C75" s="1">
        <v>0</v>
      </c>
    </row>
    <row r="76" spans="1:3" x14ac:dyDescent="0.25">
      <c r="A76" s="3" t="s">
        <v>30</v>
      </c>
      <c r="B76" s="1">
        <v>5.47</v>
      </c>
      <c r="C76" s="1">
        <v>15.7</v>
      </c>
    </row>
    <row r="77" spans="1:3" x14ac:dyDescent="0.25">
      <c r="A77" s="3" t="s">
        <v>47</v>
      </c>
      <c r="B77" s="1">
        <v>3.63</v>
      </c>
      <c r="C77" s="1">
        <v>12.21</v>
      </c>
    </row>
    <row r="78" spans="1:3" x14ac:dyDescent="0.25">
      <c r="A78" s="3" t="s">
        <v>45</v>
      </c>
      <c r="B78" s="1">
        <v>3.64</v>
      </c>
      <c r="C78" s="1">
        <v>12.27</v>
      </c>
    </row>
    <row r="79" spans="1:3" x14ac:dyDescent="0.25">
      <c r="A79" s="3" t="s">
        <v>34</v>
      </c>
      <c r="B79" s="1">
        <v>7.63</v>
      </c>
      <c r="C79" s="1">
        <v>19.36</v>
      </c>
    </row>
    <row r="80" spans="1:3" x14ac:dyDescent="0.25">
      <c r="A80" s="3" t="s">
        <v>16</v>
      </c>
      <c r="B80" s="1">
        <v>4.2699999999999996</v>
      </c>
      <c r="C80" s="1">
        <v>11.31</v>
      </c>
    </row>
    <row r="81" spans="1:3" x14ac:dyDescent="0.25">
      <c r="A81" s="3" t="s">
        <v>51</v>
      </c>
      <c r="B81" s="1">
        <v>2.82</v>
      </c>
      <c r="C81" s="1">
        <v>14.29</v>
      </c>
    </row>
    <row r="82" spans="1:3" x14ac:dyDescent="0.25">
      <c r="A82" s="3" t="s">
        <v>215</v>
      </c>
      <c r="B82" s="1">
        <v>15.55</v>
      </c>
      <c r="C82" s="1">
        <v>34.65</v>
      </c>
    </row>
    <row r="83" spans="1:3" x14ac:dyDescent="0.25">
      <c r="A83" s="3" t="s">
        <v>217</v>
      </c>
      <c r="B83" s="1">
        <v>20.46</v>
      </c>
      <c r="C83" s="1">
        <v>39.21</v>
      </c>
    </row>
    <row r="84" spans="1:3" x14ac:dyDescent="0.25">
      <c r="A84" s="3" t="s">
        <v>18</v>
      </c>
      <c r="B84" s="1">
        <v>17.12</v>
      </c>
      <c r="C84" s="1">
        <v>39.450000000000003</v>
      </c>
    </row>
    <row r="85" spans="1:3" x14ac:dyDescent="0.25">
      <c r="A85" s="3" t="s">
        <v>183</v>
      </c>
      <c r="B85" s="1">
        <v>5.25</v>
      </c>
      <c r="C85" s="1">
        <v>7.14</v>
      </c>
    </row>
    <row r="86" spans="1:3" x14ac:dyDescent="0.25">
      <c r="A86" s="3" t="s">
        <v>14</v>
      </c>
      <c r="B86" s="1">
        <v>5.34</v>
      </c>
      <c r="C86" s="1">
        <v>13.83</v>
      </c>
    </row>
    <row r="87" spans="1:3" x14ac:dyDescent="0.25">
      <c r="A87" s="3" t="s">
        <v>197</v>
      </c>
      <c r="B87" s="1">
        <v>6.47</v>
      </c>
      <c r="C87" s="1">
        <v>9.76</v>
      </c>
    </row>
    <row r="88" spans="1:3" x14ac:dyDescent="0.25">
      <c r="A88" s="3" t="s">
        <v>230</v>
      </c>
      <c r="B88" s="1">
        <v>0</v>
      </c>
      <c r="C88" s="1">
        <v>0</v>
      </c>
    </row>
    <row r="89" spans="1:3" x14ac:dyDescent="0.25">
      <c r="A89" s="3" t="s">
        <v>235</v>
      </c>
      <c r="B89" s="1">
        <v>0</v>
      </c>
      <c r="C89" s="1">
        <v>0</v>
      </c>
    </row>
    <row r="90" spans="1:3" x14ac:dyDescent="0.25">
      <c r="A90" s="3" t="s">
        <v>66</v>
      </c>
      <c r="B90" s="1">
        <v>7.04</v>
      </c>
      <c r="C90" s="1">
        <v>14.7</v>
      </c>
    </row>
    <row r="91" spans="1:3" x14ac:dyDescent="0.25">
      <c r="A91" s="3" t="s">
        <v>193</v>
      </c>
      <c r="B91" s="1">
        <v>4.71</v>
      </c>
      <c r="C91" s="1">
        <v>7.46</v>
      </c>
    </row>
    <row r="92" spans="1:3" x14ac:dyDescent="0.25">
      <c r="A92" s="3" t="s">
        <v>187</v>
      </c>
      <c r="B92" s="1">
        <v>5.16</v>
      </c>
      <c r="C92" s="1">
        <v>6.87</v>
      </c>
    </row>
    <row r="93" spans="1:3" x14ac:dyDescent="0.25">
      <c r="A93" s="3" t="s">
        <v>190</v>
      </c>
      <c r="B93" s="1">
        <v>1.74</v>
      </c>
      <c r="C93" s="1">
        <v>2.36</v>
      </c>
    </row>
    <row r="94" spans="1:3" x14ac:dyDescent="0.25">
      <c r="A94" s="3" t="s">
        <v>241</v>
      </c>
      <c r="B94" s="1">
        <v>0</v>
      </c>
      <c r="C94" s="1">
        <v>0</v>
      </c>
    </row>
    <row r="95" spans="1:3" x14ac:dyDescent="0.25">
      <c r="A95" s="3" t="s">
        <v>238</v>
      </c>
      <c r="B95" s="1">
        <v>0</v>
      </c>
      <c r="C95" s="1">
        <v>0</v>
      </c>
    </row>
    <row r="96" spans="1:3" x14ac:dyDescent="0.25">
      <c r="A96" s="3" t="s">
        <v>72</v>
      </c>
      <c r="B96" s="1">
        <v>4.6399999999999997</v>
      </c>
      <c r="C96" s="1">
        <v>9.7899999999999991</v>
      </c>
    </row>
    <row r="97" spans="1:3" x14ac:dyDescent="0.25">
      <c r="A97" s="3" t="s">
        <v>176</v>
      </c>
      <c r="B97" s="1">
        <v>0.04</v>
      </c>
      <c r="C97" s="1">
        <v>0.04</v>
      </c>
    </row>
    <row r="98" spans="1:3" x14ac:dyDescent="0.25">
      <c r="A98" s="3" t="s">
        <v>172</v>
      </c>
      <c r="B98" s="1">
        <v>2.64</v>
      </c>
      <c r="C98" s="1">
        <v>3.59</v>
      </c>
    </row>
    <row r="99" spans="1:3" x14ac:dyDescent="0.25">
      <c r="A99" s="3" t="s">
        <v>266</v>
      </c>
      <c r="B99" s="1">
        <v>0.02</v>
      </c>
      <c r="C99" s="1">
        <v>0.02</v>
      </c>
    </row>
    <row r="100" spans="1:3" x14ac:dyDescent="0.25">
      <c r="A100" s="3" t="s">
        <v>130</v>
      </c>
      <c r="B100" s="1">
        <v>8.67</v>
      </c>
      <c r="C100" s="1">
        <v>12.01</v>
      </c>
    </row>
    <row r="101" spans="1:3" x14ac:dyDescent="0.25">
      <c r="A101" s="3" t="s">
        <v>128</v>
      </c>
      <c r="B101" s="1">
        <v>7.17</v>
      </c>
      <c r="C101" s="1">
        <v>9.91</v>
      </c>
    </row>
    <row r="102" spans="1:3" x14ac:dyDescent="0.25">
      <c r="A102" s="3" t="s">
        <v>126</v>
      </c>
      <c r="B102" s="1">
        <v>5.94</v>
      </c>
      <c r="C102" s="1">
        <v>8.1999999999999993</v>
      </c>
    </row>
    <row r="103" spans="1:3" x14ac:dyDescent="0.25">
      <c r="A103" s="3" t="s">
        <v>164</v>
      </c>
      <c r="B103" s="1">
        <v>14</v>
      </c>
      <c r="C103" s="1">
        <v>15.01</v>
      </c>
    </row>
    <row r="104" spans="1:3" x14ac:dyDescent="0.25">
      <c r="A104" s="3" t="s">
        <v>152</v>
      </c>
      <c r="B104" s="1">
        <v>0.46</v>
      </c>
      <c r="C104" s="1">
        <v>0.46</v>
      </c>
    </row>
    <row r="105" spans="1:3" x14ac:dyDescent="0.25">
      <c r="A105" s="3" t="s">
        <v>151</v>
      </c>
      <c r="B105" s="1">
        <v>0.33</v>
      </c>
      <c r="C105" s="1">
        <v>0.33</v>
      </c>
    </row>
    <row r="106" spans="1:3" x14ac:dyDescent="0.25">
      <c r="A106" s="3" t="s">
        <v>150</v>
      </c>
      <c r="B106" s="1">
        <v>0.28000000000000003</v>
      </c>
      <c r="C106" s="1">
        <v>0.28000000000000003</v>
      </c>
    </row>
    <row r="107" spans="1:3" x14ac:dyDescent="0.25">
      <c r="A107" s="3" t="s">
        <v>251</v>
      </c>
      <c r="B107" s="1">
        <v>1.78</v>
      </c>
      <c r="C107" s="1">
        <v>5.57</v>
      </c>
    </row>
    <row r="108" spans="1:3" x14ac:dyDescent="0.25">
      <c r="A108" s="3" t="s">
        <v>219</v>
      </c>
      <c r="B108" s="1">
        <v>4.01</v>
      </c>
      <c r="C108" s="1">
        <v>17.3</v>
      </c>
    </row>
    <row r="109" spans="1:3" x14ac:dyDescent="0.25">
      <c r="A109" s="3" t="s">
        <v>221</v>
      </c>
      <c r="B109" s="1">
        <v>6.01</v>
      </c>
      <c r="C109" s="1">
        <v>24.53</v>
      </c>
    </row>
    <row r="110" spans="1:3" x14ac:dyDescent="0.25">
      <c r="A110" s="3" t="s">
        <v>256</v>
      </c>
      <c r="B110" s="1">
        <v>0.08</v>
      </c>
      <c r="C110" s="1">
        <v>0.36</v>
      </c>
    </row>
    <row r="111" spans="1:3" x14ac:dyDescent="0.25">
      <c r="A111" s="3" t="s">
        <v>28</v>
      </c>
      <c r="B111" s="1">
        <v>5.72</v>
      </c>
      <c r="C111" s="1">
        <v>11.44</v>
      </c>
    </row>
    <row r="112" spans="1:3" x14ac:dyDescent="0.25">
      <c r="A112" s="3" t="s">
        <v>140</v>
      </c>
      <c r="B112" s="1">
        <v>4.2699999999999996</v>
      </c>
      <c r="C112" s="1">
        <v>5.96</v>
      </c>
    </row>
    <row r="113" spans="1:3" x14ac:dyDescent="0.25">
      <c r="A113" s="3" t="s">
        <v>174</v>
      </c>
      <c r="B113" s="1">
        <v>0.04</v>
      </c>
      <c r="C113" s="1">
        <v>0.04</v>
      </c>
    </row>
    <row r="114" spans="1:3" x14ac:dyDescent="0.25">
      <c r="A114" s="3" t="s">
        <v>195</v>
      </c>
      <c r="B114" s="1">
        <v>3.66</v>
      </c>
      <c r="C114" s="1">
        <v>5.47</v>
      </c>
    </row>
    <row r="115" spans="1:3" x14ac:dyDescent="0.25">
      <c r="A115" s="3" t="s">
        <v>64</v>
      </c>
      <c r="B115" s="1">
        <v>4.97</v>
      </c>
      <c r="C115" s="1">
        <v>10.39</v>
      </c>
    </row>
    <row r="116" spans="1:3" x14ac:dyDescent="0.25">
      <c r="A116" s="3" t="s">
        <v>202</v>
      </c>
      <c r="B116" s="1">
        <v>4.07</v>
      </c>
      <c r="C116" s="1">
        <v>6.81</v>
      </c>
    </row>
    <row r="117" spans="1:3" x14ac:dyDescent="0.25">
      <c r="A117" s="3" t="s">
        <v>191</v>
      </c>
      <c r="B117" s="1">
        <v>3.65</v>
      </c>
      <c r="C117" s="1">
        <v>5.45</v>
      </c>
    </row>
    <row r="118" spans="1:3" x14ac:dyDescent="0.25">
      <c r="A118" s="3" t="s">
        <v>185</v>
      </c>
      <c r="B118" s="1">
        <v>3.01</v>
      </c>
      <c r="C118" s="1">
        <v>4.0199999999999996</v>
      </c>
    </row>
    <row r="119" spans="1:3" x14ac:dyDescent="0.25">
      <c r="A119" s="3" t="s">
        <v>189</v>
      </c>
      <c r="B119" s="1">
        <v>1.3</v>
      </c>
      <c r="C119" s="1">
        <v>1.77</v>
      </c>
    </row>
    <row r="120" spans="1:3" x14ac:dyDescent="0.25">
      <c r="A120" s="3" t="s">
        <v>70</v>
      </c>
      <c r="B120" s="1">
        <v>3.39</v>
      </c>
      <c r="C120" s="1">
        <v>7.15</v>
      </c>
    </row>
    <row r="121" spans="1:3" x14ac:dyDescent="0.25">
      <c r="A121" s="3" t="s">
        <v>90</v>
      </c>
      <c r="B121" s="1">
        <v>6.04</v>
      </c>
      <c r="C121" s="1">
        <v>10.81</v>
      </c>
    </row>
    <row r="122" spans="1:3" x14ac:dyDescent="0.25">
      <c r="A122" s="3" t="s">
        <v>92</v>
      </c>
      <c r="B122" s="1">
        <v>8.08</v>
      </c>
      <c r="C122" s="1">
        <v>15.94</v>
      </c>
    </row>
    <row r="123" spans="1:3" x14ac:dyDescent="0.25">
      <c r="A123" s="3" t="s">
        <v>228</v>
      </c>
      <c r="B123" s="1">
        <v>0</v>
      </c>
      <c r="C123" s="1">
        <v>0</v>
      </c>
    </row>
    <row r="124" spans="1:3" x14ac:dyDescent="0.25">
      <c r="A124" s="3" t="s">
        <v>234</v>
      </c>
      <c r="B124" s="1">
        <v>0</v>
      </c>
      <c r="C124" s="1">
        <v>0</v>
      </c>
    </row>
    <row r="125" spans="1:3" x14ac:dyDescent="0.25">
      <c r="A125" s="3" t="s">
        <v>200</v>
      </c>
      <c r="B125" s="1">
        <v>2.25</v>
      </c>
      <c r="C125" s="1">
        <v>3.7</v>
      </c>
    </row>
    <row r="126" spans="1:3" x14ac:dyDescent="0.25">
      <c r="A126" s="3" t="s">
        <v>240</v>
      </c>
      <c r="B126" s="1">
        <v>0</v>
      </c>
      <c r="C126" s="1">
        <v>0</v>
      </c>
    </row>
    <row r="127" spans="1:3" x14ac:dyDescent="0.25">
      <c r="A127" s="3" t="s">
        <v>237</v>
      </c>
      <c r="B127" s="1">
        <v>0</v>
      </c>
      <c r="C127" s="1">
        <v>0</v>
      </c>
    </row>
    <row r="128" spans="1:3" x14ac:dyDescent="0.25">
      <c r="A128" s="3" t="s">
        <v>181</v>
      </c>
      <c r="B128" s="1">
        <v>1.31</v>
      </c>
      <c r="C128" s="1">
        <v>1.82</v>
      </c>
    </row>
    <row r="129" spans="1:3" x14ac:dyDescent="0.25">
      <c r="A129" s="3" t="s">
        <v>36</v>
      </c>
      <c r="B129" s="1">
        <v>12.54</v>
      </c>
      <c r="C129" s="1">
        <v>26.89</v>
      </c>
    </row>
    <row r="130" spans="1:3" x14ac:dyDescent="0.25">
      <c r="A130" s="3" t="s">
        <v>88</v>
      </c>
      <c r="B130" s="1">
        <v>3.43</v>
      </c>
      <c r="C130" s="1">
        <v>11.81</v>
      </c>
    </row>
    <row r="131" spans="1:3" x14ac:dyDescent="0.25">
      <c r="A131" s="3" t="s">
        <v>20</v>
      </c>
      <c r="B131" s="1">
        <v>19.73</v>
      </c>
      <c r="C131" s="1">
        <v>39.1</v>
      </c>
    </row>
    <row r="132" spans="1:3" x14ac:dyDescent="0.25">
      <c r="A132" s="3" t="s">
        <v>246</v>
      </c>
      <c r="B132" s="1">
        <v>1.28</v>
      </c>
      <c r="C132" s="1">
        <v>1.75</v>
      </c>
    </row>
    <row r="133" spans="1:3" x14ac:dyDescent="0.25">
      <c r="A133" s="3" t="s">
        <v>155</v>
      </c>
      <c r="B133" s="1">
        <v>0.46</v>
      </c>
      <c r="C133" s="1">
        <v>0.46</v>
      </c>
    </row>
    <row r="134" spans="1:3" x14ac:dyDescent="0.25">
      <c r="A134" s="3" t="s">
        <v>154</v>
      </c>
      <c r="B134" s="1">
        <v>0.33</v>
      </c>
      <c r="C134" s="1">
        <v>0.33</v>
      </c>
    </row>
    <row r="135" spans="1:3" x14ac:dyDescent="0.25">
      <c r="A135" s="3" t="s">
        <v>153</v>
      </c>
      <c r="B135" s="1">
        <v>0.28000000000000003</v>
      </c>
      <c r="C135" s="1">
        <v>0.28000000000000003</v>
      </c>
    </row>
    <row r="136" spans="1:3" x14ac:dyDescent="0.25">
      <c r="A136" s="3" t="s">
        <v>158</v>
      </c>
      <c r="B136" s="1">
        <v>0.16</v>
      </c>
      <c r="C136" s="1">
        <v>0.16</v>
      </c>
    </row>
    <row r="137" spans="1:3" x14ac:dyDescent="0.25">
      <c r="A137" s="3" t="s">
        <v>168</v>
      </c>
      <c r="B137" s="1">
        <v>6.68</v>
      </c>
      <c r="C137" s="1">
        <v>7.44</v>
      </c>
    </row>
    <row r="138" spans="1:3" x14ac:dyDescent="0.25">
      <c r="A138" s="3" t="s">
        <v>264</v>
      </c>
      <c r="B138" s="1">
        <v>0.22</v>
      </c>
      <c r="C138" s="1">
        <v>1</v>
      </c>
    </row>
    <row r="139" spans="1:3" x14ac:dyDescent="0.25">
      <c r="A139" s="3" t="s">
        <v>177</v>
      </c>
      <c r="B139" s="1">
        <v>0</v>
      </c>
      <c r="C139" s="1">
        <v>0.08</v>
      </c>
    </row>
    <row r="140" spans="1:3" x14ac:dyDescent="0.25">
      <c r="A140" s="3" t="s">
        <v>258</v>
      </c>
      <c r="B140" s="1">
        <v>0</v>
      </c>
      <c r="C140" s="1">
        <v>23.45</v>
      </c>
    </row>
    <row r="141" spans="1:3" x14ac:dyDescent="0.25">
      <c r="A141" s="3" t="s">
        <v>82</v>
      </c>
      <c r="B141" s="1">
        <v>7.14</v>
      </c>
      <c r="C141" s="1">
        <v>15.46</v>
      </c>
    </row>
    <row r="142" spans="1:3" x14ac:dyDescent="0.25">
      <c r="A142" s="3" t="s">
        <v>248</v>
      </c>
      <c r="B142" s="1">
        <v>0</v>
      </c>
      <c r="C142" s="1">
        <v>0</v>
      </c>
    </row>
    <row r="143" spans="1:3" x14ac:dyDescent="0.25">
      <c r="A143" s="3" t="s">
        <v>24</v>
      </c>
      <c r="B143" s="1">
        <v>16.829999999999998</v>
      </c>
      <c r="C143" s="1">
        <v>37.94</v>
      </c>
    </row>
    <row r="144" spans="1:3" x14ac:dyDescent="0.25">
      <c r="A144" s="3" t="s">
        <v>84</v>
      </c>
      <c r="B144" s="1">
        <v>7.29</v>
      </c>
      <c r="C144" s="1">
        <v>11.78</v>
      </c>
    </row>
    <row r="145" spans="1:3" x14ac:dyDescent="0.25">
      <c r="A145" s="3" t="s">
        <v>278</v>
      </c>
      <c r="B145" s="1">
        <v>704.65999999999963</v>
      </c>
      <c r="C145" s="1">
        <v>1408.83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A262-CD9E-4B71-ACD3-D06D775FDFB8}">
  <dimension ref="A1:C14"/>
  <sheetViews>
    <sheetView workbookViewId="0">
      <selection activeCell="F17" sqref="F17"/>
    </sheetView>
  </sheetViews>
  <sheetFormatPr defaultRowHeight="15" x14ac:dyDescent="0.25"/>
  <cols>
    <col min="1" max="1" width="34.140625" bestFit="1" customWidth="1"/>
    <col min="2" max="2" width="12.7109375" bestFit="1" customWidth="1"/>
  </cols>
  <sheetData>
    <row r="1" spans="1:3" x14ac:dyDescent="0.25">
      <c r="A1" t="s">
        <v>280</v>
      </c>
    </row>
    <row r="2" spans="1:3" ht="15.75" thickBot="1" x14ac:dyDescent="0.3"/>
    <row r="3" spans="1:3" x14ac:dyDescent="0.25">
      <c r="A3" s="8"/>
      <c r="B3" s="8" t="s">
        <v>281</v>
      </c>
      <c r="C3" s="8" t="s">
        <v>282</v>
      </c>
    </row>
    <row r="4" spans="1:3" x14ac:dyDescent="0.25">
      <c r="A4" s="6" t="s">
        <v>283</v>
      </c>
      <c r="B4" s="6">
        <v>7.4935460992907776</v>
      </c>
      <c r="C4" s="6">
        <v>9.9917021276595754</v>
      </c>
    </row>
    <row r="5" spans="1:3" x14ac:dyDescent="0.25">
      <c r="A5" s="6" t="s">
        <v>284</v>
      </c>
      <c r="B5" s="6">
        <v>69.503285906788193</v>
      </c>
      <c r="C5" s="6">
        <v>106.90548708206681</v>
      </c>
    </row>
    <row r="6" spans="1:3" x14ac:dyDescent="0.25">
      <c r="A6" s="6" t="s">
        <v>285</v>
      </c>
      <c r="B6" s="6">
        <v>141</v>
      </c>
      <c r="C6" s="6">
        <v>141</v>
      </c>
    </row>
    <row r="7" spans="1:3" x14ac:dyDescent="0.25">
      <c r="A7" s="6" t="s">
        <v>286</v>
      </c>
      <c r="B7" s="6">
        <v>0.87559380536421272</v>
      </c>
      <c r="C7" s="6"/>
    </row>
    <row r="8" spans="1:3" x14ac:dyDescent="0.25">
      <c r="A8" s="6" t="s">
        <v>287</v>
      </c>
      <c r="B8" s="6">
        <v>0</v>
      </c>
      <c r="C8" s="6"/>
    </row>
    <row r="9" spans="1:3" x14ac:dyDescent="0.25">
      <c r="A9" s="6" t="s">
        <v>288</v>
      </c>
      <c r="B9" s="6">
        <v>140</v>
      </c>
      <c r="C9" s="6"/>
    </row>
    <row r="10" spans="1:3" x14ac:dyDescent="0.25">
      <c r="A10" s="6" t="s">
        <v>289</v>
      </c>
      <c r="B10" s="6">
        <v>-5.879183017632795</v>
      </c>
      <c r="C10" s="6"/>
    </row>
    <row r="11" spans="1:3" x14ac:dyDescent="0.25">
      <c r="A11" s="6" t="s">
        <v>290</v>
      </c>
      <c r="B11" s="6">
        <v>1.4424787834318822E-8</v>
      </c>
      <c r="C11" s="6"/>
    </row>
    <row r="12" spans="1:3" x14ac:dyDescent="0.25">
      <c r="A12" s="6" t="s">
        <v>291</v>
      </c>
      <c r="B12" s="6">
        <v>1.6558105109968806</v>
      </c>
      <c r="C12" s="6"/>
    </row>
    <row r="13" spans="1:3" x14ac:dyDescent="0.25">
      <c r="A13" s="6" t="s">
        <v>292</v>
      </c>
      <c r="B13" s="6">
        <v>2.8849575668637645E-8</v>
      </c>
      <c r="C13" s="6"/>
    </row>
    <row r="14" spans="1:3" ht="15.75" thickBot="1" x14ac:dyDescent="0.3">
      <c r="A14" s="7" t="s">
        <v>293</v>
      </c>
      <c r="B14" s="7">
        <v>1.9770537196571039</v>
      </c>
      <c r="C14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C2E7-99AF-4C6C-9535-E603C795350D}">
  <dimension ref="A1:C10"/>
  <sheetViews>
    <sheetView tabSelected="1" workbookViewId="0">
      <selection activeCell="E2" sqref="E2"/>
    </sheetView>
  </sheetViews>
  <sheetFormatPr defaultRowHeight="15" x14ac:dyDescent="0.25"/>
  <cols>
    <col min="1" max="1" width="14.5703125" bestFit="1" customWidth="1"/>
    <col min="2" max="2" width="19.42578125" bestFit="1" customWidth="1"/>
    <col min="3" max="3" width="23.7109375" bestFit="1" customWidth="1"/>
    <col min="4" max="4" width="15.5703125" bestFit="1" customWidth="1"/>
    <col min="5" max="5" width="18.7109375" bestFit="1" customWidth="1"/>
    <col min="6" max="6" width="12.5703125" bestFit="1" customWidth="1"/>
    <col min="7" max="7" width="15.7109375" bestFit="1" customWidth="1"/>
    <col min="8" max="8" width="16.85546875" bestFit="1" customWidth="1"/>
    <col min="9" max="10" width="20" bestFit="1" customWidth="1"/>
    <col min="11" max="11" width="23.140625" bestFit="1" customWidth="1"/>
    <col min="12" max="12" width="13.28515625" bestFit="1" customWidth="1"/>
    <col min="13" max="13" width="16.42578125" bestFit="1" customWidth="1"/>
    <col min="14" max="14" width="17" bestFit="1" customWidth="1"/>
    <col min="15" max="15" width="20.140625" bestFit="1" customWidth="1"/>
    <col min="16" max="16" width="19.85546875" bestFit="1" customWidth="1"/>
    <col min="17" max="17" width="23" bestFit="1" customWidth="1"/>
    <col min="18" max="18" width="22.85546875" bestFit="1" customWidth="1"/>
    <col min="19" max="19" width="26.140625" bestFit="1" customWidth="1"/>
    <col min="20" max="20" width="16.28515625" bestFit="1" customWidth="1"/>
    <col min="21" max="21" width="19.42578125" bestFit="1" customWidth="1"/>
    <col min="22" max="22" width="20" bestFit="1" customWidth="1"/>
    <col min="23" max="23" width="23.140625" bestFit="1" customWidth="1"/>
    <col min="24" max="24" width="17" bestFit="1" customWidth="1"/>
    <col min="25" max="26" width="20.140625" bestFit="1" customWidth="1"/>
    <col min="27" max="27" width="23.28515625" bestFit="1" customWidth="1"/>
    <col min="28" max="28" width="13.42578125" bestFit="1" customWidth="1"/>
    <col min="29" max="29" width="16.5703125" bestFit="1" customWidth="1"/>
    <col min="30" max="30" width="17.140625" bestFit="1" customWidth="1"/>
    <col min="31" max="31" width="20.28515625" bestFit="1" customWidth="1"/>
    <col min="32" max="32" width="13" bestFit="1" customWidth="1"/>
    <col min="33" max="33" width="16.140625" bestFit="1" customWidth="1"/>
    <col min="34" max="34" width="29.85546875" bestFit="1" customWidth="1"/>
    <col min="35" max="35" width="33" bestFit="1" customWidth="1"/>
    <col min="36" max="36" width="11.28515625" bestFit="1" customWidth="1"/>
  </cols>
  <sheetData>
    <row r="1" spans="1:3" x14ac:dyDescent="0.25">
      <c r="A1" s="2" t="s">
        <v>0</v>
      </c>
      <c r="B1" t="s">
        <v>227</v>
      </c>
    </row>
    <row r="3" spans="1:3" x14ac:dyDescent="0.25">
      <c r="A3" s="2" t="s">
        <v>276</v>
      </c>
      <c r="B3" t="s">
        <v>277</v>
      </c>
      <c r="C3" t="s">
        <v>271</v>
      </c>
    </row>
    <row r="4" spans="1:3" x14ac:dyDescent="0.25">
      <c r="A4" s="3" t="s">
        <v>244</v>
      </c>
      <c r="B4" s="1">
        <v>435.48</v>
      </c>
      <c r="C4" s="1">
        <v>14.100000000000001</v>
      </c>
    </row>
    <row r="5" spans="1:3" x14ac:dyDescent="0.25">
      <c r="A5" s="3" t="s">
        <v>229</v>
      </c>
      <c r="B5" s="1">
        <v>458.16</v>
      </c>
      <c r="C5" s="1">
        <v>0</v>
      </c>
    </row>
    <row r="6" spans="1:3" x14ac:dyDescent="0.25">
      <c r="A6" s="3" t="s">
        <v>147</v>
      </c>
      <c r="B6" s="1">
        <v>0.99</v>
      </c>
      <c r="C6" s="1">
        <v>0</v>
      </c>
    </row>
    <row r="7" spans="1:3" x14ac:dyDescent="0.25">
      <c r="A7" s="3" t="s">
        <v>231</v>
      </c>
      <c r="B7" s="1">
        <v>632.96</v>
      </c>
      <c r="C7" s="1">
        <v>0</v>
      </c>
    </row>
    <row r="8" spans="1:3" x14ac:dyDescent="0.25">
      <c r="A8" s="3" t="s">
        <v>249</v>
      </c>
      <c r="B8" s="1">
        <v>0</v>
      </c>
      <c r="C8" s="1">
        <v>0</v>
      </c>
    </row>
    <row r="9" spans="1:3" x14ac:dyDescent="0.25">
      <c r="A9" s="3" t="s">
        <v>233</v>
      </c>
      <c r="B9" s="1">
        <v>908.96</v>
      </c>
      <c r="C9" s="1">
        <v>0</v>
      </c>
    </row>
    <row r="10" spans="1:3" x14ac:dyDescent="0.25">
      <c r="A10" s="3" t="s">
        <v>278</v>
      </c>
      <c r="B10" s="1">
        <v>2436.5500000000002</v>
      </c>
      <c r="C10" s="1">
        <v>14.100000000000001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48"/>
  <sheetViews>
    <sheetView workbookViewId="0">
      <selection activeCell="N3" sqref="N3"/>
    </sheetView>
  </sheetViews>
  <sheetFormatPr defaultRowHeight="15" x14ac:dyDescent="0.25"/>
  <cols>
    <col min="1" max="1" width="17.5703125" bestFit="1" customWidth="1"/>
    <col min="2" max="2" width="10.7109375" customWidth="1"/>
    <col min="5" max="5" width="12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25">
      <c r="A2" t="s">
        <v>13</v>
      </c>
      <c r="B2" t="s">
        <v>14</v>
      </c>
      <c r="C2" t="s">
        <v>15</v>
      </c>
      <c r="D2" s="4">
        <v>402.05</v>
      </c>
      <c r="E2">
        <v>10.24</v>
      </c>
      <c r="F2">
        <v>13.83</v>
      </c>
      <c r="G2">
        <v>5.34</v>
      </c>
      <c r="H2">
        <v>0.16</v>
      </c>
      <c r="I2">
        <v>2.4900000000000002</v>
      </c>
      <c r="J2">
        <v>56.54</v>
      </c>
      <c r="K2">
        <v>7.9</v>
      </c>
      <c r="L2">
        <v>4.49</v>
      </c>
      <c r="M2">
        <v>706.13</v>
      </c>
      <c r="Q2">
        <f>_xlfn.NORM.DIST(D2:D142,AVERAGE(D2:D142),_xlfn.STDEV.P(D2:D142),TRUE)</f>
        <v>0.80271794272043961</v>
      </c>
    </row>
    <row r="3" spans="1:17" x14ac:dyDescent="0.25">
      <c r="A3" t="s">
        <v>13</v>
      </c>
      <c r="B3" t="s">
        <v>16</v>
      </c>
      <c r="C3" t="s">
        <v>17</v>
      </c>
      <c r="D3" s="4">
        <v>339.52</v>
      </c>
      <c r="E3">
        <v>8.5</v>
      </c>
      <c r="F3">
        <v>11.31</v>
      </c>
      <c r="G3">
        <v>4.2699999999999996</v>
      </c>
      <c r="H3">
        <v>0.2</v>
      </c>
      <c r="I3">
        <v>1.47</v>
      </c>
      <c r="J3">
        <v>50.27</v>
      </c>
      <c r="K3">
        <v>7.05</v>
      </c>
      <c r="L3">
        <v>4.07</v>
      </c>
      <c r="M3">
        <v>545.34</v>
      </c>
      <c r="Q3">
        <f t="shared" ref="Q3:Q66" si="0">_xlfn.NORM.DIST(D3:D143,AVERAGE(D3:D143),_xlfn.STDEV.P(D3:D143),TRUE)</f>
        <v>0.6980359555593445</v>
      </c>
    </row>
    <row r="4" spans="1:17" x14ac:dyDescent="0.25">
      <c r="A4" t="s">
        <v>13</v>
      </c>
      <c r="B4" t="s">
        <v>18</v>
      </c>
      <c r="C4" t="s">
        <v>19</v>
      </c>
      <c r="D4" s="4">
        <v>652.76</v>
      </c>
      <c r="E4">
        <v>20.29</v>
      </c>
      <c r="F4">
        <v>39.450000000000003</v>
      </c>
      <c r="G4">
        <v>17.12</v>
      </c>
      <c r="H4">
        <v>0.18</v>
      </c>
      <c r="I4">
        <v>21.85</v>
      </c>
      <c r="J4">
        <v>52.33</v>
      </c>
      <c r="K4">
        <v>8.35</v>
      </c>
      <c r="L4">
        <v>5.27</v>
      </c>
      <c r="M4">
        <v>1074.58</v>
      </c>
      <c r="Q4">
        <f t="shared" si="0"/>
        <v>0.98642033560295883</v>
      </c>
    </row>
    <row r="5" spans="1:17" x14ac:dyDescent="0.25">
      <c r="A5" t="s">
        <v>13</v>
      </c>
      <c r="B5" t="s">
        <v>20</v>
      </c>
      <c r="C5" t="s">
        <v>21</v>
      </c>
      <c r="D5" s="4">
        <v>674.68</v>
      </c>
      <c r="E5">
        <v>20.96</v>
      </c>
      <c r="F5">
        <v>39.1</v>
      </c>
      <c r="G5">
        <v>19.73</v>
      </c>
      <c r="H5">
        <v>0.26</v>
      </c>
      <c r="I5">
        <v>40.93</v>
      </c>
      <c r="J5">
        <v>59.27</v>
      </c>
      <c r="K5">
        <v>3.5</v>
      </c>
      <c r="L5">
        <v>1.08</v>
      </c>
      <c r="M5">
        <v>1087.46</v>
      </c>
      <c r="Q5">
        <f t="shared" si="0"/>
        <v>0.99128081648497379</v>
      </c>
    </row>
    <row r="6" spans="1:17" x14ac:dyDescent="0.25">
      <c r="A6" t="s">
        <v>13</v>
      </c>
      <c r="B6" t="s">
        <v>22</v>
      </c>
      <c r="C6" t="s">
        <v>23</v>
      </c>
      <c r="D6" s="4">
        <v>512.16999999999996</v>
      </c>
      <c r="E6">
        <v>15.3</v>
      </c>
      <c r="F6">
        <v>23.45</v>
      </c>
      <c r="G6">
        <v>10.51</v>
      </c>
      <c r="H6">
        <v>0.17</v>
      </c>
      <c r="I6">
        <v>25.24</v>
      </c>
      <c r="J6">
        <v>56.96</v>
      </c>
      <c r="K6">
        <v>7.85</v>
      </c>
      <c r="L6">
        <v>4.76</v>
      </c>
      <c r="M6">
        <v>1051.24</v>
      </c>
      <c r="Q6">
        <f t="shared" si="0"/>
        <v>0.93732259951690544</v>
      </c>
    </row>
    <row r="7" spans="1:17" x14ac:dyDescent="0.25">
      <c r="A7" t="s">
        <v>13</v>
      </c>
      <c r="B7" t="s">
        <v>24</v>
      </c>
      <c r="C7" t="s">
        <v>25</v>
      </c>
      <c r="D7" s="4">
        <v>832.67</v>
      </c>
      <c r="E7">
        <v>24.17</v>
      </c>
      <c r="F7">
        <v>37.94</v>
      </c>
      <c r="G7">
        <v>16.829999999999998</v>
      </c>
      <c r="H7">
        <v>0.28000000000000003</v>
      </c>
      <c r="I7">
        <v>36.19</v>
      </c>
      <c r="J7">
        <v>93.84</v>
      </c>
      <c r="K7">
        <v>11.52</v>
      </c>
      <c r="L7">
        <v>6.92</v>
      </c>
      <c r="M7">
        <v>1529.22</v>
      </c>
      <c r="Q7">
        <f t="shared" si="0"/>
        <v>0.99958688380209593</v>
      </c>
    </row>
    <row r="8" spans="1:17" x14ac:dyDescent="0.25">
      <c r="A8" t="s">
        <v>13</v>
      </c>
      <c r="B8" t="s">
        <v>26</v>
      </c>
      <c r="C8" t="s">
        <v>27</v>
      </c>
      <c r="D8" s="4">
        <v>356.09</v>
      </c>
      <c r="E8">
        <v>7.91</v>
      </c>
      <c r="F8">
        <v>15.08</v>
      </c>
      <c r="G8">
        <v>6.11</v>
      </c>
      <c r="H8">
        <v>0.24</v>
      </c>
      <c r="I8">
        <v>9.4499999999999993</v>
      </c>
      <c r="J8">
        <v>46.36</v>
      </c>
      <c r="K8">
        <v>4.53</v>
      </c>
      <c r="L8">
        <v>1.1499999999999999</v>
      </c>
      <c r="M8">
        <v>579.6</v>
      </c>
      <c r="Q8">
        <f t="shared" si="0"/>
        <v>0.76797377339606476</v>
      </c>
    </row>
    <row r="9" spans="1:17" x14ac:dyDescent="0.25">
      <c r="A9" t="s">
        <v>13</v>
      </c>
      <c r="B9" t="s">
        <v>28</v>
      </c>
      <c r="C9" t="s">
        <v>29</v>
      </c>
      <c r="D9" s="4">
        <v>228.21</v>
      </c>
      <c r="E9">
        <v>5.45</v>
      </c>
      <c r="F9">
        <v>11.44</v>
      </c>
      <c r="G9">
        <v>5.72</v>
      </c>
      <c r="H9">
        <v>0.09</v>
      </c>
      <c r="I9">
        <v>5.17</v>
      </c>
      <c r="J9">
        <v>24.79</v>
      </c>
      <c r="K9">
        <v>2.73</v>
      </c>
      <c r="L9">
        <v>0.35</v>
      </c>
      <c r="M9">
        <v>390.74</v>
      </c>
      <c r="O9">
        <f>_xlfn.NORM.DIST(I2:I142,AVERAGE(I2:I142),_xlfn.STDEV.P(I2:I142),TRUE)</f>
        <v>0.33640704119280374</v>
      </c>
      <c r="Q9">
        <f t="shared" si="0"/>
        <v>0.49751873074605013</v>
      </c>
    </row>
    <row r="10" spans="1:17" x14ac:dyDescent="0.25">
      <c r="A10" t="s">
        <v>13</v>
      </c>
      <c r="B10" t="s">
        <v>30</v>
      </c>
      <c r="C10" t="s">
        <v>31</v>
      </c>
      <c r="D10" s="4">
        <v>400.8</v>
      </c>
      <c r="E10">
        <v>15.66</v>
      </c>
      <c r="F10">
        <v>15.7</v>
      </c>
      <c r="G10">
        <v>5.47</v>
      </c>
      <c r="H10">
        <v>0.16</v>
      </c>
      <c r="I10">
        <v>31.17</v>
      </c>
      <c r="J10">
        <v>47.98</v>
      </c>
      <c r="K10">
        <v>5.53</v>
      </c>
      <c r="L10">
        <v>4.49</v>
      </c>
      <c r="M10">
        <v>766.33</v>
      </c>
      <c r="O10">
        <f t="shared" ref="O10:O73" si="1">_xlfn.NORM.DIST(I3:I143,AVERAGE(I3:I143),_xlfn.STDEV.P(I3:I143),TRUE)</f>
        <v>0.53682868269464712</v>
      </c>
      <c r="Q10">
        <f t="shared" si="0"/>
        <v>0.83946393872066083</v>
      </c>
    </row>
    <row r="11" spans="1:17" x14ac:dyDescent="0.25">
      <c r="A11" t="s">
        <v>13</v>
      </c>
      <c r="B11" t="s">
        <v>32</v>
      </c>
      <c r="C11" t="s">
        <v>33</v>
      </c>
      <c r="D11" s="4">
        <v>348.11</v>
      </c>
      <c r="E11">
        <v>15.44</v>
      </c>
      <c r="F11">
        <v>14.16</v>
      </c>
      <c r="G11">
        <v>5.79</v>
      </c>
      <c r="H11">
        <v>0.21</v>
      </c>
      <c r="I11">
        <v>32.83</v>
      </c>
      <c r="J11">
        <v>38.85</v>
      </c>
      <c r="K11">
        <v>5.58</v>
      </c>
      <c r="L11">
        <v>3.54</v>
      </c>
      <c r="M11">
        <v>530.54</v>
      </c>
      <c r="O11">
        <f t="shared" si="1"/>
        <v>0.54836940786763666</v>
      </c>
      <c r="Q11">
        <f t="shared" si="0"/>
        <v>0.75644763897835077</v>
      </c>
    </row>
    <row r="12" spans="1:17" x14ac:dyDescent="0.25">
      <c r="A12" t="s">
        <v>13</v>
      </c>
      <c r="B12" t="s">
        <v>34</v>
      </c>
      <c r="C12" t="s">
        <v>35</v>
      </c>
      <c r="D12" s="4">
        <v>451.92</v>
      </c>
      <c r="E12">
        <v>21.46</v>
      </c>
      <c r="F12">
        <v>19.36</v>
      </c>
      <c r="G12">
        <v>7.63</v>
      </c>
      <c r="H12">
        <v>0.18</v>
      </c>
      <c r="I12">
        <v>66.040000000000006</v>
      </c>
      <c r="J12">
        <v>46.08</v>
      </c>
      <c r="K12">
        <v>5.88</v>
      </c>
      <c r="L12">
        <v>4.49</v>
      </c>
      <c r="M12">
        <v>928.52</v>
      </c>
      <c r="O12">
        <f t="shared" si="1"/>
        <v>0.78130625994762148</v>
      </c>
      <c r="Q12">
        <f t="shared" si="0"/>
        <v>0.90289883398006909</v>
      </c>
    </row>
    <row r="13" spans="1:17" x14ac:dyDescent="0.25">
      <c r="A13" t="s">
        <v>13</v>
      </c>
      <c r="B13" t="s">
        <v>36</v>
      </c>
      <c r="C13" t="s">
        <v>37</v>
      </c>
      <c r="D13" s="4">
        <v>567.19000000000005</v>
      </c>
      <c r="E13">
        <v>23.74</v>
      </c>
      <c r="F13">
        <v>26.89</v>
      </c>
      <c r="G13">
        <v>12.54</v>
      </c>
      <c r="H13">
        <v>0.27</v>
      </c>
      <c r="I13">
        <v>87.63</v>
      </c>
      <c r="J13">
        <v>57.06</v>
      </c>
      <c r="K13">
        <v>2.52</v>
      </c>
      <c r="L13">
        <v>1.08</v>
      </c>
      <c r="M13">
        <v>1152.3800000000001</v>
      </c>
      <c r="O13">
        <f t="shared" si="1"/>
        <v>0.88516854038198689</v>
      </c>
      <c r="Q13">
        <f t="shared" si="0"/>
        <v>0.97609852712993905</v>
      </c>
    </row>
    <row r="14" spans="1:17" x14ac:dyDescent="0.25">
      <c r="A14" t="s">
        <v>13</v>
      </c>
      <c r="B14" t="s">
        <v>38</v>
      </c>
      <c r="C14" t="s">
        <v>39</v>
      </c>
      <c r="D14" s="4">
        <v>689.12</v>
      </c>
      <c r="E14">
        <v>34</v>
      </c>
      <c r="F14">
        <v>36.69</v>
      </c>
      <c r="G14">
        <v>10.33</v>
      </c>
      <c r="H14">
        <v>0.25</v>
      </c>
      <c r="I14">
        <v>81.489999999999995</v>
      </c>
      <c r="J14">
        <v>55.39</v>
      </c>
      <c r="K14">
        <v>8.92</v>
      </c>
      <c r="L14">
        <v>6.14</v>
      </c>
      <c r="M14">
        <v>1854.71</v>
      </c>
      <c r="O14">
        <f t="shared" si="1"/>
        <v>0.85907322523804386</v>
      </c>
      <c r="Q14">
        <f t="shared" si="0"/>
        <v>0.99685011283837954</v>
      </c>
    </row>
    <row r="15" spans="1:17" x14ac:dyDescent="0.25">
      <c r="A15" t="s">
        <v>13</v>
      </c>
      <c r="B15" t="s">
        <v>40</v>
      </c>
      <c r="C15" t="s">
        <v>41</v>
      </c>
      <c r="D15" s="4">
        <v>446.95</v>
      </c>
      <c r="E15">
        <v>20.29</v>
      </c>
      <c r="F15">
        <v>22.94</v>
      </c>
      <c r="G15">
        <v>7.28</v>
      </c>
      <c r="H15">
        <v>0.15</v>
      </c>
      <c r="I15">
        <v>47.63</v>
      </c>
      <c r="J15">
        <v>38.54</v>
      </c>
      <c r="K15">
        <v>7.48</v>
      </c>
      <c r="L15">
        <v>4.76</v>
      </c>
      <c r="M15">
        <v>1132.3</v>
      </c>
      <c r="O15">
        <f t="shared" si="1"/>
        <v>0.659726132067041</v>
      </c>
      <c r="Q15">
        <f t="shared" si="0"/>
        <v>0.91467506005627186</v>
      </c>
    </row>
    <row r="16" spans="1:17" x14ac:dyDescent="0.25">
      <c r="A16" t="s">
        <v>13</v>
      </c>
      <c r="B16" t="s">
        <v>42</v>
      </c>
      <c r="C16" t="s">
        <v>43</v>
      </c>
      <c r="D16" s="4">
        <v>357.05</v>
      </c>
      <c r="E16">
        <v>8.64</v>
      </c>
      <c r="F16">
        <v>14.02</v>
      </c>
      <c r="G16">
        <v>4.84</v>
      </c>
      <c r="H16">
        <v>0.13</v>
      </c>
      <c r="I16">
        <v>1.51</v>
      </c>
      <c r="J16">
        <v>47.9</v>
      </c>
      <c r="K16">
        <v>5.08</v>
      </c>
      <c r="L16">
        <v>3.49</v>
      </c>
      <c r="M16">
        <v>548.79</v>
      </c>
      <c r="O16">
        <f t="shared" si="1"/>
        <v>0.31176040533997185</v>
      </c>
      <c r="Q16">
        <f t="shared" si="0"/>
        <v>0.80049853980249619</v>
      </c>
    </row>
    <row r="17" spans="1:17" x14ac:dyDescent="0.25">
      <c r="A17" t="s">
        <v>13</v>
      </c>
      <c r="B17" t="s">
        <v>44</v>
      </c>
      <c r="C17" t="s">
        <v>43</v>
      </c>
      <c r="D17" s="4">
        <v>230.95</v>
      </c>
      <c r="E17">
        <v>5.67</v>
      </c>
      <c r="F17">
        <v>9.32</v>
      </c>
      <c r="G17">
        <v>3.27</v>
      </c>
      <c r="H17">
        <v>0.19</v>
      </c>
      <c r="I17">
        <v>8.74</v>
      </c>
      <c r="J17">
        <v>31.06</v>
      </c>
      <c r="K17">
        <v>3.64</v>
      </c>
      <c r="L17">
        <v>1.1499999999999999</v>
      </c>
      <c r="M17">
        <v>410.78</v>
      </c>
      <c r="O17">
        <f t="shared" si="1"/>
        <v>0.36240278405764204</v>
      </c>
      <c r="Q17">
        <f t="shared" si="0"/>
        <v>0.53554586986168462</v>
      </c>
    </row>
    <row r="18" spans="1:17" x14ac:dyDescent="0.25">
      <c r="A18" t="s">
        <v>13</v>
      </c>
      <c r="B18" t="s">
        <v>45</v>
      </c>
      <c r="C18" t="s">
        <v>46</v>
      </c>
      <c r="D18" s="4">
        <v>290.42</v>
      </c>
      <c r="E18">
        <v>12.45</v>
      </c>
      <c r="F18">
        <v>12.27</v>
      </c>
      <c r="G18">
        <v>3.64</v>
      </c>
      <c r="H18">
        <v>0.11</v>
      </c>
      <c r="I18">
        <v>213.09</v>
      </c>
      <c r="J18">
        <v>32.89</v>
      </c>
      <c r="K18">
        <v>4.8899999999999997</v>
      </c>
      <c r="L18">
        <v>3.64</v>
      </c>
      <c r="M18">
        <v>757.91</v>
      </c>
      <c r="O18">
        <f t="shared" si="1"/>
        <v>0.99984389281794639</v>
      </c>
      <c r="Q18">
        <f t="shared" si="0"/>
        <v>0.67240076940533011</v>
      </c>
    </row>
    <row r="19" spans="1:17" x14ac:dyDescent="0.25">
      <c r="A19" t="s">
        <v>13</v>
      </c>
      <c r="B19" t="s">
        <v>47</v>
      </c>
      <c r="C19" t="s">
        <v>48</v>
      </c>
      <c r="D19" s="4">
        <v>282.98</v>
      </c>
      <c r="E19">
        <v>12.29</v>
      </c>
      <c r="F19">
        <v>12.21</v>
      </c>
      <c r="G19">
        <v>3.63</v>
      </c>
      <c r="H19">
        <v>0.11</v>
      </c>
      <c r="I19">
        <v>213.09</v>
      </c>
      <c r="J19">
        <v>31.32</v>
      </c>
      <c r="K19">
        <v>4.66</v>
      </c>
      <c r="L19">
        <v>3.64</v>
      </c>
      <c r="M19">
        <v>399.41</v>
      </c>
      <c r="O19">
        <f t="shared" si="1"/>
        <v>0.99983613658989023</v>
      </c>
      <c r="Q19">
        <f t="shared" si="0"/>
        <v>0.65696493652153864</v>
      </c>
    </row>
    <row r="20" spans="1:17" x14ac:dyDescent="0.25">
      <c r="A20" t="s">
        <v>13</v>
      </c>
      <c r="B20" t="s">
        <v>49</v>
      </c>
      <c r="C20" t="s">
        <v>50</v>
      </c>
      <c r="D20" s="4">
        <v>720.3</v>
      </c>
      <c r="E20">
        <v>26.91</v>
      </c>
      <c r="F20">
        <v>29.2</v>
      </c>
      <c r="G20">
        <v>5.08</v>
      </c>
      <c r="H20">
        <v>0.3</v>
      </c>
      <c r="I20">
        <v>31.32</v>
      </c>
      <c r="J20">
        <v>77.47</v>
      </c>
      <c r="K20">
        <v>3.28</v>
      </c>
      <c r="L20">
        <v>0.35</v>
      </c>
      <c r="M20">
        <v>2399.4899999999998</v>
      </c>
      <c r="O20">
        <f t="shared" si="1"/>
        <v>0.53710914001285226</v>
      </c>
      <c r="Q20">
        <f t="shared" si="0"/>
        <v>0.99871045325686347</v>
      </c>
    </row>
    <row r="21" spans="1:17" x14ac:dyDescent="0.25">
      <c r="A21" t="s">
        <v>13</v>
      </c>
      <c r="B21" t="s">
        <v>51</v>
      </c>
      <c r="C21" t="s">
        <v>52</v>
      </c>
      <c r="D21" s="4">
        <v>248.76</v>
      </c>
      <c r="E21">
        <v>17.329999999999998</v>
      </c>
      <c r="F21">
        <v>14.29</v>
      </c>
      <c r="G21">
        <v>2.82</v>
      </c>
      <c r="H21">
        <v>0.06</v>
      </c>
      <c r="I21">
        <v>31.11</v>
      </c>
      <c r="J21">
        <v>12.7</v>
      </c>
      <c r="K21">
        <v>0.57999999999999996</v>
      </c>
      <c r="L21">
        <v>0</v>
      </c>
      <c r="M21">
        <v>873.89</v>
      </c>
      <c r="O21">
        <f t="shared" si="1"/>
        <v>0.53918760108199248</v>
      </c>
      <c r="Q21">
        <f t="shared" si="0"/>
        <v>0.59279198231514962</v>
      </c>
    </row>
    <row r="22" spans="1:17" x14ac:dyDescent="0.25">
      <c r="A22" t="s">
        <v>13</v>
      </c>
      <c r="B22" t="s">
        <v>53</v>
      </c>
      <c r="C22" t="s">
        <v>54</v>
      </c>
      <c r="D22" s="4">
        <v>169.68</v>
      </c>
      <c r="E22">
        <v>10.029999999999999</v>
      </c>
      <c r="F22">
        <v>9.5399999999999991</v>
      </c>
      <c r="G22">
        <v>4.45</v>
      </c>
      <c r="H22">
        <v>0.06</v>
      </c>
      <c r="I22">
        <v>24.66</v>
      </c>
      <c r="J22">
        <v>10.5</v>
      </c>
      <c r="K22">
        <v>0.32</v>
      </c>
      <c r="L22">
        <v>0</v>
      </c>
      <c r="M22">
        <v>313.25</v>
      </c>
      <c r="O22">
        <f t="shared" si="1"/>
        <v>0.49296968185506301</v>
      </c>
      <c r="Q22">
        <f t="shared" si="0"/>
        <v>0.40109235559388057</v>
      </c>
    </row>
    <row r="23" spans="1:17" x14ac:dyDescent="0.25">
      <c r="A23" t="s">
        <v>13</v>
      </c>
      <c r="B23" t="s">
        <v>55</v>
      </c>
      <c r="C23" t="s">
        <v>56</v>
      </c>
      <c r="D23" s="4">
        <v>254.52</v>
      </c>
      <c r="E23">
        <v>15.04</v>
      </c>
      <c r="F23">
        <v>14.3</v>
      </c>
      <c r="G23">
        <v>6.68</v>
      </c>
      <c r="H23">
        <v>0.1</v>
      </c>
      <c r="I23">
        <v>36.99</v>
      </c>
      <c r="J23">
        <v>15.74</v>
      </c>
      <c r="K23">
        <v>0.48</v>
      </c>
      <c r="L23">
        <v>0</v>
      </c>
      <c r="M23">
        <v>469.87</v>
      </c>
      <c r="O23">
        <f t="shared" si="1"/>
        <v>0.58818481426098024</v>
      </c>
      <c r="Q23">
        <f t="shared" si="0"/>
        <v>0.60566647229293502</v>
      </c>
    </row>
    <row r="24" spans="1:17" x14ac:dyDescent="0.25">
      <c r="A24" t="s">
        <v>13</v>
      </c>
      <c r="B24" t="s">
        <v>57</v>
      </c>
      <c r="C24" t="s">
        <v>58</v>
      </c>
      <c r="D24" s="4">
        <v>381.77</v>
      </c>
      <c r="E24">
        <v>22.56</v>
      </c>
      <c r="F24">
        <v>21.46</v>
      </c>
      <c r="G24">
        <v>10.02</v>
      </c>
      <c r="H24">
        <v>0.14000000000000001</v>
      </c>
      <c r="I24">
        <v>55.48</v>
      </c>
      <c r="J24">
        <v>23.62</v>
      </c>
      <c r="K24">
        <v>0.72</v>
      </c>
      <c r="L24">
        <v>0</v>
      </c>
      <c r="M24">
        <v>704.81</v>
      </c>
      <c r="O24">
        <f t="shared" si="1"/>
        <v>0.71667983551474657</v>
      </c>
      <c r="Q24">
        <f t="shared" si="0"/>
        <v>0.85214349513090548</v>
      </c>
    </row>
    <row r="25" spans="1:17" x14ac:dyDescent="0.25">
      <c r="A25" t="s">
        <v>13</v>
      </c>
      <c r="B25" t="s">
        <v>59</v>
      </c>
      <c r="C25" t="s">
        <v>60</v>
      </c>
      <c r="D25" s="4">
        <v>164.44</v>
      </c>
      <c r="E25">
        <v>10.17</v>
      </c>
      <c r="F25">
        <v>12.38</v>
      </c>
      <c r="G25">
        <v>11.41</v>
      </c>
      <c r="H25">
        <v>0.06</v>
      </c>
      <c r="I25">
        <v>30.1</v>
      </c>
      <c r="J25">
        <v>2.68</v>
      </c>
      <c r="K25">
        <v>0.28999999999999998</v>
      </c>
      <c r="L25">
        <v>0</v>
      </c>
      <c r="M25">
        <v>477.22</v>
      </c>
      <c r="O25">
        <f t="shared" si="1"/>
        <v>0.53330693510695726</v>
      </c>
      <c r="Q25">
        <f t="shared" si="0"/>
        <v>0.39295008565732348</v>
      </c>
    </row>
    <row r="26" spans="1:17" x14ac:dyDescent="0.25">
      <c r="A26" t="s">
        <v>13</v>
      </c>
      <c r="B26" t="s">
        <v>61</v>
      </c>
      <c r="C26" t="s">
        <v>29</v>
      </c>
      <c r="D26" s="4">
        <v>246.65</v>
      </c>
      <c r="E26">
        <v>15.26</v>
      </c>
      <c r="F26">
        <v>18.57</v>
      </c>
      <c r="G26">
        <v>17.12</v>
      </c>
      <c r="H26">
        <v>0.09</v>
      </c>
      <c r="I26">
        <v>45.15</v>
      </c>
      <c r="J26">
        <v>4.0199999999999996</v>
      </c>
      <c r="K26">
        <v>0.44</v>
      </c>
      <c r="L26">
        <v>0</v>
      </c>
      <c r="M26">
        <v>715.83</v>
      </c>
      <c r="O26">
        <f t="shared" si="1"/>
        <v>0.66299408543068727</v>
      </c>
      <c r="Q26">
        <f t="shared" si="0"/>
        <v>0.58977719507985449</v>
      </c>
    </row>
    <row r="27" spans="1:17" x14ac:dyDescent="0.25">
      <c r="A27" t="s">
        <v>13</v>
      </c>
      <c r="B27" t="s">
        <v>62</v>
      </c>
      <c r="C27" t="s">
        <v>63</v>
      </c>
      <c r="D27" s="4">
        <v>411.09</v>
      </c>
      <c r="E27">
        <v>25.43</v>
      </c>
      <c r="F27">
        <v>28.54</v>
      </c>
      <c r="G27">
        <v>0.15</v>
      </c>
      <c r="H27">
        <v>75.260000000000005</v>
      </c>
      <c r="I27">
        <v>6.7</v>
      </c>
      <c r="J27">
        <v>0.73</v>
      </c>
      <c r="K27">
        <v>0.72</v>
      </c>
      <c r="L27">
        <v>0</v>
      </c>
      <c r="M27">
        <v>1193.05</v>
      </c>
      <c r="O27">
        <f t="shared" si="1"/>
        <v>0.36683286119633179</v>
      </c>
      <c r="Q27">
        <f t="shared" si="0"/>
        <v>0.88948025288898869</v>
      </c>
    </row>
    <row r="28" spans="1:17" x14ac:dyDescent="0.25">
      <c r="A28" t="s">
        <v>13</v>
      </c>
      <c r="B28" t="s">
        <v>64</v>
      </c>
      <c r="C28" t="s">
        <v>65</v>
      </c>
      <c r="D28" s="4">
        <v>224.59</v>
      </c>
      <c r="E28">
        <v>3.38</v>
      </c>
      <c r="F28">
        <v>10.39</v>
      </c>
      <c r="G28">
        <v>4.97</v>
      </c>
      <c r="H28">
        <v>0.08</v>
      </c>
      <c r="I28">
        <v>0.77</v>
      </c>
      <c r="J28">
        <v>27.08</v>
      </c>
      <c r="K28">
        <v>0.39</v>
      </c>
      <c r="L28">
        <v>0</v>
      </c>
      <c r="M28">
        <v>153.15</v>
      </c>
      <c r="O28">
        <f t="shared" si="1"/>
        <v>0.32161130227359552</v>
      </c>
      <c r="Q28">
        <f t="shared" si="0"/>
        <v>0.54192692016855482</v>
      </c>
    </row>
    <row r="29" spans="1:17" x14ac:dyDescent="0.25">
      <c r="A29" t="s">
        <v>13</v>
      </c>
      <c r="B29" t="s">
        <v>66</v>
      </c>
      <c r="C29" t="s">
        <v>67</v>
      </c>
      <c r="D29" s="4">
        <v>317.92</v>
      </c>
      <c r="E29">
        <v>4.79</v>
      </c>
      <c r="F29">
        <v>14.7</v>
      </c>
      <c r="G29">
        <v>7.04</v>
      </c>
      <c r="H29">
        <v>0.11</v>
      </c>
      <c r="I29">
        <v>1.0900000000000001</v>
      </c>
      <c r="J29">
        <v>38.340000000000003</v>
      </c>
      <c r="K29">
        <v>0.55000000000000004</v>
      </c>
      <c r="L29">
        <v>0</v>
      </c>
      <c r="M29">
        <v>216.79</v>
      </c>
      <c r="O29">
        <f t="shared" si="1"/>
        <v>0.32523403961784314</v>
      </c>
      <c r="Q29">
        <f t="shared" si="0"/>
        <v>0.74848677657155938</v>
      </c>
    </row>
    <row r="30" spans="1:17" x14ac:dyDescent="0.25">
      <c r="A30" t="s">
        <v>13</v>
      </c>
      <c r="B30" t="s">
        <v>68</v>
      </c>
      <c r="C30" t="s">
        <v>69</v>
      </c>
      <c r="D30" s="4">
        <v>449.17</v>
      </c>
      <c r="E30">
        <v>6.76</v>
      </c>
      <c r="F30">
        <v>20.77</v>
      </c>
      <c r="G30">
        <v>9.9499999999999993</v>
      </c>
      <c r="H30">
        <v>0.15</v>
      </c>
      <c r="I30">
        <v>1.54</v>
      </c>
      <c r="J30">
        <v>54.16</v>
      </c>
      <c r="K30">
        <v>0.77</v>
      </c>
      <c r="L30">
        <v>0</v>
      </c>
      <c r="M30">
        <v>306.29000000000002</v>
      </c>
      <c r="O30">
        <f t="shared" si="1"/>
        <v>0.32946203151017106</v>
      </c>
      <c r="Q30">
        <f t="shared" si="0"/>
        <v>0.92857260299430489</v>
      </c>
    </row>
    <row r="31" spans="1:17" x14ac:dyDescent="0.25">
      <c r="A31" t="s">
        <v>13</v>
      </c>
      <c r="B31" t="s">
        <v>70</v>
      </c>
      <c r="C31" t="s">
        <v>71</v>
      </c>
      <c r="D31" s="4">
        <v>204.65</v>
      </c>
      <c r="E31">
        <v>3.97</v>
      </c>
      <c r="F31">
        <v>7.15</v>
      </c>
      <c r="G31">
        <v>3.39</v>
      </c>
      <c r="H31">
        <v>0.1</v>
      </c>
      <c r="I31">
        <v>0.97</v>
      </c>
      <c r="J31">
        <v>28.74</v>
      </c>
      <c r="K31">
        <v>0.48</v>
      </c>
      <c r="L31">
        <v>0</v>
      </c>
      <c r="M31">
        <v>356.44</v>
      </c>
      <c r="O31">
        <f t="shared" si="1"/>
        <v>0.32667037769491997</v>
      </c>
      <c r="Q31">
        <f t="shared" si="0"/>
        <v>0.50172098923372221</v>
      </c>
    </row>
    <row r="32" spans="1:17" x14ac:dyDescent="0.25">
      <c r="A32" t="s">
        <v>13</v>
      </c>
      <c r="B32" t="s">
        <v>72</v>
      </c>
      <c r="C32" t="s">
        <v>73</v>
      </c>
      <c r="D32" s="4">
        <v>280.05</v>
      </c>
      <c r="E32">
        <v>5.44</v>
      </c>
      <c r="F32">
        <v>9.7899999999999991</v>
      </c>
      <c r="G32">
        <v>4.6399999999999997</v>
      </c>
      <c r="H32">
        <v>0.13</v>
      </c>
      <c r="I32">
        <v>1.33</v>
      </c>
      <c r="J32">
        <v>39.33</v>
      </c>
      <c r="K32">
        <v>0.66</v>
      </c>
      <c r="L32">
        <v>0</v>
      </c>
      <c r="M32">
        <v>487.76</v>
      </c>
      <c r="O32">
        <f t="shared" si="1"/>
        <v>0.33186982936473164</v>
      </c>
      <c r="Q32">
        <f t="shared" si="0"/>
        <v>0.67695675253193366</v>
      </c>
    </row>
    <row r="33" spans="1:17" x14ac:dyDescent="0.25">
      <c r="A33" t="s">
        <v>13</v>
      </c>
      <c r="B33" t="s">
        <v>74</v>
      </c>
      <c r="C33" t="s">
        <v>75</v>
      </c>
      <c r="D33" s="4">
        <v>387.76</v>
      </c>
      <c r="E33">
        <v>7.53</v>
      </c>
      <c r="F33">
        <v>13.55</v>
      </c>
      <c r="G33">
        <v>6.43</v>
      </c>
      <c r="H33">
        <v>0.18</v>
      </c>
      <c r="I33">
        <v>1.84</v>
      </c>
      <c r="J33">
        <v>54.46</v>
      </c>
      <c r="K33">
        <v>0.92</v>
      </c>
      <c r="L33">
        <v>0</v>
      </c>
      <c r="M33">
        <v>675.35</v>
      </c>
      <c r="O33">
        <f t="shared" si="1"/>
        <v>0.33690764077755431</v>
      </c>
      <c r="Q33">
        <f t="shared" si="0"/>
        <v>0.86633022378062263</v>
      </c>
    </row>
    <row r="34" spans="1:17" x14ac:dyDescent="0.25">
      <c r="A34" t="s">
        <v>13</v>
      </c>
      <c r="B34" t="s">
        <v>76</v>
      </c>
      <c r="C34" t="s">
        <v>77</v>
      </c>
      <c r="D34" s="4">
        <v>6.8</v>
      </c>
      <c r="E34">
        <v>0</v>
      </c>
      <c r="F34">
        <v>0</v>
      </c>
      <c r="G34">
        <v>0</v>
      </c>
      <c r="H34">
        <v>0</v>
      </c>
      <c r="I34">
        <v>0</v>
      </c>
      <c r="J34">
        <v>1.7</v>
      </c>
      <c r="K34">
        <v>0</v>
      </c>
      <c r="L34">
        <v>0</v>
      </c>
      <c r="M34">
        <v>0</v>
      </c>
      <c r="O34">
        <f t="shared" si="1"/>
        <v>0.32505907840775594</v>
      </c>
      <c r="Q34">
        <f t="shared" si="0"/>
        <v>0.12060148422720783</v>
      </c>
    </row>
    <row r="35" spans="1:17" x14ac:dyDescent="0.25">
      <c r="A35" t="s">
        <v>13</v>
      </c>
      <c r="B35" t="s">
        <v>78</v>
      </c>
      <c r="C35" t="s">
        <v>79</v>
      </c>
      <c r="D35" s="4">
        <v>35.799999999999997</v>
      </c>
      <c r="E35">
        <v>1</v>
      </c>
      <c r="F35">
        <v>2</v>
      </c>
      <c r="G35">
        <v>1.2</v>
      </c>
      <c r="H35">
        <v>0.08</v>
      </c>
      <c r="I35">
        <v>6</v>
      </c>
      <c r="J35">
        <v>1.6</v>
      </c>
      <c r="K35">
        <v>3.45</v>
      </c>
      <c r="L35">
        <v>0</v>
      </c>
      <c r="M35">
        <v>14</v>
      </c>
      <c r="O35">
        <f t="shared" si="1"/>
        <v>0.37051822728835448</v>
      </c>
      <c r="Q35">
        <f t="shared" si="0"/>
        <v>0.15621813347858363</v>
      </c>
    </row>
    <row r="36" spans="1:17" x14ac:dyDescent="0.25">
      <c r="A36" t="s">
        <v>13</v>
      </c>
      <c r="B36" t="s">
        <v>80</v>
      </c>
      <c r="C36" t="s">
        <v>81</v>
      </c>
      <c r="D36" s="4">
        <v>341.68</v>
      </c>
      <c r="E36">
        <v>5.13</v>
      </c>
      <c r="F36">
        <v>17.28</v>
      </c>
      <c r="G36">
        <v>7.14</v>
      </c>
      <c r="H36">
        <v>0.08</v>
      </c>
      <c r="I36">
        <v>15.96</v>
      </c>
      <c r="J36">
        <v>40.130000000000003</v>
      </c>
      <c r="K36">
        <v>29.44</v>
      </c>
      <c r="L36">
        <v>0</v>
      </c>
      <c r="M36">
        <v>313.20999999999998</v>
      </c>
      <c r="O36">
        <f t="shared" si="1"/>
        <v>0.4491096345444755</v>
      </c>
      <c r="Q36">
        <f t="shared" si="0"/>
        <v>0.79521080538826028</v>
      </c>
    </row>
    <row r="37" spans="1:17" x14ac:dyDescent="0.25">
      <c r="A37" t="s">
        <v>13</v>
      </c>
      <c r="B37" t="s">
        <v>82</v>
      </c>
      <c r="C37" t="s">
        <v>81</v>
      </c>
      <c r="D37" s="4">
        <v>329.29</v>
      </c>
      <c r="E37">
        <v>4.4800000000000004</v>
      </c>
      <c r="F37">
        <v>15.46</v>
      </c>
      <c r="G37">
        <v>7.14</v>
      </c>
      <c r="H37">
        <v>0.08</v>
      </c>
      <c r="I37">
        <v>78.52</v>
      </c>
      <c r="J37">
        <v>40.130000000000003</v>
      </c>
      <c r="K37">
        <v>29.6</v>
      </c>
      <c r="L37">
        <v>0</v>
      </c>
      <c r="M37">
        <v>254.92</v>
      </c>
      <c r="O37">
        <f t="shared" si="1"/>
        <v>0.87560059705494564</v>
      </c>
      <c r="Q37">
        <f t="shared" si="0"/>
        <v>0.77535226612349062</v>
      </c>
    </row>
    <row r="38" spans="1:17" x14ac:dyDescent="0.25">
      <c r="A38" t="s">
        <v>83</v>
      </c>
      <c r="B38" t="s">
        <v>84</v>
      </c>
      <c r="C38" t="s">
        <v>85</v>
      </c>
      <c r="D38" s="4">
        <v>309.35000000000002</v>
      </c>
      <c r="E38">
        <v>10.220000000000001</v>
      </c>
      <c r="F38">
        <v>11.78</v>
      </c>
      <c r="G38">
        <v>7.29</v>
      </c>
      <c r="H38">
        <v>0.18</v>
      </c>
      <c r="I38">
        <v>25.31</v>
      </c>
      <c r="J38">
        <v>38.86</v>
      </c>
      <c r="K38">
        <v>3.02</v>
      </c>
      <c r="L38">
        <v>0.75</v>
      </c>
      <c r="M38">
        <v>804.63</v>
      </c>
      <c r="O38">
        <f t="shared" si="1"/>
        <v>0.52259926199059503</v>
      </c>
      <c r="Q38">
        <f t="shared" si="0"/>
        <v>0.73971023780266631</v>
      </c>
    </row>
    <row r="39" spans="1:17" x14ac:dyDescent="0.25">
      <c r="A39" t="s">
        <v>83</v>
      </c>
      <c r="B39" t="s">
        <v>86</v>
      </c>
      <c r="C39" t="s">
        <v>87</v>
      </c>
      <c r="D39" s="4">
        <v>273.77999999999997</v>
      </c>
      <c r="E39">
        <v>9.58</v>
      </c>
      <c r="F39">
        <v>12.82</v>
      </c>
      <c r="G39">
        <v>8.84</v>
      </c>
      <c r="H39">
        <v>0.21</v>
      </c>
      <c r="I39">
        <v>37.75</v>
      </c>
      <c r="J39">
        <v>29</v>
      </c>
      <c r="K39">
        <v>2.59</v>
      </c>
      <c r="L39">
        <v>0.75</v>
      </c>
      <c r="M39">
        <v>622.95000000000005</v>
      </c>
      <c r="O39">
        <f t="shared" si="1"/>
        <v>0.62023753007782201</v>
      </c>
      <c r="Q39">
        <f t="shared" si="0"/>
        <v>0.66774220580969235</v>
      </c>
    </row>
    <row r="40" spans="1:17" x14ac:dyDescent="0.25">
      <c r="A40" t="s">
        <v>83</v>
      </c>
      <c r="B40" t="s">
        <v>88</v>
      </c>
      <c r="C40" t="s">
        <v>89</v>
      </c>
      <c r="D40" s="4">
        <v>278.27</v>
      </c>
      <c r="E40">
        <v>11.49</v>
      </c>
      <c r="F40">
        <v>11.81</v>
      </c>
      <c r="G40">
        <v>3.43</v>
      </c>
      <c r="H40">
        <v>0.11</v>
      </c>
      <c r="I40">
        <v>212.61</v>
      </c>
      <c r="J40">
        <v>31.37</v>
      </c>
      <c r="K40">
        <v>2.63</v>
      </c>
      <c r="L40">
        <v>1.05</v>
      </c>
      <c r="M40">
        <v>773.6</v>
      </c>
      <c r="O40">
        <f t="shared" si="1"/>
        <v>0.99994155774345261</v>
      </c>
      <c r="Q40">
        <f t="shared" si="0"/>
        <v>0.6783121602338984</v>
      </c>
    </row>
    <row r="41" spans="1:17" x14ac:dyDescent="0.25">
      <c r="A41" t="s">
        <v>83</v>
      </c>
      <c r="B41" t="s">
        <v>90</v>
      </c>
      <c r="C41" t="s">
        <v>91</v>
      </c>
      <c r="D41" s="4">
        <v>281.44</v>
      </c>
      <c r="E41">
        <v>16.25</v>
      </c>
      <c r="F41">
        <v>10.81</v>
      </c>
      <c r="G41">
        <v>6.04</v>
      </c>
      <c r="H41">
        <v>0.17</v>
      </c>
      <c r="I41">
        <v>53.02</v>
      </c>
      <c r="J41">
        <v>28.62</v>
      </c>
      <c r="K41">
        <v>2.38</v>
      </c>
      <c r="L41">
        <v>0.75</v>
      </c>
      <c r="M41">
        <v>742.6</v>
      </c>
      <c r="O41">
        <f t="shared" si="1"/>
        <v>0.72740812896278384</v>
      </c>
      <c r="Q41">
        <f t="shared" si="0"/>
        <v>0.68601483561370835</v>
      </c>
    </row>
    <row r="42" spans="1:17" x14ac:dyDescent="0.25">
      <c r="A42" t="s">
        <v>83</v>
      </c>
      <c r="B42" t="s">
        <v>92</v>
      </c>
      <c r="C42" t="s">
        <v>93</v>
      </c>
      <c r="D42" s="4">
        <v>290.42</v>
      </c>
      <c r="E42">
        <v>22.46</v>
      </c>
      <c r="F42">
        <v>15.94</v>
      </c>
      <c r="G42">
        <v>8.08</v>
      </c>
      <c r="H42">
        <v>0.22</v>
      </c>
      <c r="I42">
        <v>264.8</v>
      </c>
      <c r="J42">
        <v>28.87</v>
      </c>
      <c r="K42">
        <v>2.61</v>
      </c>
      <c r="L42">
        <v>0.75</v>
      </c>
      <c r="M42">
        <v>804.04</v>
      </c>
      <c r="O42">
        <f t="shared" si="1"/>
        <v>0.99999943790459478</v>
      </c>
      <c r="Q42">
        <f t="shared" si="0"/>
        <v>0.70565566475661934</v>
      </c>
    </row>
    <row r="43" spans="1:17" x14ac:dyDescent="0.25">
      <c r="A43" t="s">
        <v>83</v>
      </c>
      <c r="B43" t="s">
        <v>94</v>
      </c>
      <c r="C43" t="s">
        <v>91</v>
      </c>
      <c r="D43" s="4">
        <v>283.45999999999998</v>
      </c>
      <c r="E43">
        <v>14.05</v>
      </c>
      <c r="F43">
        <v>12.31</v>
      </c>
      <c r="G43">
        <v>6.92</v>
      </c>
      <c r="H43">
        <v>0.17</v>
      </c>
      <c r="I43">
        <v>233.3</v>
      </c>
      <c r="J43">
        <v>28.12</v>
      </c>
      <c r="K43">
        <v>2.38</v>
      </c>
      <c r="L43">
        <v>0.75</v>
      </c>
      <c r="M43">
        <v>519.30999999999995</v>
      </c>
      <c r="O43">
        <f t="shared" si="1"/>
        <v>0.9999873964816488</v>
      </c>
      <c r="Q43">
        <f t="shared" si="0"/>
        <v>0.69257008717514068</v>
      </c>
    </row>
    <row r="44" spans="1:17" x14ac:dyDescent="0.25">
      <c r="A44" t="s">
        <v>83</v>
      </c>
      <c r="B44" t="s">
        <v>95</v>
      </c>
      <c r="C44" t="s">
        <v>96</v>
      </c>
      <c r="D44" s="4">
        <v>432.98</v>
      </c>
      <c r="E44">
        <v>8.6</v>
      </c>
      <c r="F44">
        <v>14.02</v>
      </c>
      <c r="G44">
        <v>7.11</v>
      </c>
      <c r="H44">
        <v>0.32</v>
      </c>
      <c r="I44">
        <v>28.14</v>
      </c>
      <c r="J44">
        <v>68.010000000000005</v>
      </c>
      <c r="K44">
        <v>25.72</v>
      </c>
      <c r="L44">
        <v>13.5</v>
      </c>
      <c r="M44">
        <v>615.74</v>
      </c>
      <c r="O44">
        <f t="shared" si="1"/>
        <v>0.53639802487141086</v>
      </c>
      <c r="Q44">
        <f t="shared" si="0"/>
        <v>0.91706322353117542</v>
      </c>
    </row>
    <row r="45" spans="1:17" x14ac:dyDescent="0.25">
      <c r="A45" t="s">
        <v>83</v>
      </c>
      <c r="B45" t="s">
        <v>97</v>
      </c>
      <c r="C45" t="s">
        <v>54</v>
      </c>
      <c r="D45" s="4">
        <v>140.29</v>
      </c>
      <c r="E45">
        <v>1.93</v>
      </c>
      <c r="F45">
        <v>7.32</v>
      </c>
      <c r="G45">
        <v>3.42</v>
      </c>
      <c r="H45">
        <v>0.06</v>
      </c>
      <c r="I45">
        <v>0.64</v>
      </c>
      <c r="J45">
        <v>15.63</v>
      </c>
      <c r="K45">
        <v>0.32</v>
      </c>
      <c r="L45">
        <v>0</v>
      </c>
      <c r="M45">
        <v>275.26</v>
      </c>
      <c r="O45">
        <f t="shared" si="1"/>
        <v>0.3269576779953498</v>
      </c>
      <c r="Q45">
        <f t="shared" si="0"/>
        <v>0.37334948757317504</v>
      </c>
    </row>
    <row r="46" spans="1:17" x14ac:dyDescent="0.25">
      <c r="A46" t="s">
        <v>83</v>
      </c>
      <c r="B46" t="s">
        <v>98</v>
      </c>
      <c r="C46" t="s">
        <v>99</v>
      </c>
      <c r="D46" s="4">
        <v>12.87</v>
      </c>
      <c r="E46">
        <v>0.52</v>
      </c>
      <c r="F46">
        <v>0.03</v>
      </c>
      <c r="G46">
        <v>0.03</v>
      </c>
      <c r="H46">
        <v>0.03</v>
      </c>
      <c r="I46">
        <v>0.27</v>
      </c>
      <c r="J46">
        <v>2.5499999999999998</v>
      </c>
      <c r="K46">
        <v>0.13</v>
      </c>
      <c r="L46">
        <v>0</v>
      </c>
      <c r="M46">
        <v>0.32</v>
      </c>
      <c r="O46">
        <f t="shared" si="1"/>
        <v>0.32522804779941317</v>
      </c>
      <c r="Q46">
        <f t="shared" si="0"/>
        <v>0.14134531269597725</v>
      </c>
    </row>
    <row r="47" spans="1:17" x14ac:dyDescent="0.25">
      <c r="A47" t="s">
        <v>83</v>
      </c>
      <c r="B47" t="s">
        <v>100</v>
      </c>
      <c r="C47" t="s">
        <v>101</v>
      </c>
      <c r="D47" s="4">
        <v>44.98</v>
      </c>
      <c r="E47">
        <v>2.09</v>
      </c>
      <c r="F47">
        <v>2.02</v>
      </c>
      <c r="G47">
        <v>1.49</v>
      </c>
      <c r="H47">
        <v>0.08</v>
      </c>
      <c r="I47">
        <v>6.27</v>
      </c>
      <c r="J47">
        <v>4.97</v>
      </c>
      <c r="K47">
        <v>2.5</v>
      </c>
      <c r="L47">
        <v>0</v>
      </c>
      <c r="M47">
        <v>26.05</v>
      </c>
      <c r="O47">
        <f t="shared" si="1"/>
        <v>0.3709493150016524</v>
      </c>
      <c r="Q47">
        <f t="shared" si="0"/>
        <v>0.18475378274262505</v>
      </c>
    </row>
    <row r="48" spans="1:17" x14ac:dyDescent="0.25">
      <c r="A48" t="s">
        <v>83</v>
      </c>
      <c r="B48" t="s">
        <v>102</v>
      </c>
      <c r="C48" t="s">
        <v>103</v>
      </c>
      <c r="D48" s="4">
        <v>12.87</v>
      </c>
      <c r="E48">
        <v>0.52</v>
      </c>
      <c r="F48">
        <v>0.03</v>
      </c>
      <c r="G48">
        <v>0.03</v>
      </c>
      <c r="H48">
        <v>0.03</v>
      </c>
      <c r="I48">
        <v>0.27</v>
      </c>
      <c r="J48">
        <v>2.5499999999999998</v>
      </c>
      <c r="K48">
        <v>0.13</v>
      </c>
      <c r="L48">
        <v>0</v>
      </c>
      <c r="M48">
        <v>0.32</v>
      </c>
      <c r="O48">
        <f t="shared" si="1"/>
        <v>0.32954869569287953</v>
      </c>
      <c r="Q48">
        <f t="shared" si="0"/>
        <v>0.13680222301643388</v>
      </c>
    </row>
    <row r="49" spans="1:17" x14ac:dyDescent="0.25">
      <c r="A49" t="s">
        <v>83</v>
      </c>
      <c r="B49" t="s">
        <v>104</v>
      </c>
      <c r="C49" t="s">
        <v>105</v>
      </c>
      <c r="D49" s="4">
        <v>23.07</v>
      </c>
      <c r="E49">
        <v>0.94</v>
      </c>
      <c r="F49">
        <v>0.05</v>
      </c>
      <c r="G49">
        <v>0.05</v>
      </c>
      <c r="H49">
        <v>0.05</v>
      </c>
      <c r="I49">
        <v>0.48</v>
      </c>
      <c r="J49">
        <v>4.57</v>
      </c>
      <c r="K49">
        <v>0.24</v>
      </c>
      <c r="L49">
        <v>0</v>
      </c>
      <c r="M49">
        <v>0.56999999999999995</v>
      </c>
      <c r="O49">
        <f t="shared" si="1"/>
        <v>0.33402331264974972</v>
      </c>
      <c r="Q49">
        <f t="shared" si="0"/>
        <v>0.14740300188677632</v>
      </c>
    </row>
    <row r="50" spans="1:17" x14ac:dyDescent="0.25">
      <c r="A50" t="s">
        <v>83</v>
      </c>
      <c r="B50" t="s">
        <v>106</v>
      </c>
      <c r="C50" t="s">
        <v>107</v>
      </c>
      <c r="D50" s="4">
        <v>26.71</v>
      </c>
      <c r="E50">
        <v>1.0900000000000001</v>
      </c>
      <c r="F50">
        <v>0.06</v>
      </c>
      <c r="G50">
        <v>0.06</v>
      </c>
      <c r="H50">
        <v>0.06</v>
      </c>
      <c r="I50">
        <v>0.55000000000000004</v>
      </c>
      <c r="J50">
        <v>5.3</v>
      </c>
      <c r="K50">
        <v>0.28000000000000003</v>
      </c>
      <c r="L50">
        <v>0</v>
      </c>
      <c r="M50">
        <v>0.65</v>
      </c>
      <c r="O50">
        <f t="shared" si="1"/>
        <v>0.33113579565542206</v>
      </c>
      <c r="Q50">
        <f t="shared" si="0"/>
        <v>0.14961628935606802</v>
      </c>
    </row>
    <row r="51" spans="1:17" x14ac:dyDescent="0.25">
      <c r="A51" t="s">
        <v>83</v>
      </c>
      <c r="B51" t="s">
        <v>108</v>
      </c>
      <c r="C51" t="s">
        <v>109</v>
      </c>
      <c r="D51" s="4">
        <v>125.25</v>
      </c>
      <c r="E51">
        <v>6.02</v>
      </c>
      <c r="F51">
        <v>7.01</v>
      </c>
      <c r="G51">
        <v>5.15</v>
      </c>
      <c r="H51">
        <v>0.2</v>
      </c>
      <c r="I51">
        <v>21.27</v>
      </c>
      <c r="J51">
        <v>11.02</v>
      </c>
      <c r="K51">
        <v>8.4</v>
      </c>
      <c r="L51">
        <v>0</v>
      </c>
      <c r="M51">
        <v>90.39</v>
      </c>
      <c r="O51">
        <f t="shared" si="1"/>
        <v>0.55968033611837331</v>
      </c>
      <c r="Q51">
        <f t="shared" si="0"/>
        <v>0.31951099203253774</v>
      </c>
    </row>
    <row r="52" spans="1:17" x14ac:dyDescent="0.25">
      <c r="A52" t="s">
        <v>83</v>
      </c>
      <c r="B52" t="s">
        <v>110</v>
      </c>
      <c r="C52" t="s">
        <v>111</v>
      </c>
      <c r="D52" s="4">
        <v>183.61</v>
      </c>
      <c r="E52">
        <v>8.7899999999999991</v>
      </c>
      <c r="F52">
        <v>10.02</v>
      </c>
      <c r="G52">
        <v>7.37</v>
      </c>
      <c r="H52">
        <v>0.3</v>
      </c>
      <c r="I52">
        <v>30.48</v>
      </c>
      <c r="J52">
        <v>16.670000000000002</v>
      </c>
      <c r="K52">
        <v>12.05</v>
      </c>
      <c r="L52">
        <v>0</v>
      </c>
      <c r="M52">
        <v>129.24</v>
      </c>
      <c r="O52">
        <f t="shared" si="1"/>
        <v>0.66235457610865645</v>
      </c>
      <c r="Q52">
        <f t="shared" si="0"/>
        <v>0.44840695222977783</v>
      </c>
    </row>
    <row r="53" spans="1:17" x14ac:dyDescent="0.25">
      <c r="A53" t="s">
        <v>112</v>
      </c>
      <c r="B53" t="s">
        <v>113</v>
      </c>
      <c r="C53" t="s">
        <v>114</v>
      </c>
      <c r="D53" s="4">
        <v>219.36</v>
      </c>
      <c r="E53">
        <v>10.51</v>
      </c>
      <c r="F53">
        <v>12.03</v>
      </c>
      <c r="G53">
        <v>8.85</v>
      </c>
      <c r="H53">
        <v>0.36</v>
      </c>
      <c r="I53">
        <v>36.549999999999997</v>
      </c>
      <c r="J53">
        <v>19.809999999999999</v>
      </c>
      <c r="K53">
        <v>14.45</v>
      </c>
      <c r="L53">
        <v>0</v>
      </c>
      <c r="M53">
        <v>155.06</v>
      </c>
      <c r="O53">
        <f t="shared" si="1"/>
        <v>0.7214420973751885</v>
      </c>
      <c r="Q53">
        <f t="shared" si="0"/>
        <v>0.53119178436365422</v>
      </c>
    </row>
    <row r="54" spans="1:17" x14ac:dyDescent="0.25">
      <c r="A54" t="s">
        <v>112</v>
      </c>
      <c r="B54" t="s">
        <v>115</v>
      </c>
      <c r="C54" t="s">
        <v>116</v>
      </c>
      <c r="D54" s="4">
        <v>147.72</v>
      </c>
      <c r="E54">
        <v>7.12</v>
      </c>
      <c r="F54">
        <v>8.41</v>
      </c>
      <c r="G54">
        <v>6.18</v>
      </c>
      <c r="H54">
        <v>0.24</v>
      </c>
      <c r="I54">
        <v>25.47</v>
      </c>
      <c r="J54">
        <v>12.71</v>
      </c>
      <c r="K54">
        <v>10.06</v>
      </c>
      <c r="L54">
        <v>0</v>
      </c>
      <c r="M54">
        <v>108.4</v>
      </c>
      <c r="O54">
        <f t="shared" si="1"/>
        <v>0.60364036395964449</v>
      </c>
      <c r="Q54">
        <f t="shared" si="0"/>
        <v>0.3679972276047862</v>
      </c>
    </row>
    <row r="55" spans="1:17" x14ac:dyDescent="0.25">
      <c r="A55" t="s">
        <v>112</v>
      </c>
      <c r="B55" t="s">
        <v>117</v>
      </c>
      <c r="C55" t="s">
        <v>118</v>
      </c>
      <c r="D55" s="4">
        <v>190.03</v>
      </c>
      <c r="E55">
        <v>9.1</v>
      </c>
      <c r="F55">
        <v>10.42</v>
      </c>
      <c r="G55">
        <v>7.67</v>
      </c>
      <c r="H55">
        <v>0.31</v>
      </c>
      <c r="I55">
        <v>31.68</v>
      </c>
      <c r="J55">
        <v>17.149999999999999</v>
      </c>
      <c r="K55">
        <v>12.52</v>
      </c>
      <c r="L55">
        <v>0</v>
      </c>
      <c r="M55">
        <v>134.38999999999999</v>
      </c>
      <c r="O55">
        <f t="shared" si="1"/>
        <v>0.66838454535302061</v>
      </c>
      <c r="Q55">
        <f t="shared" si="0"/>
        <v>0.46219373729088176</v>
      </c>
    </row>
    <row r="56" spans="1:17" x14ac:dyDescent="0.25">
      <c r="A56" t="s">
        <v>112</v>
      </c>
      <c r="B56" t="s">
        <v>119</v>
      </c>
      <c r="C56" t="s">
        <v>120</v>
      </c>
      <c r="D56" s="4">
        <v>232.2</v>
      </c>
      <c r="E56">
        <v>11.14</v>
      </c>
      <c r="F56">
        <v>12.82</v>
      </c>
      <c r="G56">
        <v>9.43</v>
      </c>
      <c r="H56">
        <v>0.38</v>
      </c>
      <c r="I56">
        <v>38.950000000000003</v>
      </c>
      <c r="J56">
        <v>20.77</v>
      </c>
      <c r="K56">
        <v>15.4</v>
      </c>
      <c r="L56">
        <v>0</v>
      </c>
      <c r="M56">
        <v>165.36</v>
      </c>
      <c r="O56">
        <f t="shared" si="1"/>
        <v>0.73730516325800677</v>
      </c>
      <c r="Q56">
        <f t="shared" si="0"/>
        <v>0.55833217453616935</v>
      </c>
    </row>
    <row r="57" spans="1:17" x14ac:dyDescent="0.25">
      <c r="A57" t="s">
        <v>112</v>
      </c>
      <c r="B57" t="s">
        <v>121</v>
      </c>
      <c r="C57" t="s">
        <v>122</v>
      </c>
      <c r="D57" s="4">
        <v>166.99</v>
      </c>
      <c r="E57">
        <v>8.06</v>
      </c>
      <c r="F57">
        <v>9.6</v>
      </c>
      <c r="G57">
        <v>7.06</v>
      </c>
      <c r="H57">
        <v>0.27</v>
      </c>
      <c r="I57">
        <v>29.07</v>
      </c>
      <c r="J57">
        <v>14.16</v>
      </c>
      <c r="K57">
        <v>11.47</v>
      </c>
      <c r="L57">
        <v>0</v>
      </c>
      <c r="M57">
        <v>123.84</v>
      </c>
      <c r="O57">
        <f t="shared" si="1"/>
        <v>0.63620659063343132</v>
      </c>
      <c r="Q57">
        <f t="shared" si="0"/>
        <v>0.41106579592381381</v>
      </c>
    </row>
    <row r="58" spans="1:17" x14ac:dyDescent="0.25">
      <c r="A58" t="s">
        <v>112</v>
      </c>
      <c r="B58" t="s">
        <v>123</v>
      </c>
      <c r="C58" t="s">
        <v>105</v>
      </c>
      <c r="D58" s="4">
        <v>215.72</v>
      </c>
      <c r="E58">
        <v>10.36</v>
      </c>
      <c r="F58">
        <v>12.02</v>
      </c>
      <c r="G58">
        <v>8.84</v>
      </c>
      <c r="H58">
        <v>0.35</v>
      </c>
      <c r="I58">
        <v>36.479999999999997</v>
      </c>
      <c r="J58">
        <v>19.079999999999998</v>
      </c>
      <c r="K58">
        <v>14.41</v>
      </c>
      <c r="L58">
        <v>0</v>
      </c>
      <c r="M58">
        <v>154.97999999999999</v>
      </c>
      <c r="O58">
        <f t="shared" si="1"/>
        <v>0.70897007367455522</v>
      </c>
      <c r="Q58">
        <f t="shared" si="0"/>
        <v>0.5201648851640337</v>
      </c>
    </row>
    <row r="59" spans="1:17" x14ac:dyDescent="0.25">
      <c r="A59" t="s">
        <v>112</v>
      </c>
      <c r="B59" t="s">
        <v>124</v>
      </c>
      <c r="C59" t="s">
        <v>125</v>
      </c>
      <c r="D59" s="4">
        <v>251.47</v>
      </c>
      <c r="E59">
        <v>12.08</v>
      </c>
      <c r="F59">
        <v>14.02</v>
      </c>
      <c r="G59">
        <v>10.31</v>
      </c>
      <c r="H59">
        <v>0.41</v>
      </c>
      <c r="I59">
        <v>42.55</v>
      </c>
      <c r="J59">
        <v>22.22</v>
      </c>
      <c r="K59">
        <v>16.809999999999999</v>
      </c>
      <c r="L59">
        <v>0</v>
      </c>
      <c r="M59">
        <v>180.8</v>
      </c>
      <c r="O59">
        <f t="shared" si="1"/>
        <v>0.76381291431596943</v>
      </c>
      <c r="Q59">
        <f t="shared" si="0"/>
        <v>0.5997546903127875</v>
      </c>
    </row>
    <row r="60" spans="1:17" x14ac:dyDescent="0.25">
      <c r="A60" t="s">
        <v>112</v>
      </c>
      <c r="B60" t="s">
        <v>126</v>
      </c>
      <c r="C60" t="s">
        <v>127</v>
      </c>
      <c r="D60" s="4">
        <v>185.85</v>
      </c>
      <c r="E60">
        <v>7.15</v>
      </c>
      <c r="F60">
        <v>8.1999999999999993</v>
      </c>
      <c r="G60">
        <v>5.94</v>
      </c>
      <c r="H60">
        <v>0.26</v>
      </c>
      <c r="I60">
        <v>24.43</v>
      </c>
      <c r="J60">
        <v>22.59</v>
      </c>
      <c r="K60">
        <v>17.57</v>
      </c>
      <c r="L60">
        <v>6.08</v>
      </c>
      <c r="M60">
        <v>132.84</v>
      </c>
      <c r="O60">
        <f t="shared" si="1"/>
        <v>0.58503030321798355</v>
      </c>
      <c r="Q60">
        <f t="shared" si="0"/>
        <v>0.45458265783782198</v>
      </c>
    </row>
    <row r="61" spans="1:17" x14ac:dyDescent="0.25">
      <c r="A61" t="s">
        <v>112</v>
      </c>
      <c r="B61" t="s">
        <v>128</v>
      </c>
      <c r="C61" t="s">
        <v>129</v>
      </c>
      <c r="D61" s="4">
        <v>244</v>
      </c>
      <c r="E61">
        <v>8.99</v>
      </c>
      <c r="F61">
        <v>9.91</v>
      </c>
      <c r="G61">
        <v>7.17</v>
      </c>
      <c r="H61">
        <v>0.34</v>
      </c>
      <c r="I61">
        <v>29.52</v>
      </c>
      <c r="J61">
        <v>31.72</v>
      </c>
      <c r="K61">
        <v>23.56</v>
      </c>
      <c r="L61">
        <v>9.1199999999999992</v>
      </c>
      <c r="M61">
        <v>168.47</v>
      </c>
      <c r="O61">
        <f t="shared" si="1"/>
        <v>0.64108073996845483</v>
      </c>
      <c r="Q61">
        <f t="shared" si="0"/>
        <v>0.58306407484018719</v>
      </c>
    </row>
    <row r="62" spans="1:17" x14ac:dyDescent="0.25">
      <c r="A62" t="s">
        <v>112</v>
      </c>
      <c r="B62" t="s">
        <v>130</v>
      </c>
      <c r="C62" t="s">
        <v>131</v>
      </c>
      <c r="D62" s="4">
        <v>302.02</v>
      </c>
      <c r="E62">
        <v>10.88</v>
      </c>
      <c r="F62">
        <v>12.01</v>
      </c>
      <c r="G62">
        <v>8.67</v>
      </c>
      <c r="H62">
        <v>0.41</v>
      </c>
      <c r="I62">
        <v>35.67</v>
      </c>
      <c r="J62">
        <v>40.04</v>
      </c>
      <c r="K62">
        <v>29.96</v>
      </c>
      <c r="L62">
        <v>12.16</v>
      </c>
      <c r="M62">
        <v>209.09</v>
      </c>
      <c r="O62">
        <f t="shared" si="1"/>
        <v>0.70262964139547801</v>
      </c>
      <c r="Q62">
        <f t="shared" si="0"/>
        <v>0.7029833378509569</v>
      </c>
    </row>
    <row r="63" spans="1:17" x14ac:dyDescent="0.25">
      <c r="A63" t="s">
        <v>112</v>
      </c>
      <c r="B63" t="s">
        <v>132</v>
      </c>
      <c r="C63" t="s">
        <v>133</v>
      </c>
      <c r="D63" s="4">
        <v>143.5</v>
      </c>
      <c r="E63">
        <v>3.87</v>
      </c>
      <c r="F63">
        <v>4.38</v>
      </c>
      <c r="G63">
        <v>3.08</v>
      </c>
      <c r="H63">
        <v>0.15</v>
      </c>
      <c r="I63">
        <v>12.27</v>
      </c>
      <c r="J63">
        <v>22.85</v>
      </c>
      <c r="K63">
        <v>18.53</v>
      </c>
      <c r="L63">
        <v>9.2100000000000009</v>
      </c>
      <c r="M63">
        <v>96.44</v>
      </c>
      <c r="O63">
        <f t="shared" si="1"/>
        <v>0.45682213151747564</v>
      </c>
      <c r="Q63">
        <f t="shared" si="0"/>
        <v>0.36754791162887734</v>
      </c>
    </row>
    <row r="64" spans="1:17" x14ac:dyDescent="0.25">
      <c r="A64" t="s">
        <v>112</v>
      </c>
      <c r="B64" t="s">
        <v>134</v>
      </c>
      <c r="C64" t="s">
        <v>135</v>
      </c>
      <c r="D64" s="4">
        <v>239.42</v>
      </c>
      <c r="E64">
        <v>6.73</v>
      </c>
      <c r="F64">
        <v>7.77</v>
      </c>
      <c r="G64">
        <v>5.49</v>
      </c>
      <c r="H64">
        <v>0.26</v>
      </c>
      <c r="I64">
        <v>22.03</v>
      </c>
      <c r="J64">
        <v>37.08</v>
      </c>
      <c r="K64">
        <v>30.31</v>
      </c>
      <c r="L64">
        <v>15.29</v>
      </c>
      <c r="M64">
        <v>167.21</v>
      </c>
      <c r="O64">
        <f t="shared" si="1"/>
        <v>0.56604893736288031</v>
      </c>
      <c r="Q64">
        <f t="shared" si="0"/>
        <v>0.57384239917965529</v>
      </c>
    </row>
    <row r="65" spans="1:17" x14ac:dyDescent="0.25">
      <c r="A65" t="s">
        <v>112</v>
      </c>
      <c r="B65" t="s">
        <v>136</v>
      </c>
      <c r="C65" t="s">
        <v>137</v>
      </c>
      <c r="D65" s="4">
        <v>296.81</v>
      </c>
      <c r="E65">
        <v>7.7</v>
      </c>
      <c r="F65">
        <v>8.76</v>
      </c>
      <c r="G65">
        <v>6.13</v>
      </c>
      <c r="H65">
        <v>0.32</v>
      </c>
      <c r="I65">
        <v>24.59</v>
      </c>
      <c r="J65">
        <v>48.41</v>
      </c>
      <c r="K65">
        <v>39.24</v>
      </c>
      <c r="L65">
        <v>21.37</v>
      </c>
      <c r="M65">
        <v>207.09</v>
      </c>
      <c r="O65">
        <f t="shared" si="1"/>
        <v>0.59460181456211636</v>
      </c>
      <c r="Q65">
        <f t="shared" si="0"/>
        <v>0.69171434929677567</v>
      </c>
    </row>
    <row r="66" spans="1:17" x14ac:dyDescent="0.25">
      <c r="A66" t="s">
        <v>112</v>
      </c>
      <c r="B66" t="s">
        <v>138</v>
      </c>
      <c r="C66" t="s">
        <v>139</v>
      </c>
      <c r="D66" s="4">
        <v>383.29</v>
      </c>
      <c r="E66">
        <v>11.01</v>
      </c>
      <c r="F66">
        <v>12.84</v>
      </c>
      <c r="G66">
        <v>9.09</v>
      </c>
      <c r="H66">
        <v>0.43</v>
      </c>
      <c r="I66">
        <v>36.67</v>
      </c>
      <c r="J66">
        <v>58.43</v>
      </c>
      <c r="K66">
        <v>47.96</v>
      </c>
      <c r="L66">
        <v>24.41</v>
      </c>
      <c r="M66">
        <v>273.35000000000002</v>
      </c>
      <c r="O66">
        <f t="shared" si="1"/>
        <v>0.7165997397964925</v>
      </c>
      <c r="Q66">
        <f t="shared" si="0"/>
        <v>0.83513143844201898</v>
      </c>
    </row>
    <row r="67" spans="1:17" x14ac:dyDescent="0.25">
      <c r="A67" t="s">
        <v>112</v>
      </c>
      <c r="B67" t="s">
        <v>140</v>
      </c>
      <c r="C67" t="s">
        <v>141</v>
      </c>
      <c r="D67" s="4">
        <v>214.21</v>
      </c>
      <c r="E67">
        <v>6.15</v>
      </c>
      <c r="F67">
        <v>5.96</v>
      </c>
      <c r="G67">
        <v>4.2699999999999996</v>
      </c>
      <c r="H67">
        <v>0.15</v>
      </c>
      <c r="I67">
        <v>14.73</v>
      </c>
      <c r="J67">
        <v>33.04</v>
      </c>
      <c r="K67">
        <v>25.73</v>
      </c>
      <c r="L67">
        <v>1.04</v>
      </c>
      <c r="M67">
        <v>68.28</v>
      </c>
      <c r="O67">
        <f t="shared" si="1"/>
        <v>0.49462800194435963</v>
      </c>
      <c r="Q67">
        <f t="shared" ref="Q67:Q130" si="2">_xlfn.NORM.DIST(D67:D207,AVERAGE(D67:D207),_xlfn.STDEV.P(D67:D207),TRUE)</f>
        <v>0.52742660363255001</v>
      </c>
    </row>
    <row r="68" spans="1:17" x14ac:dyDescent="0.25">
      <c r="A68" t="s">
        <v>112</v>
      </c>
      <c r="B68" t="s">
        <v>142</v>
      </c>
      <c r="C68" t="s">
        <v>143</v>
      </c>
      <c r="D68" s="4">
        <v>255.78</v>
      </c>
      <c r="E68">
        <v>6.87</v>
      </c>
      <c r="F68">
        <v>6.32</v>
      </c>
      <c r="G68">
        <v>4.49</v>
      </c>
      <c r="H68">
        <v>0.16</v>
      </c>
      <c r="I68">
        <v>14.83</v>
      </c>
      <c r="J68">
        <v>41.29</v>
      </c>
      <c r="K68">
        <v>31.81</v>
      </c>
      <c r="L68">
        <v>1.35</v>
      </c>
      <c r="M68">
        <v>70.260000000000005</v>
      </c>
      <c r="O68">
        <f t="shared" si="1"/>
        <v>0.49693544420650809</v>
      </c>
      <c r="Q68">
        <f t="shared" si="2"/>
        <v>0.61546114522888817</v>
      </c>
    </row>
    <row r="69" spans="1:17" x14ac:dyDescent="0.25">
      <c r="A69" t="s">
        <v>112</v>
      </c>
      <c r="B69" t="s">
        <v>144</v>
      </c>
      <c r="C69" t="s">
        <v>145</v>
      </c>
      <c r="D69" s="4">
        <v>9.93</v>
      </c>
      <c r="E69">
        <v>0.56000000000000005</v>
      </c>
      <c r="F69">
        <v>0.28000000000000003</v>
      </c>
      <c r="G69">
        <v>0.28000000000000003</v>
      </c>
      <c r="H69">
        <v>0.28000000000000003</v>
      </c>
      <c r="I69">
        <v>2.79</v>
      </c>
      <c r="J69">
        <v>0.28000000000000003</v>
      </c>
      <c r="K69">
        <v>1.4</v>
      </c>
      <c r="L69">
        <v>0</v>
      </c>
      <c r="M69">
        <v>13.84</v>
      </c>
      <c r="O69">
        <f t="shared" si="1"/>
        <v>0.37257906236946536</v>
      </c>
      <c r="Q69">
        <f t="shared" si="2"/>
        <v>0.15319729545271255</v>
      </c>
    </row>
    <row r="70" spans="1:17" x14ac:dyDescent="0.25">
      <c r="A70" t="s">
        <v>112</v>
      </c>
      <c r="B70" t="s">
        <v>146</v>
      </c>
      <c r="C70" t="s">
        <v>147</v>
      </c>
      <c r="D70" s="4">
        <v>11.75</v>
      </c>
      <c r="E70">
        <v>0.66</v>
      </c>
      <c r="F70">
        <v>0.33</v>
      </c>
      <c r="G70">
        <v>0.33</v>
      </c>
      <c r="H70">
        <v>0.33</v>
      </c>
      <c r="I70">
        <v>3.3</v>
      </c>
      <c r="J70">
        <v>0.33</v>
      </c>
      <c r="K70">
        <v>1.65</v>
      </c>
      <c r="L70">
        <v>0</v>
      </c>
      <c r="M70">
        <v>16.37</v>
      </c>
      <c r="O70">
        <f t="shared" si="1"/>
        <v>0.38088815312718483</v>
      </c>
      <c r="Q70">
        <f t="shared" si="2"/>
        <v>0.15209432308882992</v>
      </c>
    </row>
    <row r="71" spans="1:17" x14ac:dyDescent="0.25">
      <c r="A71" t="s">
        <v>112</v>
      </c>
      <c r="B71" t="s">
        <v>148</v>
      </c>
      <c r="C71" t="s">
        <v>149</v>
      </c>
      <c r="D71" s="4">
        <v>16.23</v>
      </c>
      <c r="E71">
        <v>0.91</v>
      </c>
      <c r="F71">
        <v>0.46</v>
      </c>
      <c r="G71">
        <v>0.46</v>
      </c>
      <c r="H71">
        <v>0.46</v>
      </c>
      <c r="I71">
        <v>4.5599999999999996</v>
      </c>
      <c r="J71">
        <v>0.46</v>
      </c>
      <c r="K71">
        <v>2.2799999999999998</v>
      </c>
      <c r="L71">
        <v>0</v>
      </c>
      <c r="M71">
        <v>22.62</v>
      </c>
      <c r="O71">
        <f t="shared" si="1"/>
        <v>0.39407868059714424</v>
      </c>
      <c r="Q71">
        <f t="shared" si="2"/>
        <v>0.15428577503861424</v>
      </c>
    </row>
    <row r="72" spans="1:17" x14ac:dyDescent="0.25">
      <c r="A72" t="s">
        <v>112</v>
      </c>
      <c r="B72" t="s">
        <v>150</v>
      </c>
      <c r="C72" t="s">
        <v>145</v>
      </c>
      <c r="D72" s="4">
        <v>6.25</v>
      </c>
      <c r="E72">
        <v>0.33</v>
      </c>
      <c r="F72">
        <v>0.28000000000000003</v>
      </c>
      <c r="G72">
        <v>0.28000000000000003</v>
      </c>
      <c r="H72">
        <v>0.28000000000000003</v>
      </c>
      <c r="I72">
        <v>2.79</v>
      </c>
      <c r="J72">
        <v>2.79</v>
      </c>
      <c r="K72">
        <v>1.4</v>
      </c>
      <c r="L72">
        <v>0</v>
      </c>
      <c r="M72">
        <v>14.95</v>
      </c>
      <c r="O72">
        <f t="shared" si="1"/>
        <v>0.37783638731166669</v>
      </c>
      <c r="Q72">
        <f t="shared" si="2"/>
        <v>0.13862192243514218</v>
      </c>
    </row>
    <row r="73" spans="1:17" x14ac:dyDescent="0.25">
      <c r="A73" t="s">
        <v>112</v>
      </c>
      <c r="B73" t="s">
        <v>151</v>
      </c>
      <c r="C73" t="s">
        <v>147</v>
      </c>
      <c r="D73" s="4">
        <v>7.39</v>
      </c>
      <c r="E73">
        <v>0.4</v>
      </c>
      <c r="F73">
        <v>0.33</v>
      </c>
      <c r="G73">
        <v>0.33</v>
      </c>
      <c r="H73">
        <v>0.33</v>
      </c>
      <c r="I73">
        <v>3.3</v>
      </c>
      <c r="J73">
        <v>3.3</v>
      </c>
      <c r="K73">
        <v>1.65</v>
      </c>
      <c r="L73">
        <v>0</v>
      </c>
      <c r="M73">
        <v>17.690000000000001</v>
      </c>
      <c r="O73">
        <f t="shared" si="1"/>
        <v>0.38492259888206887</v>
      </c>
      <c r="Q73">
        <f t="shared" si="2"/>
        <v>0.13621572487634837</v>
      </c>
    </row>
    <row r="74" spans="1:17" x14ac:dyDescent="0.25">
      <c r="A74" t="s">
        <v>112</v>
      </c>
      <c r="B74" t="s">
        <v>152</v>
      </c>
      <c r="C74" t="s">
        <v>149</v>
      </c>
      <c r="D74" s="4">
        <v>10.210000000000001</v>
      </c>
      <c r="E74">
        <v>0.55000000000000004</v>
      </c>
      <c r="F74">
        <v>0.46</v>
      </c>
      <c r="G74">
        <v>0.46</v>
      </c>
      <c r="H74">
        <v>0.46</v>
      </c>
      <c r="I74">
        <v>4.5599999999999996</v>
      </c>
      <c r="J74">
        <v>4.5599999999999996</v>
      </c>
      <c r="K74">
        <v>2.2799999999999998</v>
      </c>
      <c r="L74">
        <v>0</v>
      </c>
      <c r="M74">
        <v>24.44</v>
      </c>
      <c r="O74">
        <f t="shared" ref="O74:O137" si="3">_xlfn.NORM.DIST(I67:I207,AVERAGE(I67:I207),_xlfn.STDEV.P(I67:I207),TRUE)</f>
        <v>0.40094564279567141</v>
      </c>
      <c r="Q74">
        <f t="shared" si="2"/>
        <v>0.13566793393352214</v>
      </c>
    </row>
    <row r="75" spans="1:17" x14ac:dyDescent="0.25">
      <c r="A75" t="s">
        <v>112</v>
      </c>
      <c r="B75" t="s">
        <v>153</v>
      </c>
      <c r="C75" t="s">
        <v>145</v>
      </c>
      <c r="D75" s="4">
        <v>7.03</v>
      </c>
      <c r="E75">
        <v>0.47</v>
      </c>
      <c r="F75">
        <v>0.28000000000000003</v>
      </c>
      <c r="G75">
        <v>0.28000000000000003</v>
      </c>
      <c r="H75">
        <v>0.28000000000000003</v>
      </c>
      <c r="I75">
        <v>2.79</v>
      </c>
      <c r="J75">
        <v>2.79</v>
      </c>
      <c r="K75">
        <v>1.4</v>
      </c>
      <c r="L75">
        <v>0</v>
      </c>
      <c r="M75">
        <v>14.54</v>
      </c>
      <c r="O75">
        <f t="shared" si="3"/>
        <v>0.3840532623866092</v>
      </c>
      <c r="Q75">
        <f t="shared" si="2"/>
        <v>0.12814599059742748</v>
      </c>
    </row>
    <row r="76" spans="1:17" x14ac:dyDescent="0.25">
      <c r="A76" t="s">
        <v>112</v>
      </c>
      <c r="B76" t="s">
        <v>154</v>
      </c>
      <c r="C76" t="s">
        <v>147</v>
      </c>
      <c r="D76" s="4">
        <v>8.32</v>
      </c>
      <c r="E76">
        <v>0.56000000000000005</v>
      </c>
      <c r="F76">
        <v>0.33</v>
      </c>
      <c r="G76">
        <v>0.33</v>
      </c>
      <c r="H76">
        <v>0.33</v>
      </c>
      <c r="I76">
        <v>3.3</v>
      </c>
      <c r="J76">
        <v>3.3</v>
      </c>
      <c r="K76">
        <v>1.65</v>
      </c>
      <c r="L76">
        <v>0</v>
      </c>
      <c r="M76">
        <v>17.190000000000001</v>
      </c>
      <c r="O76">
        <f t="shared" si="3"/>
        <v>0.38991100228475273</v>
      </c>
      <c r="Q76">
        <f t="shared" si="2"/>
        <v>0.12552086398797313</v>
      </c>
    </row>
    <row r="77" spans="1:17" x14ac:dyDescent="0.25">
      <c r="A77" t="s">
        <v>112</v>
      </c>
      <c r="B77" t="s">
        <v>155</v>
      </c>
      <c r="C77" t="s">
        <v>149</v>
      </c>
      <c r="D77" s="4">
        <v>11.49</v>
      </c>
      <c r="E77">
        <v>0.78</v>
      </c>
      <c r="F77">
        <v>0.46</v>
      </c>
      <c r="G77">
        <v>0.46</v>
      </c>
      <c r="H77">
        <v>0.46</v>
      </c>
      <c r="I77">
        <v>4.5599999999999996</v>
      </c>
      <c r="J77">
        <v>4.5599999999999996</v>
      </c>
      <c r="K77">
        <v>2.2799999999999998</v>
      </c>
      <c r="L77">
        <v>0</v>
      </c>
      <c r="M77">
        <v>23.76</v>
      </c>
      <c r="O77">
        <f t="shared" si="3"/>
        <v>0.40143943603427268</v>
      </c>
      <c r="Q77">
        <f t="shared" si="2"/>
        <v>0.12486245069315741</v>
      </c>
    </row>
    <row r="78" spans="1:17" x14ac:dyDescent="0.25">
      <c r="A78" t="s">
        <v>112</v>
      </c>
      <c r="B78" t="s">
        <v>156</v>
      </c>
      <c r="C78" t="s">
        <v>157</v>
      </c>
      <c r="D78" s="4">
        <v>121.86</v>
      </c>
      <c r="E78">
        <v>0.27</v>
      </c>
      <c r="F78">
        <v>0.17</v>
      </c>
      <c r="G78">
        <v>0.17</v>
      </c>
      <c r="H78">
        <v>0.17</v>
      </c>
      <c r="I78">
        <v>1.65</v>
      </c>
      <c r="J78">
        <v>30.59</v>
      </c>
      <c r="K78">
        <v>26.53</v>
      </c>
      <c r="L78">
        <v>25.6</v>
      </c>
      <c r="M78">
        <v>10.26</v>
      </c>
      <c r="O78">
        <f t="shared" si="3"/>
        <v>0.37229408299581707</v>
      </c>
      <c r="Q78">
        <f t="shared" si="2"/>
        <v>0.28370803443665288</v>
      </c>
    </row>
    <row r="79" spans="1:17" x14ac:dyDescent="0.25">
      <c r="A79" t="s">
        <v>112</v>
      </c>
      <c r="B79" t="s">
        <v>158</v>
      </c>
      <c r="C79" t="s">
        <v>116</v>
      </c>
      <c r="D79" s="4">
        <v>94.95</v>
      </c>
      <c r="E79">
        <v>0.24</v>
      </c>
      <c r="F79">
        <v>0.16</v>
      </c>
      <c r="G79">
        <v>0.16</v>
      </c>
      <c r="H79">
        <v>0.16</v>
      </c>
      <c r="I79">
        <v>1.57</v>
      </c>
      <c r="J79">
        <v>24.17</v>
      </c>
      <c r="K79">
        <v>21.1</v>
      </c>
      <c r="L79">
        <v>20.27</v>
      </c>
      <c r="M79">
        <v>9.7200000000000006</v>
      </c>
      <c r="O79">
        <f t="shared" si="3"/>
        <v>0.37100222262553706</v>
      </c>
      <c r="Q79">
        <f t="shared" si="2"/>
        <v>0.23474250001297486</v>
      </c>
    </row>
    <row r="80" spans="1:17" x14ac:dyDescent="0.25">
      <c r="A80" t="s">
        <v>112</v>
      </c>
      <c r="B80" t="s">
        <v>159</v>
      </c>
      <c r="C80" t="s">
        <v>116</v>
      </c>
      <c r="D80" s="4">
        <v>94.94</v>
      </c>
      <c r="E80">
        <v>0.24</v>
      </c>
      <c r="F80">
        <v>0.16</v>
      </c>
      <c r="G80">
        <v>0.16</v>
      </c>
      <c r="H80">
        <v>0.16</v>
      </c>
      <c r="I80">
        <v>1.57</v>
      </c>
      <c r="J80">
        <v>24.17</v>
      </c>
      <c r="K80">
        <v>20.75</v>
      </c>
      <c r="L80">
        <v>19.940000000000001</v>
      </c>
      <c r="M80">
        <v>9.61</v>
      </c>
      <c r="O80">
        <f t="shared" si="3"/>
        <v>0.37020224978302996</v>
      </c>
      <c r="Q80">
        <f t="shared" si="2"/>
        <v>0.23204299969444042</v>
      </c>
    </row>
    <row r="81" spans="1:17" x14ac:dyDescent="0.25">
      <c r="A81" t="s">
        <v>112</v>
      </c>
      <c r="B81" t="s">
        <v>160</v>
      </c>
      <c r="C81" t="s">
        <v>161</v>
      </c>
      <c r="D81" s="4">
        <v>185.34</v>
      </c>
      <c r="E81">
        <v>4.3600000000000003</v>
      </c>
      <c r="F81">
        <v>4.45</v>
      </c>
      <c r="G81">
        <v>3.26</v>
      </c>
      <c r="H81">
        <v>0.15</v>
      </c>
      <c r="I81">
        <v>12.13</v>
      </c>
      <c r="J81">
        <v>31.88</v>
      </c>
      <c r="K81">
        <v>26.95</v>
      </c>
      <c r="L81">
        <v>17.5</v>
      </c>
      <c r="M81">
        <v>78.349999999999994</v>
      </c>
      <c r="O81">
        <f t="shared" si="3"/>
        <v>0.47189992817856696</v>
      </c>
      <c r="Q81">
        <f t="shared" si="2"/>
        <v>0.39900026463716171</v>
      </c>
    </row>
    <row r="82" spans="1:17" x14ac:dyDescent="0.25">
      <c r="A82" t="s">
        <v>112</v>
      </c>
      <c r="B82" t="s">
        <v>162</v>
      </c>
      <c r="C82" t="s">
        <v>163</v>
      </c>
      <c r="D82" s="4">
        <v>331.17</v>
      </c>
      <c r="E82">
        <v>4.9800000000000004</v>
      </c>
      <c r="F82">
        <v>14.73</v>
      </c>
      <c r="G82">
        <v>13.91</v>
      </c>
      <c r="H82">
        <v>0.16</v>
      </c>
      <c r="I82">
        <v>9.18</v>
      </c>
      <c r="J82">
        <v>45.39</v>
      </c>
      <c r="K82">
        <v>35.57</v>
      </c>
      <c r="L82">
        <v>27.51</v>
      </c>
      <c r="M82">
        <v>188.93</v>
      </c>
      <c r="O82">
        <f t="shared" si="3"/>
        <v>0.44167953151239503</v>
      </c>
      <c r="Q82">
        <f t="shared" si="2"/>
        <v>0.69803914688990165</v>
      </c>
    </row>
    <row r="83" spans="1:17" x14ac:dyDescent="0.25">
      <c r="A83" t="s">
        <v>112</v>
      </c>
      <c r="B83" t="s">
        <v>164</v>
      </c>
      <c r="C83" t="s">
        <v>165</v>
      </c>
      <c r="D83" s="4">
        <v>397.98</v>
      </c>
      <c r="E83">
        <v>5.49</v>
      </c>
      <c r="F83">
        <v>15.01</v>
      </c>
      <c r="G83">
        <v>14</v>
      </c>
      <c r="H83">
        <v>0.2</v>
      </c>
      <c r="I83">
        <v>9.42</v>
      </c>
      <c r="J83">
        <v>60.93</v>
      </c>
      <c r="K83">
        <v>47.55</v>
      </c>
      <c r="L83">
        <v>36.630000000000003</v>
      </c>
      <c r="M83">
        <v>233.32</v>
      </c>
      <c r="O83">
        <f t="shared" si="3"/>
        <v>0.44261012929834115</v>
      </c>
      <c r="Q83">
        <f t="shared" si="2"/>
        <v>0.81004367013944778</v>
      </c>
    </row>
    <row r="84" spans="1:17" x14ac:dyDescent="0.25">
      <c r="A84" t="s">
        <v>112</v>
      </c>
      <c r="B84" t="s">
        <v>166</v>
      </c>
      <c r="C84" t="s">
        <v>167</v>
      </c>
      <c r="D84" s="4">
        <v>481.11</v>
      </c>
      <c r="E84">
        <v>6.03</v>
      </c>
      <c r="F84">
        <v>18.89</v>
      </c>
      <c r="G84">
        <v>15.91</v>
      </c>
      <c r="H84">
        <v>0.22</v>
      </c>
      <c r="I84">
        <v>9.36</v>
      </c>
      <c r="J84">
        <v>72.510000000000005</v>
      </c>
      <c r="K84">
        <v>55.14</v>
      </c>
      <c r="L84">
        <v>44.35</v>
      </c>
      <c r="M84">
        <v>332.6</v>
      </c>
      <c r="O84">
        <f t="shared" si="3"/>
        <v>0.44067261860635765</v>
      </c>
      <c r="Q84">
        <f t="shared" si="2"/>
        <v>0.90836239372086358</v>
      </c>
    </row>
    <row r="85" spans="1:17" x14ac:dyDescent="0.25">
      <c r="A85" t="s">
        <v>112</v>
      </c>
      <c r="B85" t="s">
        <v>168</v>
      </c>
      <c r="C85" t="s">
        <v>137</v>
      </c>
      <c r="D85" s="4">
        <v>255.51</v>
      </c>
      <c r="E85">
        <v>3.67</v>
      </c>
      <c r="F85">
        <v>7.44</v>
      </c>
      <c r="G85">
        <v>6.68</v>
      </c>
      <c r="H85">
        <v>0.12</v>
      </c>
      <c r="I85">
        <v>8.39</v>
      </c>
      <c r="J85">
        <v>44.07</v>
      </c>
      <c r="K85">
        <v>37.42</v>
      </c>
      <c r="L85">
        <v>29.8</v>
      </c>
      <c r="M85">
        <v>139.97</v>
      </c>
      <c r="O85">
        <f t="shared" si="3"/>
        <v>0.43024010628686316</v>
      </c>
      <c r="Q85">
        <f t="shared" si="2"/>
        <v>0.56445617809102144</v>
      </c>
    </row>
    <row r="86" spans="1:17" x14ac:dyDescent="0.25">
      <c r="A86" t="s">
        <v>112</v>
      </c>
      <c r="B86" t="s">
        <v>169</v>
      </c>
      <c r="C86" t="s">
        <v>137</v>
      </c>
      <c r="D86" s="4">
        <v>270.89999999999998</v>
      </c>
      <c r="E86">
        <v>4.16</v>
      </c>
      <c r="F86">
        <v>7.7</v>
      </c>
      <c r="G86">
        <v>6.74</v>
      </c>
      <c r="H86">
        <v>0.14000000000000001</v>
      </c>
      <c r="I86">
        <v>8.39</v>
      </c>
      <c r="J86">
        <v>46.76</v>
      </c>
      <c r="K86">
        <v>37.78</v>
      </c>
      <c r="L86">
        <v>27.88</v>
      </c>
      <c r="M86">
        <v>178.46</v>
      </c>
      <c r="O86">
        <f t="shared" si="3"/>
        <v>0.42864605169884629</v>
      </c>
      <c r="Q86">
        <f t="shared" si="2"/>
        <v>0.59675696730083128</v>
      </c>
    </row>
    <row r="87" spans="1:17" x14ac:dyDescent="0.25">
      <c r="A87" t="s">
        <v>112</v>
      </c>
      <c r="B87" t="s">
        <v>170</v>
      </c>
      <c r="C87" t="s">
        <v>171</v>
      </c>
      <c r="D87" s="4">
        <v>231.44</v>
      </c>
      <c r="E87">
        <v>3.21</v>
      </c>
      <c r="F87">
        <v>3.63</v>
      </c>
      <c r="G87">
        <v>2.65</v>
      </c>
      <c r="H87">
        <v>0.14000000000000001</v>
      </c>
      <c r="I87">
        <v>9.89</v>
      </c>
      <c r="J87">
        <v>46.25</v>
      </c>
      <c r="K87">
        <v>38.869999999999997</v>
      </c>
      <c r="L87">
        <v>29.72</v>
      </c>
      <c r="M87">
        <v>85.45</v>
      </c>
      <c r="O87">
        <f t="shared" si="3"/>
        <v>0.44110054060387199</v>
      </c>
      <c r="Q87">
        <f t="shared" si="2"/>
        <v>0.51624180178818335</v>
      </c>
    </row>
    <row r="88" spans="1:17" x14ac:dyDescent="0.25">
      <c r="A88" t="s">
        <v>112</v>
      </c>
      <c r="B88" t="s">
        <v>172</v>
      </c>
      <c r="C88" t="s">
        <v>173</v>
      </c>
      <c r="D88" s="4">
        <v>235.43</v>
      </c>
      <c r="E88">
        <v>3.33</v>
      </c>
      <c r="F88">
        <v>3.59</v>
      </c>
      <c r="G88">
        <v>2.64</v>
      </c>
      <c r="H88">
        <v>0.15</v>
      </c>
      <c r="I88">
        <v>9.99</v>
      </c>
      <c r="J88">
        <v>47.16</v>
      </c>
      <c r="K88">
        <v>43</v>
      </c>
      <c r="L88">
        <v>33.65</v>
      </c>
      <c r="M88">
        <v>92.07</v>
      </c>
      <c r="O88">
        <f t="shared" si="3"/>
        <v>0.44025382722793838</v>
      </c>
      <c r="Q88">
        <f t="shared" si="2"/>
        <v>0.52463525255224952</v>
      </c>
    </row>
    <row r="89" spans="1:17" x14ac:dyDescent="0.25">
      <c r="A89" t="s">
        <v>112</v>
      </c>
      <c r="B89" t="s">
        <v>174</v>
      </c>
      <c r="C89" t="s">
        <v>175</v>
      </c>
      <c r="D89" s="4">
        <v>102.38</v>
      </c>
      <c r="E89">
        <v>0.14000000000000001</v>
      </c>
      <c r="F89">
        <v>0.04</v>
      </c>
      <c r="G89">
        <v>0.04</v>
      </c>
      <c r="H89">
        <v>0.04</v>
      </c>
      <c r="I89">
        <v>0.4</v>
      </c>
      <c r="J89">
        <v>25.18</v>
      </c>
      <c r="K89">
        <v>21.06</v>
      </c>
      <c r="L89">
        <v>19.28</v>
      </c>
      <c r="M89">
        <v>102.68</v>
      </c>
      <c r="O89">
        <f t="shared" si="3"/>
        <v>0.35333960463538994</v>
      </c>
      <c r="Q89">
        <f t="shared" si="2"/>
        <v>0.26711697936915912</v>
      </c>
    </row>
    <row r="90" spans="1:17" x14ac:dyDescent="0.25">
      <c r="A90" t="s">
        <v>112</v>
      </c>
      <c r="B90" t="s">
        <v>176</v>
      </c>
      <c r="C90" t="s">
        <v>175</v>
      </c>
      <c r="D90" s="4">
        <v>103.85</v>
      </c>
      <c r="E90">
        <v>0.16</v>
      </c>
      <c r="F90">
        <v>0.04</v>
      </c>
      <c r="G90">
        <v>0.04</v>
      </c>
      <c r="H90">
        <v>0.04</v>
      </c>
      <c r="I90">
        <v>0.4</v>
      </c>
      <c r="J90">
        <v>25.56</v>
      </c>
      <c r="K90">
        <v>21.25</v>
      </c>
      <c r="L90">
        <v>20.52</v>
      </c>
      <c r="M90">
        <v>23.82</v>
      </c>
      <c r="O90">
        <f t="shared" si="3"/>
        <v>0.35341407842506878</v>
      </c>
      <c r="Q90">
        <f t="shared" si="2"/>
        <v>0.26691242122537667</v>
      </c>
    </row>
    <row r="91" spans="1:17" x14ac:dyDescent="0.25">
      <c r="A91" t="s">
        <v>112</v>
      </c>
      <c r="B91" t="s">
        <v>177</v>
      </c>
      <c r="C91" t="s">
        <v>175</v>
      </c>
      <c r="D91" s="4">
        <v>128.21</v>
      </c>
      <c r="E91">
        <v>7.0000000000000007E-2</v>
      </c>
      <c r="F91">
        <v>0.08</v>
      </c>
      <c r="G91">
        <v>0</v>
      </c>
      <c r="H91">
        <v>0</v>
      </c>
      <c r="I91">
        <v>0</v>
      </c>
      <c r="J91">
        <v>31.72</v>
      </c>
      <c r="K91">
        <v>28.72</v>
      </c>
      <c r="L91">
        <v>28.08</v>
      </c>
      <c r="M91">
        <v>66.2</v>
      </c>
      <c r="O91">
        <f t="shared" si="3"/>
        <v>0.35008125984926097</v>
      </c>
      <c r="Q91">
        <f t="shared" si="2"/>
        <v>0.30618478450094366</v>
      </c>
    </row>
    <row r="92" spans="1:17" x14ac:dyDescent="0.25">
      <c r="A92" t="s">
        <v>112</v>
      </c>
      <c r="B92" t="s">
        <v>178</v>
      </c>
      <c r="C92" t="s">
        <v>122</v>
      </c>
      <c r="D92" s="4">
        <v>150.85</v>
      </c>
      <c r="E92">
        <v>3.59</v>
      </c>
      <c r="F92">
        <v>3.57</v>
      </c>
      <c r="G92">
        <v>2.62</v>
      </c>
      <c r="H92">
        <v>0.13</v>
      </c>
      <c r="I92">
        <v>9.76</v>
      </c>
      <c r="J92">
        <v>26.01</v>
      </c>
      <c r="K92">
        <v>21.58</v>
      </c>
      <c r="L92">
        <v>14</v>
      </c>
      <c r="M92">
        <v>62.75</v>
      </c>
      <c r="O92">
        <f t="shared" si="3"/>
        <v>0.43613533760337009</v>
      </c>
      <c r="Q92">
        <f t="shared" si="2"/>
        <v>0.3450552344364356</v>
      </c>
    </row>
    <row r="93" spans="1:17" x14ac:dyDescent="0.25">
      <c r="A93" t="s">
        <v>112</v>
      </c>
      <c r="B93" t="s">
        <v>179</v>
      </c>
      <c r="C93" t="s">
        <v>180</v>
      </c>
      <c r="D93" s="4">
        <v>398.19</v>
      </c>
      <c r="E93">
        <v>5.67</v>
      </c>
      <c r="F93">
        <v>12.77</v>
      </c>
      <c r="G93">
        <v>11.38</v>
      </c>
      <c r="H93">
        <v>0.2</v>
      </c>
      <c r="I93">
        <v>10.89</v>
      </c>
      <c r="J93">
        <v>64.75</v>
      </c>
      <c r="K93">
        <v>53.4</v>
      </c>
      <c r="L93">
        <v>34.35</v>
      </c>
      <c r="M93">
        <v>185.73</v>
      </c>
      <c r="O93">
        <f t="shared" si="3"/>
        <v>0.44549249717101014</v>
      </c>
      <c r="Q93">
        <f t="shared" si="2"/>
        <v>0.79793210406714388</v>
      </c>
    </row>
    <row r="94" spans="1:17" x14ac:dyDescent="0.25">
      <c r="A94" t="s">
        <v>112</v>
      </c>
      <c r="B94" t="s">
        <v>181</v>
      </c>
      <c r="C94" t="s">
        <v>182</v>
      </c>
      <c r="D94" s="4">
        <v>85.73</v>
      </c>
      <c r="E94">
        <v>1.99</v>
      </c>
      <c r="F94">
        <v>1.82</v>
      </c>
      <c r="G94">
        <v>1.31</v>
      </c>
      <c r="H94">
        <v>0.05</v>
      </c>
      <c r="I94">
        <v>4.75</v>
      </c>
      <c r="J94">
        <v>15.23</v>
      </c>
      <c r="K94">
        <v>10.68</v>
      </c>
      <c r="L94">
        <v>6.99</v>
      </c>
      <c r="M94">
        <v>40.78</v>
      </c>
      <c r="O94">
        <f t="shared" si="3"/>
        <v>0.39054346016604663</v>
      </c>
      <c r="Q94">
        <f t="shared" si="2"/>
        <v>0.23884544631153845</v>
      </c>
    </row>
    <row r="95" spans="1:17" x14ac:dyDescent="0.25">
      <c r="A95" t="s">
        <v>112</v>
      </c>
      <c r="B95" t="s">
        <v>183</v>
      </c>
      <c r="C95" t="s">
        <v>184</v>
      </c>
      <c r="D95" s="4">
        <v>160.13999999999999</v>
      </c>
      <c r="E95">
        <v>2.71</v>
      </c>
      <c r="F95">
        <v>7.14</v>
      </c>
      <c r="G95">
        <v>5.25</v>
      </c>
      <c r="H95">
        <v>7.0000000000000007E-2</v>
      </c>
      <c r="I95">
        <v>5.71</v>
      </c>
      <c r="J95">
        <v>20.92</v>
      </c>
      <c r="K95">
        <v>15.39</v>
      </c>
      <c r="L95">
        <v>11.31</v>
      </c>
      <c r="M95">
        <v>51.31</v>
      </c>
      <c r="O95">
        <f t="shared" si="3"/>
        <v>0.39862138186986079</v>
      </c>
      <c r="Q95">
        <f t="shared" si="2"/>
        <v>0.36248548682226966</v>
      </c>
    </row>
    <row r="96" spans="1:17" x14ac:dyDescent="0.25">
      <c r="A96" t="s">
        <v>112</v>
      </c>
      <c r="B96" t="s">
        <v>185</v>
      </c>
      <c r="C96" t="s">
        <v>186</v>
      </c>
      <c r="D96" s="4">
        <v>121.64</v>
      </c>
      <c r="E96">
        <v>2.25</v>
      </c>
      <c r="F96">
        <v>4.0199999999999996</v>
      </c>
      <c r="G96">
        <v>3.01</v>
      </c>
      <c r="H96">
        <v>0.08</v>
      </c>
      <c r="I96">
        <v>5.85</v>
      </c>
      <c r="J96">
        <v>19.11</v>
      </c>
      <c r="K96">
        <v>17.07</v>
      </c>
      <c r="L96">
        <v>10.78</v>
      </c>
      <c r="M96">
        <v>65.56</v>
      </c>
      <c r="O96">
        <f t="shared" si="3"/>
        <v>0.39956011523170859</v>
      </c>
      <c r="Q96">
        <f t="shared" si="2"/>
        <v>0.29275009330534779</v>
      </c>
    </row>
    <row r="97" spans="1:17" x14ac:dyDescent="0.25">
      <c r="A97" t="s">
        <v>112</v>
      </c>
      <c r="B97" t="s">
        <v>187</v>
      </c>
      <c r="C97" t="s">
        <v>188</v>
      </c>
      <c r="D97" s="4">
        <v>197.45</v>
      </c>
      <c r="E97">
        <v>3.49</v>
      </c>
      <c r="F97">
        <v>6.87</v>
      </c>
      <c r="G97">
        <v>5.16</v>
      </c>
      <c r="H97">
        <v>0.13</v>
      </c>
      <c r="I97">
        <v>8.5500000000000007</v>
      </c>
      <c r="J97">
        <v>30.42</v>
      </c>
      <c r="K97">
        <v>27.01</v>
      </c>
      <c r="L97">
        <v>16.899999999999999</v>
      </c>
      <c r="M97">
        <v>110.39</v>
      </c>
      <c r="O97">
        <f t="shared" si="3"/>
        <v>0.42070478365458908</v>
      </c>
      <c r="Q97">
        <f t="shared" si="2"/>
        <v>0.42740241445427818</v>
      </c>
    </row>
    <row r="98" spans="1:17" x14ac:dyDescent="0.25">
      <c r="A98" t="s">
        <v>112</v>
      </c>
      <c r="B98" t="s">
        <v>189</v>
      </c>
      <c r="C98" t="s">
        <v>186</v>
      </c>
      <c r="D98" s="4">
        <v>100.99</v>
      </c>
      <c r="E98">
        <v>1.54</v>
      </c>
      <c r="F98">
        <v>1.77</v>
      </c>
      <c r="G98">
        <v>1.3</v>
      </c>
      <c r="H98">
        <v>0.06</v>
      </c>
      <c r="I98">
        <v>4.8499999999999996</v>
      </c>
      <c r="J98">
        <v>19.78</v>
      </c>
      <c r="K98">
        <v>17.66</v>
      </c>
      <c r="L98">
        <v>12.49</v>
      </c>
      <c r="M98">
        <v>34.51</v>
      </c>
      <c r="O98">
        <f t="shared" si="3"/>
        <v>0.38727447569736434</v>
      </c>
      <c r="Q98">
        <f t="shared" si="2"/>
        <v>0.2575311011013231</v>
      </c>
    </row>
    <row r="99" spans="1:17" x14ac:dyDescent="0.25">
      <c r="A99" t="s">
        <v>112</v>
      </c>
      <c r="B99" t="s">
        <v>190</v>
      </c>
      <c r="C99" t="s">
        <v>188</v>
      </c>
      <c r="D99" s="4">
        <v>156.13999999999999</v>
      </c>
      <c r="E99">
        <v>2.0499999999999998</v>
      </c>
      <c r="F99">
        <v>2.36</v>
      </c>
      <c r="G99">
        <v>1.74</v>
      </c>
      <c r="H99">
        <v>0.1</v>
      </c>
      <c r="I99">
        <v>6.55</v>
      </c>
      <c r="J99">
        <v>31.77</v>
      </c>
      <c r="K99">
        <v>28.2</v>
      </c>
      <c r="L99">
        <v>20.32</v>
      </c>
      <c r="M99">
        <v>48.28</v>
      </c>
      <c r="O99">
        <f t="shared" si="3"/>
        <v>0.39938759722222567</v>
      </c>
      <c r="Q99">
        <f t="shared" si="2"/>
        <v>0.34573762261076924</v>
      </c>
    </row>
    <row r="100" spans="1:17" x14ac:dyDescent="0.25">
      <c r="A100" t="s">
        <v>112</v>
      </c>
      <c r="B100" t="s">
        <v>191</v>
      </c>
      <c r="C100" t="s">
        <v>192</v>
      </c>
      <c r="D100" s="4">
        <v>205.26</v>
      </c>
      <c r="E100">
        <v>3.2</v>
      </c>
      <c r="F100">
        <v>5.45</v>
      </c>
      <c r="G100">
        <v>3.65</v>
      </c>
      <c r="H100">
        <v>0.1</v>
      </c>
      <c r="I100">
        <v>6.04</v>
      </c>
      <c r="J100">
        <v>35.26</v>
      </c>
      <c r="K100">
        <v>20.75</v>
      </c>
      <c r="L100">
        <v>14.39</v>
      </c>
      <c r="M100">
        <v>100.89</v>
      </c>
      <c r="O100">
        <f t="shared" si="3"/>
        <v>0.3946911077080601</v>
      </c>
      <c r="Q100">
        <f t="shared" si="2"/>
        <v>0.43301122005287573</v>
      </c>
    </row>
    <row r="101" spans="1:17" x14ac:dyDescent="0.25">
      <c r="A101" t="s">
        <v>112</v>
      </c>
      <c r="B101" t="s">
        <v>193</v>
      </c>
      <c r="C101" t="s">
        <v>194</v>
      </c>
      <c r="D101" s="4">
        <v>311.39</v>
      </c>
      <c r="E101">
        <v>4.6500000000000004</v>
      </c>
      <c r="F101">
        <v>7.46</v>
      </c>
      <c r="G101">
        <v>4.71</v>
      </c>
      <c r="H101">
        <v>0.13</v>
      </c>
      <c r="I101">
        <v>7.78</v>
      </c>
      <c r="J101">
        <v>55.24</v>
      </c>
      <c r="K101">
        <v>27.94</v>
      </c>
      <c r="L101">
        <v>20.28</v>
      </c>
      <c r="M101">
        <v>146.4</v>
      </c>
      <c r="O101">
        <f t="shared" si="3"/>
        <v>0.40870871721534735</v>
      </c>
      <c r="Q101">
        <f t="shared" si="2"/>
        <v>0.6285195187866508</v>
      </c>
    </row>
    <row r="102" spans="1:17" x14ac:dyDescent="0.25">
      <c r="A102" t="s">
        <v>112</v>
      </c>
      <c r="B102" t="s">
        <v>195</v>
      </c>
      <c r="C102" t="s">
        <v>196</v>
      </c>
      <c r="D102" s="4">
        <v>237.89</v>
      </c>
      <c r="E102">
        <v>3.22</v>
      </c>
      <c r="F102">
        <v>5.47</v>
      </c>
      <c r="G102">
        <v>3.66</v>
      </c>
      <c r="H102">
        <v>0.11</v>
      </c>
      <c r="I102">
        <v>6.19</v>
      </c>
      <c r="J102">
        <v>43.42</v>
      </c>
      <c r="K102">
        <v>27.79</v>
      </c>
      <c r="L102">
        <v>19.940000000000001</v>
      </c>
      <c r="M102">
        <v>104.47</v>
      </c>
      <c r="O102">
        <f t="shared" si="3"/>
        <v>0.39426123954171505</v>
      </c>
      <c r="Q102">
        <f t="shared" si="2"/>
        <v>0.49627366002607143</v>
      </c>
    </row>
    <row r="103" spans="1:17" x14ac:dyDescent="0.25">
      <c r="A103" t="s">
        <v>112</v>
      </c>
      <c r="B103" t="s">
        <v>197</v>
      </c>
      <c r="C103" t="s">
        <v>198</v>
      </c>
      <c r="D103" s="4">
        <v>429.95</v>
      </c>
      <c r="E103">
        <v>5.42</v>
      </c>
      <c r="F103">
        <v>9.76</v>
      </c>
      <c r="G103">
        <v>6.47</v>
      </c>
      <c r="H103">
        <v>0.19</v>
      </c>
      <c r="I103">
        <v>9.23</v>
      </c>
      <c r="J103">
        <v>79.040000000000006</v>
      </c>
      <c r="K103">
        <v>48.45</v>
      </c>
      <c r="L103">
        <v>35.22</v>
      </c>
      <c r="M103">
        <v>188.2</v>
      </c>
      <c r="O103">
        <f t="shared" si="3"/>
        <v>0.41753450068440312</v>
      </c>
      <c r="Q103">
        <f t="shared" si="2"/>
        <v>0.80851499011578964</v>
      </c>
    </row>
    <row r="104" spans="1:17" x14ac:dyDescent="0.25">
      <c r="A104" t="s">
        <v>199</v>
      </c>
      <c r="B104" t="s">
        <v>200</v>
      </c>
      <c r="C104" t="s">
        <v>201</v>
      </c>
      <c r="D104" s="4">
        <v>116.36</v>
      </c>
      <c r="E104">
        <v>2.0499999999999998</v>
      </c>
      <c r="F104">
        <v>3.7</v>
      </c>
      <c r="G104">
        <v>2.25</v>
      </c>
      <c r="H104">
        <v>7.0000000000000007E-2</v>
      </c>
      <c r="I104">
        <v>4.8</v>
      </c>
      <c r="J104">
        <v>18.690000000000001</v>
      </c>
      <c r="K104">
        <v>14.49</v>
      </c>
      <c r="L104">
        <v>10.8</v>
      </c>
      <c r="M104">
        <v>80.73</v>
      </c>
      <c r="O104">
        <f t="shared" si="3"/>
        <v>0.38076144412867585</v>
      </c>
      <c r="Q104">
        <f t="shared" si="2"/>
        <v>0.29335945168218991</v>
      </c>
    </row>
    <row r="105" spans="1:17" x14ac:dyDescent="0.25">
      <c r="A105" t="s">
        <v>199</v>
      </c>
      <c r="B105" t="s">
        <v>202</v>
      </c>
      <c r="C105" t="s">
        <v>203</v>
      </c>
      <c r="D105" s="4">
        <v>209.39</v>
      </c>
      <c r="E105">
        <v>3.58</v>
      </c>
      <c r="F105">
        <v>6.81</v>
      </c>
      <c r="G105">
        <v>4.07</v>
      </c>
      <c r="H105">
        <v>0.12</v>
      </c>
      <c r="I105">
        <v>8</v>
      </c>
      <c r="J105">
        <v>33.42</v>
      </c>
      <c r="K105">
        <v>25.35</v>
      </c>
      <c r="L105">
        <v>19.23</v>
      </c>
      <c r="M105">
        <v>150.9</v>
      </c>
      <c r="O105">
        <f t="shared" si="3"/>
        <v>0.40515775901022738</v>
      </c>
      <c r="Q105">
        <f t="shared" si="2"/>
        <v>0.44799302506483746</v>
      </c>
    </row>
    <row r="106" spans="1:17" x14ac:dyDescent="0.25">
      <c r="A106" t="s">
        <v>204</v>
      </c>
      <c r="B106" t="s">
        <v>205</v>
      </c>
      <c r="C106" t="s">
        <v>206</v>
      </c>
      <c r="D106" s="4">
        <v>457.94</v>
      </c>
      <c r="E106">
        <v>24.43</v>
      </c>
      <c r="F106">
        <v>22.65</v>
      </c>
      <c r="G106">
        <v>11.56</v>
      </c>
      <c r="H106">
        <v>0.17</v>
      </c>
      <c r="I106">
        <v>71.23</v>
      </c>
      <c r="J106">
        <v>37.450000000000003</v>
      </c>
      <c r="K106">
        <v>7.64</v>
      </c>
      <c r="L106">
        <v>3.84</v>
      </c>
      <c r="M106">
        <v>1396.17</v>
      </c>
      <c r="O106">
        <f t="shared" si="3"/>
        <v>0.84910268646253717</v>
      </c>
      <c r="Q106">
        <f t="shared" si="2"/>
        <v>0.83660354388985814</v>
      </c>
    </row>
    <row r="107" spans="1:17" x14ac:dyDescent="0.25">
      <c r="A107" t="s">
        <v>204</v>
      </c>
      <c r="B107" t="s">
        <v>207</v>
      </c>
      <c r="C107" t="s">
        <v>208</v>
      </c>
      <c r="D107" s="4">
        <v>524.69000000000005</v>
      </c>
      <c r="E107">
        <v>19.54</v>
      </c>
      <c r="F107">
        <v>23.16</v>
      </c>
      <c r="G107">
        <v>14.78</v>
      </c>
      <c r="H107">
        <v>0.19</v>
      </c>
      <c r="I107">
        <v>48.74</v>
      </c>
      <c r="J107">
        <v>56.24</v>
      </c>
      <c r="K107">
        <v>7.9</v>
      </c>
      <c r="L107">
        <v>3.84</v>
      </c>
      <c r="M107">
        <v>1174.27</v>
      </c>
      <c r="O107">
        <f t="shared" si="3"/>
        <v>0.71429063246863445</v>
      </c>
      <c r="Q107">
        <f t="shared" si="2"/>
        <v>0.90431809149317788</v>
      </c>
    </row>
    <row r="108" spans="1:17" x14ac:dyDescent="0.25">
      <c r="A108" t="s">
        <v>204</v>
      </c>
      <c r="B108" t="s">
        <v>209</v>
      </c>
      <c r="C108" t="s">
        <v>210</v>
      </c>
      <c r="D108" s="4">
        <v>671.06</v>
      </c>
      <c r="E108">
        <v>14.99</v>
      </c>
      <c r="F108">
        <v>33.479999999999997</v>
      </c>
      <c r="G108">
        <v>14.12</v>
      </c>
      <c r="H108">
        <v>0.21</v>
      </c>
      <c r="I108">
        <v>33.21</v>
      </c>
      <c r="J108">
        <v>74.25</v>
      </c>
      <c r="K108">
        <v>16.27</v>
      </c>
      <c r="L108">
        <v>10.01</v>
      </c>
      <c r="M108">
        <v>1153.99</v>
      </c>
      <c r="O108">
        <f t="shared" si="3"/>
        <v>0.59720416531223219</v>
      </c>
      <c r="Q108">
        <f t="shared" si="2"/>
        <v>0.97837204624154639</v>
      </c>
    </row>
    <row r="109" spans="1:17" x14ac:dyDescent="0.25">
      <c r="A109" t="s">
        <v>204</v>
      </c>
      <c r="B109" t="s">
        <v>211</v>
      </c>
      <c r="C109" t="s">
        <v>212</v>
      </c>
      <c r="D109" s="4">
        <v>834.36</v>
      </c>
      <c r="E109">
        <v>27.37</v>
      </c>
      <c r="F109">
        <v>45.18</v>
      </c>
      <c r="G109">
        <v>17</v>
      </c>
      <c r="H109">
        <v>0.27</v>
      </c>
      <c r="I109">
        <v>73.11</v>
      </c>
      <c r="J109">
        <v>76.03</v>
      </c>
      <c r="K109">
        <v>16.75</v>
      </c>
      <c r="L109">
        <v>10.01</v>
      </c>
      <c r="M109">
        <v>1745.04</v>
      </c>
      <c r="O109">
        <f t="shared" si="3"/>
        <v>0.84545458387416195</v>
      </c>
      <c r="Q109">
        <f t="shared" si="2"/>
        <v>0.99847695625244326</v>
      </c>
    </row>
    <row r="110" spans="1:17" x14ac:dyDescent="0.25">
      <c r="A110" t="s">
        <v>204</v>
      </c>
      <c r="B110" t="s">
        <v>213</v>
      </c>
      <c r="C110" t="s">
        <v>214</v>
      </c>
      <c r="D110" s="4">
        <v>641.36</v>
      </c>
      <c r="E110">
        <v>39.47</v>
      </c>
      <c r="F110">
        <v>31.51</v>
      </c>
      <c r="G110">
        <v>9.5399999999999991</v>
      </c>
      <c r="H110">
        <v>0.26</v>
      </c>
      <c r="I110">
        <v>110.37</v>
      </c>
      <c r="J110">
        <v>46.24</v>
      </c>
      <c r="K110">
        <v>9.16</v>
      </c>
      <c r="L110">
        <v>6.32</v>
      </c>
      <c r="M110">
        <v>1906.27</v>
      </c>
      <c r="O110">
        <f t="shared" si="3"/>
        <v>0.95716527341064672</v>
      </c>
      <c r="Q110">
        <f t="shared" si="2"/>
        <v>0.99295487065012122</v>
      </c>
    </row>
    <row r="111" spans="1:17" x14ac:dyDescent="0.25">
      <c r="A111" t="s">
        <v>204</v>
      </c>
      <c r="B111" t="s">
        <v>215</v>
      </c>
      <c r="C111" t="s">
        <v>216</v>
      </c>
      <c r="D111" s="4">
        <v>622.25</v>
      </c>
      <c r="E111">
        <v>31.49</v>
      </c>
      <c r="F111">
        <v>34.65</v>
      </c>
      <c r="G111">
        <v>15.55</v>
      </c>
      <c r="H111">
        <v>0.24</v>
      </c>
      <c r="I111">
        <v>302.61</v>
      </c>
      <c r="J111">
        <v>43.6</v>
      </c>
      <c r="K111">
        <v>6.07</v>
      </c>
      <c r="L111">
        <v>2.64</v>
      </c>
      <c r="M111">
        <v>1614.88</v>
      </c>
      <c r="O111">
        <f t="shared" si="3"/>
        <v>0.99999995927356311</v>
      </c>
      <c r="Q111">
        <f t="shared" si="2"/>
        <v>0.99601013827736251</v>
      </c>
    </row>
    <row r="112" spans="1:17" x14ac:dyDescent="0.25">
      <c r="A112" t="s">
        <v>204</v>
      </c>
      <c r="B112" t="s">
        <v>217</v>
      </c>
      <c r="C112" t="s">
        <v>218</v>
      </c>
      <c r="D112" s="4">
        <v>634.71</v>
      </c>
      <c r="E112">
        <v>22.44</v>
      </c>
      <c r="F112">
        <v>39.21</v>
      </c>
      <c r="G112">
        <v>20.46</v>
      </c>
      <c r="H112">
        <v>0.2</v>
      </c>
      <c r="I112">
        <v>43.68</v>
      </c>
      <c r="J112">
        <v>46</v>
      </c>
      <c r="K112">
        <v>7.57</v>
      </c>
      <c r="L112">
        <v>3.28</v>
      </c>
      <c r="M112">
        <v>1446.87</v>
      </c>
      <c r="O112">
        <f t="shared" si="3"/>
        <v>0.65738875939384012</v>
      </c>
      <c r="Q112">
        <f t="shared" si="2"/>
        <v>0.99918130636405011</v>
      </c>
    </row>
    <row r="113" spans="1:17" x14ac:dyDescent="0.25">
      <c r="A113" t="s">
        <v>204</v>
      </c>
      <c r="B113" t="s">
        <v>219</v>
      </c>
      <c r="C113" t="s">
        <v>220</v>
      </c>
      <c r="D113" s="4">
        <v>443.4</v>
      </c>
      <c r="E113">
        <v>25.63</v>
      </c>
      <c r="F113">
        <v>17.3</v>
      </c>
      <c r="G113">
        <v>4.01</v>
      </c>
      <c r="H113">
        <v>0.19</v>
      </c>
      <c r="I113">
        <v>64.19</v>
      </c>
      <c r="J113">
        <v>43.29</v>
      </c>
      <c r="K113">
        <v>9.2899999999999991</v>
      </c>
      <c r="L113">
        <v>6.32</v>
      </c>
      <c r="O113">
        <f t="shared" si="3"/>
        <v>0.78102182036382162</v>
      </c>
      <c r="Q113">
        <f t="shared" si="2"/>
        <v>0.99117783723526209</v>
      </c>
    </row>
    <row r="114" spans="1:17" x14ac:dyDescent="0.25">
      <c r="A114" t="s">
        <v>204</v>
      </c>
      <c r="B114" t="s">
        <v>221</v>
      </c>
      <c r="C114" t="s">
        <v>222</v>
      </c>
      <c r="D114" s="4">
        <v>517.98</v>
      </c>
      <c r="E114">
        <v>11.97</v>
      </c>
      <c r="F114">
        <v>24.53</v>
      </c>
      <c r="G114">
        <v>6.01</v>
      </c>
      <c r="H114">
        <v>0.18</v>
      </c>
      <c r="I114">
        <v>8.1</v>
      </c>
      <c r="J114">
        <v>58.87</v>
      </c>
      <c r="K114">
        <v>12.87</v>
      </c>
      <c r="L114">
        <v>6.67</v>
      </c>
      <c r="M114">
        <v>1170.8900000000001</v>
      </c>
      <c r="O114">
        <f t="shared" si="3"/>
        <v>0.40341290668507929</v>
      </c>
      <c r="Q114">
        <f t="shared" si="2"/>
        <v>0.99959013907058814</v>
      </c>
    </row>
    <row r="115" spans="1:17" x14ac:dyDescent="0.25">
      <c r="A115" t="s">
        <v>204</v>
      </c>
      <c r="B115" t="s">
        <v>223</v>
      </c>
      <c r="C115" t="s">
        <v>224</v>
      </c>
      <c r="D115" s="4">
        <v>252.29</v>
      </c>
      <c r="E115">
        <v>8.48</v>
      </c>
      <c r="F115">
        <v>13.09</v>
      </c>
      <c r="G115">
        <v>7.53</v>
      </c>
      <c r="H115">
        <v>0.09</v>
      </c>
      <c r="I115">
        <v>20.03</v>
      </c>
      <c r="J115">
        <v>23.6</v>
      </c>
      <c r="K115">
        <v>1.31</v>
      </c>
      <c r="L115">
        <v>0</v>
      </c>
      <c r="M115">
        <v>428.17</v>
      </c>
      <c r="O115">
        <f t="shared" si="3"/>
        <v>0.4968703375726688</v>
      </c>
      <c r="Q115">
        <f t="shared" si="2"/>
        <v>0.92296145631782012</v>
      </c>
    </row>
    <row r="116" spans="1:17" x14ac:dyDescent="0.25">
      <c r="A116" t="s">
        <v>204</v>
      </c>
      <c r="B116" t="s">
        <v>225</v>
      </c>
      <c r="C116" t="s">
        <v>226</v>
      </c>
      <c r="D116" s="4">
        <v>378.43</v>
      </c>
      <c r="E116">
        <v>12.72</v>
      </c>
      <c r="F116">
        <v>19.63</v>
      </c>
      <c r="G116">
        <v>11.3</v>
      </c>
      <c r="H116">
        <v>0.14000000000000001</v>
      </c>
      <c r="I116">
        <v>30.05</v>
      </c>
      <c r="J116">
        <v>35.4</v>
      </c>
      <c r="K116">
        <v>1.96</v>
      </c>
      <c r="L116">
        <v>0</v>
      </c>
      <c r="M116">
        <v>642.25</v>
      </c>
      <c r="O116">
        <f t="shared" si="3"/>
        <v>0.57185195488809215</v>
      </c>
      <c r="Q116">
        <f t="shared" si="2"/>
        <v>0.99840792401002654</v>
      </c>
    </row>
    <row r="117" spans="1:17" x14ac:dyDescent="0.25">
      <c r="A117" t="s">
        <v>227</v>
      </c>
      <c r="B117" t="s">
        <v>228</v>
      </c>
      <c r="C117" t="s">
        <v>229</v>
      </c>
      <c r="D117" s="4">
        <v>109.56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27.39</v>
      </c>
      <c r="K117">
        <v>27.39</v>
      </c>
      <c r="L117">
        <v>27.39</v>
      </c>
      <c r="M117">
        <v>21.17</v>
      </c>
      <c r="O117">
        <f t="shared" si="3"/>
        <v>0.36867692024400306</v>
      </c>
      <c r="Q117">
        <f t="shared" si="2"/>
        <v>0.4967864700514944</v>
      </c>
    </row>
    <row r="118" spans="1:17" x14ac:dyDescent="0.25">
      <c r="A118" t="s">
        <v>227</v>
      </c>
      <c r="B118" t="s">
        <v>230</v>
      </c>
      <c r="C118" t="s">
        <v>231</v>
      </c>
      <c r="D118" s="4">
        <v>151.36000000000001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37.840000000000003</v>
      </c>
      <c r="K118">
        <v>37.840000000000003</v>
      </c>
      <c r="L118">
        <v>37.840000000000003</v>
      </c>
      <c r="M118">
        <v>29.24</v>
      </c>
      <c r="O118">
        <f t="shared" si="3"/>
        <v>0.38518744772059477</v>
      </c>
      <c r="Q118">
        <f t="shared" si="2"/>
        <v>0.71044919109388638</v>
      </c>
    </row>
    <row r="119" spans="1:17" x14ac:dyDescent="0.25">
      <c r="A119" t="s">
        <v>227</v>
      </c>
      <c r="B119" t="s">
        <v>232</v>
      </c>
      <c r="C119" t="s">
        <v>233</v>
      </c>
      <c r="D119" s="4">
        <v>217.36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54.34</v>
      </c>
      <c r="K119">
        <v>54.34</v>
      </c>
      <c r="L119">
        <v>54.34</v>
      </c>
      <c r="M119">
        <v>41.99</v>
      </c>
      <c r="O119">
        <f t="shared" si="3"/>
        <v>0.32943788094089677</v>
      </c>
      <c r="Q119">
        <f t="shared" si="2"/>
        <v>0.92595174697962879</v>
      </c>
    </row>
    <row r="120" spans="1:17" x14ac:dyDescent="0.25">
      <c r="A120" t="s">
        <v>227</v>
      </c>
      <c r="B120" t="s">
        <v>234</v>
      </c>
      <c r="C120" t="s">
        <v>229</v>
      </c>
      <c r="D120" s="4">
        <v>129.47999999999999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32.369999999999997</v>
      </c>
      <c r="K120">
        <v>32.369999999999997</v>
      </c>
      <c r="L120">
        <v>32.369999999999997</v>
      </c>
      <c r="M120">
        <v>55.53</v>
      </c>
      <c r="O120">
        <f t="shared" si="3"/>
        <v>0.34585200924860771</v>
      </c>
      <c r="Q120">
        <f t="shared" si="2"/>
        <v>0.6373046889754943</v>
      </c>
    </row>
    <row r="121" spans="1:17" x14ac:dyDescent="0.25">
      <c r="A121" t="s">
        <v>227</v>
      </c>
      <c r="B121" t="s">
        <v>235</v>
      </c>
      <c r="C121" t="s">
        <v>231</v>
      </c>
      <c r="D121" s="4">
        <v>178.88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44.72</v>
      </c>
      <c r="K121">
        <v>44.72</v>
      </c>
      <c r="L121">
        <v>44.72</v>
      </c>
      <c r="M121">
        <v>76.709999999999994</v>
      </c>
      <c r="O121">
        <f t="shared" si="3"/>
        <v>0.32673956651381092</v>
      </c>
      <c r="Q121">
        <f t="shared" si="2"/>
        <v>0.84632623714759059</v>
      </c>
    </row>
    <row r="122" spans="1:17" x14ac:dyDescent="0.25">
      <c r="A122" t="s">
        <v>227</v>
      </c>
      <c r="B122" t="s">
        <v>236</v>
      </c>
      <c r="C122" t="s">
        <v>233</v>
      </c>
      <c r="D122" s="4">
        <v>256.88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64.22</v>
      </c>
      <c r="K122">
        <v>64.22</v>
      </c>
      <c r="L122">
        <v>64.22</v>
      </c>
      <c r="M122">
        <v>110.16</v>
      </c>
      <c r="O122">
        <f t="shared" si="3"/>
        <v>0.33749572607468736</v>
      </c>
      <c r="Q122">
        <f t="shared" si="2"/>
        <v>0.98287623115583633</v>
      </c>
    </row>
    <row r="123" spans="1:17" x14ac:dyDescent="0.25">
      <c r="A123" t="s">
        <v>227</v>
      </c>
      <c r="B123" t="s">
        <v>237</v>
      </c>
      <c r="C123" t="s">
        <v>229</v>
      </c>
      <c r="D123" s="4">
        <v>99.6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24.9</v>
      </c>
      <c r="K123">
        <v>24.9</v>
      </c>
      <c r="L123">
        <v>24.9</v>
      </c>
      <c r="M123">
        <v>25.15</v>
      </c>
      <c r="O123">
        <f t="shared" si="3"/>
        <v>0.35719866300907988</v>
      </c>
      <c r="Q123">
        <f t="shared" si="2"/>
        <v>0.55072138810810745</v>
      </c>
    </row>
    <row r="124" spans="1:17" x14ac:dyDescent="0.25">
      <c r="A124" t="s">
        <v>227</v>
      </c>
      <c r="B124" t="s">
        <v>238</v>
      </c>
      <c r="C124" t="s">
        <v>231</v>
      </c>
      <c r="D124" s="4">
        <v>137.6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34.4</v>
      </c>
      <c r="K124">
        <v>34.4</v>
      </c>
      <c r="L124">
        <v>34.4</v>
      </c>
      <c r="M124">
        <v>34.74</v>
      </c>
      <c r="O124">
        <f t="shared" si="3"/>
        <v>0.34106842074819338</v>
      </c>
      <c r="Q124">
        <f t="shared" si="2"/>
        <v>0.75208117314851974</v>
      </c>
    </row>
    <row r="125" spans="1:17" x14ac:dyDescent="0.25">
      <c r="A125" t="s">
        <v>227</v>
      </c>
      <c r="B125" t="s">
        <v>239</v>
      </c>
      <c r="C125" t="s">
        <v>233</v>
      </c>
      <c r="D125" s="4">
        <v>197.6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49.4</v>
      </c>
      <c r="K125">
        <v>49.4</v>
      </c>
      <c r="L125">
        <v>49.4</v>
      </c>
      <c r="M125">
        <v>49.89</v>
      </c>
      <c r="O125">
        <f t="shared" si="3"/>
        <v>0.33758328923839798</v>
      </c>
      <c r="Q125">
        <f t="shared" si="2"/>
        <v>0.941277419358717</v>
      </c>
    </row>
    <row r="126" spans="1:17" x14ac:dyDescent="0.25">
      <c r="A126" t="s">
        <v>227</v>
      </c>
      <c r="B126" t="s">
        <v>240</v>
      </c>
      <c r="C126" t="s">
        <v>229</v>
      </c>
      <c r="D126" s="4">
        <v>119.52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29.88</v>
      </c>
      <c r="K126">
        <v>29.88</v>
      </c>
      <c r="L126">
        <v>29.88</v>
      </c>
      <c r="M126">
        <v>2.02</v>
      </c>
      <c r="O126">
        <f t="shared" si="3"/>
        <v>0.33385871949687229</v>
      </c>
      <c r="Q126">
        <f t="shared" si="2"/>
        <v>0.71575357536170192</v>
      </c>
    </row>
    <row r="127" spans="1:17" x14ac:dyDescent="0.25">
      <c r="A127" t="s">
        <v>227</v>
      </c>
      <c r="B127" t="s">
        <v>241</v>
      </c>
      <c r="C127" t="s">
        <v>231</v>
      </c>
      <c r="D127" s="4">
        <v>165.12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41.28</v>
      </c>
      <c r="K127">
        <v>41.28</v>
      </c>
      <c r="L127">
        <v>41.28</v>
      </c>
      <c r="M127">
        <v>2.79</v>
      </c>
      <c r="O127">
        <f t="shared" si="3"/>
        <v>0.32986602858127678</v>
      </c>
      <c r="Q127">
        <f t="shared" si="2"/>
        <v>0.89693403256484738</v>
      </c>
    </row>
    <row r="128" spans="1:17" x14ac:dyDescent="0.25">
      <c r="A128" t="s">
        <v>227</v>
      </c>
      <c r="B128" t="s">
        <v>242</v>
      </c>
      <c r="C128" t="s">
        <v>233</v>
      </c>
      <c r="D128" s="4">
        <v>237.12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59.28</v>
      </c>
      <c r="K128">
        <v>59.28</v>
      </c>
      <c r="L128">
        <v>59.28</v>
      </c>
      <c r="M128">
        <v>4</v>
      </c>
      <c r="O128">
        <f t="shared" si="3"/>
        <v>0.32557149161231369</v>
      </c>
      <c r="Q128">
        <f t="shared" si="2"/>
        <v>0.99316260865620021</v>
      </c>
    </row>
    <row r="129" spans="1:17" x14ac:dyDescent="0.25">
      <c r="A129" t="s">
        <v>227</v>
      </c>
      <c r="B129" t="s">
        <v>243</v>
      </c>
      <c r="C129" t="s">
        <v>244</v>
      </c>
      <c r="D129" s="4">
        <v>138.76</v>
      </c>
      <c r="E129">
        <v>1.52</v>
      </c>
      <c r="F129">
        <v>1.75</v>
      </c>
      <c r="G129">
        <v>1.28</v>
      </c>
      <c r="H129">
        <v>0.05</v>
      </c>
      <c r="I129">
        <v>4.7</v>
      </c>
      <c r="J129">
        <v>29.22</v>
      </c>
      <c r="K129">
        <v>28.23</v>
      </c>
      <c r="L129">
        <v>24.54</v>
      </c>
      <c r="M129">
        <v>44.53</v>
      </c>
      <c r="O129">
        <f t="shared" si="3"/>
        <v>0.84956113260390997</v>
      </c>
      <c r="Q129">
        <f t="shared" si="2"/>
        <v>0.93197454516633038</v>
      </c>
    </row>
    <row r="130" spans="1:17" x14ac:dyDescent="0.25">
      <c r="A130" t="s">
        <v>227</v>
      </c>
      <c r="B130" t="s">
        <v>245</v>
      </c>
      <c r="C130" t="s">
        <v>244</v>
      </c>
      <c r="D130" s="4">
        <v>151.56</v>
      </c>
      <c r="E130">
        <v>1.52</v>
      </c>
      <c r="F130">
        <v>1.75</v>
      </c>
      <c r="G130">
        <v>1.28</v>
      </c>
      <c r="H130">
        <v>0.05</v>
      </c>
      <c r="I130">
        <v>4.7</v>
      </c>
      <c r="J130">
        <v>32.42</v>
      </c>
      <c r="K130">
        <v>31.43</v>
      </c>
      <c r="L130">
        <v>27.74</v>
      </c>
      <c r="M130">
        <v>66.61</v>
      </c>
      <c r="O130">
        <f t="shared" si="3"/>
        <v>0.83947611898168439</v>
      </c>
      <c r="Q130">
        <f t="shared" si="2"/>
        <v>0.97505769008846321</v>
      </c>
    </row>
    <row r="131" spans="1:17" x14ac:dyDescent="0.25">
      <c r="A131" t="s">
        <v>227</v>
      </c>
      <c r="B131" t="s">
        <v>246</v>
      </c>
      <c r="C131" t="s">
        <v>244</v>
      </c>
      <c r="D131" s="4">
        <v>145.16</v>
      </c>
      <c r="E131">
        <v>1.52</v>
      </c>
      <c r="F131">
        <v>1.75</v>
      </c>
      <c r="G131">
        <v>1.28</v>
      </c>
      <c r="H131">
        <v>0.05</v>
      </c>
      <c r="I131">
        <v>4.7</v>
      </c>
      <c r="J131">
        <v>30.82</v>
      </c>
      <c r="K131">
        <v>29.83</v>
      </c>
      <c r="L131">
        <v>26.14</v>
      </c>
      <c r="M131">
        <v>47.09</v>
      </c>
      <c r="O131">
        <f t="shared" si="3"/>
        <v>0.82852382332592578</v>
      </c>
      <c r="Q131">
        <f t="shared" ref="Q131:Q141" si="4">_xlfn.NORM.DIST(D131:D271,AVERAGE(D131:D271),_xlfn.STDEV.P(D131:D271),TRUE)</f>
        <v>0.98991635231888042</v>
      </c>
    </row>
    <row r="132" spans="1:17" x14ac:dyDescent="0.25">
      <c r="A132" t="s">
        <v>227</v>
      </c>
      <c r="B132" t="s">
        <v>247</v>
      </c>
      <c r="C132" t="s">
        <v>147</v>
      </c>
      <c r="D132" s="4">
        <v>0.99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24.75</v>
      </c>
      <c r="O132">
        <f t="shared" si="3"/>
        <v>0.30444549814913452</v>
      </c>
      <c r="Q132">
        <f t="shared" si="4"/>
        <v>0.11229688050551255</v>
      </c>
    </row>
    <row r="133" spans="1:17" x14ac:dyDescent="0.25">
      <c r="A133" t="s">
        <v>227</v>
      </c>
      <c r="B133" t="s">
        <v>248</v>
      </c>
      <c r="C133" t="s">
        <v>249</v>
      </c>
      <c r="D133" s="4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2.9</v>
      </c>
      <c r="O133">
        <f t="shared" si="3"/>
        <v>0.2978507211616328</v>
      </c>
      <c r="Q133">
        <f t="shared" si="4"/>
        <v>7.8949576930175985E-2</v>
      </c>
    </row>
    <row r="134" spans="1:17" x14ac:dyDescent="0.25">
      <c r="A134" t="s">
        <v>250</v>
      </c>
      <c r="B134" t="s">
        <v>251</v>
      </c>
      <c r="C134" t="s">
        <v>252</v>
      </c>
      <c r="D134" s="4">
        <v>81.180000000000007</v>
      </c>
      <c r="E134">
        <v>0.52</v>
      </c>
      <c r="F134">
        <v>5.57</v>
      </c>
      <c r="G134">
        <v>1.78</v>
      </c>
      <c r="H134">
        <v>0.47</v>
      </c>
      <c r="I134">
        <v>0.28999999999999998</v>
      </c>
      <c r="J134">
        <v>7.24</v>
      </c>
      <c r="K134">
        <v>6.66</v>
      </c>
      <c r="L134">
        <v>4</v>
      </c>
      <c r="M134">
        <v>221.32</v>
      </c>
      <c r="O134">
        <f t="shared" si="3"/>
        <v>0.31983723506289818</v>
      </c>
      <c r="Q134">
        <f t="shared" si="4"/>
        <v>0.88452492064657595</v>
      </c>
    </row>
    <row r="135" spans="1:17" x14ac:dyDescent="0.25">
      <c r="A135" t="s">
        <v>250</v>
      </c>
      <c r="B135" t="s">
        <v>253</v>
      </c>
      <c r="C135" t="s">
        <v>252</v>
      </c>
      <c r="D135" s="4">
        <v>54.89</v>
      </c>
      <c r="E135">
        <v>0.26</v>
      </c>
      <c r="F135">
        <v>0.49</v>
      </c>
      <c r="G135">
        <v>0.15</v>
      </c>
      <c r="H135">
        <v>0.04</v>
      </c>
      <c r="I135">
        <v>0.25</v>
      </c>
      <c r="J135">
        <v>12.36</v>
      </c>
      <c r="K135">
        <v>7.65</v>
      </c>
      <c r="L135">
        <v>2.5</v>
      </c>
      <c r="M135">
        <v>113.23</v>
      </c>
      <c r="O135">
        <f t="shared" si="3"/>
        <v>0.30669816586853937</v>
      </c>
      <c r="Q135">
        <f t="shared" si="4"/>
        <v>0.66646441007812784</v>
      </c>
    </row>
    <row r="136" spans="1:17" x14ac:dyDescent="0.25">
      <c r="A136" t="s">
        <v>250</v>
      </c>
      <c r="B136" t="s">
        <v>254</v>
      </c>
      <c r="C136" t="s">
        <v>255</v>
      </c>
      <c r="D136" s="4">
        <v>8.07</v>
      </c>
      <c r="E136">
        <v>0.03</v>
      </c>
      <c r="F136">
        <v>0.01</v>
      </c>
      <c r="G136">
        <v>0.01</v>
      </c>
      <c r="H136">
        <v>0.01</v>
      </c>
      <c r="I136">
        <v>0.1</v>
      </c>
      <c r="J136">
        <v>1.99</v>
      </c>
      <c r="K136">
        <v>1.53</v>
      </c>
      <c r="L136">
        <v>1.34</v>
      </c>
      <c r="M136">
        <v>65.239999999999995</v>
      </c>
      <c r="O136">
        <f t="shared" si="3"/>
        <v>0.28245156066951893</v>
      </c>
      <c r="Q136">
        <f t="shared" si="4"/>
        <v>0.11985648530971071</v>
      </c>
    </row>
    <row r="137" spans="1:17" x14ac:dyDescent="0.25">
      <c r="A137" t="s">
        <v>250</v>
      </c>
      <c r="B137" t="s">
        <v>256</v>
      </c>
      <c r="C137" t="s">
        <v>257</v>
      </c>
      <c r="D137" s="4">
        <v>17.13</v>
      </c>
      <c r="E137">
        <v>0.51</v>
      </c>
      <c r="F137">
        <v>0.36</v>
      </c>
      <c r="G137">
        <v>0.08</v>
      </c>
      <c r="H137">
        <v>0.01</v>
      </c>
      <c r="I137">
        <v>0.05</v>
      </c>
      <c r="J137">
        <v>2.5</v>
      </c>
      <c r="K137">
        <v>0.66</v>
      </c>
      <c r="L137">
        <v>0.4</v>
      </c>
      <c r="M137">
        <v>414.71</v>
      </c>
      <c r="O137">
        <f t="shared" si="3"/>
        <v>0.29932068996522276</v>
      </c>
      <c r="Q137">
        <f t="shared" si="4"/>
        <v>0.13300981946830562</v>
      </c>
    </row>
    <row r="138" spans="1:17" x14ac:dyDescent="0.25">
      <c r="A138" t="s">
        <v>250</v>
      </c>
      <c r="B138" t="s">
        <v>258</v>
      </c>
      <c r="C138" t="s">
        <v>259</v>
      </c>
      <c r="D138" s="4">
        <v>11.23</v>
      </c>
      <c r="E138">
        <v>0.08</v>
      </c>
      <c r="F138">
        <v>23.45</v>
      </c>
      <c r="G138">
        <v>0</v>
      </c>
      <c r="H138">
        <v>0.01</v>
      </c>
      <c r="I138">
        <v>0.08</v>
      </c>
      <c r="J138">
        <v>2.63</v>
      </c>
      <c r="K138">
        <v>2.33</v>
      </c>
      <c r="L138">
        <v>1.64</v>
      </c>
      <c r="M138">
        <v>71.05</v>
      </c>
      <c r="O138">
        <f t="shared" ref="O138:O147" si="5">_xlfn.NORM.DIST(I131:I271,AVERAGE(I131:I271),_xlfn.STDEV.P(I131:I271),TRUE)</f>
        <v>0.32658158524811748</v>
      </c>
      <c r="Q138">
        <f t="shared" si="4"/>
        <v>5.110012542425791E-2</v>
      </c>
    </row>
    <row r="139" spans="1:17" x14ac:dyDescent="0.25">
      <c r="A139" t="s">
        <v>250</v>
      </c>
      <c r="B139" t="s">
        <v>260</v>
      </c>
      <c r="C139" t="s">
        <v>261</v>
      </c>
      <c r="D139" s="4">
        <v>86.4</v>
      </c>
      <c r="E139">
        <v>0</v>
      </c>
      <c r="F139">
        <v>0</v>
      </c>
      <c r="G139">
        <v>0</v>
      </c>
      <c r="H139">
        <v>0</v>
      </c>
      <c r="I139">
        <v>0.3</v>
      </c>
      <c r="J139">
        <v>21.6</v>
      </c>
      <c r="K139">
        <v>16.2</v>
      </c>
      <c r="L139">
        <v>5.34</v>
      </c>
      <c r="M139">
        <v>15</v>
      </c>
      <c r="O139">
        <f t="shared" si="5"/>
        <v>0.37636636490846997</v>
      </c>
      <c r="Q139">
        <f t="shared" si="4"/>
        <v>0.91499875282655341</v>
      </c>
    </row>
    <row r="140" spans="1:17" x14ac:dyDescent="0.25">
      <c r="A140" t="s">
        <v>250</v>
      </c>
      <c r="B140" t="s">
        <v>262</v>
      </c>
      <c r="C140" t="s">
        <v>263</v>
      </c>
      <c r="D140" s="4">
        <v>51.03</v>
      </c>
      <c r="E140">
        <v>3.06</v>
      </c>
      <c r="F140">
        <v>3.99</v>
      </c>
      <c r="G140">
        <v>2.89</v>
      </c>
      <c r="H140">
        <v>0.01</v>
      </c>
      <c r="I140">
        <v>13.43</v>
      </c>
      <c r="J140">
        <v>0.72</v>
      </c>
      <c r="K140">
        <v>0.54</v>
      </c>
      <c r="L140">
        <v>0</v>
      </c>
      <c r="M140">
        <v>178.95</v>
      </c>
      <c r="O140">
        <f t="shared" si="5"/>
        <v>0.99850772879948535</v>
      </c>
      <c r="Q140">
        <f t="shared" si="4"/>
        <v>0.33124361317831486</v>
      </c>
    </row>
    <row r="141" spans="1:17" x14ac:dyDescent="0.25">
      <c r="A141" t="s">
        <v>250</v>
      </c>
      <c r="B141" t="s">
        <v>264</v>
      </c>
      <c r="C141" t="s">
        <v>265</v>
      </c>
      <c r="D141" s="4">
        <v>45.08</v>
      </c>
      <c r="E141">
        <v>1.47</v>
      </c>
      <c r="F141">
        <v>1</v>
      </c>
      <c r="G141">
        <v>0.22</v>
      </c>
      <c r="H141">
        <v>0.04</v>
      </c>
      <c r="I141">
        <v>2</v>
      </c>
      <c r="J141">
        <v>7.55</v>
      </c>
      <c r="K141">
        <v>2.54</v>
      </c>
      <c r="L141">
        <v>0</v>
      </c>
      <c r="M141">
        <v>0.04</v>
      </c>
      <c r="O141">
        <f t="shared" si="5"/>
        <v>0.51594515863064117</v>
      </c>
      <c r="Q141">
        <f t="shared" si="4"/>
        <v>0.15865525393145699</v>
      </c>
    </row>
    <row r="142" spans="1:17" x14ac:dyDescent="0.25">
      <c r="A142" t="s">
        <v>250</v>
      </c>
      <c r="B142" t="s">
        <v>266</v>
      </c>
      <c r="C142" t="s">
        <v>267</v>
      </c>
      <c r="D142" s="4">
        <v>72.25</v>
      </c>
      <c r="E142">
        <v>0.65</v>
      </c>
      <c r="F142">
        <v>0.02</v>
      </c>
      <c r="G142">
        <v>0.02</v>
      </c>
      <c r="H142">
        <v>0.02</v>
      </c>
      <c r="I142">
        <v>0.01</v>
      </c>
      <c r="J142">
        <v>18</v>
      </c>
      <c r="K142">
        <v>16.829999999999998</v>
      </c>
      <c r="L142">
        <v>0</v>
      </c>
      <c r="M142">
        <v>10.8</v>
      </c>
      <c r="O142">
        <f t="shared" si="5"/>
        <v>0.32154618056445861</v>
      </c>
    </row>
    <row r="143" spans="1:17" x14ac:dyDescent="0.25">
      <c r="O143">
        <f t="shared" si="5"/>
        <v>0.30991278175298625</v>
      </c>
    </row>
    <row r="144" spans="1:17" x14ac:dyDescent="0.25">
      <c r="O144">
        <f t="shared" si="5"/>
        <v>0.29364550472402939</v>
      </c>
    </row>
    <row r="145" spans="5:15" x14ac:dyDescent="0.25">
      <c r="O145">
        <f t="shared" si="5"/>
        <v>0.27084676889222115</v>
      </c>
    </row>
    <row r="146" spans="5:15" x14ac:dyDescent="0.25">
      <c r="E146" s="5" t="e">
        <f>_xlfn.T.DIST(D2:D142,6,TRUE)</f>
        <v>#VALUE!</v>
      </c>
      <c r="O146">
        <f t="shared" si="5"/>
        <v>0.2385395790854917</v>
      </c>
    </row>
    <row r="147" spans="5:15" x14ac:dyDescent="0.25">
      <c r="O147">
        <f t="shared" si="5"/>
        <v>0.19205237777558506</v>
      </c>
    </row>
    <row r="148" spans="5:15" x14ac:dyDescent="0.25">
      <c r="O148">
        <f>_xlfn.NORM.DIST(I141:I281,AVERAGE(I141:I281),_xlfn.STDEV.P(I141:I281),TRUE)</f>
        <v>0.15623560758313057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Sheet1</vt:lpstr>
      <vt:lpstr>pivottable</vt:lpstr>
      <vt:lpstr>India_Menu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2022-09-02T05:04:12Z</dcterms:created>
  <dcterms:modified xsi:type="dcterms:W3CDTF">2022-09-27T06:18:25Z</dcterms:modified>
</cp:coreProperties>
</file>