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nses" sheetId="1" r:id="rId4"/>
    <sheet state="visible" name="Template" sheetId="2" r:id="rId5"/>
    <sheet state="visible" name="Example" sheetId="3" r:id="rId6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Copy and paste student responses to which Chicago side and baseball team they prefer
	-Evelyn Campbell,</t>
      </text>
    </comment>
  </commentList>
</comments>
</file>

<file path=xl/sharedStrings.xml><?xml version="1.0" encoding="utf-8"?>
<sst xmlns="http://schemas.openxmlformats.org/spreadsheetml/2006/main" count="804" uniqueCount="29">
  <si>
    <t>Timestamp</t>
  </si>
  <si>
    <t/>
  </si>
  <si>
    <t>Jordan</t>
  </si>
  <si>
    <t>right-handed</t>
  </si>
  <si>
    <t>Short</t>
  </si>
  <si>
    <t>Tacos</t>
  </si>
  <si>
    <t>Chocolate</t>
  </si>
  <si>
    <t>Cubs</t>
  </si>
  <si>
    <t>Coke</t>
  </si>
  <si>
    <t>iPhone</t>
  </si>
  <si>
    <t>Dogs</t>
  </si>
  <si>
    <t>Northside</t>
  </si>
  <si>
    <t>Tall</t>
  </si>
  <si>
    <t>Vanilla</t>
  </si>
  <si>
    <t>LeBron</t>
  </si>
  <si>
    <t>Pizza</t>
  </si>
  <si>
    <t>White Sox</t>
  </si>
  <si>
    <t>Pepsi</t>
  </si>
  <si>
    <t>Android</t>
  </si>
  <si>
    <t>Cats</t>
  </si>
  <si>
    <t>Southside</t>
  </si>
  <si>
    <t>left-handed</t>
  </si>
  <si>
    <t>Null</t>
  </si>
  <si>
    <t>Total</t>
  </si>
  <si>
    <t>enter these manually based on total student count</t>
  </si>
  <si>
    <t>Observed</t>
  </si>
  <si>
    <t>Chi-Squared Test</t>
  </si>
  <si>
    <t>&lt;-- chi-squared test statistic</t>
  </si>
  <si>
    <t>p-value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</si>
</sst>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0.000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  <fill>
      <patternFill patternType="solid">
        <fgColor rgb="FFF3F3F3"/>
        <bgColor rgb="FFF3F3F3"/>
      </patternFill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2" fontId="0" numFmtId="0" xfId="0" applyAlignment="1" applyFont="1">
      <alignment readingOrder="0"/>
    </xf>
    <xf borderId="0" fillId="3" fontId="0" numFmtId="0" xfId="0" applyFill="1" applyFont="1"/>
    <xf borderId="0" fillId="3" fontId="0" numFmtId="0" xfId="0" applyFont="1"/>
    <xf borderId="0" fillId="0" fontId="1" numFmtId="0" xfId="0" applyFont="1"/>
    <xf borderId="0" fillId="4" fontId="1" numFmtId="0" xfId="0" applyFill="1" applyFont="1"/>
    <xf borderId="0" fillId="4" fontId="1" numFmtId="0" xfId="0" applyAlignment="1" applyFont="1">
      <alignment readingOrder="0"/>
    </xf>
    <xf borderId="0" fillId="0" fontId="1" numFmtId="165" xfId="0" applyFont="1" applyNumberFormat="1"/>
    <xf borderId="0" fillId="0" fontId="1" numFmtId="10" xfId="0" applyFont="1" applyNumberFormat="1"/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5" fontId="3" numFmtId="0" xfId="0" applyAlignment="1" applyFill="1" applyFont="1">
      <alignment readingOrder="0" vertical="bottom"/>
    </xf>
    <xf borderId="0" fillId="6" fontId="3" numFmtId="0" xfId="0" applyAlignment="1" applyFill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7" width="18.88"/>
  </cols>
  <sheetData>
    <row r="1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</row>
    <row r="2">
      <c r="A2" s="2">
        <v>45031.50528125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</row>
    <row r="3">
      <c r="A3" s="2">
        <v>45031.50574681713</v>
      </c>
      <c r="B3" s="3" t="s">
        <v>2</v>
      </c>
      <c r="C3" s="3" t="s">
        <v>3</v>
      </c>
      <c r="D3" s="3" t="s">
        <v>12</v>
      </c>
      <c r="E3" s="3" t="s">
        <v>5</v>
      </c>
      <c r="F3" s="3" t="s">
        <v>13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</row>
    <row r="4">
      <c r="A4" s="2">
        <v>45031.50574965277</v>
      </c>
      <c r="B4" s="3" t="s">
        <v>14</v>
      </c>
      <c r="C4" s="3" t="s">
        <v>3</v>
      </c>
      <c r="D4" s="3" t="s">
        <v>4</v>
      </c>
      <c r="E4" s="3" t="s">
        <v>15</v>
      </c>
      <c r="F4" s="3" t="s">
        <v>13</v>
      </c>
      <c r="G4" s="3" t="s">
        <v>16</v>
      </c>
      <c r="H4" s="3" t="s">
        <v>17</v>
      </c>
      <c r="I4" s="3" t="s">
        <v>18</v>
      </c>
      <c r="J4" s="3" t="s">
        <v>19</v>
      </c>
      <c r="K4" s="3" t="s">
        <v>20</v>
      </c>
    </row>
    <row r="5">
      <c r="A5" s="2">
        <v>45031.506103796295</v>
      </c>
      <c r="B5" s="3" t="s">
        <v>2</v>
      </c>
      <c r="C5" s="3" t="s">
        <v>3</v>
      </c>
      <c r="D5" s="3" t="s">
        <v>4</v>
      </c>
      <c r="E5" s="3" t="s">
        <v>5</v>
      </c>
      <c r="F5" s="3" t="s">
        <v>6</v>
      </c>
      <c r="G5" s="3" t="s">
        <v>16</v>
      </c>
      <c r="H5" s="3" t="s">
        <v>8</v>
      </c>
      <c r="I5" s="3" t="s">
        <v>9</v>
      </c>
      <c r="J5" s="3" t="s">
        <v>10</v>
      </c>
      <c r="K5" s="3" t="s">
        <v>20</v>
      </c>
    </row>
    <row r="6">
      <c r="A6" s="2">
        <v>45031.506272962964</v>
      </c>
      <c r="B6" s="3" t="s">
        <v>2</v>
      </c>
      <c r="C6" s="3" t="s">
        <v>3</v>
      </c>
      <c r="D6" s="3" t="s">
        <v>12</v>
      </c>
      <c r="E6" s="3" t="s">
        <v>15</v>
      </c>
      <c r="F6" s="3" t="s">
        <v>13</v>
      </c>
      <c r="G6" s="3" t="s">
        <v>16</v>
      </c>
      <c r="H6" s="3" t="s">
        <v>17</v>
      </c>
      <c r="I6" s="3" t="s">
        <v>9</v>
      </c>
      <c r="J6" s="3" t="s">
        <v>10</v>
      </c>
      <c r="K6" s="3" t="s">
        <v>20</v>
      </c>
    </row>
    <row r="7">
      <c r="A7" s="2">
        <v>45031.506281469905</v>
      </c>
      <c r="B7" s="3" t="s">
        <v>2</v>
      </c>
      <c r="C7" s="3" t="s">
        <v>3</v>
      </c>
      <c r="D7" s="3" t="s">
        <v>12</v>
      </c>
      <c r="E7" s="3" t="s">
        <v>15</v>
      </c>
      <c r="F7" s="3" t="s">
        <v>6</v>
      </c>
      <c r="G7" s="3" t="s">
        <v>7</v>
      </c>
      <c r="H7" s="3" t="s">
        <v>8</v>
      </c>
      <c r="I7" s="3" t="s">
        <v>9</v>
      </c>
      <c r="J7" s="3" t="s">
        <v>10</v>
      </c>
      <c r="K7" s="3" t="s">
        <v>11</v>
      </c>
    </row>
    <row r="8">
      <c r="A8" s="2">
        <v>45031.50630368055</v>
      </c>
      <c r="B8" s="3" t="s">
        <v>2</v>
      </c>
      <c r="C8" s="3" t="s">
        <v>3</v>
      </c>
      <c r="D8" s="3" t="s">
        <v>4</v>
      </c>
      <c r="E8" s="3" t="s">
        <v>15</v>
      </c>
      <c r="F8" s="3" t="s">
        <v>6</v>
      </c>
      <c r="G8" s="3" t="s">
        <v>16</v>
      </c>
      <c r="H8" s="3" t="s">
        <v>8</v>
      </c>
      <c r="I8" s="3" t="s">
        <v>18</v>
      </c>
      <c r="J8" s="3" t="s">
        <v>10</v>
      </c>
      <c r="K8" s="3" t="s">
        <v>11</v>
      </c>
    </row>
    <row r="9">
      <c r="A9" s="2">
        <v>45031.50630512732</v>
      </c>
      <c r="B9" s="3" t="s">
        <v>2</v>
      </c>
      <c r="C9" s="3" t="s">
        <v>3</v>
      </c>
      <c r="D9" s="3" t="s">
        <v>4</v>
      </c>
      <c r="E9" s="3" t="s">
        <v>5</v>
      </c>
      <c r="F9" s="3" t="s">
        <v>13</v>
      </c>
      <c r="G9" s="3" t="s">
        <v>7</v>
      </c>
      <c r="H9" s="3" t="s">
        <v>17</v>
      </c>
      <c r="I9" s="3" t="s">
        <v>18</v>
      </c>
      <c r="J9" s="3" t="s">
        <v>10</v>
      </c>
      <c r="K9" s="3" t="s">
        <v>11</v>
      </c>
    </row>
    <row r="10">
      <c r="A10" s="2">
        <v>45031.50633667824</v>
      </c>
      <c r="B10" s="3" t="s">
        <v>14</v>
      </c>
      <c r="C10" s="3" t="s">
        <v>3</v>
      </c>
      <c r="D10" s="3" t="s">
        <v>4</v>
      </c>
      <c r="E10" s="3" t="s">
        <v>15</v>
      </c>
      <c r="F10" s="3" t="s">
        <v>6</v>
      </c>
      <c r="G10" s="3" t="s">
        <v>7</v>
      </c>
      <c r="H10" s="3" t="s">
        <v>17</v>
      </c>
      <c r="I10" s="3" t="s">
        <v>9</v>
      </c>
      <c r="J10" s="3" t="s">
        <v>19</v>
      </c>
      <c r="K10" s="3" t="s">
        <v>11</v>
      </c>
    </row>
    <row r="11">
      <c r="A11" s="2">
        <v>45031.506426712964</v>
      </c>
      <c r="B11" s="3" t="s">
        <v>2</v>
      </c>
      <c r="C11" s="3" t="s">
        <v>3</v>
      </c>
      <c r="D11" s="3" t="s">
        <v>12</v>
      </c>
      <c r="E11" s="3" t="s">
        <v>5</v>
      </c>
      <c r="F11" s="3" t="s">
        <v>6</v>
      </c>
      <c r="G11" s="3" t="s">
        <v>16</v>
      </c>
      <c r="H11" s="3" t="s">
        <v>8</v>
      </c>
      <c r="I11" s="3" t="s">
        <v>9</v>
      </c>
      <c r="J11" s="3" t="s">
        <v>10</v>
      </c>
      <c r="K11" s="3" t="s">
        <v>20</v>
      </c>
    </row>
    <row r="12">
      <c r="A12" s="2">
        <v>45031.506451099536</v>
      </c>
      <c r="B12" s="3" t="s">
        <v>14</v>
      </c>
      <c r="C12" s="3" t="s">
        <v>3</v>
      </c>
      <c r="D12" s="3" t="s">
        <v>4</v>
      </c>
      <c r="E12" s="3" t="s">
        <v>15</v>
      </c>
      <c r="F12" s="3" t="s">
        <v>13</v>
      </c>
      <c r="G12" s="3" t="s">
        <v>16</v>
      </c>
      <c r="H12" s="3" t="s">
        <v>17</v>
      </c>
      <c r="I12" s="3" t="s">
        <v>18</v>
      </c>
      <c r="J12" s="3" t="s">
        <v>10</v>
      </c>
      <c r="K12" s="3" t="s">
        <v>20</v>
      </c>
    </row>
    <row r="13">
      <c r="A13" s="2">
        <v>45031.506468657404</v>
      </c>
      <c r="B13" s="3" t="s">
        <v>2</v>
      </c>
      <c r="C13" s="3" t="s">
        <v>3</v>
      </c>
      <c r="D13" s="3" t="s">
        <v>4</v>
      </c>
      <c r="E13" s="3" t="s">
        <v>15</v>
      </c>
      <c r="F13" s="3" t="s">
        <v>6</v>
      </c>
      <c r="G13" s="3" t="s">
        <v>7</v>
      </c>
      <c r="H13" s="3" t="s">
        <v>8</v>
      </c>
      <c r="I13" s="3" t="s">
        <v>9</v>
      </c>
      <c r="J13" s="3" t="s">
        <v>19</v>
      </c>
      <c r="K13" s="3" t="s">
        <v>11</v>
      </c>
    </row>
    <row r="14">
      <c r="A14" s="2">
        <v>45031.50648008102</v>
      </c>
      <c r="B14" s="3" t="s">
        <v>14</v>
      </c>
      <c r="C14" s="3" t="s">
        <v>21</v>
      </c>
      <c r="D14" s="3" t="s">
        <v>12</v>
      </c>
      <c r="E14" s="3" t="s">
        <v>15</v>
      </c>
      <c r="F14" s="3" t="s">
        <v>6</v>
      </c>
      <c r="G14" s="3" t="s">
        <v>16</v>
      </c>
      <c r="H14" s="3" t="s">
        <v>8</v>
      </c>
      <c r="I14" s="3" t="s">
        <v>9</v>
      </c>
      <c r="J14" s="3" t="s">
        <v>19</v>
      </c>
      <c r="K14" s="3" t="s">
        <v>20</v>
      </c>
    </row>
    <row r="15">
      <c r="A15" s="2">
        <v>45031.50660699074</v>
      </c>
      <c r="B15" s="3" t="s">
        <v>2</v>
      </c>
      <c r="C15" s="3" t="s">
        <v>3</v>
      </c>
      <c r="D15" s="3" t="s">
        <v>12</v>
      </c>
      <c r="E15" s="3" t="s">
        <v>15</v>
      </c>
      <c r="F15" s="3" t="s">
        <v>6</v>
      </c>
      <c r="G15" s="3" t="s">
        <v>7</v>
      </c>
      <c r="H15" s="3" t="s">
        <v>8</v>
      </c>
      <c r="I15" s="3" t="s">
        <v>9</v>
      </c>
      <c r="J15" s="3" t="s">
        <v>10</v>
      </c>
      <c r="K15" s="3" t="s">
        <v>11</v>
      </c>
    </row>
    <row r="16">
      <c r="A16" s="2">
        <v>45031.50661116898</v>
      </c>
      <c r="B16" s="3" t="s">
        <v>2</v>
      </c>
      <c r="C16" s="3" t="s">
        <v>21</v>
      </c>
      <c r="D16" s="3" t="s">
        <v>12</v>
      </c>
      <c r="E16" s="3" t="s">
        <v>15</v>
      </c>
      <c r="F16" s="3" t="s">
        <v>6</v>
      </c>
      <c r="G16" s="3" t="s">
        <v>7</v>
      </c>
      <c r="H16" s="3" t="s">
        <v>17</v>
      </c>
      <c r="I16" s="3" t="s">
        <v>9</v>
      </c>
      <c r="J16" s="3" t="s">
        <v>10</v>
      </c>
      <c r="K16" s="3" t="s">
        <v>20</v>
      </c>
    </row>
    <row r="17">
      <c r="A17" s="2">
        <v>45031.50674965278</v>
      </c>
      <c r="B17" s="3" t="s">
        <v>14</v>
      </c>
      <c r="C17" s="3" t="s">
        <v>3</v>
      </c>
      <c r="D17" s="3" t="s">
        <v>12</v>
      </c>
      <c r="E17" s="3" t="s">
        <v>15</v>
      </c>
      <c r="F17" s="3" t="s">
        <v>13</v>
      </c>
      <c r="G17" s="3" t="s">
        <v>16</v>
      </c>
      <c r="H17" s="3" t="s">
        <v>17</v>
      </c>
      <c r="I17" s="3" t="s">
        <v>9</v>
      </c>
      <c r="J17" s="3" t="s">
        <v>10</v>
      </c>
      <c r="K17" s="3" t="s">
        <v>20</v>
      </c>
    </row>
    <row r="18">
      <c r="A18" s="2">
        <v>45031.50685972223</v>
      </c>
      <c r="B18" s="3" t="s">
        <v>2</v>
      </c>
      <c r="C18" s="3" t="s">
        <v>21</v>
      </c>
      <c r="D18" s="3" t="s">
        <v>12</v>
      </c>
      <c r="E18" s="3" t="s">
        <v>15</v>
      </c>
      <c r="F18" s="3" t="s">
        <v>13</v>
      </c>
      <c r="G18" s="3" t="s">
        <v>7</v>
      </c>
      <c r="H18" s="3" t="s">
        <v>17</v>
      </c>
      <c r="I18" s="3" t="s">
        <v>9</v>
      </c>
      <c r="J18" s="3" t="s">
        <v>19</v>
      </c>
      <c r="K18" s="3" t="s">
        <v>11</v>
      </c>
    </row>
    <row r="19">
      <c r="A19" s="2">
        <v>45031.506950428244</v>
      </c>
      <c r="B19" s="3" t="s">
        <v>2</v>
      </c>
      <c r="C19" s="3" t="s">
        <v>3</v>
      </c>
      <c r="D19" s="3" t="s">
        <v>4</v>
      </c>
      <c r="E19" s="3" t="s">
        <v>15</v>
      </c>
      <c r="F19" s="3" t="s">
        <v>13</v>
      </c>
      <c r="G19" s="3" t="s">
        <v>16</v>
      </c>
      <c r="H19" s="3" t="s">
        <v>8</v>
      </c>
      <c r="I19" s="3" t="s">
        <v>9</v>
      </c>
      <c r="J19" s="3" t="s">
        <v>19</v>
      </c>
      <c r="K19" s="3" t="s">
        <v>20</v>
      </c>
    </row>
    <row r="20">
      <c r="A20" s="2">
        <v>45031.50701108796</v>
      </c>
      <c r="B20" s="3" t="s">
        <v>2</v>
      </c>
      <c r="C20" s="3" t="s">
        <v>3</v>
      </c>
      <c r="D20" s="3" t="s">
        <v>12</v>
      </c>
      <c r="E20" s="3" t="s">
        <v>5</v>
      </c>
      <c r="F20" s="3" t="s">
        <v>13</v>
      </c>
      <c r="G20" s="3" t="s">
        <v>7</v>
      </c>
      <c r="H20" s="3" t="s">
        <v>8</v>
      </c>
      <c r="I20" s="3" t="s">
        <v>9</v>
      </c>
      <c r="J20" s="3" t="s">
        <v>19</v>
      </c>
      <c r="K20" s="3" t="s">
        <v>11</v>
      </c>
    </row>
    <row r="21">
      <c r="A21" s="2">
        <v>45031.5072769213</v>
      </c>
      <c r="B21" s="3" t="s">
        <v>2</v>
      </c>
      <c r="C21" s="3" t="s">
        <v>3</v>
      </c>
      <c r="D21" s="3" t="s">
        <v>4</v>
      </c>
      <c r="E21" s="3" t="s">
        <v>5</v>
      </c>
      <c r="F21" s="3" t="s">
        <v>13</v>
      </c>
      <c r="G21" s="3" t="s">
        <v>7</v>
      </c>
      <c r="H21" s="3" t="s">
        <v>8</v>
      </c>
      <c r="I21" s="3" t="s">
        <v>18</v>
      </c>
      <c r="J21" s="3" t="s">
        <v>19</v>
      </c>
      <c r="K21" s="3" t="s">
        <v>11</v>
      </c>
    </row>
    <row r="22">
      <c r="A22" s="2">
        <v>45031.50799438657</v>
      </c>
      <c r="B22" s="3" t="s">
        <v>2</v>
      </c>
      <c r="C22" s="3" t="s">
        <v>21</v>
      </c>
      <c r="D22" s="3" t="s">
        <v>12</v>
      </c>
      <c r="E22" s="3" t="s">
        <v>15</v>
      </c>
      <c r="F22" s="3" t="s">
        <v>13</v>
      </c>
      <c r="G22" s="3" t="s">
        <v>7</v>
      </c>
      <c r="H22" s="3" t="s">
        <v>17</v>
      </c>
      <c r="I22" s="3" t="s">
        <v>9</v>
      </c>
      <c r="J22" s="3" t="s">
        <v>10</v>
      </c>
      <c r="K22" s="3" t="s">
        <v>20</v>
      </c>
    </row>
    <row r="23">
      <c r="A23" s="2">
        <v>45031.50848416667</v>
      </c>
      <c r="B23" s="3" t="s">
        <v>2</v>
      </c>
      <c r="C23" s="3" t="s">
        <v>3</v>
      </c>
      <c r="D23" s="3" t="s">
        <v>12</v>
      </c>
      <c r="E23" s="3" t="s">
        <v>15</v>
      </c>
      <c r="F23" s="3" t="s">
        <v>6</v>
      </c>
      <c r="G23" s="3" t="s">
        <v>7</v>
      </c>
      <c r="H23" s="3" t="s">
        <v>8</v>
      </c>
      <c r="I23" s="3" t="s">
        <v>9</v>
      </c>
      <c r="J23" s="3" t="s">
        <v>10</v>
      </c>
      <c r="K23" s="3" t="s">
        <v>11</v>
      </c>
    </row>
    <row r="24">
      <c r="A24" s="2">
        <v>45031.51044828704</v>
      </c>
      <c r="B24" s="3" t="s">
        <v>14</v>
      </c>
      <c r="C24" s="3" t="s">
        <v>21</v>
      </c>
      <c r="D24" s="3" t="s">
        <v>12</v>
      </c>
      <c r="E24" s="3" t="s">
        <v>5</v>
      </c>
      <c r="F24" s="3" t="s">
        <v>6</v>
      </c>
      <c r="G24" s="3" t="s">
        <v>7</v>
      </c>
      <c r="H24" s="3" t="s">
        <v>8</v>
      </c>
      <c r="I24" s="3" t="s">
        <v>9</v>
      </c>
      <c r="J24" s="3" t="s">
        <v>19</v>
      </c>
      <c r="K24" s="3" t="s">
        <v>11</v>
      </c>
    </row>
    <row r="25">
      <c r="A25" s="2">
        <v>45216.67446180555</v>
      </c>
      <c r="B25" s="3" t="s">
        <v>14</v>
      </c>
      <c r="C25" s="3" t="s">
        <v>21</v>
      </c>
      <c r="D25" s="3" t="s">
        <v>4</v>
      </c>
      <c r="E25" s="3" t="s">
        <v>5</v>
      </c>
      <c r="F25" s="3" t="s">
        <v>13</v>
      </c>
      <c r="G25" s="3" t="s">
        <v>7</v>
      </c>
      <c r="H25" s="3" t="s">
        <v>17</v>
      </c>
      <c r="I25" s="3" t="s">
        <v>9</v>
      </c>
      <c r="J25" s="3" t="s">
        <v>19</v>
      </c>
      <c r="K25" s="3" t="s">
        <v>20</v>
      </c>
    </row>
    <row r="26">
      <c r="A26" s="2">
        <v>45216.67452</v>
      </c>
      <c r="B26" s="3" t="s">
        <v>14</v>
      </c>
      <c r="C26" s="3" t="s">
        <v>3</v>
      </c>
      <c r="D26" s="3" t="s">
        <v>4</v>
      </c>
      <c r="E26" s="3" t="s">
        <v>5</v>
      </c>
      <c r="F26" s="3" t="s">
        <v>6</v>
      </c>
      <c r="G26" s="3" t="s">
        <v>16</v>
      </c>
      <c r="H26" s="3" t="s">
        <v>8</v>
      </c>
      <c r="I26" s="3" t="s">
        <v>9</v>
      </c>
      <c r="J26" s="3" t="s">
        <v>10</v>
      </c>
      <c r="K26" s="3" t="s">
        <v>20</v>
      </c>
    </row>
    <row r="27">
      <c r="A27" s="2">
        <v>45220.55631961806</v>
      </c>
      <c r="B27" s="3" t="s">
        <v>2</v>
      </c>
      <c r="C27" s="3" t="s">
        <v>3</v>
      </c>
      <c r="D27" s="3" t="s">
        <v>12</v>
      </c>
      <c r="E27" s="3" t="s">
        <v>5</v>
      </c>
      <c r="F27" s="3" t="s">
        <v>13</v>
      </c>
      <c r="G27" s="3" t="s">
        <v>7</v>
      </c>
      <c r="H27" s="3" t="s">
        <v>17</v>
      </c>
      <c r="I27" s="3" t="s">
        <v>9</v>
      </c>
      <c r="J27" s="3" t="s">
        <v>19</v>
      </c>
      <c r="K27" s="3" t="s">
        <v>20</v>
      </c>
    </row>
    <row r="28">
      <c r="A28" s="2">
        <v>45220.55635084491</v>
      </c>
      <c r="B28" s="3" t="s">
        <v>2</v>
      </c>
      <c r="C28" s="3" t="s">
        <v>3</v>
      </c>
      <c r="D28" s="3" t="s">
        <v>4</v>
      </c>
      <c r="E28" s="3" t="s">
        <v>5</v>
      </c>
      <c r="F28" s="3" t="s">
        <v>6</v>
      </c>
      <c r="G28" s="3" t="s">
        <v>16</v>
      </c>
      <c r="H28" s="3" t="s">
        <v>8</v>
      </c>
      <c r="I28" s="3" t="s">
        <v>9</v>
      </c>
      <c r="J28" s="3" t="s">
        <v>10</v>
      </c>
      <c r="K28" s="3" t="s">
        <v>20</v>
      </c>
    </row>
    <row r="29">
      <c r="A29" s="2">
        <v>45220.55635201389</v>
      </c>
      <c r="B29" s="3" t="s">
        <v>2</v>
      </c>
      <c r="C29" s="3" t="s">
        <v>3</v>
      </c>
      <c r="D29" s="3" t="s">
        <v>4</v>
      </c>
      <c r="E29" s="3" t="s">
        <v>5</v>
      </c>
      <c r="F29" s="3" t="s">
        <v>6</v>
      </c>
      <c r="G29" s="3" t="s">
        <v>16</v>
      </c>
      <c r="H29" s="3" t="s">
        <v>8</v>
      </c>
      <c r="I29" s="3" t="s">
        <v>9</v>
      </c>
      <c r="J29" s="3" t="s">
        <v>19</v>
      </c>
      <c r="K29" s="3" t="s">
        <v>20</v>
      </c>
    </row>
    <row r="30">
      <c r="A30" s="2">
        <v>45220.55635575231</v>
      </c>
      <c r="B30" s="3" t="s">
        <v>14</v>
      </c>
      <c r="C30" s="3" t="s">
        <v>3</v>
      </c>
      <c r="D30" s="3" t="s">
        <v>12</v>
      </c>
      <c r="E30" s="3" t="s">
        <v>15</v>
      </c>
      <c r="F30" s="3" t="s">
        <v>6</v>
      </c>
      <c r="G30" s="3" t="s">
        <v>7</v>
      </c>
      <c r="H30" s="3" t="s">
        <v>17</v>
      </c>
      <c r="I30" s="3" t="s">
        <v>9</v>
      </c>
      <c r="J30" s="3" t="s">
        <v>19</v>
      </c>
      <c r="K30" s="3" t="s">
        <v>20</v>
      </c>
    </row>
    <row r="31">
      <c r="A31" s="2">
        <v>45220.556365833334</v>
      </c>
      <c r="B31" s="3" t="s">
        <v>2</v>
      </c>
      <c r="C31" s="3" t="s">
        <v>3</v>
      </c>
      <c r="D31" s="3" t="s">
        <v>4</v>
      </c>
      <c r="E31" s="3" t="s">
        <v>5</v>
      </c>
      <c r="F31" s="3" t="s">
        <v>13</v>
      </c>
      <c r="G31" s="3" t="s">
        <v>7</v>
      </c>
      <c r="H31" s="3" t="s">
        <v>17</v>
      </c>
      <c r="I31" s="3" t="s">
        <v>9</v>
      </c>
      <c r="J31" s="3" t="s">
        <v>10</v>
      </c>
      <c r="K31" s="3" t="s">
        <v>11</v>
      </c>
    </row>
    <row r="32">
      <c r="A32" s="2">
        <v>45220.55640710648</v>
      </c>
      <c r="B32" s="3" t="s">
        <v>2</v>
      </c>
      <c r="C32" s="3" t="s">
        <v>3</v>
      </c>
      <c r="D32" s="3" t="s">
        <v>12</v>
      </c>
      <c r="E32" s="3" t="s">
        <v>5</v>
      </c>
      <c r="F32" s="3" t="s">
        <v>13</v>
      </c>
      <c r="G32" s="3" t="s">
        <v>16</v>
      </c>
      <c r="H32" s="3" t="s">
        <v>8</v>
      </c>
      <c r="I32" s="3" t="s">
        <v>9</v>
      </c>
      <c r="J32" s="3" t="s">
        <v>10</v>
      </c>
      <c r="K32" s="3" t="s">
        <v>11</v>
      </c>
    </row>
    <row r="33">
      <c r="A33" s="2">
        <v>45220.55646944445</v>
      </c>
      <c r="B33" s="3" t="s">
        <v>14</v>
      </c>
      <c r="C33" s="3" t="s">
        <v>3</v>
      </c>
      <c r="D33" s="3" t="s">
        <v>12</v>
      </c>
      <c r="E33" s="3" t="s">
        <v>15</v>
      </c>
      <c r="F33" s="3" t="s">
        <v>13</v>
      </c>
      <c r="G33" s="3" t="s">
        <v>7</v>
      </c>
      <c r="H33" s="3" t="s">
        <v>17</v>
      </c>
      <c r="I33" s="3" t="s">
        <v>9</v>
      </c>
      <c r="J33" s="3" t="s">
        <v>10</v>
      </c>
      <c r="K33" s="3" t="s">
        <v>20</v>
      </c>
    </row>
    <row r="34">
      <c r="A34" s="2">
        <v>45220.55648380787</v>
      </c>
      <c r="B34" s="3" t="s">
        <v>14</v>
      </c>
      <c r="C34" s="3" t="s">
        <v>3</v>
      </c>
      <c r="D34" s="3" t="s">
        <v>4</v>
      </c>
      <c r="E34" s="3" t="s">
        <v>15</v>
      </c>
      <c r="F34" s="3" t="s">
        <v>6</v>
      </c>
      <c r="G34" s="3" t="s">
        <v>7</v>
      </c>
      <c r="H34" s="3" t="s">
        <v>8</v>
      </c>
      <c r="I34" s="3" t="s">
        <v>18</v>
      </c>
      <c r="J34" s="3" t="s">
        <v>10</v>
      </c>
      <c r="K34" s="3" t="s">
        <v>20</v>
      </c>
    </row>
    <row r="35">
      <c r="A35" s="2">
        <v>45220.55650568287</v>
      </c>
      <c r="B35" s="3" t="s">
        <v>14</v>
      </c>
      <c r="C35" s="3" t="s">
        <v>3</v>
      </c>
      <c r="D35" s="3" t="s">
        <v>4</v>
      </c>
      <c r="E35" s="3" t="s">
        <v>15</v>
      </c>
      <c r="F35" s="3" t="s">
        <v>13</v>
      </c>
      <c r="G35" s="3" t="s">
        <v>16</v>
      </c>
      <c r="H35" s="3" t="s">
        <v>8</v>
      </c>
      <c r="I35" s="3" t="s">
        <v>9</v>
      </c>
      <c r="J35" s="3" t="s">
        <v>10</v>
      </c>
      <c r="K35" s="3" t="s">
        <v>11</v>
      </c>
    </row>
    <row r="36">
      <c r="A36" s="2">
        <v>45220.55651946759</v>
      </c>
      <c r="B36" s="3" t="s">
        <v>14</v>
      </c>
      <c r="C36" s="3" t="s">
        <v>3</v>
      </c>
      <c r="D36" s="3" t="s">
        <v>4</v>
      </c>
      <c r="E36" s="3" t="s">
        <v>15</v>
      </c>
      <c r="F36" s="3" t="s">
        <v>13</v>
      </c>
      <c r="G36" s="3" t="s">
        <v>7</v>
      </c>
      <c r="H36" s="3" t="s">
        <v>8</v>
      </c>
      <c r="I36" s="3" t="s">
        <v>9</v>
      </c>
      <c r="J36" s="3" t="s">
        <v>19</v>
      </c>
      <c r="K36" s="3" t="s">
        <v>11</v>
      </c>
    </row>
    <row r="37">
      <c r="A37" s="2">
        <v>45220.55652653935</v>
      </c>
      <c r="B37" s="3" t="s">
        <v>14</v>
      </c>
      <c r="C37" s="3" t="s">
        <v>3</v>
      </c>
      <c r="D37" s="3" t="s">
        <v>4</v>
      </c>
      <c r="E37" s="3" t="s">
        <v>15</v>
      </c>
      <c r="F37" s="3" t="s">
        <v>13</v>
      </c>
      <c r="G37" s="3" t="s">
        <v>7</v>
      </c>
      <c r="H37" s="3" t="s">
        <v>8</v>
      </c>
      <c r="I37" s="3" t="s">
        <v>9</v>
      </c>
      <c r="J37" s="3" t="s">
        <v>10</v>
      </c>
      <c r="K37" s="3" t="s">
        <v>20</v>
      </c>
    </row>
    <row r="38">
      <c r="A38" s="2">
        <v>45220.55653383102</v>
      </c>
      <c r="B38" s="3" t="s">
        <v>2</v>
      </c>
      <c r="C38" s="3" t="s">
        <v>3</v>
      </c>
      <c r="D38" s="3" t="s">
        <v>4</v>
      </c>
      <c r="E38" s="3" t="s">
        <v>5</v>
      </c>
      <c r="F38" s="3" t="s">
        <v>6</v>
      </c>
      <c r="G38" s="3" t="s">
        <v>7</v>
      </c>
      <c r="H38" s="3" t="s">
        <v>8</v>
      </c>
      <c r="I38" s="3" t="s">
        <v>9</v>
      </c>
      <c r="J38" s="3" t="s">
        <v>19</v>
      </c>
      <c r="K38" s="3" t="s">
        <v>20</v>
      </c>
    </row>
    <row r="39">
      <c r="A39" s="2">
        <v>45220.556553483795</v>
      </c>
      <c r="B39" s="3" t="s">
        <v>14</v>
      </c>
      <c r="C39" s="3" t="s">
        <v>3</v>
      </c>
      <c r="D39" s="3" t="s">
        <v>4</v>
      </c>
      <c r="E39" s="3" t="s">
        <v>5</v>
      </c>
      <c r="F39" s="3" t="s">
        <v>6</v>
      </c>
      <c r="G39" s="3" t="s">
        <v>16</v>
      </c>
      <c r="H39" s="3" t="s">
        <v>8</v>
      </c>
      <c r="I39" s="3" t="s">
        <v>9</v>
      </c>
      <c r="J39" s="3" t="s">
        <v>19</v>
      </c>
      <c r="K39" s="3" t="s">
        <v>11</v>
      </c>
    </row>
    <row r="40">
      <c r="A40" s="2">
        <v>45220.55657244213</v>
      </c>
      <c r="B40" s="3" t="s">
        <v>2</v>
      </c>
      <c r="C40" s="3" t="s">
        <v>3</v>
      </c>
      <c r="D40" s="3" t="s">
        <v>4</v>
      </c>
      <c r="E40" s="3" t="s">
        <v>5</v>
      </c>
      <c r="F40" s="3" t="s">
        <v>13</v>
      </c>
      <c r="G40" s="3" t="s">
        <v>16</v>
      </c>
      <c r="H40" s="3" t="s">
        <v>8</v>
      </c>
      <c r="I40" s="3" t="s">
        <v>18</v>
      </c>
      <c r="J40" s="3" t="s">
        <v>19</v>
      </c>
      <c r="K40" s="3" t="s">
        <v>20</v>
      </c>
    </row>
    <row r="41">
      <c r="A41" s="2">
        <v>45220.55662944444</v>
      </c>
      <c r="B41" s="3" t="s">
        <v>2</v>
      </c>
      <c r="C41" s="3" t="s">
        <v>21</v>
      </c>
      <c r="D41" s="3" t="s">
        <v>12</v>
      </c>
      <c r="E41" s="3" t="s">
        <v>5</v>
      </c>
      <c r="F41" s="3" t="s">
        <v>6</v>
      </c>
      <c r="G41" s="3" t="s">
        <v>7</v>
      </c>
      <c r="H41" s="3" t="s">
        <v>17</v>
      </c>
      <c r="I41" s="3" t="s">
        <v>18</v>
      </c>
      <c r="J41" s="3" t="s">
        <v>19</v>
      </c>
      <c r="K41" s="3" t="s">
        <v>11</v>
      </c>
    </row>
    <row r="42">
      <c r="A42" s="2">
        <v>45220.55667680556</v>
      </c>
      <c r="B42" s="3" t="s">
        <v>14</v>
      </c>
      <c r="C42" s="3" t="s">
        <v>3</v>
      </c>
      <c r="D42" s="3" t="s">
        <v>12</v>
      </c>
      <c r="E42" s="3" t="s">
        <v>15</v>
      </c>
      <c r="F42" s="3" t="s">
        <v>13</v>
      </c>
      <c r="G42" s="3" t="s">
        <v>16</v>
      </c>
      <c r="H42" s="3" t="s">
        <v>8</v>
      </c>
      <c r="I42" s="3" t="s">
        <v>9</v>
      </c>
      <c r="J42" s="3" t="s">
        <v>10</v>
      </c>
      <c r="K42" s="3" t="s">
        <v>20</v>
      </c>
    </row>
    <row r="43">
      <c r="A43" s="2">
        <v>45220.55670710648</v>
      </c>
      <c r="B43" s="3" t="s">
        <v>14</v>
      </c>
      <c r="C43" s="3" t="s">
        <v>3</v>
      </c>
      <c r="D43" s="3" t="s">
        <v>12</v>
      </c>
      <c r="E43" s="3" t="s">
        <v>5</v>
      </c>
      <c r="F43" s="3" t="s">
        <v>13</v>
      </c>
      <c r="G43" s="3" t="s">
        <v>16</v>
      </c>
      <c r="H43" s="3" t="s">
        <v>17</v>
      </c>
      <c r="I43" s="3" t="s">
        <v>9</v>
      </c>
      <c r="J43" s="3" t="s">
        <v>19</v>
      </c>
      <c r="K43" s="3" t="s">
        <v>20</v>
      </c>
    </row>
    <row r="44">
      <c r="A44" s="2">
        <v>45220.5567128125</v>
      </c>
      <c r="B44" s="3" t="s">
        <v>14</v>
      </c>
      <c r="C44" s="3" t="s">
        <v>3</v>
      </c>
      <c r="E44" s="3" t="s">
        <v>15</v>
      </c>
      <c r="F44" s="3" t="s">
        <v>13</v>
      </c>
      <c r="G44" s="3" t="s">
        <v>7</v>
      </c>
      <c r="H44" s="3" t="s">
        <v>8</v>
      </c>
      <c r="I44" s="3" t="s">
        <v>9</v>
      </c>
      <c r="J44" s="3" t="s">
        <v>10</v>
      </c>
      <c r="K44" s="3" t="s">
        <v>11</v>
      </c>
    </row>
    <row r="45">
      <c r="A45" s="2">
        <v>45220.556767546295</v>
      </c>
      <c r="B45" s="3" t="s">
        <v>2</v>
      </c>
      <c r="C45" s="3" t="s">
        <v>3</v>
      </c>
      <c r="D45" s="3" t="s">
        <v>4</v>
      </c>
      <c r="E45" s="3" t="s">
        <v>15</v>
      </c>
      <c r="F45" s="3" t="s">
        <v>6</v>
      </c>
      <c r="G45" s="3" t="s">
        <v>16</v>
      </c>
      <c r="H45" s="3" t="s">
        <v>8</v>
      </c>
      <c r="I45" s="3" t="s">
        <v>9</v>
      </c>
      <c r="J45" s="3" t="s">
        <v>10</v>
      </c>
      <c r="K45" s="3" t="s">
        <v>20</v>
      </c>
    </row>
    <row r="46">
      <c r="A46" s="2">
        <v>45220.5569049537</v>
      </c>
      <c r="B46" s="3" t="s">
        <v>14</v>
      </c>
      <c r="C46" s="3" t="s">
        <v>21</v>
      </c>
      <c r="D46" s="3" t="s">
        <v>4</v>
      </c>
      <c r="E46" s="3" t="s">
        <v>15</v>
      </c>
      <c r="F46" s="3" t="s">
        <v>6</v>
      </c>
      <c r="G46" s="3" t="s">
        <v>7</v>
      </c>
      <c r="H46" s="3" t="s">
        <v>8</v>
      </c>
      <c r="I46" s="3" t="s">
        <v>9</v>
      </c>
      <c r="J46" s="3" t="s">
        <v>19</v>
      </c>
      <c r="K46" s="3" t="s">
        <v>11</v>
      </c>
    </row>
    <row r="47">
      <c r="A47" s="2">
        <v>45220.55695409722</v>
      </c>
      <c r="B47" s="3" t="s">
        <v>2</v>
      </c>
      <c r="C47" s="3" t="s">
        <v>3</v>
      </c>
      <c r="D47" s="3" t="s">
        <v>4</v>
      </c>
      <c r="E47" s="3" t="s">
        <v>15</v>
      </c>
      <c r="F47" s="3" t="s">
        <v>6</v>
      </c>
      <c r="G47" s="3" t="s">
        <v>16</v>
      </c>
      <c r="H47" s="3" t="s">
        <v>8</v>
      </c>
      <c r="I47" s="3" t="s">
        <v>9</v>
      </c>
      <c r="J47" s="3" t="s">
        <v>10</v>
      </c>
      <c r="K47" s="3" t="s">
        <v>20</v>
      </c>
    </row>
    <row r="48">
      <c r="A48" s="2">
        <v>45220.55700903935</v>
      </c>
      <c r="B48" s="3" t="s">
        <v>2</v>
      </c>
      <c r="C48" s="3" t="s">
        <v>3</v>
      </c>
      <c r="D48" s="3" t="s">
        <v>12</v>
      </c>
      <c r="E48" s="3" t="s">
        <v>5</v>
      </c>
      <c r="F48" s="3" t="s">
        <v>13</v>
      </c>
      <c r="G48" s="3" t="s">
        <v>16</v>
      </c>
      <c r="H48" s="3" t="s">
        <v>17</v>
      </c>
      <c r="I48" s="3" t="s">
        <v>18</v>
      </c>
      <c r="J48" s="3" t="s">
        <v>10</v>
      </c>
      <c r="K48" s="3" t="s">
        <v>20</v>
      </c>
    </row>
    <row r="49">
      <c r="A49" s="2">
        <v>45220.55708165509</v>
      </c>
      <c r="B49" s="3" t="s">
        <v>2</v>
      </c>
      <c r="C49" s="3" t="s">
        <v>3</v>
      </c>
      <c r="D49" s="3" t="s">
        <v>12</v>
      </c>
      <c r="E49" s="3" t="s">
        <v>5</v>
      </c>
      <c r="F49" s="3" t="s">
        <v>13</v>
      </c>
      <c r="G49" s="3" t="s">
        <v>16</v>
      </c>
      <c r="H49" s="3" t="s">
        <v>8</v>
      </c>
      <c r="I49" s="3" t="s">
        <v>9</v>
      </c>
      <c r="J49" s="3" t="s">
        <v>10</v>
      </c>
      <c r="K49" s="3" t="s">
        <v>20</v>
      </c>
    </row>
    <row r="50">
      <c r="A50" s="2">
        <v>45220.5571384375</v>
      </c>
      <c r="B50" s="3" t="s">
        <v>2</v>
      </c>
      <c r="C50" s="3" t="s">
        <v>3</v>
      </c>
      <c r="D50" s="3" t="s">
        <v>4</v>
      </c>
      <c r="E50" s="3" t="s">
        <v>5</v>
      </c>
      <c r="F50" s="3" t="s">
        <v>13</v>
      </c>
      <c r="G50" s="3" t="s">
        <v>16</v>
      </c>
      <c r="H50" s="3" t="s">
        <v>8</v>
      </c>
      <c r="I50" s="3" t="s">
        <v>9</v>
      </c>
      <c r="J50" s="3" t="s">
        <v>19</v>
      </c>
      <c r="K50" s="3" t="s">
        <v>20</v>
      </c>
    </row>
    <row r="51">
      <c r="A51" s="2">
        <v>45220.55731798611</v>
      </c>
      <c r="B51" s="3" t="s">
        <v>2</v>
      </c>
      <c r="C51" s="3" t="s">
        <v>21</v>
      </c>
      <c r="D51" s="3" t="s">
        <v>4</v>
      </c>
      <c r="E51" s="3" t="s">
        <v>5</v>
      </c>
      <c r="F51" s="3" t="s">
        <v>6</v>
      </c>
      <c r="G51" s="3" t="s">
        <v>16</v>
      </c>
      <c r="I51" s="3" t="s">
        <v>18</v>
      </c>
      <c r="J51" s="3" t="s">
        <v>19</v>
      </c>
      <c r="K51" s="3" t="s">
        <v>11</v>
      </c>
    </row>
    <row r="52">
      <c r="A52" s="2">
        <v>45220.55753535879</v>
      </c>
      <c r="B52" s="3" t="s">
        <v>2</v>
      </c>
      <c r="C52" s="3" t="s">
        <v>3</v>
      </c>
      <c r="D52" s="3" t="s">
        <v>12</v>
      </c>
      <c r="E52" s="3" t="s">
        <v>5</v>
      </c>
      <c r="F52" s="3" t="s">
        <v>13</v>
      </c>
      <c r="G52" s="3" t="s">
        <v>7</v>
      </c>
      <c r="H52" s="3" t="s">
        <v>17</v>
      </c>
      <c r="I52" s="3" t="s">
        <v>9</v>
      </c>
      <c r="J52" s="3" t="s">
        <v>10</v>
      </c>
      <c r="K52" s="3" t="s">
        <v>20</v>
      </c>
    </row>
    <row r="53">
      <c r="A53" s="2">
        <v>45220.55811828704</v>
      </c>
      <c r="B53" s="3" t="s">
        <v>2</v>
      </c>
      <c r="C53" s="3" t="s">
        <v>3</v>
      </c>
      <c r="D53" s="3" t="s">
        <v>12</v>
      </c>
      <c r="E53" s="3" t="s">
        <v>5</v>
      </c>
      <c r="F53" s="3" t="s">
        <v>13</v>
      </c>
      <c r="G53" s="3" t="s">
        <v>7</v>
      </c>
      <c r="H53" s="3" t="s">
        <v>8</v>
      </c>
      <c r="I53" s="3" t="s">
        <v>9</v>
      </c>
      <c r="J53" s="3" t="s">
        <v>10</v>
      </c>
      <c r="K53" s="3" t="s">
        <v>11</v>
      </c>
    </row>
    <row r="54">
      <c r="A54" s="2">
        <v>45220.55827217593</v>
      </c>
      <c r="B54" s="3" t="s">
        <v>14</v>
      </c>
      <c r="C54" s="3" t="s">
        <v>3</v>
      </c>
      <c r="D54" s="3" t="s">
        <v>12</v>
      </c>
      <c r="E54" s="3" t="s">
        <v>5</v>
      </c>
      <c r="F54" s="3" t="s">
        <v>13</v>
      </c>
      <c r="G54" s="3" t="s">
        <v>16</v>
      </c>
      <c r="H54" s="3" t="s">
        <v>17</v>
      </c>
      <c r="I54" s="3" t="s">
        <v>9</v>
      </c>
      <c r="J54" s="3" t="s">
        <v>10</v>
      </c>
      <c r="K54" s="3" t="s">
        <v>20</v>
      </c>
    </row>
    <row r="55">
      <c r="A55" s="2">
        <v>45220.56081285879</v>
      </c>
      <c r="B55" s="3" t="s">
        <v>2</v>
      </c>
      <c r="C55" s="3" t="s">
        <v>3</v>
      </c>
      <c r="D55" s="3" t="s">
        <v>4</v>
      </c>
      <c r="E55" s="3" t="s">
        <v>15</v>
      </c>
      <c r="F55" s="3" t="s">
        <v>13</v>
      </c>
      <c r="G55" s="3" t="s">
        <v>16</v>
      </c>
      <c r="H55" s="3" t="s">
        <v>8</v>
      </c>
      <c r="I55" s="3" t="s">
        <v>9</v>
      </c>
      <c r="J55" s="3" t="s">
        <v>10</v>
      </c>
      <c r="K55" s="3" t="s">
        <v>20</v>
      </c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88"/>
  </cols>
  <sheetData>
    <row r="1">
      <c r="A1" s="3" t="s">
        <v>20</v>
      </c>
      <c r="B1" s="3" t="s">
        <v>7</v>
      </c>
      <c r="D1" s="4" t="s">
        <v>22</v>
      </c>
      <c r="E1" s="3"/>
      <c r="F1" s="3"/>
      <c r="G1" s="3"/>
    </row>
    <row r="2">
      <c r="A2" s="3" t="s">
        <v>20</v>
      </c>
      <c r="B2" s="3" t="s">
        <v>16</v>
      </c>
      <c r="E2" s="3" t="s">
        <v>20</v>
      </c>
      <c r="F2" s="3" t="s">
        <v>11</v>
      </c>
      <c r="G2" s="3" t="s">
        <v>23</v>
      </c>
    </row>
    <row r="3">
      <c r="A3" s="3" t="s">
        <v>20</v>
      </c>
      <c r="B3" s="3" t="s">
        <v>16</v>
      </c>
      <c r="D3" s="3" t="s">
        <v>16</v>
      </c>
      <c r="E3" s="5">
        <v>6.0</v>
      </c>
      <c r="F3" s="5">
        <v>6.0</v>
      </c>
      <c r="G3" s="3">
        <f t="shared" ref="G3:G4" si="1">sum(E3:F3)</f>
        <v>12</v>
      </c>
      <c r="H3" s="5" t="s">
        <v>24</v>
      </c>
      <c r="I3" s="6"/>
      <c r="J3" s="6"/>
    </row>
    <row r="4">
      <c r="A4" s="3" t="s">
        <v>20</v>
      </c>
      <c r="B4" s="3" t="s">
        <v>7</v>
      </c>
      <c r="D4" s="3" t="s">
        <v>7</v>
      </c>
      <c r="E4" s="7">
        <v>6.0</v>
      </c>
      <c r="F4" s="5">
        <v>7.0</v>
      </c>
      <c r="G4" s="3">
        <f t="shared" si="1"/>
        <v>13</v>
      </c>
      <c r="J4" s="8"/>
    </row>
    <row r="5">
      <c r="A5" s="3" t="s">
        <v>11</v>
      </c>
      <c r="B5" s="3" t="s">
        <v>7</v>
      </c>
      <c r="D5" s="3" t="s">
        <v>23</v>
      </c>
      <c r="E5" s="3">
        <f t="shared" ref="E5:F5" si="2">sum(E3:E4)</f>
        <v>12</v>
      </c>
      <c r="F5" s="9">
        <f t="shared" si="2"/>
        <v>13</v>
      </c>
      <c r="G5" s="10">
        <f>SUM(E5:F5)</f>
        <v>25</v>
      </c>
      <c r="K5" s="9"/>
    </row>
    <row r="6">
      <c r="A6" s="3" t="s">
        <v>11</v>
      </c>
      <c r="B6" s="3" t="s">
        <v>16</v>
      </c>
      <c r="D6" s="11"/>
      <c r="E6" s="12"/>
      <c r="F6" s="12"/>
      <c r="G6" s="12"/>
    </row>
    <row r="7">
      <c r="A7" s="3" t="s">
        <v>20</v>
      </c>
      <c r="B7" s="3" t="s">
        <v>7</v>
      </c>
      <c r="D7" s="4" t="s">
        <v>25</v>
      </c>
      <c r="E7" s="3"/>
      <c r="F7" s="3"/>
      <c r="G7" s="3"/>
    </row>
    <row r="8">
      <c r="A8" s="3" t="s">
        <v>20</v>
      </c>
      <c r="B8" s="3" t="s">
        <v>7</v>
      </c>
      <c r="E8" s="3" t="s">
        <v>20</v>
      </c>
      <c r="F8" s="3" t="s">
        <v>11</v>
      </c>
      <c r="G8" s="3" t="s">
        <v>23</v>
      </c>
    </row>
    <row r="9">
      <c r="A9" s="3" t="s">
        <v>11</v>
      </c>
      <c r="B9" s="3" t="s">
        <v>16</v>
      </c>
      <c r="D9" s="3" t="s">
        <v>16</v>
      </c>
      <c r="E9" s="10">
        <f>COUNTIFS(A1:A25, "Southside", B1:B25, "White Sox")</f>
        <v>10</v>
      </c>
      <c r="F9" s="10">
        <f>COUNTIFS(A1:A25, "Northside", B1:B25, "White Sox")</f>
        <v>4</v>
      </c>
      <c r="G9" s="10">
        <f>sum(E9:F9)</f>
        <v>14</v>
      </c>
    </row>
    <row r="10">
      <c r="A10" s="3" t="s">
        <v>11</v>
      </c>
      <c r="B10" s="3" t="s">
        <v>7</v>
      </c>
      <c r="D10" s="3" t="s">
        <v>7</v>
      </c>
      <c r="E10" s="8">
        <f>COUNTIFS(A1:A25, "Southside", B1:B25, "Cubs")</f>
        <v>6</v>
      </c>
      <c r="F10" s="10">
        <f>COUNTIFS(A1:A25, "Northside", B1:B25, "Cubs")</f>
        <v>5</v>
      </c>
      <c r="G10" s="10">
        <f t="shared" ref="G10:G11" si="4">SUM(E10:F10)</f>
        <v>11</v>
      </c>
    </row>
    <row r="11">
      <c r="A11" s="3" t="s">
        <v>20</v>
      </c>
      <c r="B11" s="3" t="s">
        <v>7</v>
      </c>
      <c r="D11" s="3" t="s">
        <v>23</v>
      </c>
      <c r="E11" s="10">
        <f t="shared" ref="E11:F11" si="3">sum(E9:E10)</f>
        <v>16</v>
      </c>
      <c r="F11" s="10">
        <f t="shared" si="3"/>
        <v>9</v>
      </c>
      <c r="G11" s="10">
        <f t="shared" si="4"/>
        <v>25</v>
      </c>
      <c r="J11" s="8"/>
    </row>
    <row r="12">
      <c r="A12" s="3" t="s">
        <v>20</v>
      </c>
      <c r="B12" s="3" t="s">
        <v>7</v>
      </c>
      <c r="D12" s="11"/>
      <c r="E12" s="11"/>
      <c r="F12" s="11"/>
      <c r="G12" s="11"/>
    </row>
    <row r="13">
      <c r="A13" s="3" t="s">
        <v>11</v>
      </c>
      <c r="B13" s="3" t="s">
        <v>16</v>
      </c>
      <c r="D13" s="4" t="s">
        <v>26</v>
      </c>
    </row>
    <row r="14">
      <c r="A14" s="3" t="s">
        <v>20</v>
      </c>
      <c r="B14" s="3" t="s">
        <v>16</v>
      </c>
      <c r="E14" s="3" t="s">
        <v>20</v>
      </c>
      <c r="F14" s="3" t="s">
        <v>11</v>
      </c>
    </row>
    <row r="15">
      <c r="A15" s="3" t="s">
        <v>11</v>
      </c>
      <c r="B15" s="3" t="s">
        <v>7</v>
      </c>
      <c r="D15" s="3" t="s">
        <v>16</v>
      </c>
      <c r="E15" s="13">
        <f t="shared" ref="E15:F15" si="5">((E3-E9)^2)/E3</f>
        <v>2.666666667</v>
      </c>
      <c r="F15" s="13">
        <f t="shared" si="5"/>
        <v>0.6666666667</v>
      </c>
      <c r="G15" s="13"/>
    </row>
    <row r="16">
      <c r="A16" s="3" t="s">
        <v>20</v>
      </c>
      <c r="B16" s="3" t="s">
        <v>16</v>
      </c>
      <c r="D16" s="3" t="s">
        <v>7</v>
      </c>
      <c r="E16" s="13">
        <f t="shared" ref="E16:F16" si="6">((E4-E10)^2)/E4</f>
        <v>0</v>
      </c>
      <c r="F16" s="13">
        <f t="shared" si="6"/>
        <v>0.5714285714</v>
      </c>
      <c r="G16" s="13"/>
    </row>
    <row r="17">
      <c r="A17" s="3" t="s">
        <v>20</v>
      </c>
      <c r="B17" s="3" t="s">
        <v>16</v>
      </c>
      <c r="E17" s="13"/>
      <c r="F17" s="13"/>
      <c r="G17" s="13">
        <f>sum(E15:F16)</f>
        <v>3.904761905</v>
      </c>
      <c r="H17" s="3" t="s">
        <v>27</v>
      </c>
    </row>
    <row r="18">
      <c r="A18" s="3" t="s">
        <v>11</v>
      </c>
      <c r="B18" s="3" t="s">
        <v>7</v>
      </c>
    </row>
    <row r="19">
      <c r="A19" s="3" t="s">
        <v>20</v>
      </c>
      <c r="B19" s="3" t="s">
        <v>16</v>
      </c>
      <c r="F19" s="3" t="s">
        <v>28</v>
      </c>
      <c r="G19" s="14">
        <f>CHITEST(E9:F10, E3:F4)</f>
        <v>0.04814944974</v>
      </c>
    </row>
    <row r="20">
      <c r="A20" s="3" t="s">
        <v>11</v>
      </c>
      <c r="B20" s="3" t="s">
        <v>7</v>
      </c>
    </row>
    <row r="21">
      <c r="A21" s="3" t="s">
        <v>20</v>
      </c>
      <c r="B21" s="3" t="s">
        <v>16</v>
      </c>
    </row>
    <row r="22">
      <c r="A22" s="3" t="s">
        <v>20</v>
      </c>
      <c r="B22" s="3" t="s">
        <v>16</v>
      </c>
    </row>
    <row r="23">
      <c r="A23" s="3" t="s">
        <v>20</v>
      </c>
      <c r="B23" s="3" t="s">
        <v>16</v>
      </c>
    </row>
    <row r="24">
      <c r="A24" s="3" t="s">
        <v>20</v>
      </c>
      <c r="B24" s="3" t="s">
        <v>16</v>
      </c>
    </row>
    <row r="25">
      <c r="A25" s="3" t="s">
        <v>11</v>
      </c>
      <c r="B25" s="3" t="s">
        <v>16</v>
      </c>
    </row>
    <row r="26">
      <c r="A26" s="3" t="s">
        <v>20</v>
      </c>
      <c r="B26" s="3" t="s">
        <v>7</v>
      </c>
    </row>
    <row r="27">
      <c r="A27" s="3" t="s">
        <v>11</v>
      </c>
      <c r="B27" s="3" t="s">
        <v>7</v>
      </c>
    </row>
    <row r="28">
      <c r="A28" s="3" t="s">
        <v>20</v>
      </c>
      <c r="B28" s="3" t="s">
        <v>16</v>
      </c>
    </row>
    <row r="29">
      <c r="A29" s="15"/>
    </row>
    <row r="30">
      <c r="A30" s="15"/>
    </row>
    <row r="31">
      <c r="A31" s="15"/>
    </row>
    <row r="32">
      <c r="A32" s="15"/>
    </row>
    <row r="33">
      <c r="A33" s="15"/>
    </row>
    <row r="34">
      <c r="A34" s="15"/>
    </row>
    <row r="35">
      <c r="A35" s="15"/>
    </row>
    <row r="36">
      <c r="A36" s="15"/>
    </row>
    <row r="37">
      <c r="A37" s="15"/>
    </row>
    <row r="38">
      <c r="A38" s="15"/>
    </row>
    <row r="39">
      <c r="A39" s="15"/>
    </row>
    <row r="40">
      <c r="A40" s="15"/>
    </row>
    <row r="41">
      <c r="A41" s="15"/>
    </row>
    <row r="42">
      <c r="A42" s="15"/>
    </row>
    <row r="43">
      <c r="A43" s="15"/>
    </row>
    <row r="44">
      <c r="A44" s="15"/>
    </row>
    <row r="45">
      <c r="A45" s="15"/>
    </row>
    <row r="46">
      <c r="A46" s="15"/>
    </row>
    <row r="47">
      <c r="A47" s="15"/>
    </row>
    <row r="48">
      <c r="A48" s="15"/>
    </row>
    <row r="49">
      <c r="A49" s="15"/>
    </row>
    <row r="50">
      <c r="A50" s="15"/>
    </row>
    <row r="51">
      <c r="A51" s="15"/>
    </row>
    <row r="52">
      <c r="A52" s="15"/>
    </row>
    <row r="53">
      <c r="A53" s="15"/>
    </row>
    <row r="54">
      <c r="A54" s="15"/>
    </row>
    <row r="55">
      <c r="A55" s="15"/>
    </row>
    <row r="56">
      <c r="A56" s="15"/>
    </row>
    <row r="57">
      <c r="A57" s="15"/>
    </row>
    <row r="58">
      <c r="A58" s="15"/>
    </row>
    <row r="59">
      <c r="A59" s="15"/>
    </row>
    <row r="60">
      <c r="A60" s="15"/>
    </row>
    <row r="61">
      <c r="A61" s="15"/>
    </row>
    <row r="62">
      <c r="A62" s="15"/>
    </row>
    <row r="63">
      <c r="A63" s="15"/>
    </row>
    <row r="64">
      <c r="A64" s="15"/>
    </row>
    <row r="65">
      <c r="A65" s="15"/>
    </row>
    <row r="66">
      <c r="A66" s="15"/>
    </row>
    <row r="67">
      <c r="A67" s="15"/>
    </row>
    <row r="68">
      <c r="A68" s="15"/>
    </row>
    <row r="69">
      <c r="A69" s="15"/>
    </row>
    <row r="70">
      <c r="A70" s="15"/>
    </row>
    <row r="71">
      <c r="A71" s="15"/>
    </row>
    <row r="72">
      <c r="A72" s="15"/>
    </row>
    <row r="73">
      <c r="A73" s="15"/>
    </row>
    <row r="74">
      <c r="A74" s="15"/>
    </row>
    <row r="75">
      <c r="A75" s="15"/>
    </row>
    <row r="76">
      <c r="A76" s="15"/>
    </row>
    <row r="77">
      <c r="A77" s="15"/>
    </row>
    <row r="78">
      <c r="A78" s="15"/>
    </row>
    <row r="79">
      <c r="A79" s="15"/>
    </row>
    <row r="80">
      <c r="A80" s="15"/>
    </row>
    <row r="81">
      <c r="A81" s="15"/>
    </row>
    <row r="82">
      <c r="A82" s="15"/>
    </row>
    <row r="83">
      <c r="A83" s="15"/>
    </row>
    <row r="84">
      <c r="A84" s="15"/>
    </row>
    <row r="85">
      <c r="A85" s="15"/>
    </row>
    <row r="86">
      <c r="A86" s="15"/>
    </row>
    <row r="87">
      <c r="A87" s="15"/>
    </row>
    <row r="88">
      <c r="A88" s="15"/>
    </row>
    <row r="89">
      <c r="A89" s="15"/>
    </row>
    <row r="90">
      <c r="A90" s="15"/>
    </row>
    <row r="91">
      <c r="A91" s="15"/>
    </row>
    <row r="92">
      <c r="A92" s="15"/>
    </row>
    <row r="93">
      <c r="A93" s="15"/>
    </row>
    <row r="94">
      <c r="A94" s="15"/>
    </row>
    <row r="95">
      <c r="A95" s="15"/>
    </row>
    <row r="96">
      <c r="A96" s="15"/>
    </row>
    <row r="97">
      <c r="A97" s="15"/>
    </row>
    <row r="98">
      <c r="A98" s="15"/>
    </row>
    <row r="99">
      <c r="A99" s="15"/>
    </row>
    <row r="100">
      <c r="A100" s="15"/>
    </row>
    <row r="101">
      <c r="A101" s="15"/>
    </row>
    <row r="102">
      <c r="A102" s="15"/>
    </row>
    <row r="103">
      <c r="A103" s="15"/>
    </row>
    <row r="104">
      <c r="A104" s="15"/>
    </row>
    <row r="105">
      <c r="A105" s="15"/>
    </row>
    <row r="106">
      <c r="A106" s="15"/>
    </row>
    <row r="107">
      <c r="A107" s="15"/>
    </row>
    <row r="108">
      <c r="A108" s="15"/>
    </row>
    <row r="109">
      <c r="A109" s="15"/>
    </row>
    <row r="110">
      <c r="A110" s="15"/>
    </row>
    <row r="111">
      <c r="A111" s="15"/>
    </row>
    <row r="112">
      <c r="A112" s="15"/>
    </row>
    <row r="113">
      <c r="A113" s="15"/>
    </row>
    <row r="114">
      <c r="A114" s="15"/>
    </row>
    <row r="115">
      <c r="A115" s="15"/>
    </row>
    <row r="116">
      <c r="A116" s="15"/>
    </row>
    <row r="117">
      <c r="A117" s="15"/>
    </row>
    <row r="118">
      <c r="A118" s="15"/>
    </row>
    <row r="119">
      <c r="A119" s="15"/>
    </row>
    <row r="120">
      <c r="A120" s="15"/>
    </row>
    <row r="121">
      <c r="A121" s="15"/>
    </row>
    <row r="126">
      <c r="B126" s="1" t="s">
        <v>1</v>
      </c>
    </row>
    <row r="127">
      <c r="B127" s="3" t="s">
        <v>7</v>
      </c>
    </row>
    <row r="128">
      <c r="B128" s="3" t="s">
        <v>7</v>
      </c>
    </row>
    <row r="129">
      <c r="B129" s="3" t="s">
        <v>16</v>
      </c>
    </row>
    <row r="130">
      <c r="B130" s="3" t="s">
        <v>16</v>
      </c>
    </row>
    <row r="131">
      <c r="B131" s="3" t="s">
        <v>16</v>
      </c>
    </row>
    <row r="132">
      <c r="B132" s="3" t="s">
        <v>7</v>
      </c>
    </row>
    <row r="133">
      <c r="B133" s="3" t="s">
        <v>16</v>
      </c>
    </row>
    <row r="134">
      <c r="B134" s="3" t="s">
        <v>7</v>
      </c>
    </row>
    <row r="135">
      <c r="B135" s="3" t="s">
        <v>7</v>
      </c>
    </row>
    <row r="136">
      <c r="B136" s="3" t="s">
        <v>16</v>
      </c>
    </row>
    <row r="137">
      <c r="B137" s="3" t="s">
        <v>16</v>
      </c>
    </row>
    <row r="138">
      <c r="B138" s="3" t="s">
        <v>7</v>
      </c>
    </row>
    <row r="139">
      <c r="B139" s="3" t="s">
        <v>16</v>
      </c>
    </row>
    <row r="140">
      <c r="B140" s="3" t="s">
        <v>7</v>
      </c>
    </row>
    <row r="141">
      <c r="B141" s="3" t="s">
        <v>7</v>
      </c>
    </row>
    <row r="142">
      <c r="B142" s="3" t="s">
        <v>16</v>
      </c>
    </row>
    <row r="143">
      <c r="B143" s="3" t="s">
        <v>7</v>
      </c>
    </row>
    <row r="144">
      <c r="B144" s="3" t="s">
        <v>16</v>
      </c>
    </row>
    <row r="145">
      <c r="B145" s="3" t="s">
        <v>7</v>
      </c>
    </row>
    <row r="146">
      <c r="B146" s="3" t="s">
        <v>7</v>
      </c>
    </row>
    <row r="147">
      <c r="B147" s="3" t="s">
        <v>7</v>
      </c>
    </row>
    <row r="148">
      <c r="B148" s="3" t="s">
        <v>7</v>
      </c>
    </row>
    <row r="149">
      <c r="B149" s="3" t="s">
        <v>7</v>
      </c>
    </row>
    <row r="150">
      <c r="B150" s="3" t="s">
        <v>7</v>
      </c>
    </row>
    <row r="151">
      <c r="B151" s="3" t="s">
        <v>16</v>
      </c>
    </row>
    <row r="251">
      <c r="B251" s="1" t="s">
        <v>1</v>
      </c>
    </row>
    <row r="252">
      <c r="B252" s="3" t="s">
        <v>7</v>
      </c>
    </row>
    <row r="253">
      <c r="B253" s="3" t="s">
        <v>7</v>
      </c>
    </row>
    <row r="254">
      <c r="B254" s="3" t="s">
        <v>16</v>
      </c>
    </row>
    <row r="255">
      <c r="B255" s="3" t="s">
        <v>16</v>
      </c>
    </row>
    <row r="256">
      <c r="B256" s="3" t="s">
        <v>16</v>
      </c>
    </row>
    <row r="257">
      <c r="B257" s="3" t="s">
        <v>7</v>
      </c>
    </row>
    <row r="258">
      <c r="B258" s="3" t="s">
        <v>16</v>
      </c>
    </row>
    <row r="259">
      <c r="B259" s="3" t="s">
        <v>7</v>
      </c>
    </row>
    <row r="260">
      <c r="B260" s="3" t="s">
        <v>7</v>
      </c>
    </row>
    <row r="261">
      <c r="B261" s="3" t="s">
        <v>16</v>
      </c>
    </row>
    <row r="262">
      <c r="B262" s="3" t="s">
        <v>16</v>
      </c>
    </row>
    <row r="263">
      <c r="B263" s="3" t="s">
        <v>7</v>
      </c>
    </row>
    <row r="264">
      <c r="B264" s="3" t="s">
        <v>16</v>
      </c>
    </row>
    <row r="265">
      <c r="B265" s="3" t="s">
        <v>7</v>
      </c>
    </row>
    <row r="266">
      <c r="B266" s="3" t="s">
        <v>7</v>
      </c>
    </row>
    <row r="267">
      <c r="B267" s="3" t="s">
        <v>16</v>
      </c>
    </row>
    <row r="268">
      <c r="B268" s="3" t="s">
        <v>7</v>
      </c>
    </row>
    <row r="269">
      <c r="B269" s="3" t="s">
        <v>16</v>
      </c>
    </row>
    <row r="270">
      <c r="B270" s="3" t="s">
        <v>7</v>
      </c>
    </row>
    <row r="271">
      <c r="B271" s="3" t="s">
        <v>7</v>
      </c>
    </row>
    <row r="272">
      <c r="B272" s="3" t="s">
        <v>7</v>
      </c>
    </row>
    <row r="273">
      <c r="B273" s="3" t="s">
        <v>7</v>
      </c>
    </row>
    <row r="274">
      <c r="B274" s="3" t="s">
        <v>7</v>
      </c>
    </row>
    <row r="275">
      <c r="B275" s="3" t="s">
        <v>7</v>
      </c>
    </row>
    <row r="276">
      <c r="B276" s="3" t="s">
        <v>16</v>
      </c>
    </row>
    <row r="376">
      <c r="B376" s="1" t="s">
        <v>1</v>
      </c>
    </row>
    <row r="377">
      <c r="B377" s="3" t="s">
        <v>7</v>
      </c>
    </row>
    <row r="378">
      <c r="B378" s="3" t="s">
        <v>7</v>
      </c>
    </row>
    <row r="379">
      <c r="B379" s="3" t="s">
        <v>16</v>
      </c>
    </row>
    <row r="380">
      <c r="B380" s="3" t="s">
        <v>16</v>
      </c>
    </row>
    <row r="381">
      <c r="B381" s="3" t="s">
        <v>16</v>
      </c>
    </row>
    <row r="382">
      <c r="B382" s="3" t="s">
        <v>7</v>
      </c>
    </row>
    <row r="383">
      <c r="B383" s="3" t="s">
        <v>16</v>
      </c>
    </row>
    <row r="384">
      <c r="B384" s="3" t="s">
        <v>7</v>
      </c>
    </row>
    <row r="385">
      <c r="B385" s="3" t="s">
        <v>7</v>
      </c>
    </row>
    <row r="386">
      <c r="B386" s="3" t="s">
        <v>16</v>
      </c>
    </row>
    <row r="387">
      <c r="B387" s="3" t="s">
        <v>16</v>
      </c>
    </row>
    <row r="388">
      <c r="B388" s="3" t="s">
        <v>7</v>
      </c>
    </row>
    <row r="389">
      <c r="B389" s="3" t="s">
        <v>16</v>
      </c>
    </row>
    <row r="390">
      <c r="B390" s="3" t="s">
        <v>7</v>
      </c>
    </row>
    <row r="391">
      <c r="B391" s="3" t="s">
        <v>7</v>
      </c>
    </row>
    <row r="392">
      <c r="B392" s="3" t="s">
        <v>16</v>
      </c>
    </row>
    <row r="393">
      <c r="B393" s="3" t="s">
        <v>7</v>
      </c>
    </row>
    <row r="394">
      <c r="B394" s="3" t="s">
        <v>16</v>
      </c>
    </row>
    <row r="395">
      <c r="B395" s="3" t="s">
        <v>7</v>
      </c>
    </row>
    <row r="396">
      <c r="B396" s="3" t="s">
        <v>7</v>
      </c>
    </row>
    <row r="397">
      <c r="B397" s="3" t="s">
        <v>7</v>
      </c>
    </row>
    <row r="398">
      <c r="B398" s="3" t="s">
        <v>7</v>
      </c>
    </row>
    <row r="399">
      <c r="B399" s="3" t="s">
        <v>7</v>
      </c>
    </row>
    <row r="400">
      <c r="B400" s="3" t="s">
        <v>7</v>
      </c>
    </row>
    <row r="401">
      <c r="B401" s="3" t="s">
        <v>16</v>
      </c>
    </row>
    <row r="501">
      <c r="B501" s="1" t="s">
        <v>1</v>
      </c>
    </row>
    <row r="502">
      <c r="B502" s="3" t="s">
        <v>7</v>
      </c>
    </row>
    <row r="503">
      <c r="B503" s="3" t="s">
        <v>7</v>
      </c>
    </row>
    <row r="504">
      <c r="B504" s="3" t="s">
        <v>16</v>
      </c>
    </row>
    <row r="505">
      <c r="B505" s="3" t="s">
        <v>16</v>
      </c>
    </row>
    <row r="506">
      <c r="B506" s="3" t="s">
        <v>16</v>
      </c>
    </row>
    <row r="507">
      <c r="B507" s="3" t="s">
        <v>7</v>
      </c>
    </row>
    <row r="508">
      <c r="B508" s="3" t="s">
        <v>16</v>
      </c>
    </row>
    <row r="509">
      <c r="B509" s="3" t="s">
        <v>7</v>
      </c>
    </row>
    <row r="510">
      <c r="B510" s="3" t="s">
        <v>7</v>
      </c>
    </row>
    <row r="511">
      <c r="B511" s="3" t="s">
        <v>16</v>
      </c>
    </row>
    <row r="512">
      <c r="B512" s="3" t="s">
        <v>16</v>
      </c>
    </row>
    <row r="513">
      <c r="B513" s="3" t="s">
        <v>7</v>
      </c>
    </row>
    <row r="514">
      <c r="B514" s="3" t="s">
        <v>16</v>
      </c>
    </row>
    <row r="515">
      <c r="B515" s="3" t="s">
        <v>7</v>
      </c>
    </row>
    <row r="516">
      <c r="B516" s="3" t="s">
        <v>7</v>
      </c>
    </row>
    <row r="517">
      <c r="B517" s="3" t="s">
        <v>16</v>
      </c>
    </row>
    <row r="518">
      <c r="B518" s="3" t="s">
        <v>7</v>
      </c>
    </row>
    <row r="519">
      <c r="B519" s="3" t="s">
        <v>16</v>
      </c>
    </row>
    <row r="520">
      <c r="B520" s="3" t="s">
        <v>7</v>
      </c>
    </row>
    <row r="521">
      <c r="B521" s="3" t="s">
        <v>7</v>
      </c>
    </row>
    <row r="522">
      <c r="B522" s="3" t="s">
        <v>7</v>
      </c>
    </row>
    <row r="523">
      <c r="B523" s="3" t="s">
        <v>7</v>
      </c>
    </row>
    <row r="524">
      <c r="B524" s="3" t="s">
        <v>7</v>
      </c>
    </row>
    <row r="525">
      <c r="B525" s="3" t="s">
        <v>7</v>
      </c>
    </row>
    <row r="526">
      <c r="B526" s="3" t="s">
        <v>16</v>
      </c>
    </row>
    <row r="626">
      <c r="B626" s="1" t="s">
        <v>1</v>
      </c>
    </row>
    <row r="627">
      <c r="B627" s="3" t="s">
        <v>7</v>
      </c>
    </row>
    <row r="628">
      <c r="B628" s="3" t="s">
        <v>7</v>
      </c>
    </row>
    <row r="629">
      <c r="B629" s="3" t="s">
        <v>16</v>
      </c>
    </row>
    <row r="630">
      <c r="B630" s="3" t="s">
        <v>16</v>
      </c>
    </row>
    <row r="631">
      <c r="B631" s="3" t="s">
        <v>16</v>
      </c>
    </row>
    <row r="632">
      <c r="B632" s="3" t="s">
        <v>7</v>
      </c>
    </row>
    <row r="633">
      <c r="B633" s="3" t="s">
        <v>16</v>
      </c>
    </row>
    <row r="634">
      <c r="B634" s="3" t="s">
        <v>7</v>
      </c>
    </row>
    <row r="635">
      <c r="B635" s="3" t="s">
        <v>7</v>
      </c>
    </row>
    <row r="636">
      <c r="B636" s="3" t="s">
        <v>16</v>
      </c>
    </row>
    <row r="637">
      <c r="B637" s="3" t="s">
        <v>16</v>
      </c>
    </row>
    <row r="638">
      <c r="B638" s="3" t="s">
        <v>7</v>
      </c>
    </row>
    <row r="639">
      <c r="B639" s="3" t="s">
        <v>16</v>
      </c>
    </row>
    <row r="640">
      <c r="B640" s="3" t="s">
        <v>7</v>
      </c>
    </row>
    <row r="641">
      <c r="B641" s="3" t="s">
        <v>7</v>
      </c>
    </row>
    <row r="642">
      <c r="B642" s="3" t="s">
        <v>16</v>
      </c>
    </row>
    <row r="643">
      <c r="B643" s="3" t="s">
        <v>7</v>
      </c>
    </row>
    <row r="644">
      <c r="B644" s="3" t="s">
        <v>16</v>
      </c>
    </row>
    <row r="645">
      <c r="B645" s="3" t="s">
        <v>7</v>
      </c>
    </row>
    <row r="646">
      <c r="B646" s="3" t="s">
        <v>7</v>
      </c>
    </row>
    <row r="647">
      <c r="B647" s="3" t="s">
        <v>7</v>
      </c>
    </row>
    <row r="648">
      <c r="B648" s="3" t="s">
        <v>7</v>
      </c>
    </row>
    <row r="649">
      <c r="B649" s="3" t="s">
        <v>7</v>
      </c>
    </row>
    <row r="650">
      <c r="B650" s="3" t="s">
        <v>7</v>
      </c>
    </row>
    <row r="651">
      <c r="B651" s="3" t="s">
        <v>16</v>
      </c>
    </row>
    <row r="751">
      <c r="B751" s="1" t="s">
        <v>1</v>
      </c>
    </row>
    <row r="752">
      <c r="B752" s="3" t="s">
        <v>7</v>
      </c>
    </row>
    <row r="753">
      <c r="B753" s="3" t="s">
        <v>7</v>
      </c>
    </row>
    <row r="754">
      <c r="B754" s="3" t="s">
        <v>16</v>
      </c>
    </row>
    <row r="755">
      <c r="B755" s="3" t="s">
        <v>16</v>
      </c>
    </row>
    <row r="756">
      <c r="B756" s="3" t="s">
        <v>16</v>
      </c>
    </row>
    <row r="757">
      <c r="B757" s="3" t="s">
        <v>7</v>
      </c>
    </row>
    <row r="758">
      <c r="B758" s="3" t="s">
        <v>16</v>
      </c>
    </row>
    <row r="759">
      <c r="B759" s="3" t="s">
        <v>7</v>
      </c>
    </row>
    <row r="760">
      <c r="B760" s="3" t="s">
        <v>7</v>
      </c>
    </row>
    <row r="761">
      <c r="B761" s="3" t="s">
        <v>16</v>
      </c>
    </row>
    <row r="762">
      <c r="B762" s="3" t="s">
        <v>16</v>
      </c>
    </row>
    <row r="763">
      <c r="B763" s="3" t="s">
        <v>7</v>
      </c>
    </row>
    <row r="764">
      <c r="B764" s="3" t="s">
        <v>16</v>
      </c>
    </row>
    <row r="765">
      <c r="B765" s="3" t="s">
        <v>7</v>
      </c>
    </row>
    <row r="766">
      <c r="B766" s="3" t="s">
        <v>7</v>
      </c>
    </row>
    <row r="767">
      <c r="B767" s="3" t="s">
        <v>16</v>
      </c>
    </row>
    <row r="768">
      <c r="B768" s="3" t="s">
        <v>7</v>
      </c>
    </row>
    <row r="769">
      <c r="B769" s="3" t="s">
        <v>16</v>
      </c>
    </row>
    <row r="770">
      <c r="B770" s="3" t="s">
        <v>7</v>
      </c>
    </row>
    <row r="771">
      <c r="B771" s="3" t="s">
        <v>7</v>
      </c>
    </row>
    <row r="772">
      <c r="B772" s="3" t="s">
        <v>7</v>
      </c>
    </row>
    <row r="773">
      <c r="B773" s="3" t="s">
        <v>7</v>
      </c>
    </row>
    <row r="774">
      <c r="B774" s="3" t="s">
        <v>7</v>
      </c>
    </row>
    <row r="775">
      <c r="B775" s="3" t="s">
        <v>7</v>
      </c>
    </row>
    <row r="776">
      <c r="B776" s="3" t="s">
        <v>16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5"/>
      <c r="B1" s="15"/>
      <c r="D1" s="4" t="s">
        <v>22</v>
      </c>
      <c r="E1" s="3"/>
      <c r="F1" s="3"/>
      <c r="G1" s="3"/>
    </row>
    <row r="2">
      <c r="A2" s="15"/>
      <c r="B2" s="15"/>
      <c r="E2" s="3" t="s">
        <v>20</v>
      </c>
      <c r="F2" s="3" t="s">
        <v>11</v>
      </c>
      <c r="G2" s="3" t="s">
        <v>23</v>
      </c>
    </row>
    <row r="3">
      <c r="A3" s="15"/>
      <c r="B3" s="15"/>
      <c r="D3" s="3" t="s">
        <v>16</v>
      </c>
      <c r="E3" s="10" t="str">
        <f>round(E5*G3/G5, 0)</f>
        <v>#DIV/0!</v>
      </c>
      <c r="F3" s="10" t="str">
        <f>round(F5*G3/G5, 0)</f>
        <v>#DIV/0!</v>
      </c>
      <c r="G3" s="3">
        <f>COUNTIFS(B1:B25, "White Sox")</f>
        <v>0</v>
      </c>
    </row>
    <row r="4">
      <c r="A4" s="15"/>
      <c r="B4" s="15"/>
      <c r="D4" s="3" t="s">
        <v>7</v>
      </c>
      <c r="E4" s="8" t="str">
        <f>round(E5*G4/G5, 0)</f>
        <v>#DIV/0!</v>
      </c>
      <c r="F4" s="10" t="str">
        <f>round(F5*G4/G5, 0)</f>
        <v>#DIV/0!</v>
      </c>
      <c r="G4" s="3">
        <f>COUNTIFS(B1:B25, "Cubs")</f>
        <v>0</v>
      </c>
    </row>
    <row r="5">
      <c r="A5" s="15"/>
      <c r="B5" s="16"/>
      <c r="D5" s="3" t="s">
        <v>23</v>
      </c>
      <c r="E5" s="3">
        <f>COUNTIFS(A1:A25, "Southside")</f>
        <v>0</v>
      </c>
      <c r="F5" s="9">
        <f>COUNTIFS(A1:A25, "Northside")</f>
        <v>0</v>
      </c>
      <c r="G5" s="10">
        <f>SUM(E5:F5)</f>
        <v>0</v>
      </c>
    </row>
    <row r="6">
      <c r="A6" s="15"/>
      <c r="B6" s="17"/>
      <c r="D6" s="11"/>
      <c r="E6" s="12"/>
      <c r="F6" s="12"/>
      <c r="G6" s="12"/>
    </row>
    <row r="7">
      <c r="A7" s="18"/>
      <c r="B7" s="18"/>
      <c r="D7" s="4" t="s">
        <v>25</v>
      </c>
      <c r="E7" s="3"/>
      <c r="F7" s="3"/>
      <c r="G7" s="3"/>
    </row>
    <row r="8">
      <c r="A8" s="16"/>
      <c r="B8" s="15"/>
      <c r="E8" s="3" t="s">
        <v>20</v>
      </c>
      <c r="F8" s="3" t="s">
        <v>11</v>
      </c>
      <c r="G8" s="3" t="s">
        <v>23</v>
      </c>
    </row>
    <row r="9">
      <c r="A9" s="15"/>
      <c r="B9" s="15"/>
      <c r="D9" s="3" t="s">
        <v>16</v>
      </c>
      <c r="E9" s="10">
        <f>COUNTIFS(A1:A25, "Southside", B1:B25, "White Sox")</f>
        <v>0</v>
      </c>
      <c r="F9" s="10">
        <f>COUNTIFS(A1:A25, "Northside", B1:B25, "White Sox")</f>
        <v>0</v>
      </c>
      <c r="G9" s="10">
        <f>sum(E9:F9)</f>
        <v>0</v>
      </c>
    </row>
    <row r="10">
      <c r="A10" s="15"/>
      <c r="B10" s="15"/>
      <c r="D10" s="3" t="s">
        <v>7</v>
      </c>
      <c r="E10" s="8">
        <f>COUNTIFS(A1:A25, "Southside", B1:B25, "Cubs")</f>
        <v>0</v>
      </c>
      <c r="F10" s="10">
        <f>COUNTIFS(A1:A25, "Northside", B1:B25, "Cubs")</f>
        <v>0</v>
      </c>
      <c r="G10" s="10">
        <f t="shared" ref="G10:G11" si="2">SUM(E10:F10)</f>
        <v>0</v>
      </c>
    </row>
    <row r="11">
      <c r="A11" s="15"/>
      <c r="B11" s="15"/>
      <c r="D11" s="3" t="s">
        <v>23</v>
      </c>
      <c r="E11" s="10">
        <f t="shared" ref="E11:F11" si="1">sum(E9:E10)</f>
        <v>0</v>
      </c>
      <c r="F11" s="10">
        <f t="shared" si="1"/>
        <v>0</v>
      </c>
      <c r="G11" s="10">
        <f t="shared" si="2"/>
        <v>0</v>
      </c>
    </row>
    <row r="12">
      <c r="A12" s="16"/>
      <c r="B12" s="15"/>
      <c r="D12" s="11"/>
      <c r="E12" s="11"/>
      <c r="F12" s="11"/>
      <c r="G12" s="11"/>
    </row>
    <row r="13">
      <c r="A13" s="15"/>
      <c r="B13" s="15"/>
      <c r="D13" s="4" t="s">
        <v>26</v>
      </c>
    </row>
    <row r="14">
      <c r="A14" s="15"/>
      <c r="B14" s="15"/>
      <c r="E14" s="3" t="s">
        <v>20</v>
      </c>
      <c r="F14" s="3" t="s">
        <v>11</v>
      </c>
    </row>
    <row r="15">
      <c r="A15" s="15"/>
      <c r="B15" s="15"/>
      <c r="D15" s="3" t="s">
        <v>16</v>
      </c>
      <c r="E15" s="13" t="str">
        <f t="shared" ref="E15:F15" si="3">((E3-E9)^2)/E3</f>
        <v>#DIV/0!</v>
      </c>
      <c r="F15" s="13" t="str">
        <f t="shared" si="3"/>
        <v>#DIV/0!</v>
      </c>
      <c r="G15" s="13"/>
    </row>
    <row r="16">
      <c r="A16" s="15"/>
      <c r="B16" s="15"/>
      <c r="D16" s="3" t="s">
        <v>7</v>
      </c>
      <c r="E16" s="13" t="str">
        <f t="shared" ref="E16:F16" si="4">((E4-E10)^2)/E4</f>
        <v>#DIV/0!</v>
      </c>
      <c r="F16" s="13" t="str">
        <f t="shared" si="4"/>
        <v>#DIV/0!</v>
      </c>
      <c r="G16" s="13"/>
    </row>
    <row r="17">
      <c r="A17" s="15"/>
      <c r="B17" s="15"/>
      <c r="E17" s="13"/>
      <c r="F17" s="13"/>
      <c r="G17" s="13" t="str">
        <f>sum(E15:F16)</f>
        <v>#DIV/0!</v>
      </c>
      <c r="H17" s="3" t="s">
        <v>27</v>
      </c>
    </row>
    <row r="18">
      <c r="A18" s="15"/>
      <c r="B18" s="15"/>
    </row>
    <row r="19">
      <c r="A19" s="15"/>
      <c r="B19" s="15"/>
      <c r="F19" s="3" t="s">
        <v>28</v>
      </c>
      <c r="G19" s="14" t="str">
        <f>CHITEST(E9:F10, E3:F4)</f>
        <v>#DIV/0!</v>
      </c>
    </row>
    <row r="20">
      <c r="A20" s="15"/>
      <c r="B20" s="15"/>
    </row>
    <row r="21">
      <c r="A21" s="17"/>
      <c r="B21" s="17"/>
    </row>
    <row r="22">
      <c r="A22" s="15"/>
      <c r="B22" s="15"/>
    </row>
    <row r="23">
      <c r="A23" s="18"/>
      <c r="B23" s="18"/>
    </row>
    <row r="24">
      <c r="A24" s="16"/>
      <c r="B24" s="16"/>
    </row>
    <row r="25">
      <c r="A25" s="15"/>
      <c r="B25" s="16"/>
    </row>
    <row r="26">
      <c r="A26" s="15"/>
      <c r="B26" s="15"/>
    </row>
    <row r="27">
      <c r="A27" s="15"/>
      <c r="B27" s="15"/>
    </row>
    <row r="28">
      <c r="A28" s="15"/>
      <c r="B28" s="15"/>
    </row>
    <row r="29">
      <c r="A29" s="15"/>
      <c r="B29" s="15"/>
    </row>
    <row r="30">
      <c r="A30" s="15"/>
      <c r="B30" s="15"/>
    </row>
    <row r="31">
      <c r="A31" s="15"/>
      <c r="B31" s="15"/>
    </row>
    <row r="32">
      <c r="A32" s="15"/>
      <c r="B32" s="15"/>
    </row>
    <row r="33">
      <c r="A33" s="15"/>
      <c r="B33" s="15"/>
    </row>
    <row r="34">
      <c r="A34" s="15"/>
      <c r="B34" s="15"/>
    </row>
    <row r="35">
      <c r="A35" s="15"/>
      <c r="B35" s="15"/>
    </row>
    <row r="36">
      <c r="A36" s="15"/>
      <c r="B36" s="15"/>
    </row>
    <row r="37">
      <c r="A37" s="15"/>
      <c r="B37" s="15"/>
    </row>
    <row r="38">
      <c r="A38" s="15"/>
      <c r="B38" s="15"/>
    </row>
    <row r="39">
      <c r="A39" s="15"/>
      <c r="B39" s="15"/>
    </row>
    <row r="40">
      <c r="A40" s="15"/>
      <c r="B40" s="15"/>
    </row>
    <row r="41">
      <c r="A41" s="15"/>
      <c r="B41" s="15"/>
    </row>
    <row r="42">
      <c r="A42" s="15"/>
      <c r="B42" s="15"/>
    </row>
    <row r="43">
      <c r="A43" s="15"/>
      <c r="B43" s="15"/>
    </row>
    <row r="44">
      <c r="A44" s="15"/>
      <c r="B44" s="15"/>
    </row>
    <row r="45">
      <c r="A45" s="15"/>
      <c r="B45" s="15"/>
    </row>
    <row r="46">
      <c r="A46" s="15"/>
      <c r="B46" s="15"/>
    </row>
    <row r="47">
      <c r="A47" s="15"/>
      <c r="B47" s="15"/>
    </row>
    <row r="48">
      <c r="A48" s="15"/>
      <c r="B48" s="15"/>
    </row>
    <row r="49">
      <c r="A49" s="15"/>
      <c r="B49" s="15"/>
    </row>
    <row r="50">
      <c r="A50" s="15"/>
      <c r="B50" s="15"/>
    </row>
    <row r="51">
      <c r="A51" s="15"/>
      <c r="B51" s="15"/>
    </row>
    <row r="52">
      <c r="A52" s="15"/>
      <c r="B52" s="15"/>
    </row>
    <row r="53">
      <c r="A53" s="15"/>
      <c r="B53" s="15"/>
    </row>
    <row r="54">
      <c r="A54" s="15"/>
      <c r="B54" s="15"/>
    </row>
    <row r="55">
      <c r="A55" s="15"/>
      <c r="B55" s="15"/>
    </row>
    <row r="56">
      <c r="A56" s="15"/>
      <c r="B56" s="15"/>
    </row>
    <row r="57">
      <c r="A57" s="15"/>
      <c r="B57" s="15"/>
    </row>
    <row r="58">
      <c r="A58" s="15"/>
      <c r="B58" s="15"/>
    </row>
    <row r="59">
      <c r="A59" s="15"/>
      <c r="B59" s="15"/>
    </row>
    <row r="60">
      <c r="A60" s="15"/>
      <c r="B60" s="15"/>
    </row>
    <row r="61">
      <c r="A61" s="15"/>
      <c r="B61" s="15"/>
    </row>
    <row r="62">
      <c r="A62" s="15"/>
      <c r="B62" s="15"/>
    </row>
    <row r="63">
      <c r="A63" s="15"/>
      <c r="B63" s="15"/>
    </row>
    <row r="64">
      <c r="A64" s="15"/>
      <c r="B64" s="15"/>
    </row>
    <row r="65">
      <c r="A65" s="15"/>
      <c r="B65" s="15"/>
    </row>
    <row r="66">
      <c r="A66" s="15"/>
      <c r="B66" s="15"/>
    </row>
    <row r="67">
      <c r="A67" s="15"/>
      <c r="B67" s="15"/>
    </row>
    <row r="68">
      <c r="A68" s="15"/>
      <c r="B68" s="15"/>
    </row>
    <row r="69">
      <c r="A69" s="15"/>
      <c r="B69" s="15"/>
    </row>
    <row r="70">
      <c r="A70" s="15"/>
      <c r="B70" s="15"/>
    </row>
    <row r="71">
      <c r="A71" s="15"/>
      <c r="B71" s="15"/>
    </row>
    <row r="72">
      <c r="A72" s="15"/>
      <c r="B72" s="15"/>
    </row>
    <row r="73">
      <c r="A73" s="15"/>
      <c r="B73" s="15"/>
    </row>
    <row r="74">
      <c r="A74" s="15"/>
      <c r="B74" s="15"/>
    </row>
    <row r="75">
      <c r="A75" s="15"/>
      <c r="B75" s="15"/>
    </row>
    <row r="76">
      <c r="A76" s="15"/>
      <c r="B76" s="15"/>
    </row>
    <row r="77">
      <c r="A77" s="15"/>
      <c r="B77" s="15"/>
    </row>
    <row r="78">
      <c r="A78" s="15"/>
      <c r="B78" s="15"/>
    </row>
    <row r="79">
      <c r="A79" s="15"/>
      <c r="B79" s="15"/>
    </row>
    <row r="80">
      <c r="A80" s="15"/>
      <c r="B80" s="15"/>
    </row>
    <row r="81">
      <c r="A81" s="15"/>
      <c r="B81" s="15"/>
    </row>
    <row r="82">
      <c r="A82" s="15"/>
      <c r="B82" s="15"/>
    </row>
    <row r="83">
      <c r="A83" s="15"/>
      <c r="B83" s="15"/>
    </row>
    <row r="84">
      <c r="A84" s="15"/>
      <c r="B84" s="15"/>
    </row>
    <row r="85">
      <c r="A85" s="15"/>
      <c r="B85" s="15"/>
    </row>
    <row r="86">
      <c r="A86" s="15"/>
      <c r="B86" s="15"/>
    </row>
    <row r="87">
      <c r="A87" s="15"/>
      <c r="B87" s="15"/>
    </row>
    <row r="88">
      <c r="A88" s="15"/>
      <c r="B88" s="15"/>
    </row>
    <row r="89">
      <c r="A89" s="15"/>
      <c r="B89" s="15"/>
    </row>
    <row r="90">
      <c r="A90" s="15"/>
      <c r="B90" s="15"/>
    </row>
    <row r="91">
      <c r="A91" s="15"/>
      <c r="B91" s="15"/>
    </row>
    <row r="92">
      <c r="A92" s="15"/>
      <c r="B92" s="15"/>
    </row>
    <row r="93">
      <c r="A93" s="15"/>
      <c r="B93" s="15"/>
    </row>
    <row r="94">
      <c r="A94" s="15"/>
      <c r="B94" s="15"/>
    </row>
    <row r="95">
      <c r="A95" s="15"/>
      <c r="B95" s="15"/>
    </row>
    <row r="96">
      <c r="A96" s="15"/>
      <c r="B96" s="15"/>
    </row>
    <row r="97">
      <c r="A97" s="15"/>
      <c r="B97" s="15"/>
    </row>
    <row r="98">
      <c r="A98" s="15"/>
      <c r="B98" s="15"/>
    </row>
    <row r="99">
      <c r="A99" s="15"/>
      <c r="B99" s="15"/>
    </row>
    <row r="100">
      <c r="A100" s="15"/>
      <c r="B100" s="15"/>
    </row>
    <row r="101">
      <c r="A101" s="15"/>
      <c r="B101" s="15"/>
    </row>
    <row r="102">
      <c r="A102" s="15"/>
      <c r="B102" s="15"/>
    </row>
    <row r="103">
      <c r="A103" s="15"/>
      <c r="B103" s="15"/>
    </row>
    <row r="104">
      <c r="A104" s="15"/>
      <c r="B104" s="15"/>
    </row>
    <row r="105">
      <c r="A105" s="15"/>
      <c r="B105" s="15"/>
    </row>
    <row r="106">
      <c r="A106" s="15"/>
      <c r="B106" s="15"/>
    </row>
    <row r="107">
      <c r="A107" s="15"/>
      <c r="B107" s="15"/>
    </row>
    <row r="108">
      <c r="A108" s="15"/>
      <c r="B108" s="15"/>
    </row>
    <row r="109">
      <c r="A109" s="15"/>
      <c r="B109" s="15"/>
    </row>
    <row r="110">
      <c r="A110" s="15"/>
      <c r="B110" s="15"/>
    </row>
    <row r="111">
      <c r="A111" s="15"/>
      <c r="B111" s="15"/>
    </row>
    <row r="112">
      <c r="A112" s="15"/>
      <c r="B112" s="15"/>
    </row>
    <row r="113">
      <c r="A113" s="15"/>
      <c r="B113" s="15"/>
    </row>
    <row r="114">
      <c r="A114" s="15"/>
      <c r="B114" s="15"/>
    </row>
    <row r="115">
      <c r="A115" s="15"/>
      <c r="B115" s="15"/>
    </row>
    <row r="116">
      <c r="A116" s="15"/>
      <c r="B116" s="15"/>
    </row>
    <row r="117">
      <c r="A117" s="15"/>
      <c r="B117" s="15"/>
    </row>
    <row r="118">
      <c r="A118" s="15"/>
      <c r="B118" s="15"/>
    </row>
    <row r="119">
      <c r="A119" s="15"/>
      <c r="B119" s="15"/>
    </row>
    <row r="120">
      <c r="A120" s="15"/>
      <c r="B120" s="15"/>
    </row>
    <row r="121">
      <c r="A121" s="15"/>
      <c r="B121" s="15"/>
    </row>
  </sheetData>
  <drawing r:id="rId1"/>
</worksheet>
</file>