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lict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">
      <text>
        <t xml:space="preserve">The door will never be locked after x minutes that it is closed. (A person might be in the sense of presence sensor.)
==&gt; "We want the room to be locked after x minutes."</t>
      </text>
    </comment>
  </commentList>
</comments>
</file>

<file path=xl/sharedStrings.xml><?xml version="1.0" encoding="utf-8"?>
<sst xmlns="http://schemas.openxmlformats.org/spreadsheetml/2006/main" count="81" uniqueCount="15">
  <si>
    <t>Application</t>
  </si>
  <si>
    <t>close-the-valve.groovy</t>
  </si>
  <si>
    <t>initial-state-event-streamer.groovy</t>
  </si>
  <si>
    <t>buffered-event-sender.groovy</t>
  </si>
  <si>
    <t>influxdb-logger.groovy</t>
  </si>
  <si>
    <t>initial-state-event-sender.groovy</t>
  </si>
  <si>
    <t>initialstate-smart-app-v1.2.0.groovy</t>
  </si>
  <si>
    <t>unbuffered-event-sender.groovy</t>
  </si>
  <si>
    <t>direct</t>
  </si>
  <si>
    <t>sensor/schedule</t>
  </si>
  <si>
    <t>Same app</t>
  </si>
  <si>
    <t>reader</t>
  </si>
  <si>
    <t>non-terminated</t>
  </si>
  <si>
    <t>detected</t>
  </si>
  <si>
    <t>no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</si>
</sst>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name val="Arial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shrinkToFit="0" vertical="top" wrapText="1"/>
    </xf>
    <xf borderId="0" fillId="3" fontId="3" numFmtId="0" xfId="0" applyAlignment="1" applyFill="1" applyFont="1">
      <alignment shrinkToFit="0" vertical="top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1" numFmtId="0" xfId="0" applyAlignment="1" applyFont="1">
      <alignment readingOrder="0" shrinkToFit="0" vertical="top" wrapText="1"/>
    </xf>
    <xf borderId="0" fillId="4" fontId="3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0" fillId="3" fontId="3" numFmtId="0" xfId="0" applyAlignment="1" applyFont="1">
      <alignment vertical="bottom"/>
    </xf>
    <xf borderId="0" fillId="5" fontId="2" numFmtId="0" xfId="0" applyAlignment="1" applyFill="1" applyFont="1">
      <alignment vertical="bottom"/>
    </xf>
    <xf borderId="0" fillId="0" fontId="3" numFmtId="0" xfId="0" applyAlignment="1" applyFont="1">
      <alignment horizontal="right" vertical="bottom"/>
    </xf>
    <xf borderId="0" fillId="5" fontId="1" numFmtId="0" xfId="0" applyFont="1"/>
    <xf borderId="0" fillId="6" fontId="2" numFmtId="0" xfId="0" applyAlignment="1" applyFill="1" applyFont="1">
      <alignment shrinkToFit="0" vertical="top" wrapText="1"/>
    </xf>
    <xf borderId="0" fillId="6" fontId="1" numFmtId="0" xfId="0" applyFont="1"/>
    <xf borderId="0" fillId="4" fontId="1" numFmtId="0" xfId="0" applyFont="1"/>
    <xf borderId="0" fillId="0" fontId="2" numFmtId="0" xfId="0" applyAlignment="1" applyFont="1">
      <alignment shrinkToFit="0" vertical="top" wrapText="0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8.29"/>
    <col customWidth="1" min="5" max="8" width="16.14"/>
  </cols>
  <sheetData>
    <row r="1">
      <c r="E1" s="1"/>
      <c r="F1" s="1"/>
      <c r="G1" s="1"/>
      <c r="H1" s="1"/>
      <c r="I1" s="1"/>
      <c r="J1" s="1"/>
      <c r="K1" s="1"/>
    </row>
    <row r="2">
      <c r="D2" s="2" t="s">
        <v>0</v>
      </c>
      <c r="E2" s="3" t="s">
        <v>1</v>
      </c>
      <c r="F2" s="3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</row>
    <row r="3">
      <c r="A3" s="5">
        <v>1.0</v>
      </c>
      <c r="B3" s="6" t="s">
        <v>8</v>
      </c>
      <c r="C3" s="6" t="s">
        <v>9</v>
      </c>
      <c r="D3" s="7" t="s">
        <v>1</v>
      </c>
      <c r="E3" s="8" t="s">
        <v>10</v>
      </c>
      <c r="F3" s="8" t="s">
        <v>10</v>
      </c>
      <c r="G3" s="8" t="s">
        <v>10</v>
      </c>
      <c r="H3" s="8" t="s">
        <v>10</v>
      </c>
      <c r="I3" s="8" t="s">
        <v>10</v>
      </c>
      <c r="J3" s="8" t="s">
        <v>10</v>
      </c>
      <c r="K3" s="8" t="s">
        <v>10</v>
      </c>
    </row>
    <row r="4">
      <c r="A4" s="5">
        <v>2.0</v>
      </c>
      <c r="B4" s="9" t="s">
        <v>11</v>
      </c>
      <c r="C4" s="9" t="s">
        <v>11</v>
      </c>
      <c r="D4" s="7" t="s">
        <v>2</v>
      </c>
      <c r="E4" s="10" t="s">
        <v>12</v>
      </c>
      <c r="F4" s="8" t="s">
        <v>10</v>
      </c>
      <c r="G4" s="8" t="s">
        <v>10</v>
      </c>
      <c r="H4" s="8" t="s">
        <v>10</v>
      </c>
      <c r="I4" s="8" t="s">
        <v>10</v>
      </c>
      <c r="J4" s="8" t="s">
        <v>10</v>
      </c>
      <c r="K4" s="8" t="s">
        <v>10</v>
      </c>
    </row>
    <row r="5">
      <c r="A5" s="5">
        <v>3.0</v>
      </c>
      <c r="B5" s="9" t="s">
        <v>11</v>
      </c>
      <c r="C5" s="9" t="s">
        <v>11</v>
      </c>
      <c r="D5" s="11" t="s">
        <v>3</v>
      </c>
      <c r="E5" s="10" t="s">
        <v>12</v>
      </c>
      <c r="F5" s="10" t="s">
        <v>12</v>
      </c>
      <c r="G5" s="8" t="s">
        <v>10</v>
      </c>
      <c r="H5" s="8" t="s">
        <v>10</v>
      </c>
      <c r="I5" s="8" t="s">
        <v>10</v>
      </c>
      <c r="J5" s="8" t="s">
        <v>10</v>
      </c>
      <c r="K5" s="8" t="s">
        <v>10</v>
      </c>
    </row>
    <row r="6">
      <c r="A6" s="5">
        <v>4.0</v>
      </c>
      <c r="B6" s="9" t="s">
        <v>11</v>
      </c>
      <c r="C6" s="9" t="s">
        <v>11</v>
      </c>
      <c r="D6" s="11" t="s">
        <v>4</v>
      </c>
      <c r="E6" s="10" t="s">
        <v>12</v>
      </c>
      <c r="F6" s="10" t="s">
        <v>12</v>
      </c>
      <c r="G6" s="10" t="s">
        <v>12</v>
      </c>
      <c r="H6" s="8" t="s">
        <v>10</v>
      </c>
      <c r="I6" s="8" t="s">
        <v>10</v>
      </c>
      <c r="J6" s="8" t="s">
        <v>10</v>
      </c>
      <c r="K6" s="8" t="s">
        <v>10</v>
      </c>
    </row>
    <row r="7">
      <c r="A7" s="5">
        <v>5.0</v>
      </c>
      <c r="B7" s="9" t="s">
        <v>11</v>
      </c>
      <c r="C7" s="9" t="s">
        <v>11</v>
      </c>
      <c r="D7" s="11" t="s">
        <v>5</v>
      </c>
      <c r="E7" s="10" t="s">
        <v>12</v>
      </c>
      <c r="F7" s="10" t="s">
        <v>12</v>
      </c>
      <c r="G7" s="10" t="s">
        <v>12</v>
      </c>
      <c r="H7" s="10" t="s">
        <v>12</v>
      </c>
      <c r="I7" s="8" t="s">
        <v>10</v>
      </c>
      <c r="J7" s="8" t="s">
        <v>10</v>
      </c>
      <c r="K7" s="8" t="s">
        <v>10</v>
      </c>
    </row>
    <row r="8">
      <c r="A8" s="5">
        <v>6.0</v>
      </c>
      <c r="B8" s="9" t="s">
        <v>11</v>
      </c>
      <c r="C8" s="9" t="s">
        <v>11</v>
      </c>
      <c r="D8" s="11" t="s">
        <v>6</v>
      </c>
      <c r="E8" s="10" t="s">
        <v>12</v>
      </c>
      <c r="F8" s="10" t="s">
        <v>12</v>
      </c>
      <c r="G8" s="10" t="s">
        <v>12</v>
      </c>
      <c r="H8" s="10" t="s">
        <v>12</v>
      </c>
      <c r="I8" s="10" t="s">
        <v>12</v>
      </c>
      <c r="J8" s="8" t="s">
        <v>10</v>
      </c>
      <c r="K8" s="8" t="s">
        <v>10</v>
      </c>
    </row>
    <row r="9">
      <c r="A9" s="5">
        <v>7.0</v>
      </c>
      <c r="B9" s="9" t="s">
        <v>11</v>
      </c>
      <c r="C9" s="9" t="s">
        <v>11</v>
      </c>
      <c r="D9" s="11" t="s">
        <v>7</v>
      </c>
      <c r="E9" s="10" t="s">
        <v>12</v>
      </c>
      <c r="F9" s="10" t="s">
        <v>12</v>
      </c>
      <c r="G9" s="10" t="s">
        <v>12</v>
      </c>
      <c r="H9" s="10" t="s">
        <v>12</v>
      </c>
      <c r="I9" s="10" t="s">
        <v>12</v>
      </c>
      <c r="J9" s="10" t="s">
        <v>12</v>
      </c>
      <c r="K9" s="8" t="s">
        <v>10</v>
      </c>
    </row>
    <row r="10">
      <c r="D10" s="12" t="s">
        <v>13</v>
      </c>
      <c r="E10" s="13">
        <f t="shared" ref="E10:K10" si="1">countif(E$2:E$9, "detected")</f>
        <v>0</v>
      </c>
      <c r="F10" s="13">
        <f t="shared" si="1"/>
        <v>0</v>
      </c>
      <c r="G10" s="13">
        <f t="shared" si="1"/>
        <v>0</v>
      </c>
      <c r="H10" s="13">
        <f t="shared" si="1"/>
        <v>0</v>
      </c>
      <c r="I10" s="13">
        <f t="shared" si="1"/>
        <v>0</v>
      </c>
      <c r="J10" s="13">
        <f t="shared" si="1"/>
        <v>0</v>
      </c>
      <c r="K10" s="13">
        <f t="shared" si="1"/>
        <v>0</v>
      </c>
      <c r="L10" s="14">
        <f t="shared" ref="L10:L12" si="3">SUM(E10:K10)</f>
        <v>0</v>
      </c>
    </row>
    <row r="11">
      <c r="D11" s="15" t="s">
        <v>14</v>
      </c>
      <c r="E11" s="13">
        <f t="shared" ref="E11:K11" si="2">countif(E$2:E$9, "no error")</f>
        <v>0</v>
      </c>
      <c r="F11" s="13">
        <f t="shared" si="2"/>
        <v>0</v>
      </c>
      <c r="G11" s="13">
        <f t="shared" si="2"/>
        <v>0</v>
      </c>
      <c r="H11" s="13">
        <f t="shared" si="2"/>
        <v>0</v>
      </c>
      <c r="I11" s="13">
        <f t="shared" si="2"/>
        <v>0</v>
      </c>
      <c r="J11" s="13">
        <f t="shared" si="2"/>
        <v>0</v>
      </c>
      <c r="K11" s="13">
        <f t="shared" si="2"/>
        <v>0</v>
      </c>
      <c r="L11" s="16">
        <f t="shared" si="3"/>
        <v>0</v>
      </c>
    </row>
    <row r="12">
      <c r="D12" s="10" t="s">
        <v>12</v>
      </c>
      <c r="E12" s="13">
        <f t="shared" ref="E12:K12" si="4">COUNTIF(E$2:E$9, "non-terminated")</f>
        <v>6</v>
      </c>
      <c r="F12" s="13">
        <f t="shared" si="4"/>
        <v>5</v>
      </c>
      <c r="G12" s="13">
        <f t="shared" si="4"/>
        <v>4</v>
      </c>
      <c r="H12" s="13">
        <f t="shared" si="4"/>
        <v>3</v>
      </c>
      <c r="I12" s="13">
        <f t="shared" si="4"/>
        <v>2</v>
      </c>
      <c r="J12" s="13">
        <f t="shared" si="4"/>
        <v>1</v>
      </c>
      <c r="K12" s="13">
        <f t="shared" si="4"/>
        <v>0</v>
      </c>
      <c r="L12" s="17">
        <f t="shared" si="3"/>
        <v>21</v>
      </c>
    </row>
    <row r="13">
      <c r="D13" s="2"/>
      <c r="E13" s="13"/>
      <c r="F13" s="13"/>
      <c r="G13" s="13"/>
      <c r="H13" s="13"/>
      <c r="I13" s="13"/>
      <c r="J13" s="13"/>
      <c r="K13" s="13"/>
    </row>
    <row r="14">
      <c r="B14" s="18"/>
      <c r="C14" s="19"/>
      <c r="D14" s="6"/>
      <c r="E14" s="19"/>
    </row>
  </sheetData>
  <drawing r:id="rId2"/>
  <legacyDrawing r:id="rId3"/>
</worksheet>
</file>