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licts" sheetId="1" r:id="rId3"/>
    <sheet state="visible" name="Runtime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lock/unlock door when you leave/enter the beacon sensor range.</t>
      </text>
    </comment>
    <comment authorId="0" ref="D4">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D5">
      <text>
        <t xml:space="preserve">When user touches the app locks the door.</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lock/unlock door when you leave/enter the beacon sensor range.</t>
      </text>
    </comment>
    <comment authorId="0" ref="D4">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D5">
      <text>
        <t xml:space="preserve">When user touches the app locks the door.</t>
      </text>
    </comment>
  </commentList>
</comments>
</file>

<file path=xl/sharedStrings.xml><?xml version="1.0" encoding="utf-8"?>
<sst xmlns="http://schemas.openxmlformats.org/spreadsheetml/2006/main" count="853" uniqueCount="39">
  <si>
    <t>Application</t>
  </si>
  <si>
    <t>beacon-control.groovy</t>
  </si>
  <si>
    <t>enhanced-auto-lock-door.groovy</t>
  </si>
  <si>
    <t>good-night-house.groovy</t>
  </si>
  <si>
    <t>initial-state-event-streamer.groovy</t>
  </si>
  <si>
    <t>lock-it-at-a-specific-time.groovy</t>
  </si>
  <si>
    <t>lock-it-when-i-leave.groovy</t>
  </si>
  <si>
    <t>make-it-so.groovy</t>
  </si>
  <si>
    <t>nfc-tag-toggle.groovy</t>
  </si>
  <si>
    <t>single-button-controller.groovy</t>
  </si>
  <si>
    <t>smart-auto-lock-unlock.groovy</t>
  </si>
  <si>
    <t>unlock-it-when-i-arrive.groovy</t>
  </si>
  <si>
    <t>auto-lock-door.smartapp.groovy</t>
  </si>
  <si>
    <t>buffered-event-sender.groovy</t>
  </si>
  <si>
    <t>ecobeeAwayFromHome.groovy</t>
  </si>
  <si>
    <t>FireCO2Alarm.groovy</t>
  </si>
  <si>
    <t>groveStreams.groovy</t>
  </si>
  <si>
    <t>influxdb-logger.groovy</t>
  </si>
  <si>
    <t>initial-state-event-sender.groovy</t>
  </si>
  <si>
    <t>initialstate-smart-app-v1.2.0.groovy</t>
  </si>
  <si>
    <t>NotifyIfLeftUnlocked.groovy</t>
  </si>
  <si>
    <t>unbuffered-event-sender.groovy</t>
  </si>
  <si>
    <t>direct</t>
  </si>
  <si>
    <t>sensor</t>
  </si>
  <si>
    <t>Same app</t>
  </si>
  <si>
    <t>direct, json</t>
  </si>
  <si>
    <t>detected</t>
  </si>
  <si>
    <t>manual/outside</t>
  </si>
  <si>
    <t>reader</t>
  </si>
  <si>
    <t>timeout</t>
  </si>
  <si>
    <t>oom</t>
  </si>
  <si>
    <t>sensor/schedule</t>
  </si>
  <si>
    <t>no error</t>
  </si>
  <si>
    <t>man+sensor</t>
  </si>
  <si>
    <t>72 conflicts + 3 new conflicts</t>
  </si>
  <si>
    <t>min</t>
  </si>
  <si>
    <t>max</t>
  </si>
  <si>
    <t>avg</t>
  </si>
  <si>
    <t>Detected time: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</si>
</sst>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name val="Arial"/>
    </font>
    <font>
      <name val="Arial"/>
    </font>
    <font>
      <b/>
    </font>
    <font>
      <color rgb="FF000000"/>
      <name val="Arial"/>
    </font>
    <font>
      <b/>
      <color rgb="FF000000"/>
      <name val="Arial"/>
    </font>
    <font>
      <b/>
      <color rgb="FF000000"/>
    </font>
  </fonts>
  <fills count="12">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6AA84F"/>
        <bgColor rgb="FF6AA84F"/>
      </patternFill>
    </fill>
  </fills>
  <borders count="2">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shrinkToFit="0" vertical="top" wrapText="1"/>
    </xf>
    <xf borderId="0" fillId="0" fontId="2" numFmtId="0" xfId="0" applyAlignment="1" applyFont="1">
      <alignment vertical="bottom"/>
    </xf>
    <xf borderId="0" fillId="2" fontId="3" numFmtId="0" xfId="0" applyAlignment="1" applyFill="1" applyFont="1">
      <alignment horizontal="left" shrinkToFit="0" vertical="top" wrapText="1"/>
    </xf>
    <xf borderId="0" fillId="3" fontId="3" numFmtId="0" xfId="0" applyAlignment="1" applyFill="1" applyFont="1">
      <alignment horizontal="left" shrinkToFit="0" vertical="top" wrapText="1"/>
    </xf>
    <xf borderId="0" fillId="0" fontId="3" numFmtId="0" xfId="0" applyAlignment="1" applyFont="1">
      <alignment horizontal="left" shrinkToFit="0" vertical="top" wrapText="1"/>
    </xf>
    <xf borderId="0" fillId="0" fontId="3" numFmtId="0" xfId="0" applyAlignment="1" applyFont="1">
      <alignment vertical="bottom"/>
    </xf>
    <xf borderId="0" fillId="4" fontId="3" numFmtId="0" xfId="0" applyAlignment="1" applyFill="1" applyFont="1">
      <alignment readingOrder="0" vertical="bottom"/>
    </xf>
    <xf borderId="0" fillId="5" fontId="3" numFmtId="0" xfId="0" applyAlignment="1" applyFill="1" applyFont="1">
      <alignment shrinkToFit="0" vertical="top" wrapText="1"/>
    </xf>
    <xf borderId="0" fillId="0" fontId="3" numFmtId="0" xfId="0" applyAlignment="1" applyFont="1">
      <alignment shrinkToFit="0" vertical="top" wrapText="1"/>
    </xf>
    <xf borderId="0" fillId="0" fontId="3" numFmtId="0" xfId="0" applyAlignment="1" applyFont="1">
      <alignment readingOrder="0" vertical="bottom"/>
    </xf>
    <xf borderId="0" fillId="4" fontId="4" numFmtId="0" xfId="0" applyAlignment="1" applyFont="1">
      <alignment horizontal="left" readingOrder="0" shrinkToFit="0" vertical="top" wrapText="1"/>
    </xf>
    <xf borderId="0" fillId="6" fontId="3" numFmtId="0" xfId="0" applyAlignment="1" applyFill="1" applyFont="1">
      <alignment vertical="bottom"/>
    </xf>
    <xf borderId="0" fillId="7" fontId="3" numFmtId="0" xfId="0" applyAlignment="1" applyFill="1" applyFont="1">
      <alignment readingOrder="0" vertical="bottom"/>
    </xf>
    <xf borderId="0" fillId="6" fontId="4" numFmtId="0" xfId="0" applyAlignment="1" applyFont="1">
      <alignment horizontal="left" readingOrder="0" shrinkToFit="0" vertical="top" wrapText="1"/>
    </xf>
    <xf borderId="0" fillId="8" fontId="4" numFmtId="0" xfId="0" applyAlignment="1" applyFill="1" applyFont="1">
      <alignment horizontal="left" readingOrder="0" shrinkToFit="0" vertical="top" wrapText="1"/>
    </xf>
    <xf borderId="0" fillId="9" fontId="4" numFmtId="0" xfId="0" applyAlignment="1" applyFill="1" applyFont="1">
      <alignment horizontal="left" readingOrder="0" shrinkToFit="0" vertical="top" wrapText="1"/>
    </xf>
    <xf borderId="0" fillId="6" fontId="3" numFmtId="0" xfId="0" applyAlignment="1" applyFont="1">
      <alignment readingOrder="0" vertical="bottom"/>
    </xf>
    <xf borderId="0" fillId="7" fontId="4" numFmtId="0" xfId="0" applyAlignment="1" applyFont="1">
      <alignment horizontal="left" readingOrder="0" shrinkToFit="0" vertical="top" wrapText="1"/>
    </xf>
    <xf borderId="0" fillId="5" fontId="3" numFmtId="0" xfId="0" applyAlignment="1" applyFont="1">
      <alignment readingOrder="0" vertical="bottom"/>
    </xf>
    <xf borderId="0" fillId="10" fontId="3" numFmtId="0" xfId="0" applyAlignment="1" applyFill="1" applyFont="1">
      <alignment readingOrder="0" vertical="bottom"/>
    </xf>
    <xf borderId="0" fillId="4" fontId="4" numFmtId="0" xfId="0" applyAlignment="1" applyFont="1">
      <alignment readingOrder="0"/>
    </xf>
    <xf borderId="0" fillId="4" fontId="1" numFmtId="0" xfId="0" applyFont="1"/>
    <xf borderId="0" fillId="8" fontId="1" numFmtId="0" xfId="0" applyFont="1"/>
    <xf borderId="0" fillId="6" fontId="4" numFmtId="0" xfId="0" applyAlignment="1" applyFont="1">
      <alignment readingOrder="0"/>
    </xf>
    <xf borderId="0" fillId="6" fontId="1" numFmtId="0" xfId="0" applyFont="1"/>
    <xf borderId="0" fillId="0" fontId="3" numFmtId="0" xfId="0" applyAlignment="1" applyFont="1">
      <alignment vertical="top"/>
    </xf>
    <xf borderId="1" fillId="0" fontId="2" numFmtId="0" xfId="0" applyAlignment="1" applyBorder="1" applyFont="1">
      <alignment shrinkToFit="0" vertical="top" wrapText="0"/>
    </xf>
    <xf borderId="0" fillId="0" fontId="2" numFmtId="0" xfId="0" applyAlignment="1" applyFont="1">
      <alignment vertical="top"/>
    </xf>
    <xf borderId="1" fillId="0" fontId="3" numFmtId="0" xfId="0" applyAlignment="1" applyBorder="1" applyFont="1">
      <alignment shrinkToFit="0" vertical="top" wrapText="0"/>
    </xf>
    <xf borderId="0" fillId="0" fontId="3" numFmtId="0" xfId="0" applyAlignment="1" applyFont="1">
      <alignment horizontal="right" readingOrder="0" vertical="top"/>
    </xf>
    <xf borderId="0" fillId="0" fontId="3" numFmtId="0" xfId="0" applyAlignment="1" applyFont="1">
      <alignment vertical="bottom"/>
    </xf>
    <xf borderId="1" fillId="0" fontId="3" numFmtId="0" xfId="0" applyAlignment="1" applyBorder="1" applyFont="1">
      <alignment readingOrder="0" shrinkToFit="0" vertical="bottom" wrapText="0"/>
    </xf>
    <xf borderId="1" fillId="0" fontId="3" numFmtId="0" xfId="0" applyAlignment="1" applyBorder="1" applyFont="1">
      <alignment vertical="top"/>
    </xf>
    <xf borderId="1" fillId="0" fontId="3" numFmtId="0" xfId="0" applyAlignment="1" applyBorder="1" applyFont="1">
      <alignment readingOrder="0" shrinkToFit="0" vertical="top" wrapText="0"/>
    </xf>
    <xf borderId="1" fillId="0" fontId="5" numFmtId="0" xfId="0" applyAlignment="1" applyBorder="1" applyFont="1">
      <alignment shrinkToFit="0" vertical="top" wrapText="0"/>
    </xf>
    <xf borderId="0" fillId="0" fontId="1" numFmtId="0" xfId="0" applyAlignment="1" applyFont="1">
      <alignment readingOrder="0" shrinkToFit="0" vertical="top" wrapText="0"/>
    </xf>
    <xf borderId="0" fillId="0" fontId="3" numFmtId="0" xfId="0" applyAlignment="1" applyFont="1">
      <alignment readingOrder="0" vertical="top"/>
    </xf>
    <xf borderId="1" fillId="0" fontId="3" numFmtId="0" xfId="0" applyAlignment="1" applyBorder="1" applyFont="1">
      <alignment shrinkToFit="0" vertical="bottom" wrapText="0"/>
    </xf>
    <xf borderId="1" fillId="0" fontId="5" numFmtId="0" xfId="0" applyAlignment="1" applyBorder="1" applyFont="1">
      <alignment readingOrder="0" shrinkToFit="0" vertical="top" wrapText="0"/>
    </xf>
    <xf borderId="1" fillId="0" fontId="5" numFmtId="0" xfId="0" applyAlignment="1" applyBorder="1" applyFont="1">
      <alignment readingOrder="0" shrinkToFit="0" vertical="bottom" wrapText="0"/>
    </xf>
    <xf borderId="1" fillId="0" fontId="6" numFmtId="0" xfId="0" applyAlignment="1" applyBorder="1" applyFont="1">
      <alignment shrinkToFit="0" vertical="top" wrapText="0"/>
    </xf>
    <xf borderId="0" fillId="0" fontId="6" numFmtId="0" xfId="0" applyAlignment="1" applyFont="1">
      <alignment vertical="top"/>
    </xf>
    <xf borderId="1" fillId="0" fontId="6" numFmtId="0" xfId="0" applyAlignment="1" applyBorder="1" applyFont="1">
      <alignment readingOrder="0" shrinkToFit="0" vertical="top" wrapText="0"/>
    </xf>
    <xf borderId="0" fillId="0" fontId="3" numFmtId="0" xfId="0" applyAlignment="1" applyFont="1">
      <alignment horizontal="right" vertical="top"/>
    </xf>
    <xf borderId="0" fillId="10" fontId="1" numFmtId="0" xfId="0" applyAlignment="1" applyFont="1">
      <alignment readingOrder="0"/>
    </xf>
    <xf borderId="0" fillId="10" fontId="1" numFmtId="0" xfId="0" applyFont="1"/>
    <xf borderId="0" fillId="0" fontId="4" numFmtId="0" xfId="0" applyAlignment="1" applyFont="1">
      <alignment readingOrder="0"/>
    </xf>
    <xf borderId="0" fillId="4" fontId="4" numFmtId="21" xfId="0" applyAlignment="1" applyFont="1" applyNumberFormat="1">
      <alignment horizontal="left" readingOrder="0" shrinkToFit="0" vertical="top" wrapText="1"/>
    </xf>
    <xf borderId="0" fillId="6" fontId="4" numFmtId="21" xfId="0" applyAlignment="1" applyFont="1" applyNumberFormat="1">
      <alignment horizontal="left" readingOrder="0" shrinkToFit="0" vertical="top" wrapText="1"/>
    </xf>
    <xf borderId="0" fillId="11" fontId="7" numFmtId="21" xfId="0" applyAlignment="1" applyFill="1" applyFont="1" applyNumberFormat="1">
      <alignment horizontal="left" readingOrder="0" shrinkToFit="0" vertical="top" wrapText="1"/>
    </xf>
    <xf borderId="0" fillId="11" fontId="4" numFmtId="21" xfId="0" applyAlignment="1" applyFont="1" applyNumberFormat="1">
      <alignment horizontal="left" readingOrder="0" shrinkToFit="0" vertical="top" wrapText="1"/>
    </xf>
    <xf borderId="0" fillId="8" fontId="4" numFmtId="21" xfId="0" applyAlignment="1" applyFont="1" applyNumberFormat="1">
      <alignment horizontal="left" readingOrder="0" shrinkToFit="0" vertical="top" wrapText="1"/>
    </xf>
    <xf borderId="0" fillId="0" fontId="4" numFmtId="0" xfId="0" applyAlignment="1" applyFont="1">
      <alignment horizontal="center" readingOrder="0"/>
    </xf>
    <xf borderId="0" fillId="0" fontId="4" numFmtId="46"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4" max="4" width="27.57"/>
  </cols>
  <sheetData>
    <row r="1">
      <c r="A1" s="1"/>
      <c r="E1" s="2"/>
      <c r="F1" s="2"/>
      <c r="G1" s="2"/>
      <c r="H1" s="2"/>
      <c r="I1" s="2"/>
      <c r="J1" s="2"/>
      <c r="K1" s="2"/>
      <c r="L1" s="2"/>
      <c r="M1" s="2"/>
      <c r="N1" s="2"/>
      <c r="O1" s="2"/>
      <c r="P1" s="2"/>
      <c r="Q1" s="2"/>
      <c r="R1" s="2"/>
      <c r="S1" s="2"/>
      <c r="T1" s="2"/>
      <c r="U1" s="2"/>
      <c r="V1" s="2"/>
      <c r="W1" s="2"/>
      <c r="X1" s="2"/>
      <c r="Y1" s="2"/>
      <c r="Z1" s="2"/>
      <c r="AA1" s="2"/>
      <c r="AB1" s="2"/>
    </row>
    <row r="2">
      <c r="D2" s="3" t="s">
        <v>0</v>
      </c>
      <c r="E2" s="4" t="s">
        <v>1</v>
      </c>
      <c r="F2" s="4" t="s">
        <v>2</v>
      </c>
      <c r="G2" s="4" t="s">
        <v>3</v>
      </c>
      <c r="H2" s="4" t="s">
        <v>4</v>
      </c>
      <c r="I2" s="4" t="s">
        <v>5</v>
      </c>
      <c r="J2" s="4" t="s">
        <v>6</v>
      </c>
      <c r="K2" s="4" t="s">
        <v>7</v>
      </c>
      <c r="L2" s="4" t="s">
        <v>8</v>
      </c>
      <c r="M2" s="4" t="s">
        <v>9</v>
      </c>
      <c r="N2" s="4" t="s">
        <v>10</v>
      </c>
      <c r="O2" s="4" t="s">
        <v>11</v>
      </c>
      <c r="P2" s="5" t="s">
        <v>12</v>
      </c>
      <c r="Q2" s="5" t="s">
        <v>13</v>
      </c>
      <c r="R2" s="5" t="s">
        <v>14</v>
      </c>
      <c r="S2" s="5" t="s">
        <v>15</v>
      </c>
      <c r="T2" s="5" t="s">
        <v>16</v>
      </c>
      <c r="U2" s="5" t="s">
        <v>17</v>
      </c>
      <c r="V2" s="5" t="s">
        <v>18</v>
      </c>
      <c r="W2" s="5" t="s">
        <v>19</v>
      </c>
      <c r="X2" s="5" t="s">
        <v>20</v>
      </c>
      <c r="Y2" s="5" t="s">
        <v>21</v>
      </c>
      <c r="Z2" s="6"/>
      <c r="AA2" s="6"/>
      <c r="AB2" s="6"/>
    </row>
    <row r="3">
      <c r="A3" s="1">
        <v>1.0</v>
      </c>
      <c r="B3" s="7" t="s">
        <v>22</v>
      </c>
      <c r="C3" s="7" t="s">
        <v>23</v>
      </c>
      <c r="D3" s="8" t="s">
        <v>1</v>
      </c>
      <c r="E3" s="9" t="s">
        <v>24</v>
      </c>
      <c r="F3" s="9" t="s">
        <v>24</v>
      </c>
      <c r="G3" s="9" t="s">
        <v>24</v>
      </c>
      <c r="H3" s="9" t="s">
        <v>24</v>
      </c>
      <c r="I3" s="9" t="s">
        <v>24</v>
      </c>
      <c r="J3" s="9" t="s">
        <v>24</v>
      </c>
      <c r="K3" s="9" t="s">
        <v>24</v>
      </c>
      <c r="L3" s="9" t="s">
        <v>24</v>
      </c>
      <c r="M3" s="9" t="s">
        <v>24</v>
      </c>
      <c r="N3" s="9" t="s">
        <v>24</v>
      </c>
      <c r="O3" s="9" t="s">
        <v>24</v>
      </c>
      <c r="P3" s="9" t="s">
        <v>24</v>
      </c>
      <c r="Q3" s="9" t="s">
        <v>24</v>
      </c>
      <c r="R3" s="9" t="s">
        <v>24</v>
      </c>
      <c r="S3" s="9" t="s">
        <v>24</v>
      </c>
      <c r="T3" s="9" t="s">
        <v>24</v>
      </c>
      <c r="U3" s="9" t="s">
        <v>24</v>
      </c>
      <c r="V3" s="9" t="s">
        <v>24</v>
      </c>
      <c r="W3" s="9" t="s">
        <v>24</v>
      </c>
      <c r="X3" s="9" t="s">
        <v>24</v>
      </c>
      <c r="Y3" s="9" t="s">
        <v>24</v>
      </c>
      <c r="Z3" s="10"/>
      <c r="AA3" s="10"/>
      <c r="AB3" s="10"/>
    </row>
    <row r="4">
      <c r="A4" s="1">
        <v>2.0</v>
      </c>
      <c r="B4" s="11" t="s">
        <v>25</v>
      </c>
      <c r="C4" s="7" t="s">
        <v>23</v>
      </c>
      <c r="D4" s="8" t="s">
        <v>2</v>
      </c>
      <c r="E4" s="12" t="s">
        <v>26</v>
      </c>
      <c r="F4" s="9" t="s">
        <v>24</v>
      </c>
      <c r="G4" s="9" t="s">
        <v>24</v>
      </c>
      <c r="H4" s="9" t="s">
        <v>24</v>
      </c>
      <c r="I4" s="9" t="s">
        <v>24</v>
      </c>
      <c r="J4" s="9" t="s">
        <v>24</v>
      </c>
      <c r="K4" s="9" t="s">
        <v>24</v>
      </c>
      <c r="L4" s="9" t="s">
        <v>24</v>
      </c>
      <c r="M4" s="9" t="s">
        <v>24</v>
      </c>
      <c r="N4" s="9" t="s">
        <v>24</v>
      </c>
      <c r="O4" s="9" t="s">
        <v>24</v>
      </c>
      <c r="P4" s="9" t="s">
        <v>24</v>
      </c>
      <c r="Q4" s="9" t="s">
        <v>24</v>
      </c>
      <c r="R4" s="9" t="s">
        <v>24</v>
      </c>
      <c r="S4" s="9" t="s">
        <v>24</v>
      </c>
      <c r="T4" s="9" t="s">
        <v>24</v>
      </c>
      <c r="U4" s="9" t="s">
        <v>24</v>
      </c>
      <c r="V4" s="9" t="s">
        <v>24</v>
      </c>
      <c r="W4" s="9" t="s">
        <v>24</v>
      </c>
      <c r="X4" s="9" t="s">
        <v>24</v>
      </c>
      <c r="Y4" s="9" t="s">
        <v>24</v>
      </c>
      <c r="Z4" s="10"/>
      <c r="AA4" s="10"/>
      <c r="AB4" s="10"/>
    </row>
    <row r="5">
      <c r="A5" s="1">
        <v>3.0</v>
      </c>
      <c r="B5" s="7" t="s">
        <v>22</v>
      </c>
      <c r="C5" s="1" t="s">
        <v>27</v>
      </c>
      <c r="D5" s="8" t="s">
        <v>3</v>
      </c>
      <c r="E5" s="12" t="s">
        <v>26</v>
      </c>
      <c r="F5" s="12" t="s">
        <v>26</v>
      </c>
      <c r="G5" s="9" t="s">
        <v>24</v>
      </c>
      <c r="H5" s="9" t="s">
        <v>24</v>
      </c>
      <c r="I5" s="9" t="s">
        <v>24</v>
      </c>
      <c r="J5" s="9" t="s">
        <v>24</v>
      </c>
      <c r="K5" s="9" t="s">
        <v>24</v>
      </c>
      <c r="L5" s="9" t="s">
        <v>24</v>
      </c>
      <c r="M5" s="9" t="s">
        <v>24</v>
      </c>
      <c r="N5" s="9" t="s">
        <v>24</v>
      </c>
      <c r="O5" s="9" t="s">
        <v>24</v>
      </c>
      <c r="P5" s="9" t="s">
        <v>24</v>
      </c>
      <c r="Q5" s="9" t="s">
        <v>24</v>
      </c>
      <c r="R5" s="9" t="s">
        <v>24</v>
      </c>
      <c r="S5" s="9" t="s">
        <v>24</v>
      </c>
      <c r="T5" s="9" t="s">
        <v>24</v>
      </c>
      <c r="U5" s="9" t="s">
        <v>24</v>
      </c>
      <c r="V5" s="9" t="s">
        <v>24</v>
      </c>
      <c r="W5" s="9" t="s">
        <v>24</v>
      </c>
      <c r="X5" s="9" t="s">
        <v>24</v>
      </c>
      <c r="Y5" s="9" t="s">
        <v>24</v>
      </c>
      <c r="Z5" s="10"/>
      <c r="AA5" s="10"/>
      <c r="AB5" s="10"/>
    </row>
    <row r="6">
      <c r="A6" s="1">
        <v>4.0</v>
      </c>
      <c r="B6" s="13" t="s">
        <v>28</v>
      </c>
      <c r="C6" s="13" t="s">
        <v>28</v>
      </c>
      <c r="D6" s="14" t="s">
        <v>4</v>
      </c>
      <c r="E6" s="15" t="s">
        <v>29</v>
      </c>
      <c r="F6" s="15" t="s">
        <v>29</v>
      </c>
      <c r="G6" s="15" t="s">
        <v>30</v>
      </c>
      <c r="H6" s="9" t="s">
        <v>24</v>
      </c>
      <c r="I6" s="9" t="s">
        <v>24</v>
      </c>
      <c r="J6" s="9" t="s">
        <v>24</v>
      </c>
      <c r="K6" s="9" t="s">
        <v>24</v>
      </c>
      <c r="L6" s="9" t="s">
        <v>24</v>
      </c>
      <c r="M6" s="9" t="s">
        <v>24</v>
      </c>
      <c r="N6" s="9" t="s">
        <v>24</v>
      </c>
      <c r="O6" s="9" t="s">
        <v>24</v>
      </c>
      <c r="P6" s="9" t="s">
        <v>24</v>
      </c>
      <c r="Q6" s="9" t="s">
        <v>24</v>
      </c>
      <c r="R6" s="9" t="s">
        <v>24</v>
      </c>
      <c r="S6" s="9" t="s">
        <v>24</v>
      </c>
      <c r="T6" s="9" t="s">
        <v>24</v>
      </c>
      <c r="U6" s="9" t="s">
        <v>24</v>
      </c>
      <c r="V6" s="9" t="s">
        <v>24</v>
      </c>
      <c r="W6" s="9" t="s">
        <v>24</v>
      </c>
      <c r="X6" s="9" t="s">
        <v>24</v>
      </c>
      <c r="Y6" s="9" t="s">
        <v>24</v>
      </c>
      <c r="Z6" s="10"/>
      <c r="AA6" s="10"/>
      <c r="AB6" s="10"/>
    </row>
    <row r="7">
      <c r="A7" s="1">
        <v>5.0</v>
      </c>
      <c r="B7" s="7" t="s">
        <v>22</v>
      </c>
      <c r="C7" s="11" t="s">
        <v>31</v>
      </c>
      <c r="D7" s="8" t="s">
        <v>5</v>
      </c>
      <c r="E7" s="12" t="s">
        <v>26</v>
      </c>
      <c r="F7" s="12" t="s">
        <v>26</v>
      </c>
      <c r="G7" s="15" t="s">
        <v>29</v>
      </c>
      <c r="H7" s="15" t="s">
        <v>30</v>
      </c>
      <c r="I7" s="9" t="s">
        <v>24</v>
      </c>
      <c r="J7" s="9" t="s">
        <v>24</v>
      </c>
      <c r="K7" s="9" t="s">
        <v>24</v>
      </c>
      <c r="L7" s="9" t="s">
        <v>24</v>
      </c>
      <c r="M7" s="9" t="s">
        <v>24</v>
      </c>
      <c r="N7" s="9" t="s">
        <v>24</v>
      </c>
      <c r="O7" s="9" t="s">
        <v>24</v>
      </c>
      <c r="P7" s="9" t="s">
        <v>24</v>
      </c>
      <c r="Q7" s="9" t="s">
        <v>24</v>
      </c>
      <c r="R7" s="9" t="s">
        <v>24</v>
      </c>
      <c r="S7" s="9" t="s">
        <v>24</v>
      </c>
      <c r="T7" s="9" t="s">
        <v>24</v>
      </c>
      <c r="U7" s="9" t="s">
        <v>24</v>
      </c>
      <c r="V7" s="9" t="s">
        <v>24</v>
      </c>
      <c r="W7" s="9" t="s">
        <v>24</v>
      </c>
      <c r="X7" s="9" t="s">
        <v>24</v>
      </c>
      <c r="Y7" s="9" t="s">
        <v>24</v>
      </c>
      <c r="Z7" s="10"/>
      <c r="AA7" s="10"/>
      <c r="AB7" s="10"/>
    </row>
    <row r="8">
      <c r="A8" s="1">
        <v>6.0</v>
      </c>
      <c r="B8" s="7" t="s">
        <v>22</v>
      </c>
      <c r="C8" s="7" t="s">
        <v>23</v>
      </c>
      <c r="D8" s="8" t="s">
        <v>6</v>
      </c>
      <c r="E8" s="12" t="s">
        <v>26</v>
      </c>
      <c r="F8" s="12" t="s">
        <v>26</v>
      </c>
      <c r="G8" s="12" t="s">
        <v>26</v>
      </c>
      <c r="H8" s="15" t="s">
        <v>29</v>
      </c>
      <c r="I8" s="12" t="s">
        <v>26</v>
      </c>
      <c r="J8" s="9" t="s">
        <v>24</v>
      </c>
      <c r="K8" s="9" t="s">
        <v>24</v>
      </c>
      <c r="L8" s="9" t="s">
        <v>24</v>
      </c>
      <c r="M8" s="9" t="s">
        <v>24</v>
      </c>
      <c r="N8" s="9" t="s">
        <v>24</v>
      </c>
      <c r="O8" s="9" t="s">
        <v>24</v>
      </c>
      <c r="P8" s="9" t="s">
        <v>24</v>
      </c>
      <c r="Q8" s="9" t="s">
        <v>24</v>
      </c>
      <c r="R8" s="9" t="s">
        <v>24</v>
      </c>
      <c r="S8" s="9" t="s">
        <v>24</v>
      </c>
      <c r="T8" s="9" t="s">
        <v>24</v>
      </c>
      <c r="U8" s="9" t="s">
        <v>24</v>
      </c>
      <c r="V8" s="9" t="s">
        <v>24</v>
      </c>
      <c r="W8" s="9" t="s">
        <v>24</v>
      </c>
      <c r="X8" s="9" t="s">
        <v>24</v>
      </c>
      <c r="Y8" s="9" t="s">
        <v>24</v>
      </c>
      <c r="Z8" s="10"/>
      <c r="AA8" s="10"/>
      <c r="AB8" s="10"/>
    </row>
    <row r="9">
      <c r="A9" s="1">
        <v>7.0</v>
      </c>
      <c r="B9" s="7" t="s">
        <v>22</v>
      </c>
      <c r="C9" s="1" t="s">
        <v>27</v>
      </c>
      <c r="D9" s="8" t="s">
        <v>7</v>
      </c>
      <c r="E9" s="12" t="s">
        <v>26</v>
      </c>
      <c r="F9" s="12" t="s">
        <v>26</v>
      </c>
      <c r="G9" s="12" t="s">
        <v>26</v>
      </c>
      <c r="H9" s="15" t="s">
        <v>30</v>
      </c>
      <c r="I9" s="12" t="s">
        <v>26</v>
      </c>
      <c r="J9" s="12" t="s">
        <v>26</v>
      </c>
      <c r="K9" s="9" t="s">
        <v>24</v>
      </c>
      <c r="L9" s="9" t="s">
        <v>24</v>
      </c>
      <c r="M9" s="9" t="s">
        <v>24</v>
      </c>
      <c r="N9" s="9" t="s">
        <v>24</v>
      </c>
      <c r="O9" s="9" t="s">
        <v>24</v>
      </c>
      <c r="P9" s="9" t="s">
        <v>24</v>
      </c>
      <c r="Q9" s="9" t="s">
        <v>24</v>
      </c>
      <c r="R9" s="9" t="s">
        <v>24</v>
      </c>
      <c r="S9" s="9" t="s">
        <v>24</v>
      </c>
      <c r="T9" s="9" t="s">
        <v>24</v>
      </c>
      <c r="U9" s="9" t="s">
        <v>24</v>
      </c>
      <c r="V9" s="9" t="s">
        <v>24</v>
      </c>
      <c r="W9" s="9" t="s">
        <v>24</v>
      </c>
      <c r="X9" s="9" t="s">
        <v>24</v>
      </c>
      <c r="Y9" s="9" t="s">
        <v>24</v>
      </c>
      <c r="Z9" s="10"/>
      <c r="AA9" s="10"/>
      <c r="AB9" s="10"/>
    </row>
    <row r="10">
      <c r="A10" s="1">
        <v>8.0</v>
      </c>
      <c r="B10" s="7" t="s">
        <v>22</v>
      </c>
      <c r="C10" s="1" t="s">
        <v>27</v>
      </c>
      <c r="D10" s="8" t="s">
        <v>8</v>
      </c>
      <c r="E10" s="12" t="s">
        <v>26</v>
      </c>
      <c r="F10" s="12" t="s">
        <v>26</v>
      </c>
      <c r="G10" s="16" t="s">
        <v>32</v>
      </c>
      <c r="H10" s="15" t="s">
        <v>29</v>
      </c>
      <c r="I10" s="12" t="s">
        <v>26</v>
      </c>
      <c r="J10" s="12" t="s">
        <v>26</v>
      </c>
      <c r="K10" s="12" t="s">
        <v>26</v>
      </c>
      <c r="L10" s="9" t="s">
        <v>24</v>
      </c>
      <c r="M10" s="9" t="s">
        <v>24</v>
      </c>
      <c r="N10" s="9" t="s">
        <v>24</v>
      </c>
      <c r="O10" s="9" t="s">
        <v>24</v>
      </c>
      <c r="P10" s="9" t="s">
        <v>24</v>
      </c>
      <c r="Q10" s="9" t="s">
        <v>24</v>
      </c>
      <c r="R10" s="9" t="s">
        <v>24</v>
      </c>
      <c r="S10" s="9" t="s">
        <v>24</v>
      </c>
      <c r="T10" s="9" t="s">
        <v>24</v>
      </c>
      <c r="U10" s="9" t="s">
        <v>24</v>
      </c>
      <c r="V10" s="9" t="s">
        <v>24</v>
      </c>
      <c r="W10" s="9" t="s">
        <v>24</v>
      </c>
      <c r="X10" s="9" t="s">
        <v>24</v>
      </c>
      <c r="Y10" s="9" t="s">
        <v>24</v>
      </c>
      <c r="Z10" s="10"/>
      <c r="AA10" s="10"/>
      <c r="AB10" s="10"/>
    </row>
    <row r="11">
      <c r="A11" s="1">
        <v>9.0</v>
      </c>
      <c r="B11" s="7" t="s">
        <v>22</v>
      </c>
      <c r="C11" s="1" t="s">
        <v>27</v>
      </c>
      <c r="D11" s="8" t="s">
        <v>9</v>
      </c>
      <c r="E11" s="12" t="s">
        <v>26</v>
      </c>
      <c r="F11" s="12" t="s">
        <v>26</v>
      </c>
      <c r="G11" s="16" t="s">
        <v>32</v>
      </c>
      <c r="H11" s="15" t="s">
        <v>29</v>
      </c>
      <c r="I11" s="12" t="s">
        <v>26</v>
      </c>
      <c r="J11" s="12" t="s">
        <v>26</v>
      </c>
      <c r="K11" s="12" t="s">
        <v>26</v>
      </c>
      <c r="L11" s="16" t="s">
        <v>32</v>
      </c>
      <c r="M11" s="9" t="s">
        <v>24</v>
      </c>
      <c r="N11" s="9" t="s">
        <v>24</v>
      </c>
      <c r="O11" s="9" t="s">
        <v>24</v>
      </c>
      <c r="P11" s="9" t="s">
        <v>24</v>
      </c>
      <c r="Q11" s="9" t="s">
        <v>24</v>
      </c>
      <c r="R11" s="9" t="s">
        <v>24</v>
      </c>
      <c r="S11" s="9" t="s">
        <v>24</v>
      </c>
      <c r="T11" s="9" t="s">
        <v>24</v>
      </c>
      <c r="U11" s="9" t="s">
        <v>24</v>
      </c>
      <c r="V11" s="9" t="s">
        <v>24</v>
      </c>
      <c r="W11" s="9" t="s">
        <v>24</v>
      </c>
      <c r="X11" s="9" t="s">
        <v>24</v>
      </c>
      <c r="Y11" s="9" t="s">
        <v>24</v>
      </c>
      <c r="Z11" s="10"/>
      <c r="AA11" s="10"/>
      <c r="AB11" s="10"/>
    </row>
    <row r="12">
      <c r="A12" s="1">
        <v>10.0</v>
      </c>
      <c r="B12" s="7" t="s">
        <v>22</v>
      </c>
      <c r="C12" s="7" t="s">
        <v>23</v>
      </c>
      <c r="D12" s="8" t="s">
        <v>10</v>
      </c>
      <c r="E12" s="12" t="s">
        <v>26</v>
      </c>
      <c r="F12" s="17" t="s">
        <v>26</v>
      </c>
      <c r="G12" s="12" t="s">
        <v>26</v>
      </c>
      <c r="H12" s="15" t="s">
        <v>29</v>
      </c>
      <c r="I12" s="12" t="s">
        <v>26</v>
      </c>
      <c r="J12" s="12" t="s">
        <v>26</v>
      </c>
      <c r="K12" s="12" t="s">
        <v>26</v>
      </c>
      <c r="L12" s="12" t="s">
        <v>26</v>
      </c>
      <c r="M12" s="12" t="s">
        <v>26</v>
      </c>
      <c r="N12" s="9" t="s">
        <v>24</v>
      </c>
      <c r="O12" s="9" t="s">
        <v>24</v>
      </c>
      <c r="P12" s="9" t="s">
        <v>24</v>
      </c>
      <c r="Q12" s="9" t="s">
        <v>24</v>
      </c>
      <c r="R12" s="9" t="s">
        <v>24</v>
      </c>
      <c r="S12" s="9" t="s">
        <v>24</v>
      </c>
      <c r="T12" s="9" t="s">
        <v>24</v>
      </c>
      <c r="U12" s="9" t="s">
        <v>24</v>
      </c>
      <c r="V12" s="9" t="s">
        <v>24</v>
      </c>
      <c r="W12" s="9" t="s">
        <v>24</v>
      </c>
      <c r="X12" s="9" t="s">
        <v>24</v>
      </c>
      <c r="Y12" s="9" t="s">
        <v>24</v>
      </c>
      <c r="Z12" s="10"/>
      <c r="AA12" s="10"/>
      <c r="AB12" s="10"/>
    </row>
    <row r="13">
      <c r="A13" s="1">
        <v>11.0</v>
      </c>
      <c r="B13" s="7" t="s">
        <v>22</v>
      </c>
      <c r="C13" s="7" t="s">
        <v>23</v>
      </c>
      <c r="D13" s="8" t="s">
        <v>11</v>
      </c>
      <c r="E13" s="12" t="s">
        <v>26</v>
      </c>
      <c r="F13" s="12" t="s">
        <v>26</v>
      </c>
      <c r="G13" s="12" t="s">
        <v>26</v>
      </c>
      <c r="H13" s="15" t="s">
        <v>30</v>
      </c>
      <c r="I13" s="12" t="s">
        <v>26</v>
      </c>
      <c r="J13" s="12" t="s">
        <v>26</v>
      </c>
      <c r="K13" s="12" t="s">
        <v>26</v>
      </c>
      <c r="L13" s="12" t="s">
        <v>26</v>
      </c>
      <c r="M13" s="12" t="s">
        <v>26</v>
      </c>
      <c r="N13" s="12" t="s">
        <v>26</v>
      </c>
      <c r="O13" s="9" t="s">
        <v>24</v>
      </c>
      <c r="P13" s="9" t="s">
        <v>24</v>
      </c>
      <c r="Q13" s="9" t="s">
        <v>24</v>
      </c>
      <c r="R13" s="9" t="s">
        <v>24</v>
      </c>
      <c r="S13" s="9" t="s">
        <v>24</v>
      </c>
      <c r="T13" s="9" t="s">
        <v>24</v>
      </c>
      <c r="U13" s="9" t="s">
        <v>24</v>
      </c>
      <c r="V13" s="9" t="s">
        <v>24</v>
      </c>
      <c r="W13" s="9" t="s">
        <v>24</v>
      </c>
      <c r="X13" s="9" t="s">
        <v>24</v>
      </c>
      <c r="Y13" s="9" t="s">
        <v>24</v>
      </c>
      <c r="Z13" s="10"/>
      <c r="AA13" s="10"/>
      <c r="AB13" s="10"/>
    </row>
    <row r="14">
      <c r="A14" s="1">
        <v>12.0</v>
      </c>
      <c r="B14" s="7" t="s">
        <v>22</v>
      </c>
      <c r="C14" s="7" t="s">
        <v>23</v>
      </c>
      <c r="D14" s="18" t="s">
        <v>12</v>
      </c>
      <c r="E14" s="12" t="s">
        <v>26</v>
      </c>
      <c r="F14" s="17" t="s">
        <v>26</v>
      </c>
      <c r="G14" s="16" t="s">
        <v>32</v>
      </c>
      <c r="H14" s="15" t="s">
        <v>29</v>
      </c>
      <c r="I14" s="16" t="s">
        <v>32</v>
      </c>
      <c r="J14" s="12" t="s">
        <v>26</v>
      </c>
      <c r="K14" s="12" t="s">
        <v>26</v>
      </c>
      <c r="L14" s="12" t="s">
        <v>26</v>
      </c>
      <c r="M14" s="12" t="s">
        <v>26</v>
      </c>
      <c r="N14" s="15" t="s">
        <v>30</v>
      </c>
      <c r="O14" s="12" t="s">
        <v>26</v>
      </c>
      <c r="P14" s="9" t="s">
        <v>24</v>
      </c>
      <c r="Q14" s="9" t="s">
        <v>24</v>
      </c>
      <c r="R14" s="9" t="s">
        <v>24</v>
      </c>
      <c r="S14" s="9" t="s">
        <v>24</v>
      </c>
      <c r="T14" s="9" t="s">
        <v>24</v>
      </c>
      <c r="U14" s="9" t="s">
        <v>24</v>
      </c>
      <c r="V14" s="9" t="s">
        <v>24</v>
      </c>
      <c r="W14" s="9" t="s">
        <v>24</v>
      </c>
      <c r="X14" s="9" t="s">
        <v>24</v>
      </c>
      <c r="Y14" s="9" t="s">
        <v>24</v>
      </c>
      <c r="Z14" s="10"/>
      <c r="AA14" s="10"/>
      <c r="AB14" s="10"/>
    </row>
    <row r="15">
      <c r="A15" s="1">
        <v>13.0</v>
      </c>
      <c r="B15" s="13" t="s">
        <v>28</v>
      </c>
      <c r="C15" s="13" t="s">
        <v>28</v>
      </c>
      <c r="D15" s="14" t="s">
        <v>13</v>
      </c>
      <c r="E15" s="15" t="s">
        <v>29</v>
      </c>
      <c r="F15" s="15" t="s">
        <v>29</v>
      </c>
      <c r="G15" s="15" t="s">
        <v>29</v>
      </c>
      <c r="H15" s="15" t="s">
        <v>30</v>
      </c>
      <c r="I15" s="15" t="s">
        <v>29</v>
      </c>
      <c r="J15" s="15" t="s">
        <v>29</v>
      </c>
      <c r="K15" s="15" t="s">
        <v>29</v>
      </c>
      <c r="L15" s="15" t="s">
        <v>29</v>
      </c>
      <c r="M15" s="15" t="s">
        <v>29</v>
      </c>
      <c r="N15" s="15" t="s">
        <v>29</v>
      </c>
      <c r="O15" s="15" t="s">
        <v>29</v>
      </c>
      <c r="P15" s="15" t="s">
        <v>29</v>
      </c>
      <c r="Q15" s="9" t="s">
        <v>24</v>
      </c>
      <c r="R15" s="9" t="s">
        <v>24</v>
      </c>
      <c r="S15" s="9" t="s">
        <v>24</v>
      </c>
      <c r="T15" s="9" t="s">
        <v>24</v>
      </c>
      <c r="U15" s="9" t="s">
        <v>24</v>
      </c>
      <c r="V15" s="9" t="s">
        <v>24</v>
      </c>
      <c r="W15" s="9" t="s">
        <v>24</v>
      </c>
      <c r="X15" s="9" t="s">
        <v>24</v>
      </c>
      <c r="Y15" s="9" t="s">
        <v>24</v>
      </c>
      <c r="Z15" s="10"/>
      <c r="AA15" s="10"/>
      <c r="AB15" s="10"/>
    </row>
    <row r="16">
      <c r="A16" s="1">
        <v>14.0</v>
      </c>
      <c r="B16" s="7" t="s">
        <v>22</v>
      </c>
      <c r="C16" s="7" t="s">
        <v>33</v>
      </c>
      <c r="D16" s="8" t="s">
        <v>14</v>
      </c>
      <c r="E16" s="12" t="s">
        <v>26</v>
      </c>
      <c r="F16" s="12" t="s">
        <v>26</v>
      </c>
      <c r="G16" s="19" t="s">
        <v>32</v>
      </c>
      <c r="H16" s="15" t="s">
        <v>29</v>
      </c>
      <c r="I16" s="16" t="s">
        <v>32</v>
      </c>
      <c r="J16" s="12" t="s">
        <v>26</v>
      </c>
      <c r="K16" s="12" t="s">
        <v>26</v>
      </c>
      <c r="L16" s="12" t="s">
        <v>26</v>
      </c>
      <c r="M16" s="12" t="s">
        <v>26</v>
      </c>
      <c r="N16" s="12" t="s">
        <v>26</v>
      </c>
      <c r="O16" s="12" t="s">
        <v>26</v>
      </c>
      <c r="P16" s="16" t="s">
        <v>32</v>
      </c>
      <c r="Q16" s="15" t="s">
        <v>29</v>
      </c>
      <c r="R16" s="9" t="s">
        <v>24</v>
      </c>
      <c r="S16" s="9" t="s">
        <v>24</v>
      </c>
      <c r="T16" s="9" t="s">
        <v>24</v>
      </c>
      <c r="U16" s="9" t="s">
        <v>24</v>
      </c>
      <c r="V16" s="9" t="s">
        <v>24</v>
      </c>
      <c r="W16" s="9" t="s">
        <v>24</v>
      </c>
      <c r="X16" s="9" t="s">
        <v>24</v>
      </c>
      <c r="Y16" s="9" t="s">
        <v>24</v>
      </c>
      <c r="Z16" s="10"/>
      <c r="AA16" s="10"/>
      <c r="AB16" s="10"/>
    </row>
    <row r="17">
      <c r="A17" s="1">
        <v>15.0</v>
      </c>
      <c r="B17" s="7" t="s">
        <v>22</v>
      </c>
      <c r="C17" s="7" t="s">
        <v>23</v>
      </c>
      <c r="D17" s="8" t="s">
        <v>15</v>
      </c>
      <c r="E17" s="12" t="s">
        <v>26</v>
      </c>
      <c r="F17" s="12" t="s">
        <v>26</v>
      </c>
      <c r="G17" s="12" t="s">
        <v>26</v>
      </c>
      <c r="H17" s="15" t="s">
        <v>29</v>
      </c>
      <c r="I17" s="12" t="s">
        <v>26</v>
      </c>
      <c r="J17" s="12" t="s">
        <v>26</v>
      </c>
      <c r="K17" s="12" t="s">
        <v>26</v>
      </c>
      <c r="L17" s="12" t="s">
        <v>26</v>
      </c>
      <c r="M17" s="12" t="s">
        <v>26</v>
      </c>
      <c r="N17" s="12" t="s">
        <v>26</v>
      </c>
      <c r="O17" s="15" t="s">
        <v>29</v>
      </c>
      <c r="P17" s="12" t="s">
        <v>26</v>
      </c>
      <c r="Q17" s="15" t="s">
        <v>29</v>
      </c>
      <c r="R17" s="12" t="s">
        <v>26</v>
      </c>
      <c r="S17" s="9" t="s">
        <v>24</v>
      </c>
      <c r="T17" s="9" t="s">
        <v>24</v>
      </c>
      <c r="U17" s="9" t="s">
        <v>24</v>
      </c>
      <c r="V17" s="9" t="s">
        <v>24</v>
      </c>
      <c r="W17" s="9" t="s">
        <v>24</v>
      </c>
      <c r="X17" s="9" t="s">
        <v>24</v>
      </c>
      <c r="Y17" s="9" t="s">
        <v>24</v>
      </c>
      <c r="Z17" s="10"/>
      <c r="AA17" s="10"/>
      <c r="AB17" s="10"/>
    </row>
    <row r="18">
      <c r="A18" s="1">
        <v>16.0</v>
      </c>
      <c r="B18" s="13" t="s">
        <v>28</v>
      </c>
      <c r="C18" s="13" t="s">
        <v>28</v>
      </c>
      <c r="D18" s="20" t="s">
        <v>16</v>
      </c>
      <c r="E18" s="15" t="s">
        <v>29</v>
      </c>
      <c r="F18" s="15" t="s">
        <v>30</v>
      </c>
      <c r="G18" s="15" t="s">
        <v>30</v>
      </c>
      <c r="H18" s="15" t="s">
        <v>29</v>
      </c>
      <c r="I18" s="15" t="s">
        <v>30</v>
      </c>
      <c r="J18" s="15" t="s">
        <v>30</v>
      </c>
      <c r="K18" s="15" t="s">
        <v>30</v>
      </c>
      <c r="L18" s="15" t="s">
        <v>30</v>
      </c>
      <c r="M18" s="15" t="s">
        <v>30</v>
      </c>
      <c r="N18" s="15" t="s">
        <v>30</v>
      </c>
      <c r="O18" s="15" t="s">
        <v>30</v>
      </c>
      <c r="P18" s="15" t="s">
        <v>30</v>
      </c>
      <c r="Q18" s="15" t="s">
        <v>29</v>
      </c>
      <c r="R18" s="15" t="s">
        <v>30</v>
      </c>
      <c r="S18" s="15" t="s">
        <v>29</v>
      </c>
      <c r="T18" s="9" t="s">
        <v>24</v>
      </c>
      <c r="U18" s="9" t="s">
        <v>24</v>
      </c>
      <c r="V18" s="9" t="s">
        <v>24</v>
      </c>
      <c r="W18" s="9" t="s">
        <v>24</v>
      </c>
      <c r="X18" s="9" t="s">
        <v>24</v>
      </c>
      <c r="Y18" s="9" t="s">
        <v>24</v>
      </c>
      <c r="Z18" s="10"/>
      <c r="AA18" s="10"/>
      <c r="AB18" s="10"/>
    </row>
    <row r="19">
      <c r="A19" s="1">
        <v>17.0</v>
      </c>
      <c r="B19" s="13" t="s">
        <v>28</v>
      </c>
      <c r="C19" s="13" t="s">
        <v>28</v>
      </c>
      <c r="D19" s="20" t="s">
        <v>17</v>
      </c>
      <c r="E19" s="15" t="s">
        <v>29</v>
      </c>
      <c r="F19" s="15" t="s">
        <v>29</v>
      </c>
      <c r="G19" s="15" t="s">
        <v>29</v>
      </c>
      <c r="H19" s="15" t="s">
        <v>29</v>
      </c>
      <c r="I19" s="15" t="s">
        <v>29</v>
      </c>
      <c r="J19" s="15" t="s">
        <v>29</v>
      </c>
      <c r="K19" s="15" t="s">
        <v>29</v>
      </c>
      <c r="L19" s="15" t="s">
        <v>29</v>
      </c>
      <c r="M19" s="15" t="s">
        <v>30</v>
      </c>
      <c r="N19" s="15" t="s">
        <v>29</v>
      </c>
      <c r="O19" s="15" t="s">
        <v>29</v>
      </c>
      <c r="P19" s="15" t="s">
        <v>29</v>
      </c>
      <c r="Q19" s="15" t="s">
        <v>29</v>
      </c>
      <c r="R19" s="15" t="s">
        <v>29</v>
      </c>
      <c r="S19" s="15" t="s">
        <v>29</v>
      </c>
      <c r="T19" s="15" t="s">
        <v>29</v>
      </c>
      <c r="U19" s="9" t="s">
        <v>24</v>
      </c>
      <c r="V19" s="9" t="s">
        <v>24</v>
      </c>
      <c r="W19" s="9" t="s">
        <v>24</v>
      </c>
      <c r="X19" s="9" t="s">
        <v>24</v>
      </c>
      <c r="Y19" s="9" t="s">
        <v>24</v>
      </c>
      <c r="Z19" s="10"/>
      <c r="AA19" s="10"/>
      <c r="AB19" s="10"/>
    </row>
    <row r="20">
      <c r="A20" s="1">
        <v>18.0</v>
      </c>
      <c r="B20" s="13" t="s">
        <v>28</v>
      </c>
      <c r="C20" s="13" t="s">
        <v>28</v>
      </c>
      <c r="D20" s="14" t="s">
        <v>18</v>
      </c>
      <c r="E20" s="15" t="s">
        <v>29</v>
      </c>
      <c r="F20" s="15" t="s">
        <v>29</v>
      </c>
      <c r="G20" s="15" t="s">
        <v>29</v>
      </c>
      <c r="H20" s="15" t="s">
        <v>29</v>
      </c>
      <c r="I20" s="15" t="s">
        <v>29</v>
      </c>
      <c r="J20" s="15" t="s">
        <v>30</v>
      </c>
      <c r="K20" s="15" t="s">
        <v>29</v>
      </c>
      <c r="L20" s="15" t="s">
        <v>29</v>
      </c>
      <c r="M20" s="15" t="s">
        <v>29</v>
      </c>
      <c r="N20" s="15" t="s">
        <v>29</v>
      </c>
      <c r="O20" s="15" t="s">
        <v>30</v>
      </c>
      <c r="P20" s="15" t="s">
        <v>29</v>
      </c>
      <c r="Q20" s="15" t="s">
        <v>29</v>
      </c>
      <c r="R20" s="15" t="s">
        <v>29</v>
      </c>
      <c r="S20" s="15" t="s">
        <v>29</v>
      </c>
      <c r="T20" s="15" t="s">
        <v>29</v>
      </c>
      <c r="U20" s="15" t="s">
        <v>29</v>
      </c>
      <c r="V20" s="9" t="s">
        <v>24</v>
      </c>
      <c r="W20" s="9" t="s">
        <v>24</v>
      </c>
      <c r="X20" s="9" t="s">
        <v>24</v>
      </c>
      <c r="Y20" s="9" t="s">
        <v>24</v>
      </c>
      <c r="Z20" s="10"/>
      <c r="AA20" s="10"/>
      <c r="AB20" s="10"/>
    </row>
    <row r="21">
      <c r="A21" s="1">
        <v>19.0</v>
      </c>
      <c r="B21" s="13" t="s">
        <v>28</v>
      </c>
      <c r="C21" s="13" t="s">
        <v>28</v>
      </c>
      <c r="D21" s="14" t="s">
        <v>19</v>
      </c>
      <c r="E21" s="15" t="s">
        <v>29</v>
      </c>
      <c r="F21" s="15" t="s">
        <v>29</v>
      </c>
      <c r="G21" s="15" t="s">
        <v>29</v>
      </c>
      <c r="H21" s="15" t="s">
        <v>29</v>
      </c>
      <c r="I21" s="15" t="s">
        <v>29</v>
      </c>
      <c r="J21" s="15" t="s">
        <v>29</v>
      </c>
      <c r="K21" s="15" t="s">
        <v>29</v>
      </c>
      <c r="L21" s="15" t="s">
        <v>29</v>
      </c>
      <c r="M21" s="15" t="s">
        <v>29</v>
      </c>
      <c r="N21" s="15" t="s">
        <v>29</v>
      </c>
      <c r="O21" s="15" t="s">
        <v>30</v>
      </c>
      <c r="P21" s="15" t="s">
        <v>29</v>
      </c>
      <c r="Q21" s="15" t="s">
        <v>29</v>
      </c>
      <c r="R21" s="15" t="s">
        <v>29</v>
      </c>
      <c r="S21" s="15" t="s">
        <v>29</v>
      </c>
      <c r="T21" s="15" t="s">
        <v>29</v>
      </c>
      <c r="U21" s="15" t="s">
        <v>29</v>
      </c>
      <c r="V21" s="15" t="s">
        <v>29</v>
      </c>
      <c r="W21" s="9" t="s">
        <v>24</v>
      </c>
      <c r="X21" s="9" t="s">
        <v>24</v>
      </c>
      <c r="Y21" s="9" t="s">
        <v>24</v>
      </c>
      <c r="Z21" s="10"/>
      <c r="AA21" s="10"/>
      <c r="AB21" s="10"/>
    </row>
    <row r="22">
      <c r="A22" s="1">
        <v>20.0</v>
      </c>
      <c r="B22" s="21" t="s">
        <v>22</v>
      </c>
      <c r="C22" s="21" t="s">
        <v>23</v>
      </c>
      <c r="D22" s="8" t="s">
        <v>20</v>
      </c>
      <c r="E22" s="12" t="s">
        <v>26</v>
      </c>
      <c r="F22" s="17" t="s">
        <v>26</v>
      </c>
      <c r="G22" s="16" t="s">
        <v>32</v>
      </c>
      <c r="H22" s="15" t="s">
        <v>29</v>
      </c>
      <c r="I22" s="16" t="s">
        <v>32</v>
      </c>
      <c r="J22" s="12" t="s">
        <v>26</v>
      </c>
      <c r="K22" s="12" t="s">
        <v>26</v>
      </c>
      <c r="L22" s="12" t="s">
        <v>26</v>
      </c>
      <c r="M22" s="12" t="s">
        <v>26</v>
      </c>
      <c r="N22" s="16" t="s">
        <v>32</v>
      </c>
      <c r="O22" s="12" t="s">
        <v>26</v>
      </c>
      <c r="P22" s="16" t="s">
        <v>32</v>
      </c>
      <c r="Q22" s="15" t="s">
        <v>29</v>
      </c>
      <c r="R22" s="16" t="s">
        <v>32</v>
      </c>
      <c r="S22" s="12" t="s">
        <v>26</v>
      </c>
      <c r="T22" s="15" t="s">
        <v>30</v>
      </c>
      <c r="U22" s="15" t="s">
        <v>29</v>
      </c>
      <c r="V22" s="15" t="s">
        <v>29</v>
      </c>
      <c r="W22" s="15" t="s">
        <v>29</v>
      </c>
      <c r="X22" s="9" t="s">
        <v>24</v>
      </c>
      <c r="Y22" s="9" t="s">
        <v>24</v>
      </c>
      <c r="Z22" s="10"/>
      <c r="AA22" s="10"/>
      <c r="AB22" s="10"/>
    </row>
    <row r="23">
      <c r="A23" s="1">
        <v>21.0</v>
      </c>
      <c r="C23" s="13" t="s">
        <v>28</v>
      </c>
      <c r="D23" s="14" t="s">
        <v>21</v>
      </c>
      <c r="E23" s="15" t="s">
        <v>29</v>
      </c>
      <c r="F23" s="15" t="s">
        <v>29</v>
      </c>
      <c r="G23" s="15" t="s">
        <v>29</v>
      </c>
      <c r="H23" s="15" t="s">
        <v>29</v>
      </c>
      <c r="I23" s="15" t="s">
        <v>29</v>
      </c>
      <c r="J23" s="15" t="s">
        <v>30</v>
      </c>
      <c r="K23" s="15" t="s">
        <v>29</v>
      </c>
      <c r="L23" s="15" t="s">
        <v>29</v>
      </c>
      <c r="M23" s="15" t="s">
        <v>29</v>
      </c>
      <c r="N23" s="15" t="s">
        <v>29</v>
      </c>
      <c r="O23" s="15" t="s">
        <v>29</v>
      </c>
      <c r="P23" s="15" t="s">
        <v>29</v>
      </c>
      <c r="Q23" s="15" t="s">
        <v>29</v>
      </c>
      <c r="R23" s="15" t="s">
        <v>29</v>
      </c>
      <c r="S23" s="15" t="s">
        <v>29</v>
      </c>
      <c r="T23" s="15" t="s">
        <v>29</v>
      </c>
      <c r="U23" s="15" t="s">
        <v>29</v>
      </c>
      <c r="V23" s="15" t="s">
        <v>29</v>
      </c>
      <c r="W23" s="15" t="s">
        <v>29</v>
      </c>
      <c r="X23" s="15" t="s">
        <v>29</v>
      </c>
      <c r="Y23" s="9" t="s">
        <v>24</v>
      </c>
      <c r="Z23" s="10"/>
      <c r="AA23" s="10"/>
      <c r="AB23" s="10"/>
    </row>
    <row r="24">
      <c r="D24" s="22" t="s">
        <v>26</v>
      </c>
      <c r="E24">
        <f>countif(E$3:E$23, "detected")</f>
        <v>13</v>
      </c>
      <c r="F24">
        <f t="shared" ref="F24:Y24" si="1">countif(F3:F23, "detected")</f>
        <v>12</v>
      </c>
      <c r="G24">
        <f t="shared" si="1"/>
        <v>5</v>
      </c>
      <c r="H24">
        <f t="shared" si="1"/>
        <v>0</v>
      </c>
      <c r="I24">
        <f t="shared" si="1"/>
        <v>7</v>
      </c>
      <c r="J24">
        <f t="shared" si="1"/>
        <v>9</v>
      </c>
      <c r="K24">
        <f t="shared" si="1"/>
        <v>8</v>
      </c>
      <c r="L24">
        <f t="shared" si="1"/>
        <v>6</v>
      </c>
      <c r="M24">
        <f t="shared" si="1"/>
        <v>6</v>
      </c>
      <c r="N24">
        <f t="shared" si="1"/>
        <v>3</v>
      </c>
      <c r="O24">
        <f t="shared" si="1"/>
        <v>3</v>
      </c>
      <c r="P24">
        <f t="shared" si="1"/>
        <v>1</v>
      </c>
      <c r="Q24">
        <f t="shared" si="1"/>
        <v>0</v>
      </c>
      <c r="R24">
        <f t="shared" si="1"/>
        <v>1</v>
      </c>
      <c r="S24">
        <f t="shared" si="1"/>
        <v>1</v>
      </c>
      <c r="T24">
        <f t="shared" si="1"/>
        <v>0</v>
      </c>
      <c r="U24">
        <f t="shared" si="1"/>
        <v>0</v>
      </c>
      <c r="V24">
        <f t="shared" si="1"/>
        <v>0</v>
      </c>
      <c r="W24">
        <f t="shared" si="1"/>
        <v>0</v>
      </c>
      <c r="X24">
        <f t="shared" si="1"/>
        <v>0</v>
      </c>
      <c r="Y24">
        <f t="shared" si="1"/>
        <v>0</v>
      </c>
      <c r="Z24" s="23">
        <f t="shared" ref="Z24:Z27" si="3">sum(E24:Y24)</f>
        <v>75</v>
      </c>
      <c r="AA24" s="1" t="s">
        <v>34</v>
      </c>
    </row>
    <row r="25">
      <c r="D25" s="16" t="s">
        <v>32</v>
      </c>
      <c r="E25">
        <f t="shared" ref="E25:Y25" si="2">countif(E$3:E$23, "no error")</f>
        <v>0</v>
      </c>
      <c r="F25">
        <f t="shared" si="2"/>
        <v>0</v>
      </c>
      <c r="G25">
        <f t="shared" si="2"/>
        <v>5</v>
      </c>
      <c r="H25">
        <f t="shared" si="2"/>
        <v>0</v>
      </c>
      <c r="I25">
        <f t="shared" si="2"/>
        <v>3</v>
      </c>
      <c r="J25">
        <f t="shared" si="2"/>
        <v>0</v>
      </c>
      <c r="K25">
        <f t="shared" si="2"/>
        <v>0</v>
      </c>
      <c r="L25">
        <f t="shared" si="2"/>
        <v>1</v>
      </c>
      <c r="M25">
        <f t="shared" si="2"/>
        <v>0</v>
      </c>
      <c r="N25">
        <f t="shared" si="2"/>
        <v>1</v>
      </c>
      <c r="O25">
        <f t="shared" si="2"/>
        <v>0</v>
      </c>
      <c r="P25">
        <f t="shared" si="2"/>
        <v>2</v>
      </c>
      <c r="Q25">
        <f t="shared" si="2"/>
        <v>0</v>
      </c>
      <c r="R25">
        <f t="shared" si="2"/>
        <v>1</v>
      </c>
      <c r="S25">
        <f t="shared" si="2"/>
        <v>0</v>
      </c>
      <c r="T25">
        <f t="shared" si="2"/>
        <v>0</v>
      </c>
      <c r="U25">
        <f t="shared" si="2"/>
        <v>0</v>
      </c>
      <c r="V25">
        <f t="shared" si="2"/>
        <v>0</v>
      </c>
      <c r="W25">
        <f t="shared" si="2"/>
        <v>0</v>
      </c>
      <c r="X25">
        <f t="shared" si="2"/>
        <v>0</v>
      </c>
      <c r="Y25">
        <f t="shared" si="2"/>
        <v>0</v>
      </c>
      <c r="Z25" s="24">
        <f t="shared" si="3"/>
        <v>13</v>
      </c>
    </row>
    <row r="26">
      <c r="D26" s="25" t="s">
        <v>30</v>
      </c>
      <c r="E26">
        <f t="shared" ref="E26:Y26" si="4">COUNTIF(E$3:E$23, "oom")</f>
        <v>0</v>
      </c>
      <c r="F26">
        <f t="shared" si="4"/>
        <v>1</v>
      </c>
      <c r="G26">
        <f t="shared" si="4"/>
        <v>2</v>
      </c>
      <c r="H26">
        <f t="shared" si="4"/>
        <v>4</v>
      </c>
      <c r="I26">
        <f t="shared" si="4"/>
        <v>1</v>
      </c>
      <c r="J26">
        <f t="shared" si="4"/>
        <v>3</v>
      </c>
      <c r="K26">
        <f t="shared" si="4"/>
        <v>1</v>
      </c>
      <c r="L26">
        <f t="shared" si="4"/>
        <v>1</v>
      </c>
      <c r="M26">
        <f t="shared" si="4"/>
        <v>2</v>
      </c>
      <c r="N26">
        <f t="shared" si="4"/>
        <v>2</v>
      </c>
      <c r="O26">
        <f t="shared" si="4"/>
        <v>3</v>
      </c>
      <c r="P26">
        <f t="shared" si="4"/>
        <v>1</v>
      </c>
      <c r="Q26">
        <f t="shared" si="4"/>
        <v>0</v>
      </c>
      <c r="R26">
        <f t="shared" si="4"/>
        <v>1</v>
      </c>
      <c r="S26">
        <f t="shared" si="4"/>
        <v>0</v>
      </c>
      <c r="T26">
        <f t="shared" si="4"/>
        <v>1</v>
      </c>
      <c r="U26">
        <f t="shared" si="4"/>
        <v>0</v>
      </c>
      <c r="V26">
        <f t="shared" si="4"/>
        <v>0</v>
      </c>
      <c r="W26">
        <f t="shared" si="4"/>
        <v>0</v>
      </c>
      <c r="X26">
        <f t="shared" si="4"/>
        <v>0</v>
      </c>
      <c r="Y26">
        <f t="shared" si="4"/>
        <v>0</v>
      </c>
      <c r="Z26" s="26">
        <f t="shared" si="3"/>
        <v>23</v>
      </c>
    </row>
    <row r="27">
      <c r="D27" s="25" t="s">
        <v>29</v>
      </c>
      <c r="E27">
        <f t="shared" ref="E27:Y27" si="5">COUNTIF(E$3:E$23, "timeout")</f>
        <v>7</v>
      </c>
      <c r="F27">
        <f t="shared" si="5"/>
        <v>6</v>
      </c>
      <c r="G27">
        <f t="shared" si="5"/>
        <v>6</v>
      </c>
      <c r="H27">
        <f t="shared" si="5"/>
        <v>13</v>
      </c>
      <c r="I27">
        <f t="shared" si="5"/>
        <v>5</v>
      </c>
      <c r="J27">
        <f t="shared" si="5"/>
        <v>3</v>
      </c>
      <c r="K27">
        <f t="shared" si="5"/>
        <v>5</v>
      </c>
      <c r="L27">
        <f t="shared" si="5"/>
        <v>5</v>
      </c>
      <c r="M27">
        <f t="shared" si="5"/>
        <v>4</v>
      </c>
      <c r="N27">
        <f t="shared" si="5"/>
        <v>5</v>
      </c>
      <c r="O27">
        <f t="shared" si="5"/>
        <v>4</v>
      </c>
      <c r="P27">
        <f t="shared" si="5"/>
        <v>5</v>
      </c>
      <c r="Q27">
        <f t="shared" si="5"/>
        <v>8</v>
      </c>
      <c r="R27">
        <f t="shared" si="5"/>
        <v>4</v>
      </c>
      <c r="S27">
        <f t="shared" si="5"/>
        <v>5</v>
      </c>
      <c r="T27">
        <f t="shared" si="5"/>
        <v>4</v>
      </c>
      <c r="U27">
        <f t="shared" si="5"/>
        <v>4</v>
      </c>
      <c r="V27">
        <f t="shared" si="5"/>
        <v>3</v>
      </c>
      <c r="W27">
        <f t="shared" si="5"/>
        <v>2</v>
      </c>
      <c r="X27">
        <f t="shared" si="5"/>
        <v>1</v>
      </c>
      <c r="Y27">
        <f t="shared" si="5"/>
        <v>0</v>
      </c>
      <c r="Z27" s="26">
        <f t="shared" si="3"/>
        <v>99</v>
      </c>
      <c r="AA27">
        <f>sum(Z26:Z27)</f>
        <v>122</v>
      </c>
    </row>
    <row r="29">
      <c r="B29" s="7"/>
      <c r="C29" s="7"/>
      <c r="D29" s="27"/>
      <c r="E29" s="27"/>
      <c r="F29" s="27"/>
      <c r="I29" s="28"/>
      <c r="J29" s="27"/>
      <c r="K29" s="29"/>
      <c r="L29" s="7"/>
      <c r="M29" s="29"/>
    </row>
    <row r="30">
      <c r="B30" s="7"/>
      <c r="C30" s="7"/>
      <c r="D30" s="27"/>
      <c r="E30" s="27"/>
      <c r="F30" s="27"/>
      <c r="I30" s="30"/>
      <c r="J30" s="27"/>
      <c r="K30" s="27"/>
      <c r="L30" s="7"/>
      <c r="M30" s="31"/>
      <c r="P30" s="32"/>
    </row>
    <row r="31">
      <c r="B31" s="7"/>
      <c r="C31" s="33"/>
      <c r="D31" s="27"/>
      <c r="E31" s="27"/>
      <c r="F31" s="27"/>
      <c r="I31" s="30"/>
      <c r="J31" s="34"/>
      <c r="K31" s="27"/>
      <c r="L31" s="7"/>
      <c r="M31" s="31"/>
      <c r="P31" s="32"/>
    </row>
    <row r="32">
      <c r="B32" s="7"/>
      <c r="C32" s="33"/>
      <c r="D32" s="27"/>
      <c r="E32" s="27"/>
      <c r="F32" s="27"/>
      <c r="I32" s="35"/>
      <c r="J32" s="34"/>
      <c r="K32" s="34"/>
      <c r="L32" s="7"/>
      <c r="M32" s="31"/>
    </row>
    <row r="33">
      <c r="B33" s="7"/>
      <c r="C33" s="33"/>
      <c r="D33" s="27"/>
      <c r="E33" s="27"/>
      <c r="F33" s="27"/>
      <c r="I33" s="36"/>
      <c r="J33" s="27"/>
      <c r="K33" s="27"/>
      <c r="L33" s="7"/>
      <c r="M33" s="31"/>
      <c r="P33" s="32"/>
    </row>
    <row r="34">
      <c r="B34" s="7"/>
      <c r="C34" s="33"/>
      <c r="D34" s="34"/>
      <c r="E34" s="27"/>
      <c r="F34" s="27"/>
      <c r="I34" s="37"/>
      <c r="J34" s="27"/>
      <c r="K34" s="27"/>
      <c r="L34" s="7"/>
      <c r="M34" s="38"/>
      <c r="P34" s="32"/>
    </row>
    <row r="35">
      <c r="B35" s="7"/>
      <c r="C35" s="33"/>
      <c r="D35" s="34"/>
      <c r="E35" s="34"/>
      <c r="F35" s="27"/>
    </row>
    <row r="36">
      <c r="B36" s="7"/>
      <c r="C36" s="39"/>
      <c r="D36" s="34"/>
      <c r="E36" s="34"/>
      <c r="F36" s="27"/>
      <c r="I36" s="28"/>
      <c r="J36" s="27"/>
      <c r="K36" s="27"/>
      <c r="L36" s="7"/>
      <c r="M36" s="29"/>
      <c r="P36" s="32"/>
    </row>
    <row r="37">
      <c r="B37" s="7"/>
      <c r="C37" s="7"/>
      <c r="D37" s="27"/>
      <c r="E37" s="27"/>
      <c r="F37" s="27"/>
      <c r="I37" s="40"/>
      <c r="J37" s="34"/>
      <c r="K37" s="34"/>
      <c r="L37" s="7"/>
      <c r="M37" s="31"/>
      <c r="P37" s="32"/>
    </row>
    <row r="38">
      <c r="B38" s="7"/>
      <c r="C38" s="7"/>
      <c r="D38" s="27"/>
      <c r="E38" s="27"/>
      <c r="F38" s="27"/>
      <c r="I38" s="41"/>
      <c r="J38" s="34"/>
      <c r="K38" s="34"/>
      <c r="L38" s="7"/>
      <c r="M38" s="31"/>
    </row>
    <row r="39">
      <c r="B39" s="11"/>
      <c r="C39" s="7"/>
      <c r="D39" s="27"/>
      <c r="E39" s="27"/>
      <c r="F39" s="27"/>
      <c r="I39" s="42"/>
      <c r="J39" s="27"/>
      <c r="K39" s="27"/>
      <c r="L39" s="7"/>
      <c r="M39" s="31"/>
    </row>
    <row r="40">
      <c r="B40" s="7"/>
      <c r="C40" s="7"/>
      <c r="D40" s="27"/>
      <c r="E40" s="27"/>
      <c r="F40" s="27"/>
      <c r="I40" s="43"/>
      <c r="J40" s="27"/>
      <c r="K40" s="27"/>
      <c r="L40" s="7"/>
      <c r="M40" s="31"/>
    </row>
    <row r="41">
      <c r="B41" s="7"/>
      <c r="C41" s="7"/>
      <c r="D41" s="27"/>
      <c r="E41" s="27"/>
      <c r="F41" s="27"/>
      <c r="I41" s="44"/>
      <c r="J41" s="27"/>
      <c r="K41" s="27"/>
      <c r="L41" s="7"/>
      <c r="M41" s="38"/>
    </row>
    <row r="42">
      <c r="I42" s="28"/>
      <c r="J42" s="27"/>
      <c r="K42" s="27"/>
      <c r="L42" s="7"/>
      <c r="M42" s="45"/>
    </row>
    <row r="46">
      <c r="B46" s="46"/>
      <c r="C46" s="47"/>
      <c r="D46" s="47"/>
      <c r="E46" s="47"/>
      <c r="F46" s="47"/>
      <c r="G46" s="47"/>
      <c r="H46" s="47"/>
      <c r="I46" s="47"/>
      <c r="J46" s="47"/>
      <c r="K46" s="47"/>
      <c r="L46" s="47"/>
      <c r="M46" s="47"/>
      <c r="N46" s="47"/>
      <c r="O46" s="47"/>
      <c r="P46" s="47"/>
      <c r="Q46" s="47"/>
    </row>
    <row r="47">
      <c r="E47" s="48"/>
    </row>
    <row r="48">
      <c r="E48" s="48"/>
      <c r="G48" s="48"/>
    </row>
    <row r="49">
      <c r="E49" s="48"/>
      <c r="G49" s="48"/>
    </row>
    <row r="50">
      <c r="E50" s="48"/>
      <c r="G50" s="48"/>
    </row>
    <row r="51">
      <c r="E51" s="48"/>
      <c r="G51" s="48"/>
    </row>
    <row r="52">
      <c r="E52" s="48"/>
      <c r="G52" s="48"/>
    </row>
    <row r="53">
      <c r="E53" s="48"/>
      <c r="G53" s="48"/>
    </row>
  </sheetData>
  <mergeCells count="6">
    <mergeCell ref="E48:F48"/>
    <mergeCell ref="E49:F49"/>
    <mergeCell ref="E50:F50"/>
    <mergeCell ref="E51:F51"/>
    <mergeCell ref="E52:F52"/>
    <mergeCell ref="E53:F5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4" max="4" width="29.29"/>
  </cols>
  <sheetData>
    <row r="1">
      <c r="E1" s="2"/>
      <c r="F1" s="2"/>
      <c r="G1" s="2"/>
      <c r="H1" s="2"/>
      <c r="I1" s="2"/>
      <c r="J1" s="2"/>
      <c r="K1" s="2"/>
      <c r="L1" s="2"/>
      <c r="M1" s="2"/>
      <c r="N1" s="2"/>
      <c r="O1" s="2"/>
      <c r="P1" s="2"/>
      <c r="Q1" s="2"/>
      <c r="R1" s="2"/>
      <c r="S1" s="2"/>
      <c r="T1" s="2"/>
      <c r="U1" s="2"/>
      <c r="V1" s="2"/>
      <c r="W1" s="2"/>
      <c r="X1" s="2"/>
      <c r="Y1" s="2"/>
      <c r="Z1" s="2"/>
      <c r="AA1" s="2"/>
    </row>
    <row r="2">
      <c r="D2" s="3" t="s">
        <v>0</v>
      </c>
      <c r="E2" s="4" t="s">
        <v>1</v>
      </c>
      <c r="F2" s="4" t="s">
        <v>2</v>
      </c>
      <c r="G2" s="4" t="s">
        <v>3</v>
      </c>
      <c r="H2" s="4" t="s">
        <v>4</v>
      </c>
      <c r="I2" s="4" t="s">
        <v>5</v>
      </c>
      <c r="J2" s="4" t="s">
        <v>6</v>
      </c>
      <c r="K2" s="4" t="s">
        <v>7</v>
      </c>
      <c r="L2" s="4" t="s">
        <v>8</v>
      </c>
      <c r="M2" s="4" t="s">
        <v>9</v>
      </c>
      <c r="N2" s="4" t="s">
        <v>10</v>
      </c>
      <c r="O2" s="4" t="s">
        <v>11</v>
      </c>
      <c r="P2" s="5" t="s">
        <v>12</v>
      </c>
      <c r="Q2" s="5" t="s">
        <v>13</v>
      </c>
      <c r="R2" s="5" t="s">
        <v>14</v>
      </c>
      <c r="S2" s="5" t="s">
        <v>15</v>
      </c>
      <c r="T2" s="5" t="s">
        <v>16</v>
      </c>
      <c r="U2" s="5" t="s">
        <v>17</v>
      </c>
      <c r="V2" s="5" t="s">
        <v>18</v>
      </c>
      <c r="W2" s="5" t="s">
        <v>19</v>
      </c>
      <c r="X2" s="5" t="s">
        <v>20</v>
      </c>
      <c r="Y2" s="5" t="s">
        <v>21</v>
      </c>
      <c r="Z2" s="6"/>
      <c r="AA2" s="6"/>
    </row>
    <row r="3">
      <c r="A3" s="1">
        <v>1.0</v>
      </c>
      <c r="B3" s="7" t="s">
        <v>22</v>
      </c>
      <c r="C3" s="7" t="s">
        <v>23</v>
      </c>
      <c r="D3" s="8" t="s">
        <v>1</v>
      </c>
      <c r="E3" s="9" t="s">
        <v>24</v>
      </c>
      <c r="F3" s="9" t="s">
        <v>24</v>
      </c>
      <c r="G3" s="9" t="s">
        <v>24</v>
      </c>
      <c r="H3" s="9" t="s">
        <v>24</v>
      </c>
      <c r="I3" s="9" t="s">
        <v>24</v>
      </c>
      <c r="J3" s="9" t="s">
        <v>24</v>
      </c>
      <c r="K3" s="9" t="s">
        <v>24</v>
      </c>
      <c r="L3" s="9" t="s">
        <v>24</v>
      </c>
      <c r="M3" s="9" t="s">
        <v>24</v>
      </c>
      <c r="N3" s="9" t="s">
        <v>24</v>
      </c>
      <c r="O3" s="9" t="s">
        <v>24</v>
      </c>
      <c r="P3" s="9" t="s">
        <v>24</v>
      </c>
      <c r="Q3" s="9" t="s">
        <v>24</v>
      </c>
      <c r="R3" s="9" t="s">
        <v>24</v>
      </c>
      <c r="S3" s="9" t="s">
        <v>24</v>
      </c>
      <c r="T3" s="9" t="s">
        <v>24</v>
      </c>
      <c r="U3" s="9" t="s">
        <v>24</v>
      </c>
      <c r="V3" s="9" t="s">
        <v>24</v>
      </c>
      <c r="W3" s="9" t="s">
        <v>24</v>
      </c>
      <c r="X3" s="9" t="s">
        <v>24</v>
      </c>
      <c r="Y3" s="9" t="s">
        <v>24</v>
      </c>
      <c r="Z3" s="10"/>
      <c r="AA3" s="10"/>
    </row>
    <row r="4">
      <c r="A4" s="1">
        <v>2.0</v>
      </c>
      <c r="B4" s="11" t="s">
        <v>25</v>
      </c>
      <c r="C4" s="7" t="s">
        <v>23</v>
      </c>
      <c r="D4" s="8" t="s">
        <v>2</v>
      </c>
      <c r="E4" s="49">
        <v>4.62962962962963E-4</v>
      </c>
      <c r="F4" s="9" t="s">
        <v>24</v>
      </c>
      <c r="G4" s="9" t="s">
        <v>24</v>
      </c>
      <c r="H4" s="9" t="s">
        <v>24</v>
      </c>
      <c r="I4" s="9" t="s">
        <v>24</v>
      </c>
      <c r="J4" s="9" t="s">
        <v>24</v>
      </c>
      <c r="K4" s="9" t="s">
        <v>24</v>
      </c>
      <c r="L4" s="9" t="s">
        <v>24</v>
      </c>
      <c r="M4" s="9" t="s">
        <v>24</v>
      </c>
      <c r="N4" s="9" t="s">
        <v>24</v>
      </c>
      <c r="O4" s="9" t="s">
        <v>24</v>
      </c>
      <c r="P4" s="9" t="s">
        <v>24</v>
      </c>
      <c r="Q4" s="9" t="s">
        <v>24</v>
      </c>
      <c r="R4" s="9" t="s">
        <v>24</v>
      </c>
      <c r="S4" s="9" t="s">
        <v>24</v>
      </c>
      <c r="T4" s="9" t="s">
        <v>24</v>
      </c>
      <c r="U4" s="9" t="s">
        <v>24</v>
      </c>
      <c r="V4" s="9" t="s">
        <v>24</v>
      </c>
      <c r="W4" s="9" t="s">
        <v>24</v>
      </c>
      <c r="X4" s="9" t="s">
        <v>24</v>
      </c>
      <c r="Y4" s="9" t="s">
        <v>24</v>
      </c>
      <c r="Z4" s="10"/>
      <c r="AA4" s="10"/>
    </row>
    <row r="5">
      <c r="A5" s="1">
        <v>3.0</v>
      </c>
      <c r="B5" s="7" t="s">
        <v>22</v>
      </c>
      <c r="C5" s="1" t="s">
        <v>27</v>
      </c>
      <c r="D5" s="8" t="s">
        <v>3</v>
      </c>
      <c r="E5" s="49">
        <v>3.8194444444444446E-4</v>
      </c>
      <c r="F5" s="49">
        <v>3.587962962962963E-4</v>
      </c>
      <c r="G5" s="9" t="s">
        <v>24</v>
      </c>
      <c r="H5" s="9" t="s">
        <v>24</v>
      </c>
      <c r="I5" s="9" t="s">
        <v>24</v>
      </c>
      <c r="J5" s="9" t="s">
        <v>24</v>
      </c>
      <c r="K5" s="9" t="s">
        <v>24</v>
      </c>
      <c r="L5" s="9" t="s">
        <v>24</v>
      </c>
      <c r="M5" s="9" t="s">
        <v>24</v>
      </c>
      <c r="N5" s="9" t="s">
        <v>24</v>
      </c>
      <c r="O5" s="9" t="s">
        <v>24</v>
      </c>
      <c r="P5" s="9" t="s">
        <v>24</v>
      </c>
      <c r="Q5" s="9" t="s">
        <v>24</v>
      </c>
      <c r="R5" s="9" t="s">
        <v>24</v>
      </c>
      <c r="S5" s="9" t="s">
        <v>24</v>
      </c>
      <c r="T5" s="9" t="s">
        <v>24</v>
      </c>
      <c r="U5" s="9" t="s">
        <v>24</v>
      </c>
      <c r="V5" s="9" t="s">
        <v>24</v>
      </c>
      <c r="W5" s="9" t="s">
        <v>24</v>
      </c>
      <c r="X5" s="9" t="s">
        <v>24</v>
      </c>
      <c r="Y5" s="9" t="s">
        <v>24</v>
      </c>
      <c r="Z5" s="10"/>
      <c r="AA5" s="10"/>
    </row>
    <row r="6">
      <c r="A6" s="1">
        <v>4.0</v>
      </c>
      <c r="B6" s="13" t="s">
        <v>28</v>
      </c>
      <c r="C6" s="13" t="s">
        <v>28</v>
      </c>
      <c r="D6" s="14" t="s">
        <v>4</v>
      </c>
      <c r="E6" s="15"/>
      <c r="F6" s="15"/>
      <c r="G6" s="15"/>
      <c r="H6" s="9" t="s">
        <v>24</v>
      </c>
      <c r="I6" s="9" t="s">
        <v>24</v>
      </c>
      <c r="J6" s="9" t="s">
        <v>24</v>
      </c>
      <c r="K6" s="9" t="s">
        <v>24</v>
      </c>
      <c r="L6" s="9" t="s">
        <v>24</v>
      </c>
      <c r="M6" s="9" t="s">
        <v>24</v>
      </c>
      <c r="N6" s="9" t="s">
        <v>24</v>
      </c>
      <c r="O6" s="9" t="s">
        <v>24</v>
      </c>
      <c r="P6" s="9" t="s">
        <v>24</v>
      </c>
      <c r="Q6" s="9" t="s">
        <v>24</v>
      </c>
      <c r="R6" s="9" t="s">
        <v>24</v>
      </c>
      <c r="S6" s="9" t="s">
        <v>24</v>
      </c>
      <c r="T6" s="9" t="s">
        <v>24</v>
      </c>
      <c r="U6" s="9" t="s">
        <v>24</v>
      </c>
      <c r="V6" s="9" t="s">
        <v>24</v>
      </c>
      <c r="W6" s="9" t="s">
        <v>24</v>
      </c>
      <c r="X6" s="9" t="s">
        <v>24</v>
      </c>
      <c r="Y6" s="9" t="s">
        <v>24</v>
      </c>
      <c r="Z6" s="10"/>
      <c r="AA6" s="10"/>
    </row>
    <row r="7">
      <c r="A7" s="1">
        <v>5.0</v>
      </c>
      <c r="B7" s="7" t="s">
        <v>22</v>
      </c>
      <c r="C7" s="11" t="s">
        <v>31</v>
      </c>
      <c r="D7" s="8" t="s">
        <v>5</v>
      </c>
      <c r="E7" s="49">
        <v>3.125E-4</v>
      </c>
      <c r="F7" s="49">
        <v>2.8935185185185184E-4</v>
      </c>
      <c r="G7" s="50"/>
      <c r="H7" s="15"/>
      <c r="I7" s="9" t="s">
        <v>24</v>
      </c>
      <c r="J7" s="9" t="s">
        <v>24</v>
      </c>
      <c r="K7" s="9" t="s">
        <v>24</v>
      </c>
      <c r="L7" s="9" t="s">
        <v>24</v>
      </c>
      <c r="M7" s="9" t="s">
        <v>24</v>
      </c>
      <c r="N7" s="9" t="s">
        <v>24</v>
      </c>
      <c r="O7" s="9" t="s">
        <v>24</v>
      </c>
      <c r="P7" s="9" t="s">
        <v>24</v>
      </c>
      <c r="Q7" s="9" t="s">
        <v>24</v>
      </c>
      <c r="R7" s="9" t="s">
        <v>24</v>
      </c>
      <c r="S7" s="9" t="s">
        <v>24</v>
      </c>
      <c r="T7" s="9" t="s">
        <v>24</v>
      </c>
      <c r="U7" s="9" t="s">
        <v>24</v>
      </c>
      <c r="V7" s="9" t="s">
        <v>24</v>
      </c>
      <c r="W7" s="9" t="s">
        <v>24</v>
      </c>
      <c r="X7" s="9" t="s">
        <v>24</v>
      </c>
      <c r="Y7" s="9" t="s">
        <v>24</v>
      </c>
      <c r="Z7" s="10"/>
      <c r="AA7" s="10"/>
    </row>
    <row r="8">
      <c r="A8" s="1">
        <v>6.0</v>
      </c>
      <c r="B8" s="7" t="s">
        <v>22</v>
      </c>
      <c r="C8" s="7" t="s">
        <v>23</v>
      </c>
      <c r="D8" s="8" t="s">
        <v>6</v>
      </c>
      <c r="E8" s="49">
        <v>5.092592592592592E-4</v>
      </c>
      <c r="F8" s="49">
        <v>3.7037037037037035E-4</v>
      </c>
      <c r="G8" s="49">
        <v>3.0092592592592595E-4</v>
      </c>
      <c r="H8" s="15"/>
      <c r="I8" s="49">
        <v>2.777777777777778E-4</v>
      </c>
      <c r="J8" s="9" t="s">
        <v>24</v>
      </c>
      <c r="K8" s="9" t="s">
        <v>24</v>
      </c>
      <c r="L8" s="9" t="s">
        <v>24</v>
      </c>
      <c r="M8" s="9" t="s">
        <v>24</v>
      </c>
      <c r="N8" s="9" t="s">
        <v>24</v>
      </c>
      <c r="O8" s="9" t="s">
        <v>24</v>
      </c>
      <c r="P8" s="9" t="s">
        <v>24</v>
      </c>
      <c r="Q8" s="9" t="s">
        <v>24</v>
      </c>
      <c r="R8" s="9" t="s">
        <v>24</v>
      </c>
      <c r="S8" s="9" t="s">
        <v>24</v>
      </c>
      <c r="T8" s="9" t="s">
        <v>24</v>
      </c>
      <c r="U8" s="9" t="s">
        <v>24</v>
      </c>
      <c r="V8" s="9" t="s">
        <v>24</v>
      </c>
      <c r="W8" s="9" t="s">
        <v>24</v>
      </c>
      <c r="X8" s="9" t="s">
        <v>24</v>
      </c>
      <c r="Y8" s="9" t="s">
        <v>24</v>
      </c>
      <c r="Z8" s="10"/>
      <c r="AA8" s="10"/>
    </row>
    <row r="9">
      <c r="A9" s="1">
        <v>7.0</v>
      </c>
      <c r="B9" s="7" t="s">
        <v>22</v>
      </c>
      <c r="C9" s="1" t="s">
        <v>27</v>
      </c>
      <c r="D9" s="8" t="s">
        <v>7</v>
      </c>
      <c r="E9" s="49">
        <v>4.861111111111111E-4</v>
      </c>
      <c r="F9" s="49">
        <v>4.050925925925926E-4</v>
      </c>
      <c r="G9" s="49">
        <v>3.356481481481481E-4</v>
      </c>
      <c r="H9" s="15"/>
      <c r="I9" s="49">
        <v>3.356481481481481E-4</v>
      </c>
      <c r="J9" s="49">
        <v>4.166666666666667E-4</v>
      </c>
      <c r="K9" s="9" t="s">
        <v>24</v>
      </c>
      <c r="L9" s="9" t="s">
        <v>24</v>
      </c>
      <c r="M9" s="9" t="s">
        <v>24</v>
      </c>
      <c r="N9" s="9" t="s">
        <v>24</v>
      </c>
      <c r="O9" s="9" t="s">
        <v>24</v>
      </c>
      <c r="P9" s="9" t="s">
        <v>24</v>
      </c>
      <c r="Q9" s="9" t="s">
        <v>24</v>
      </c>
      <c r="R9" s="9" t="s">
        <v>24</v>
      </c>
      <c r="S9" s="9" t="s">
        <v>24</v>
      </c>
      <c r="T9" s="9" t="s">
        <v>24</v>
      </c>
      <c r="U9" s="9" t="s">
        <v>24</v>
      </c>
      <c r="V9" s="9" t="s">
        <v>24</v>
      </c>
      <c r="W9" s="9" t="s">
        <v>24</v>
      </c>
      <c r="X9" s="9" t="s">
        <v>24</v>
      </c>
      <c r="Y9" s="9" t="s">
        <v>24</v>
      </c>
      <c r="Z9" s="10"/>
      <c r="AA9" s="10"/>
    </row>
    <row r="10">
      <c r="A10" s="1">
        <v>8.0</v>
      </c>
      <c r="B10" s="7" t="s">
        <v>22</v>
      </c>
      <c r="C10" s="1" t="s">
        <v>27</v>
      </c>
      <c r="D10" s="8" t="s">
        <v>8</v>
      </c>
      <c r="E10" s="49">
        <v>4.398148148148148E-4</v>
      </c>
      <c r="F10" s="49">
        <v>4.166666666666667E-4</v>
      </c>
      <c r="G10" s="51"/>
      <c r="H10" s="15"/>
      <c r="I10" s="49">
        <v>3.0092592592592595E-4</v>
      </c>
      <c r="J10" s="49">
        <v>3.4722222222222224E-4</v>
      </c>
      <c r="K10" s="49">
        <v>3.7037037037037035E-4</v>
      </c>
      <c r="L10" s="9" t="s">
        <v>24</v>
      </c>
      <c r="M10" s="9" t="s">
        <v>24</v>
      </c>
      <c r="N10" s="9" t="s">
        <v>24</v>
      </c>
      <c r="O10" s="9" t="s">
        <v>24</v>
      </c>
      <c r="P10" s="9" t="s">
        <v>24</v>
      </c>
      <c r="Q10" s="9" t="s">
        <v>24</v>
      </c>
      <c r="R10" s="9" t="s">
        <v>24</v>
      </c>
      <c r="S10" s="9" t="s">
        <v>24</v>
      </c>
      <c r="T10" s="9" t="s">
        <v>24</v>
      </c>
      <c r="U10" s="9" t="s">
        <v>24</v>
      </c>
      <c r="V10" s="9" t="s">
        <v>24</v>
      </c>
      <c r="W10" s="9" t="s">
        <v>24</v>
      </c>
      <c r="X10" s="9" t="s">
        <v>24</v>
      </c>
      <c r="Y10" s="9" t="s">
        <v>24</v>
      </c>
      <c r="Z10" s="10"/>
      <c r="AA10" s="10"/>
    </row>
    <row r="11">
      <c r="A11" s="1">
        <v>9.0</v>
      </c>
      <c r="B11" s="7" t="s">
        <v>22</v>
      </c>
      <c r="C11" s="1" t="s">
        <v>27</v>
      </c>
      <c r="D11" s="8" t="s">
        <v>9</v>
      </c>
      <c r="E11" s="49">
        <v>4.861111111111111E-4</v>
      </c>
      <c r="F11" s="49">
        <v>5.787037037037037E-4</v>
      </c>
      <c r="G11" s="51"/>
      <c r="H11" s="15"/>
      <c r="I11" s="49">
        <v>3.125E-4</v>
      </c>
      <c r="J11" s="49">
        <v>4.861111111111111E-4</v>
      </c>
      <c r="K11" s="49">
        <v>6.365740740740741E-4</v>
      </c>
      <c r="L11" s="52"/>
      <c r="M11" s="9" t="s">
        <v>24</v>
      </c>
      <c r="N11" s="9" t="s">
        <v>24</v>
      </c>
      <c r="O11" s="9" t="s">
        <v>24</v>
      </c>
      <c r="P11" s="9" t="s">
        <v>24</v>
      </c>
      <c r="Q11" s="9" t="s">
        <v>24</v>
      </c>
      <c r="R11" s="9" t="s">
        <v>24</v>
      </c>
      <c r="S11" s="9" t="s">
        <v>24</v>
      </c>
      <c r="T11" s="9" t="s">
        <v>24</v>
      </c>
      <c r="U11" s="9" t="s">
        <v>24</v>
      </c>
      <c r="V11" s="9" t="s">
        <v>24</v>
      </c>
      <c r="W11" s="9" t="s">
        <v>24</v>
      </c>
      <c r="X11" s="9" t="s">
        <v>24</v>
      </c>
      <c r="Y11" s="9" t="s">
        <v>24</v>
      </c>
      <c r="Z11" s="10"/>
      <c r="AA11" s="10"/>
    </row>
    <row r="12">
      <c r="A12" s="1">
        <v>10.0</v>
      </c>
      <c r="B12" s="7" t="s">
        <v>22</v>
      </c>
      <c r="C12" s="7" t="s">
        <v>23</v>
      </c>
      <c r="D12" s="8" t="s">
        <v>10</v>
      </c>
      <c r="E12" s="49">
        <v>4.62962962962963E-4</v>
      </c>
      <c r="F12" s="49">
        <v>3.356481481481481E-4</v>
      </c>
      <c r="G12" s="49">
        <v>3.356481481481481E-4</v>
      </c>
      <c r="H12" s="15"/>
      <c r="I12" s="49">
        <v>2.8935185185185184E-4</v>
      </c>
      <c r="J12" s="49">
        <v>3.4722222222222224E-4</v>
      </c>
      <c r="K12" s="49">
        <v>4.166666666666667E-4</v>
      </c>
      <c r="L12" s="49">
        <v>3.0092592592592595E-4</v>
      </c>
      <c r="M12" s="49">
        <v>4.050925925925926E-4</v>
      </c>
      <c r="N12" s="9" t="s">
        <v>24</v>
      </c>
      <c r="O12" s="9" t="s">
        <v>24</v>
      </c>
      <c r="P12" s="9" t="s">
        <v>24</v>
      </c>
      <c r="Q12" s="9" t="s">
        <v>24</v>
      </c>
      <c r="R12" s="9" t="s">
        <v>24</v>
      </c>
      <c r="S12" s="9" t="s">
        <v>24</v>
      </c>
      <c r="T12" s="9" t="s">
        <v>24</v>
      </c>
      <c r="U12" s="9" t="s">
        <v>24</v>
      </c>
      <c r="V12" s="9" t="s">
        <v>24</v>
      </c>
      <c r="W12" s="9" t="s">
        <v>24</v>
      </c>
      <c r="X12" s="9" t="s">
        <v>24</v>
      </c>
      <c r="Y12" s="9" t="s">
        <v>24</v>
      </c>
      <c r="Z12" s="10"/>
      <c r="AA12" s="10"/>
    </row>
    <row r="13">
      <c r="A13" s="1">
        <v>11.0</v>
      </c>
      <c r="B13" s="7" t="s">
        <v>22</v>
      </c>
      <c r="C13" s="7" t="s">
        <v>23</v>
      </c>
      <c r="D13" s="8" t="s">
        <v>11</v>
      </c>
      <c r="E13" s="49">
        <v>3.935185185185185E-4</v>
      </c>
      <c r="F13" s="49">
        <v>3.935185185185185E-4</v>
      </c>
      <c r="G13" s="49">
        <v>3.0092592592592595E-4</v>
      </c>
      <c r="H13" s="15"/>
      <c r="I13" s="49">
        <v>2.546296296296296E-4</v>
      </c>
      <c r="J13" s="49">
        <v>2.314814814814815E-4</v>
      </c>
      <c r="K13" s="49">
        <v>5.439814814814814E-4</v>
      </c>
      <c r="L13" s="49">
        <v>3.4722222222222224E-4</v>
      </c>
      <c r="M13" s="49">
        <v>4.5138888888888887E-4</v>
      </c>
      <c r="N13" s="49">
        <v>3.356481481481481E-4</v>
      </c>
      <c r="O13" s="9" t="s">
        <v>24</v>
      </c>
      <c r="P13" s="9" t="s">
        <v>24</v>
      </c>
      <c r="Q13" s="9" t="s">
        <v>24</v>
      </c>
      <c r="R13" s="9" t="s">
        <v>24</v>
      </c>
      <c r="S13" s="9" t="s">
        <v>24</v>
      </c>
      <c r="T13" s="9" t="s">
        <v>24</v>
      </c>
      <c r="U13" s="9" t="s">
        <v>24</v>
      </c>
      <c r="V13" s="9" t="s">
        <v>24</v>
      </c>
      <c r="W13" s="9" t="s">
        <v>24</v>
      </c>
      <c r="X13" s="9" t="s">
        <v>24</v>
      </c>
      <c r="Y13" s="9" t="s">
        <v>24</v>
      </c>
      <c r="Z13" s="10"/>
      <c r="AA13" s="10"/>
    </row>
    <row r="14">
      <c r="A14" s="1">
        <v>12.0</v>
      </c>
      <c r="B14" s="7" t="s">
        <v>22</v>
      </c>
      <c r="C14" s="7" t="s">
        <v>23</v>
      </c>
      <c r="D14" s="18" t="s">
        <v>12</v>
      </c>
      <c r="E14" s="49">
        <v>4.861111111111111E-4</v>
      </c>
      <c r="F14" s="49">
        <v>3.356481481481481E-4</v>
      </c>
      <c r="G14" s="53"/>
      <c r="H14" s="15"/>
      <c r="I14" s="53"/>
      <c r="J14" s="49">
        <v>3.4722222222222224E-4</v>
      </c>
      <c r="K14" s="49">
        <v>4.050925925925926E-4</v>
      </c>
      <c r="L14" s="49">
        <v>2.8935185185185184E-4</v>
      </c>
      <c r="M14" s="49">
        <v>3.935185185185185E-4</v>
      </c>
      <c r="N14" s="50"/>
      <c r="O14" s="49">
        <v>2.662037037037037E-4</v>
      </c>
      <c r="P14" s="9" t="s">
        <v>24</v>
      </c>
      <c r="Q14" s="9" t="s">
        <v>24</v>
      </c>
      <c r="R14" s="9" t="s">
        <v>24</v>
      </c>
      <c r="S14" s="9" t="s">
        <v>24</v>
      </c>
      <c r="T14" s="9" t="s">
        <v>24</v>
      </c>
      <c r="U14" s="9" t="s">
        <v>24</v>
      </c>
      <c r="V14" s="9" t="s">
        <v>24</v>
      </c>
      <c r="W14" s="9" t="s">
        <v>24</v>
      </c>
      <c r="X14" s="9" t="s">
        <v>24</v>
      </c>
      <c r="Y14" s="9" t="s">
        <v>24</v>
      </c>
      <c r="Z14" s="10"/>
      <c r="AA14" s="10"/>
    </row>
    <row r="15">
      <c r="A15" s="1">
        <v>13.0</v>
      </c>
      <c r="B15" s="13" t="s">
        <v>28</v>
      </c>
      <c r="C15" s="13" t="s">
        <v>28</v>
      </c>
      <c r="D15" s="14" t="s">
        <v>13</v>
      </c>
      <c r="E15" s="15"/>
      <c r="F15" s="15"/>
      <c r="G15" s="15"/>
      <c r="H15" s="15"/>
      <c r="I15" s="15"/>
      <c r="J15" s="15"/>
      <c r="K15" s="15"/>
      <c r="L15" s="15"/>
      <c r="M15" s="15"/>
      <c r="N15" s="15"/>
      <c r="O15" s="15"/>
      <c r="P15" s="15"/>
      <c r="Q15" s="9" t="s">
        <v>24</v>
      </c>
      <c r="R15" s="9" t="s">
        <v>24</v>
      </c>
      <c r="S15" s="9" t="s">
        <v>24</v>
      </c>
      <c r="T15" s="9" t="s">
        <v>24</v>
      </c>
      <c r="U15" s="9" t="s">
        <v>24</v>
      </c>
      <c r="V15" s="9" t="s">
        <v>24</v>
      </c>
      <c r="W15" s="9" t="s">
        <v>24</v>
      </c>
      <c r="X15" s="9" t="s">
        <v>24</v>
      </c>
      <c r="Y15" s="9" t="s">
        <v>24</v>
      </c>
      <c r="Z15" s="10"/>
      <c r="AA15" s="10"/>
    </row>
    <row r="16">
      <c r="A16" s="1">
        <v>14.0</v>
      </c>
      <c r="B16" s="7" t="s">
        <v>22</v>
      </c>
      <c r="C16" s="7" t="s">
        <v>33</v>
      </c>
      <c r="D16" s="8" t="s">
        <v>14</v>
      </c>
      <c r="E16" s="49">
        <v>9.953703703703704E-4</v>
      </c>
      <c r="F16" s="49">
        <v>8.333333333333334E-4</v>
      </c>
      <c r="G16" s="53"/>
      <c r="H16" s="15"/>
      <c r="I16" s="53"/>
      <c r="J16" s="49">
        <v>4.62962962962963E-4</v>
      </c>
      <c r="K16" s="49">
        <v>6.134259259259259E-4</v>
      </c>
      <c r="L16" s="49">
        <v>7.060185185185185E-4</v>
      </c>
      <c r="M16" s="49">
        <v>9.953703703703704E-4</v>
      </c>
      <c r="N16" s="49">
        <v>5.555555555555556E-4</v>
      </c>
      <c r="O16" s="49">
        <v>5.555555555555556E-4</v>
      </c>
      <c r="P16" s="53"/>
      <c r="Q16" s="15"/>
      <c r="R16" s="9" t="s">
        <v>24</v>
      </c>
      <c r="S16" s="9" t="s">
        <v>24</v>
      </c>
      <c r="T16" s="9" t="s">
        <v>24</v>
      </c>
      <c r="U16" s="9" t="s">
        <v>24</v>
      </c>
      <c r="V16" s="9" t="s">
        <v>24</v>
      </c>
      <c r="W16" s="9" t="s">
        <v>24</v>
      </c>
      <c r="X16" s="9" t="s">
        <v>24</v>
      </c>
      <c r="Y16" s="9" t="s">
        <v>24</v>
      </c>
      <c r="Z16" s="10"/>
      <c r="AA16" s="10"/>
    </row>
    <row r="17">
      <c r="A17" s="1">
        <v>15.0</v>
      </c>
      <c r="B17" s="7" t="s">
        <v>22</v>
      </c>
      <c r="C17" s="7" t="s">
        <v>23</v>
      </c>
      <c r="D17" s="8" t="s">
        <v>15</v>
      </c>
      <c r="E17" s="49">
        <v>0.002766203703703704</v>
      </c>
      <c r="F17" s="49">
        <v>0.0014583333333333334</v>
      </c>
      <c r="G17" s="49">
        <v>9.25925925925926E-4</v>
      </c>
      <c r="H17" s="15"/>
      <c r="I17" s="49">
        <v>3.8194444444444446E-4</v>
      </c>
      <c r="J17" s="49">
        <v>0.0014236111111111112</v>
      </c>
      <c r="K17" s="49">
        <v>9.953703703703704E-4</v>
      </c>
      <c r="L17" s="49">
        <v>6.944444444444445E-4</v>
      </c>
      <c r="M17" s="49">
        <v>0.0018287037037037037</v>
      </c>
      <c r="N17" s="49">
        <v>4.2824074074074075E-4</v>
      </c>
      <c r="O17" s="50"/>
      <c r="P17" s="49">
        <v>4.050925925925926E-4</v>
      </c>
      <c r="Q17" s="15"/>
      <c r="R17" s="49">
        <v>0.0011111111111111111</v>
      </c>
      <c r="S17" s="9" t="s">
        <v>24</v>
      </c>
      <c r="T17" s="9" t="s">
        <v>24</v>
      </c>
      <c r="U17" s="9" t="s">
        <v>24</v>
      </c>
      <c r="V17" s="9" t="s">
        <v>24</v>
      </c>
      <c r="W17" s="9" t="s">
        <v>24</v>
      </c>
      <c r="X17" s="9" t="s">
        <v>24</v>
      </c>
      <c r="Y17" s="9" t="s">
        <v>24</v>
      </c>
      <c r="Z17" s="10"/>
      <c r="AA17" s="10"/>
    </row>
    <row r="18">
      <c r="A18" s="1">
        <v>16.0</v>
      </c>
      <c r="B18" s="13" t="s">
        <v>28</v>
      </c>
      <c r="C18" s="13" t="s">
        <v>28</v>
      </c>
      <c r="D18" s="20" t="s">
        <v>16</v>
      </c>
      <c r="E18" s="15"/>
      <c r="F18" s="15"/>
      <c r="G18" s="15"/>
      <c r="H18" s="15"/>
      <c r="I18" s="15"/>
      <c r="J18" s="15"/>
      <c r="K18" s="15"/>
      <c r="L18" s="15"/>
      <c r="M18" s="15"/>
      <c r="N18" s="15"/>
      <c r="O18" s="15"/>
      <c r="P18" s="15"/>
      <c r="Q18" s="15"/>
      <c r="R18" s="15"/>
      <c r="S18" s="15"/>
      <c r="T18" s="9" t="s">
        <v>24</v>
      </c>
      <c r="U18" s="9" t="s">
        <v>24</v>
      </c>
      <c r="V18" s="9" t="s">
        <v>24</v>
      </c>
      <c r="W18" s="9" t="s">
        <v>24</v>
      </c>
      <c r="X18" s="9" t="s">
        <v>24</v>
      </c>
      <c r="Y18" s="9" t="s">
        <v>24</v>
      </c>
      <c r="Z18" s="10"/>
      <c r="AA18" s="10"/>
    </row>
    <row r="19">
      <c r="A19" s="1">
        <v>17.0</v>
      </c>
      <c r="B19" s="13" t="s">
        <v>28</v>
      </c>
      <c r="C19" s="13" t="s">
        <v>28</v>
      </c>
      <c r="D19" s="20" t="s">
        <v>17</v>
      </c>
      <c r="E19" s="15"/>
      <c r="F19" s="15"/>
      <c r="G19" s="15"/>
      <c r="H19" s="15"/>
      <c r="I19" s="15"/>
      <c r="J19" s="15"/>
      <c r="K19" s="15"/>
      <c r="L19" s="15"/>
      <c r="M19" s="15"/>
      <c r="N19" s="15"/>
      <c r="O19" s="15"/>
      <c r="P19" s="15"/>
      <c r="Q19" s="15"/>
      <c r="R19" s="15"/>
      <c r="S19" s="15"/>
      <c r="T19" s="15"/>
      <c r="U19" s="9" t="s">
        <v>24</v>
      </c>
      <c r="V19" s="9" t="s">
        <v>24</v>
      </c>
      <c r="W19" s="9" t="s">
        <v>24</v>
      </c>
      <c r="X19" s="9" t="s">
        <v>24</v>
      </c>
      <c r="Y19" s="9" t="s">
        <v>24</v>
      </c>
      <c r="Z19" s="10"/>
      <c r="AA19" s="10"/>
    </row>
    <row r="20">
      <c r="A20" s="1">
        <v>18.0</v>
      </c>
      <c r="B20" s="13" t="s">
        <v>28</v>
      </c>
      <c r="C20" s="13" t="s">
        <v>28</v>
      </c>
      <c r="D20" s="14" t="s">
        <v>18</v>
      </c>
      <c r="E20" s="15"/>
      <c r="F20" s="15"/>
      <c r="G20" s="15"/>
      <c r="H20" s="15"/>
      <c r="I20" s="15"/>
      <c r="J20" s="15"/>
      <c r="K20" s="15"/>
      <c r="L20" s="15"/>
      <c r="M20" s="15"/>
      <c r="N20" s="15"/>
      <c r="O20" s="15"/>
      <c r="P20" s="15"/>
      <c r="Q20" s="15"/>
      <c r="R20" s="15"/>
      <c r="S20" s="15"/>
      <c r="T20" s="15"/>
      <c r="U20" s="15"/>
      <c r="V20" s="9" t="s">
        <v>24</v>
      </c>
      <c r="W20" s="9" t="s">
        <v>24</v>
      </c>
      <c r="X20" s="9" t="s">
        <v>24</v>
      </c>
      <c r="Y20" s="9" t="s">
        <v>24</v>
      </c>
      <c r="Z20" s="10"/>
      <c r="AA20" s="10"/>
    </row>
    <row r="21">
      <c r="A21" s="1">
        <v>19.0</v>
      </c>
      <c r="B21" s="13" t="s">
        <v>28</v>
      </c>
      <c r="C21" s="13" t="s">
        <v>28</v>
      </c>
      <c r="D21" s="14" t="s">
        <v>19</v>
      </c>
      <c r="E21" s="15"/>
      <c r="F21" s="15"/>
      <c r="G21" s="15"/>
      <c r="H21" s="15"/>
      <c r="I21" s="15"/>
      <c r="J21" s="15"/>
      <c r="K21" s="15"/>
      <c r="L21" s="15"/>
      <c r="M21" s="15"/>
      <c r="N21" s="15"/>
      <c r="O21" s="15"/>
      <c r="P21" s="15"/>
      <c r="Q21" s="15"/>
      <c r="R21" s="15"/>
      <c r="S21" s="15"/>
      <c r="T21" s="15"/>
      <c r="U21" s="15"/>
      <c r="V21" s="15"/>
      <c r="W21" s="9" t="s">
        <v>24</v>
      </c>
      <c r="X21" s="9" t="s">
        <v>24</v>
      </c>
      <c r="Y21" s="9" t="s">
        <v>24</v>
      </c>
      <c r="Z21" s="10"/>
      <c r="AA21" s="10"/>
    </row>
    <row r="22">
      <c r="A22" s="1">
        <v>20.0</v>
      </c>
      <c r="B22" s="21" t="s">
        <v>22</v>
      </c>
      <c r="C22" s="21" t="s">
        <v>23</v>
      </c>
      <c r="D22" s="8" t="s">
        <v>20</v>
      </c>
      <c r="E22" s="49">
        <v>4.050925925925926E-4</v>
      </c>
      <c r="F22" s="49">
        <v>4.2824074074074075E-4</v>
      </c>
      <c r="G22" s="53"/>
      <c r="H22" s="15"/>
      <c r="I22" s="53"/>
      <c r="J22" s="49">
        <v>3.125E-4</v>
      </c>
      <c r="K22" s="49">
        <v>4.050925925925926E-4</v>
      </c>
      <c r="L22" s="49">
        <v>3.0092592592592595E-4</v>
      </c>
      <c r="M22" s="49">
        <v>3.7037037037037035E-4</v>
      </c>
      <c r="N22" s="53"/>
      <c r="O22" s="49">
        <v>3.0092592592592595E-4</v>
      </c>
      <c r="P22" s="53"/>
      <c r="Q22" s="15"/>
      <c r="R22" s="53"/>
      <c r="S22" s="49">
        <v>3.7037037037037035E-4</v>
      </c>
      <c r="T22" s="15"/>
      <c r="U22" s="15"/>
      <c r="V22" s="15"/>
      <c r="W22" s="15"/>
      <c r="X22" s="9" t="s">
        <v>24</v>
      </c>
      <c r="Y22" s="9" t="s">
        <v>24</v>
      </c>
      <c r="Z22" s="10"/>
      <c r="AA22" s="10"/>
    </row>
    <row r="23">
      <c r="A23" s="1">
        <v>21.0</v>
      </c>
      <c r="C23" s="13" t="s">
        <v>28</v>
      </c>
      <c r="D23" s="14" t="s">
        <v>21</v>
      </c>
      <c r="E23" s="15"/>
      <c r="F23" s="15"/>
      <c r="G23" s="15"/>
      <c r="H23" s="15"/>
      <c r="I23" s="15"/>
      <c r="J23" s="15"/>
      <c r="K23" s="15"/>
      <c r="L23" s="15"/>
      <c r="M23" s="15"/>
      <c r="N23" s="15"/>
      <c r="O23" s="15"/>
      <c r="P23" s="15"/>
      <c r="Q23" s="15"/>
      <c r="R23" s="15"/>
      <c r="S23" s="15"/>
      <c r="T23" s="15"/>
      <c r="U23" s="15"/>
      <c r="V23" s="15"/>
      <c r="W23" s="15"/>
      <c r="X23" s="15"/>
      <c r="Y23" s="9" t="s">
        <v>24</v>
      </c>
      <c r="Z23" s="10"/>
      <c r="AA23" s="10"/>
    </row>
    <row r="24">
      <c r="D24" s="22" t="s">
        <v>26</v>
      </c>
      <c r="E24">
        <f>countif(E$3:E$23, "detected")</f>
        <v>0</v>
      </c>
      <c r="F24">
        <f t="shared" ref="F24:Y24" si="1">countif(F3:F23, "detected")</f>
        <v>0</v>
      </c>
      <c r="G24">
        <f t="shared" si="1"/>
        <v>0</v>
      </c>
      <c r="H24">
        <f t="shared" si="1"/>
        <v>0</v>
      </c>
      <c r="I24">
        <f t="shared" si="1"/>
        <v>0</v>
      </c>
      <c r="J24">
        <f t="shared" si="1"/>
        <v>0</v>
      </c>
      <c r="K24">
        <f t="shared" si="1"/>
        <v>0</v>
      </c>
      <c r="L24">
        <f t="shared" si="1"/>
        <v>0</v>
      </c>
      <c r="M24">
        <f t="shared" si="1"/>
        <v>0</v>
      </c>
      <c r="N24">
        <f t="shared" si="1"/>
        <v>0</v>
      </c>
      <c r="O24">
        <f t="shared" si="1"/>
        <v>0</v>
      </c>
      <c r="P24">
        <f t="shared" si="1"/>
        <v>0</v>
      </c>
      <c r="Q24">
        <f t="shared" si="1"/>
        <v>0</v>
      </c>
      <c r="R24">
        <f t="shared" si="1"/>
        <v>0</v>
      </c>
      <c r="S24">
        <f t="shared" si="1"/>
        <v>0</v>
      </c>
      <c r="T24">
        <f t="shared" si="1"/>
        <v>0</v>
      </c>
      <c r="U24">
        <f t="shared" si="1"/>
        <v>0</v>
      </c>
      <c r="V24">
        <f t="shared" si="1"/>
        <v>0</v>
      </c>
      <c r="W24">
        <f t="shared" si="1"/>
        <v>0</v>
      </c>
      <c r="X24">
        <f t="shared" si="1"/>
        <v>0</v>
      </c>
      <c r="Y24">
        <f t="shared" si="1"/>
        <v>0</v>
      </c>
      <c r="Z24" s="23">
        <f t="shared" ref="Z24:Z27" si="3">sum(E24:Y24)</f>
        <v>0</v>
      </c>
    </row>
    <row r="25">
      <c r="D25" s="16" t="s">
        <v>32</v>
      </c>
      <c r="E25">
        <f t="shared" ref="E25:Y25" si="2">countif(E$3:E$23, "no error")</f>
        <v>0</v>
      </c>
      <c r="F25">
        <f t="shared" si="2"/>
        <v>0</v>
      </c>
      <c r="G25">
        <f t="shared" si="2"/>
        <v>0</v>
      </c>
      <c r="H25">
        <f t="shared" si="2"/>
        <v>0</v>
      </c>
      <c r="I25">
        <f t="shared" si="2"/>
        <v>0</v>
      </c>
      <c r="J25">
        <f t="shared" si="2"/>
        <v>0</v>
      </c>
      <c r="K25">
        <f t="shared" si="2"/>
        <v>0</v>
      </c>
      <c r="L25">
        <f t="shared" si="2"/>
        <v>0</v>
      </c>
      <c r="M25">
        <f t="shared" si="2"/>
        <v>0</v>
      </c>
      <c r="N25">
        <f t="shared" si="2"/>
        <v>0</v>
      </c>
      <c r="O25">
        <f t="shared" si="2"/>
        <v>0</v>
      </c>
      <c r="P25">
        <f t="shared" si="2"/>
        <v>0</v>
      </c>
      <c r="Q25">
        <f t="shared" si="2"/>
        <v>0</v>
      </c>
      <c r="R25">
        <f t="shared" si="2"/>
        <v>0</v>
      </c>
      <c r="S25">
        <f t="shared" si="2"/>
        <v>0</v>
      </c>
      <c r="T25">
        <f t="shared" si="2"/>
        <v>0</v>
      </c>
      <c r="U25">
        <f t="shared" si="2"/>
        <v>0</v>
      </c>
      <c r="V25">
        <f t="shared" si="2"/>
        <v>0</v>
      </c>
      <c r="W25">
        <f t="shared" si="2"/>
        <v>0</v>
      </c>
      <c r="X25">
        <f t="shared" si="2"/>
        <v>0</v>
      </c>
      <c r="Y25">
        <f t="shared" si="2"/>
        <v>0</v>
      </c>
      <c r="Z25" s="24">
        <f t="shared" si="3"/>
        <v>0</v>
      </c>
    </row>
    <row r="26">
      <c r="D26" s="25" t="s">
        <v>30</v>
      </c>
      <c r="E26">
        <f t="shared" ref="E26:Y26" si="4">COUNTIF(E$3:E$23, "oom")</f>
        <v>0</v>
      </c>
      <c r="F26">
        <f t="shared" si="4"/>
        <v>0</v>
      </c>
      <c r="G26">
        <f t="shared" si="4"/>
        <v>0</v>
      </c>
      <c r="H26">
        <f t="shared" si="4"/>
        <v>0</v>
      </c>
      <c r="I26">
        <f t="shared" si="4"/>
        <v>0</v>
      </c>
      <c r="J26">
        <f t="shared" si="4"/>
        <v>0</v>
      </c>
      <c r="K26">
        <f t="shared" si="4"/>
        <v>0</v>
      </c>
      <c r="L26">
        <f t="shared" si="4"/>
        <v>0</v>
      </c>
      <c r="M26">
        <f t="shared" si="4"/>
        <v>0</v>
      </c>
      <c r="N26">
        <f t="shared" si="4"/>
        <v>0</v>
      </c>
      <c r="O26">
        <f t="shared" si="4"/>
        <v>0</v>
      </c>
      <c r="P26">
        <f t="shared" si="4"/>
        <v>0</v>
      </c>
      <c r="Q26">
        <f t="shared" si="4"/>
        <v>0</v>
      </c>
      <c r="R26">
        <f t="shared" si="4"/>
        <v>0</v>
      </c>
      <c r="S26">
        <f t="shared" si="4"/>
        <v>0</v>
      </c>
      <c r="T26">
        <f t="shared" si="4"/>
        <v>0</v>
      </c>
      <c r="U26">
        <f t="shared" si="4"/>
        <v>0</v>
      </c>
      <c r="V26">
        <f t="shared" si="4"/>
        <v>0</v>
      </c>
      <c r="W26">
        <f t="shared" si="4"/>
        <v>0</v>
      </c>
      <c r="X26">
        <f t="shared" si="4"/>
        <v>0</v>
      </c>
      <c r="Y26">
        <f t="shared" si="4"/>
        <v>0</v>
      </c>
      <c r="Z26" s="26">
        <f t="shared" si="3"/>
        <v>0</v>
      </c>
    </row>
    <row r="27">
      <c r="D27" s="25" t="s">
        <v>29</v>
      </c>
      <c r="E27">
        <f t="shared" ref="E27:Y27" si="5">COUNTIF(E$3:E$23, "timeout")</f>
        <v>0</v>
      </c>
      <c r="F27">
        <f t="shared" si="5"/>
        <v>0</v>
      </c>
      <c r="G27">
        <f t="shared" si="5"/>
        <v>0</v>
      </c>
      <c r="H27">
        <f t="shared" si="5"/>
        <v>0</v>
      </c>
      <c r="I27">
        <f t="shared" si="5"/>
        <v>0</v>
      </c>
      <c r="J27">
        <f t="shared" si="5"/>
        <v>0</v>
      </c>
      <c r="K27">
        <f t="shared" si="5"/>
        <v>0</v>
      </c>
      <c r="L27">
        <f t="shared" si="5"/>
        <v>0</v>
      </c>
      <c r="M27">
        <f t="shared" si="5"/>
        <v>0</v>
      </c>
      <c r="N27">
        <f t="shared" si="5"/>
        <v>0</v>
      </c>
      <c r="O27">
        <f t="shared" si="5"/>
        <v>0</v>
      </c>
      <c r="P27">
        <f t="shared" si="5"/>
        <v>0</v>
      </c>
      <c r="Q27">
        <f t="shared" si="5"/>
        <v>0</v>
      </c>
      <c r="R27">
        <f t="shared" si="5"/>
        <v>0</v>
      </c>
      <c r="S27">
        <f t="shared" si="5"/>
        <v>0</v>
      </c>
      <c r="T27">
        <f t="shared" si="5"/>
        <v>0</v>
      </c>
      <c r="U27">
        <f t="shared" si="5"/>
        <v>0</v>
      </c>
      <c r="V27">
        <f t="shared" si="5"/>
        <v>0</v>
      </c>
      <c r="W27">
        <f t="shared" si="5"/>
        <v>0</v>
      </c>
      <c r="X27">
        <f t="shared" si="5"/>
        <v>0</v>
      </c>
      <c r="Y27">
        <f t="shared" si="5"/>
        <v>0</v>
      </c>
      <c r="Z27" s="26">
        <f t="shared" si="3"/>
        <v>0</v>
      </c>
      <c r="AA27">
        <f>sum(Z26:Z27)</f>
        <v>0</v>
      </c>
    </row>
    <row r="28">
      <c r="B28" s="46"/>
      <c r="C28" s="47"/>
      <c r="D28" s="47"/>
      <c r="E28" s="47"/>
      <c r="F28" s="47"/>
      <c r="G28" s="47"/>
      <c r="H28" s="47"/>
      <c r="I28" s="47"/>
      <c r="J28" s="47"/>
      <c r="K28" s="47"/>
      <c r="L28" s="47"/>
      <c r="M28" s="47"/>
      <c r="N28" s="47"/>
      <c r="O28" s="47"/>
      <c r="P28" s="47"/>
      <c r="Q28" s="47"/>
    </row>
    <row r="29">
      <c r="F29" s="54" t="s">
        <v>35</v>
      </c>
      <c r="G29" s="54" t="s">
        <v>36</v>
      </c>
      <c r="H29" s="54" t="s">
        <v>37</v>
      </c>
    </row>
    <row r="30">
      <c r="E30" s="12" t="s">
        <v>38</v>
      </c>
      <c r="F30" s="55">
        <f>MIN(E3:Y23)</f>
        <v>0.0002314814815</v>
      </c>
      <c r="G30" s="55">
        <f>MAX(E3:Y23)</f>
        <v>0.002766203704</v>
      </c>
      <c r="H30" s="55">
        <f>AVERAGE(E3:Y23)</f>
        <v>0.0005242283951</v>
      </c>
    </row>
  </sheetData>
  <drawing r:id="rId2"/>
  <legacyDrawing r:id="rId3"/>
</worksheet>
</file>