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" sheetId="1" r:id="rId3"/>
  </sheets>
  <definedNames/>
  <calcPr/>
</workbook>
</file>

<file path=xl/sharedStrings.xml><?xml version="1.0" encoding="utf-8"?>
<sst xmlns="http://schemas.openxmlformats.org/spreadsheetml/2006/main" count="55" uniqueCount="18">
  <si>
    <t>Application</t>
  </si>
  <si>
    <t>initial-state-event-streamer.groovy</t>
  </si>
  <si>
    <t>buffered-event-sender.groovy</t>
  </si>
  <si>
    <t>influxdb-logger.groovy</t>
  </si>
  <si>
    <t>initialstate-smart-app-v1.2.0.groovy</t>
  </si>
  <si>
    <t>unbuffered-event-sender.groovy</t>
  </si>
  <si>
    <t>reader</t>
  </si>
  <si>
    <t>Same app</t>
  </si>
  <si>
    <t>Read-Read Interaction</t>
  </si>
  <si>
    <t>Feature</t>
  </si>
  <si>
    <t>Pairs</t>
  </si>
  <si>
    <t>Saved-state</t>
  </si>
  <si>
    <t>Invalid State</t>
  </si>
  <si>
    <t>Direct-direct</t>
  </si>
  <si>
    <t>Composable</t>
  </si>
  <si>
    <t>Different feature</t>
  </si>
  <si>
    <t>Same feature</t>
  </si>
  <si>
    <t>Read-read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</si>
</sst>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3" fontId="2" numFmtId="0" xfId="0" applyAlignment="1" applyFont="1">
      <alignment vertical="bottom"/>
    </xf>
    <xf borderId="1" fillId="5" fontId="4" numFmtId="0" xfId="0" applyAlignment="1" applyBorder="1" applyFill="1" applyFont="1">
      <alignment shrinkToFit="0" vertical="top" wrapText="0"/>
    </xf>
    <xf borderId="1" fillId="5" fontId="4" numFmtId="0" xfId="0" applyAlignment="1" applyBorder="1" applyFont="1">
      <alignment shrinkToFit="0" vertical="top" wrapText="0"/>
    </xf>
    <xf borderId="0" fillId="6" fontId="1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6" fontId="2" numFmtId="0" xfId="0" applyAlignment="1" applyFont="1">
      <alignment horizontal="right" vertical="bottom"/>
    </xf>
    <xf borderId="0" fillId="7" fontId="1" numFmtId="0" xfId="0" applyAlignment="1" applyFill="1" applyFont="1">
      <alignment vertical="bottom"/>
    </xf>
    <xf borderId="0" fillId="7" fontId="2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2" fillId="8" fontId="1" numFmtId="0" xfId="0" applyAlignment="1" applyBorder="1" applyFill="1" applyFont="1">
      <alignment vertical="bottom"/>
    </xf>
    <xf borderId="0" fillId="8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top"/>
    </xf>
    <xf borderId="1" fillId="0" fontId="4" numFmtId="0" xfId="0" applyAlignment="1" applyBorder="1" applyFont="1">
      <alignment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readingOrder="0" vertical="top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14"/>
  </cols>
  <sheetData>
    <row r="1">
      <c r="D1" s="1" t="s">
        <v>0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A2" s="4">
        <v>1.0</v>
      </c>
      <c r="B2" s="5" t="s">
        <v>6</v>
      </c>
      <c r="C2" s="5" t="s">
        <v>6</v>
      </c>
      <c r="D2" s="6" t="s">
        <v>1</v>
      </c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</row>
    <row r="3">
      <c r="A3" s="4">
        <v>2.0</v>
      </c>
      <c r="B3" s="5" t="s">
        <v>6</v>
      </c>
      <c r="C3" s="5" t="s">
        <v>6</v>
      </c>
      <c r="D3" s="8" t="s">
        <v>2</v>
      </c>
      <c r="E3" s="9" t="s">
        <v>8</v>
      </c>
      <c r="F3" s="7" t="s">
        <v>7</v>
      </c>
      <c r="G3" s="7" t="s">
        <v>7</v>
      </c>
      <c r="H3" s="7" t="s">
        <v>7</v>
      </c>
      <c r="I3" s="7" t="s">
        <v>7</v>
      </c>
    </row>
    <row r="4">
      <c r="A4" s="4">
        <v>3.0</v>
      </c>
      <c r="B4" s="5" t="s">
        <v>6</v>
      </c>
      <c r="C4" s="5" t="s">
        <v>6</v>
      </c>
      <c r="D4" s="8" t="s">
        <v>3</v>
      </c>
      <c r="E4" s="9" t="s">
        <v>8</v>
      </c>
      <c r="F4" s="10" t="s">
        <v>8</v>
      </c>
      <c r="G4" s="7" t="s">
        <v>7</v>
      </c>
      <c r="H4" s="7" t="s">
        <v>7</v>
      </c>
      <c r="I4" s="7" t="s">
        <v>7</v>
      </c>
    </row>
    <row r="5">
      <c r="A5" s="4">
        <v>4.0</v>
      </c>
      <c r="B5" s="5" t="s">
        <v>6</v>
      </c>
      <c r="C5" s="5" t="s">
        <v>6</v>
      </c>
      <c r="D5" s="8" t="s">
        <v>4</v>
      </c>
      <c r="E5" s="9" t="s">
        <v>8</v>
      </c>
      <c r="F5" s="9" t="s">
        <v>8</v>
      </c>
      <c r="G5" s="10" t="s">
        <v>8</v>
      </c>
      <c r="H5" s="7" t="s">
        <v>7</v>
      </c>
      <c r="I5" s="7" t="s">
        <v>7</v>
      </c>
    </row>
    <row r="6">
      <c r="A6" s="4">
        <v>5.0</v>
      </c>
      <c r="B6" s="5" t="s">
        <v>6</v>
      </c>
      <c r="C6" s="5" t="s">
        <v>6</v>
      </c>
      <c r="D6" s="8" t="s">
        <v>5</v>
      </c>
      <c r="E6" s="9" t="s">
        <v>8</v>
      </c>
      <c r="F6" s="9" t="s">
        <v>8</v>
      </c>
      <c r="G6" s="9" t="s">
        <v>8</v>
      </c>
      <c r="H6" s="9" t="s">
        <v>8</v>
      </c>
      <c r="I6" s="7" t="s">
        <v>7</v>
      </c>
    </row>
    <row r="7">
      <c r="D7" s="11" t="s">
        <v>9</v>
      </c>
      <c r="E7" s="12">
        <f t="shared" ref="E7:I7" si="1">countif(E$3:E$6, "Feature Conflict")</f>
        <v>0</v>
      </c>
      <c r="F7" s="12">
        <f t="shared" si="1"/>
        <v>0</v>
      </c>
      <c r="G7" s="12">
        <f t="shared" si="1"/>
        <v>0</v>
      </c>
      <c r="H7" s="12">
        <f t="shared" si="1"/>
        <v>0</v>
      </c>
      <c r="I7" s="12">
        <f t="shared" si="1"/>
        <v>0</v>
      </c>
      <c r="J7" s="13">
        <f t="shared" ref="J7:J14" si="3">sum(E7:I7)</f>
        <v>0</v>
      </c>
    </row>
    <row r="8">
      <c r="A8" s="14" t="s">
        <v>10</v>
      </c>
      <c r="B8" s="15">
        <f>combin(A6,2)</f>
        <v>10</v>
      </c>
      <c r="D8" s="11" t="s">
        <v>11</v>
      </c>
      <c r="E8" s="12">
        <f t="shared" ref="E8:I8" si="2">countif(E$3:E$6, "Saved-state Conflict")</f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12">
        <f t="shared" si="2"/>
        <v>0</v>
      </c>
      <c r="J8" s="13">
        <f t="shared" si="3"/>
        <v>0</v>
      </c>
    </row>
    <row r="9">
      <c r="D9" s="11" t="s">
        <v>12</v>
      </c>
      <c r="E9" s="12">
        <f t="shared" ref="E9:I9" si="4">countif(E$3:E$6, "Invalid State")</f>
        <v>0</v>
      </c>
      <c r="F9" s="12">
        <f t="shared" si="4"/>
        <v>0</v>
      </c>
      <c r="G9" s="12">
        <f t="shared" si="4"/>
        <v>0</v>
      </c>
      <c r="H9" s="12">
        <f t="shared" si="4"/>
        <v>0</v>
      </c>
      <c r="I9" s="12">
        <f t="shared" si="4"/>
        <v>0</v>
      </c>
      <c r="J9" s="13">
        <f t="shared" si="3"/>
        <v>0</v>
      </c>
    </row>
    <row r="10">
      <c r="D10" s="16" t="s">
        <v>13</v>
      </c>
      <c r="E10" s="12">
        <f t="shared" ref="E10:I10" si="5">countif(E$3:E$6, "Direct-direct (human) Interaction (No Conflict)")</f>
        <v>0</v>
      </c>
      <c r="F10" s="12">
        <f t="shared" si="5"/>
        <v>0</v>
      </c>
      <c r="G10" s="12">
        <f t="shared" si="5"/>
        <v>0</v>
      </c>
      <c r="H10" s="12">
        <f t="shared" si="5"/>
        <v>0</v>
      </c>
      <c r="I10" s="12">
        <f t="shared" si="5"/>
        <v>0</v>
      </c>
      <c r="J10" s="17">
        <f t="shared" si="3"/>
        <v>0</v>
      </c>
    </row>
    <row r="11">
      <c r="D11" s="16" t="s">
        <v>14</v>
      </c>
      <c r="E11" s="12">
        <f t="shared" ref="E11:I11" si="6">countif(E$3:E$6, "Composable Relation")</f>
        <v>0</v>
      </c>
      <c r="F11" s="12">
        <f t="shared" si="6"/>
        <v>0</v>
      </c>
      <c r="G11" s="12">
        <f t="shared" si="6"/>
        <v>0</v>
      </c>
      <c r="H11" s="12">
        <f t="shared" si="6"/>
        <v>0</v>
      </c>
      <c r="I11" s="12">
        <f t="shared" si="6"/>
        <v>0</v>
      </c>
      <c r="J11" s="17">
        <f t="shared" si="3"/>
        <v>0</v>
      </c>
    </row>
    <row r="12">
      <c r="C12" s="18"/>
      <c r="D12" s="16" t="s">
        <v>15</v>
      </c>
      <c r="E12" s="12">
        <f t="shared" ref="E12:I12" si="7">countif(E$3:E$6, "Same Device, Different Features Interaction")</f>
        <v>0</v>
      </c>
      <c r="F12" s="12">
        <f t="shared" si="7"/>
        <v>0</v>
      </c>
      <c r="G12" s="12">
        <f t="shared" si="7"/>
        <v>0</v>
      </c>
      <c r="H12" s="12">
        <f t="shared" si="7"/>
        <v>0</v>
      </c>
      <c r="I12" s="12">
        <f t="shared" si="7"/>
        <v>0</v>
      </c>
      <c r="J12" s="17">
        <f t="shared" si="3"/>
        <v>0</v>
      </c>
    </row>
    <row r="13">
      <c r="C13" s="19"/>
      <c r="D13" s="16" t="s">
        <v>16</v>
      </c>
      <c r="E13" s="12">
        <f t="shared" ref="E13:I13" si="8">countif(E$3:E$6, "Same Device, Same Features Interaction (No Conflict)")</f>
        <v>0</v>
      </c>
      <c r="F13" s="12">
        <f t="shared" si="8"/>
        <v>0</v>
      </c>
      <c r="G13" s="12">
        <f t="shared" si="8"/>
        <v>0</v>
      </c>
      <c r="H13" s="12">
        <f t="shared" si="8"/>
        <v>0</v>
      </c>
      <c r="I13" s="12">
        <f t="shared" si="8"/>
        <v>0</v>
      </c>
      <c r="J13" s="17">
        <f t="shared" si="3"/>
        <v>0</v>
      </c>
    </row>
    <row r="14">
      <c r="C14" s="19"/>
      <c r="D14" s="20" t="s">
        <v>17</v>
      </c>
      <c r="E14" s="12">
        <f t="shared" ref="E14:I14" si="9">countif(E$3:E$6, "Read-Read Interaction")</f>
        <v>4</v>
      </c>
      <c r="F14" s="12">
        <f t="shared" si="9"/>
        <v>3</v>
      </c>
      <c r="G14" s="12">
        <f t="shared" si="9"/>
        <v>2</v>
      </c>
      <c r="H14" s="12">
        <f t="shared" si="9"/>
        <v>1</v>
      </c>
      <c r="I14" s="12">
        <f t="shared" si="9"/>
        <v>0</v>
      </c>
      <c r="J14" s="21">
        <f t="shared" si="3"/>
        <v>10</v>
      </c>
    </row>
    <row r="15">
      <c r="C15" s="22"/>
      <c r="D15" s="23"/>
      <c r="E15" s="24"/>
      <c r="F15" s="25"/>
    </row>
    <row r="16">
      <c r="C16" s="26"/>
      <c r="D16" s="27"/>
      <c r="E16" s="24"/>
      <c r="F16" s="28"/>
    </row>
    <row r="17">
      <c r="C17" s="22"/>
      <c r="D17" s="23"/>
      <c r="E17" s="24"/>
      <c r="F17" s="25"/>
    </row>
    <row r="18">
      <c r="C18" s="24"/>
      <c r="D18" s="24"/>
      <c r="E18" s="24"/>
      <c r="F18" s="24"/>
    </row>
    <row r="19">
      <c r="C19" s="18"/>
      <c r="D19" s="27"/>
      <c r="E19" s="24"/>
      <c r="F19" s="27"/>
    </row>
    <row r="20">
      <c r="C20" s="26"/>
      <c r="D20" s="23"/>
      <c r="E20" s="24"/>
      <c r="F20" s="25"/>
    </row>
    <row r="21">
      <c r="C21" s="29"/>
      <c r="D21" s="23"/>
      <c r="E21" s="24"/>
      <c r="F21" s="25"/>
    </row>
    <row r="22">
      <c r="C22" s="30"/>
      <c r="D22" s="27"/>
      <c r="E22" s="24"/>
      <c r="F22" s="25"/>
    </row>
    <row r="23">
      <c r="C23" s="30"/>
      <c r="D23" s="27"/>
      <c r="E23" s="24"/>
      <c r="F23" s="25"/>
    </row>
    <row r="24">
      <c r="C24" s="27"/>
      <c r="D24" s="27"/>
      <c r="E24" s="24"/>
      <c r="F24" s="27"/>
    </row>
    <row r="25">
      <c r="C25" s="18"/>
      <c r="D25" s="27"/>
      <c r="E25" s="24"/>
      <c r="F25" s="28"/>
    </row>
  </sheetData>
  <drawing r:id="rId1"/>
</worksheet>
</file>