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G22"/>
  <c r="G21"/>
  <c r="G20"/>
  <c r="G19"/>
  <c r="G18"/>
  <c r="G17"/>
  <c r="G16"/>
  <c r="G15"/>
  <c r="C16"/>
  <c r="C17"/>
  <c r="C18"/>
  <c r="C19"/>
  <c r="C20"/>
  <c r="C21"/>
  <c r="C22"/>
  <c r="C23"/>
  <c r="C15"/>
  <c r="C2" s="1"/>
  <c r="C3"/>
  <c r="C4"/>
  <c r="C5"/>
  <c r="C6"/>
  <c r="C7"/>
  <c r="C8"/>
  <c r="C9"/>
  <c r="C10"/>
  <c r="C11"/>
  <c r="C12"/>
</calcChain>
</file>

<file path=xl/sharedStrings.xml><?xml version="1.0" encoding="utf-8"?>
<sst xmlns="http://schemas.openxmlformats.org/spreadsheetml/2006/main" count="38" uniqueCount="14">
  <si>
    <t>Energía de interacción (Kcal/mol)</t>
  </si>
  <si>
    <t xml:space="preserve">Compuesto  </t>
  </si>
  <si>
    <t>Kiexp (mol/L)</t>
  </si>
  <si>
    <t>N3B</t>
  </si>
  <si>
    <t>N3B-redocking</t>
  </si>
  <si>
    <t>4FC</t>
  </si>
  <si>
    <t>WEHI 539 HCl</t>
  </si>
  <si>
    <t>MOHBD</t>
  </si>
  <si>
    <t>isosorbide</t>
  </si>
  <si>
    <t>obatoclax</t>
  </si>
  <si>
    <t>HCDB</t>
  </si>
  <si>
    <t>meritoclax</t>
  </si>
  <si>
    <t>oxiquinolina</t>
  </si>
  <si>
    <t xml:space="preserve">pyrogallol </t>
  </si>
</sst>
</file>

<file path=xl/styles.xml><?xml version="1.0" encoding="utf-8"?>
<styleSheet xmlns="http://schemas.openxmlformats.org/spreadsheetml/2006/main">
  <numFmts count="2">
    <numFmt numFmtId="164" formatCode="0.000E+00"/>
    <numFmt numFmtId="168" formatCode="#,##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8" fontId="0" fillId="0" borderId="0" xfId="0" applyNumberFormat="1"/>
    <xf numFmtId="164" fontId="0" fillId="0" borderId="0" xfId="0" applyNumberFormat="1"/>
    <xf numFmtId="168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sqref="A1:C12"/>
    </sheetView>
  </sheetViews>
  <sheetFormatPr baseColWidth="10" defaultRowHeight="15"/>
  <cols>
    <col min="1" max="1" width="23.5703125" customWidth="1"/>
    <col min="2" max="2" width="32.7109375" customWidth="1"/>
    <col min="3" max="3" width="15.140625" customWidth="1"/>
    <col min="4" max="4" width="11.85546875" bestFit="1" customWidth="1"/>
    <col min="5" max="5" width="23.140625" customWidth="1"/>
    <col min="6" max="6" width="32.28515625" customWidth="1"/>
    <col min="7" max="7" width="28.140625" customWidth="1"/>
  </cols>
  <sheetData>
    <row r="1" spans="1:7">
      <c r="A1" s="1" t="s">
        <v>1</v>
      </c>
      <c r="B1" s="1" t="s">
        <v>0</v>
      </c>
      <c r="C1" s="1" t="s">
        <v>2</v>
      </c>
    </row>
    <row r="2" spans="1:7">
      <c r="A2" s="2" t="s">
        <v>3</v>
      </c>
      <c r="B2" s="2">
        <v>-12.2258</v>
      </c>
      <c r="C2" s="3" t="b">
        <f>C15=(EXP(-B2/(0.001987*298)))</f>
        <v>0</v>
      </c>
    </row>
    <row r="3" spans="1:7">
      <c r="A3" s="2" t="s">
        <v>4</v>
      </c>
      <c r="B3" s="2">
        <v>-14.56</v>
      </c>
      <c r="C3" s="3">
        <f t="shared" ref="C3:C12" si="0">(EXP(-B3/(0.001987*298)))</f>
        <v>47755546211.546303</v>
      </c>
    </row>
    <row r="4" spans="1:7">
      <c r="A4" s="2" t="s">
        <v>5</v>
      </c>
      <c r="B4" s="2">
        <v>-14.183999999999999</v>
      </c>
      <c r="C4" s="3">
        <f t="shared" si="0"/>
        <v>25307359128.88615</v>
      </c>
    </row>
    <row r="5" spans="1:7">
      <c r="A5" s="2" t="s">
        <v>6</v>
      </c>
      <c r="B5" s="2">
        <v>-12.58</v>
      </c>
      <c r="C5" s="3">
        <f t="shared" si="0"/>
        <v>1685752954.7615509</v>
      </c>
    </row>
    <row r="6" spans="1:7">
      <c r="A6" s="2" t="s">
        <v>7</v>
      </c>
      <c r="B6" s="2">
        <v>-12.2258</v>
      </c>
      <c r="C6" s="3">
        <f t="shared" si="0"/>
        <v>926842923.98735607</v>
      </c>
    </row>
    <row r="7" spans="1:7">
      <c r="A7" s="2" t="s">
        <v>13</v>
      </c>
      <c r="B7" s="2">
        <v>-10.859500000000001</v>
      </c>
      <c r="C7" s="3">
        <f t="shared" si="0"/>
        <v>92234664.326859936</v>
      </c>
    </row>
    <row r="8" spans="1:7">
      <c r="A8" s="2" t="s">
        <v>12</v>
      </c>
      <c r="B8" s="2">
        <v>-9.6235199999999992</v>
      </c>
      <c r="C8" s="3">
        <f t="shared" si="0"/>
        <v>11438401.4618372</v>
      </c>
    </row>
    <row r="9" spans="1:7">
      <c r="A9" s="2" t="s">
        <v>9</v>
      </c>
      <c r="B9" s="2">
        <v>-7.4226599999999996</v>
      </c>
      <c r="C9" s="3">
        <f t="shared" si="0"/>
        <v>278064.6654391656</v>
      </c>
    </row>
    <row r="10" spans="1:7">
      <c r="A10" s="2" t="s">
        <v>10</v>
      </c>
      <c r="B10" s="2">
        <v>-7.2748999999999997</v>
      </c>
      <c r="C10" s="3">
        <f t="shared" si="0"/>
        <v>216656.2970722412</v>
      </c>
    </row>
    <row r="11" spans="1:7">
      <c r="A11" s="2" t="s">
        <v>11</v>
      </c>
      <c r="B11" s="2">
        <v>-6.4519900000000003</v>
      </c>
      <c r="C11" s="3">
        <f t="shared" si="0"/>
        <v>53976.962229734228</v>
      </c>
    </row>
    <row r="12" spans="1:7">
      <c r="A12" s="2" t="s">
        <v>8</v>
      </c>
      <c r="B12" s="2">
        <v>-4.2381200000000003</v>
      </c>
      <c r="C12" s="3">
        <f t="shared" si="0"/>
        <v>1283.6503158965238</v>
      </c>
    </row>
    <row r="14" spans="1:7">
      <c r="A14" s="1" t="s">
        <v>1</v>
      </c>
      <c r="B14" s="1" t="s">
        <v>0</v>
      </c>
      <c r="C14" s="1" t="s">
        <v>2</v>
      </c>
      <c r="E14" s="1" t="s">
        <v>1</v>
      </c>
      <c r="F14" s="1" t="s">
        <v>0</v>
      </c>
      <c r="G14" s="1" t="s">
        <v>2</v>
      </c>
    </row>
    <row r="15" spans="1:7">
      <c r="A15" s="2" t="s">
        <v>6</v>
      </c>
      <c r="B15" s="4">
        <v>-13.7247</v>
      </c>
      <c r="C15" s="5">
        <f>(EXP(-B15/(0.001987*298)))</f>
        <v>11651276297.566494</v>
      </c>
      <c r="E15" s="2" t="s">
        <v>6</v>
      </c>
      <c r="F15" s="6">
        <v>-13.7247</v>
      </c>
      <c r="G15" s="7">
        <f>(EXP(-F15/(0.001987*298)))</f>
        <v>11651276297.566494</v>
      </c>
    </row>
    <row r="16" spans="1:7">
      <c r="A16" s="2" t="s">
        <v>5</v>
      </c>
      <c r="B16" s="4">
        <v>-12.3178</v>
      </c>
      <c r="C16" s="5">
        <f t="shared" ref="C16:C23" si="1">(EXP(-B16/(0.001987*298)))</f>
        <v>1082638549.4761558</v>
      </c>
      <c r="E16" s="2" t="s">
        <v>7</v>
      </c>
      <c r="F16" s="6">
        <v>-14.653</v>
      </c>
      <c r="G16" s="7">
        <f t="shared" ref="G16:G23" si="2">(EXP(-F16/(0.001987*298)))</f>
        <v>55877197289.066475</v>
      </c>
    </row>
    <row r="17" spans="1:7">
      <c r="A17" s="2" t="s">
        <v>7</v>
      </c>
      <c r="B17" s="4">
        <v>-14.653</v>
      </c>
      <c r="C17" s="5">
        <f t="shared" si="1"/>
        <v>55877197289.066475</v>
      </c>
      <c r="E17" s="2" t="s">
        <v>5</v>
      </c>
      <c r="F17" s="6">
        <v>-12.3178</v>
      </c>
      <c r="G17" s="7">
        <f t="shared" si="2"/>
        <v>1082638549.4761558</v>
      </c>
    </row>
    <row r="18" spans="1:7">
      <c r="A18" s="2" t="s">
        <v>13</v>
      </c>
      <c r="B18" s="4">
        <v>-11.8354</v>
      </c>
      <c r="C18" s="5">
        <f t="shared" si="1"/>
        <v>479366276.48450267</v>
      </c>
      <c r="E18" s="2" t="s">
        <v>13</v>
      </c>
      <c r="F18" s="6">
        <v>-11.8354</v>
      </c>
      <c r="G18" s="7">
        <f t="shared" si="2"/>
        <v>479366276.48450267</v>
      </c>
    </row>
    <row r="19" spans="1:7">
      <c r="A19" s="2" t="s">
        <v>12</v>
      </c>
      <c r="B19" s="4">
        <v>-8.6263900000000007</v>
      </c>
      <c r="C19" s="5">
        <f t="shared" si="1"/>
        <v>2123346.6295978921</v>
      </c>
      <c r="E19" s="2" t="s">
        <v>12</v>
      </c>
      <c r="F19" s="6">
        <v>-8.6263900000000007</v>
      </c>
      <c r="G19" s="7">
        <f t="shared" si="2"/>
        <v>2123346.6295978921</v>
      </c>
    </row>
    <row r="20" spans="1:7">
      <c r="A20" s="2" t="s">
        <v>9</v>
      </c>
      <c r="B20" s="4">
        <v>-7.5086599999999999</v>
      </c>
      <c r="C20" s="5">
        <f t="shared" si="1"/>
        <v>321530.70802671905</v>
      </c>
      <c r="E20" s="2" t="s">
        <v>11</v>
      </c>
      <c r="F20" s="6">
        <v>-7.6252399999999998</v>
      </c>
      <c r="G20" s="7">
        <f t="shared" si="2"/>
        <v>391496.59784166556</v>
      </c>
    </row>
    <row r="21" spans="1:7">
      <c r="A21" s="2" t="s">
        <v>10</v>
      </c>
      <c r="B21" s="4">
        <v>-6.0902200000000004</v>
      </c>
      <c r="C21" s="5">
        <f t="shared" si="1"/>
        <v>29300.055032980341</v>
      </c>
      <c r="E21" s="2" t="s">
        <v>9</v>
      </c>
      <c r="F21" s="6">
        <v>-7.5086599999999999</v>
      </c>
      <c r="G21" s="7">
        <f t="shared" si="2"/>
        <v>321530.70802671905</v>
      </c>
    </row>
    <row r="22" spans="1:7">
      <c r="A22" s="2" t="s">
        <v>11</v>
      </c>
      <c r="B22" s="4">
        <v>-7.6252399999999998</v>
      </c>
      <c r="C22" s="5">
        <f t="shared" si="1"/>
        <v>391496.59784166556</v>
      </c>
      <c r="E22" s="2" t="s">
        <v>10</v>
      </c>
      <c r="F22" s="6">
        <v>-6.0902200000000004</v>
      </c>
      <c r="G22" s="7">
        <f t="shared" si="2"/>
        <v>29300.055032980341</v>
      </c>
    </row>
    <row r="23" spans="1:7">
      <c r="A23" s="2" t="s">
        <v>8</v>
      </c>
      <c r="B23" s="4">
        <v>-4.2651000000000003</v>
      </c>
      <c r="C23" s="5">
        <f t="shared" si="1"/>
        <v>1343.4923500071393</v>
      </c>
      <c r="E23" s="2" t="s">
        <v>8</v>
      </c>
      <c r="F23" s="6">
        <v>-4.2651000000000003</v>
      </c>
      <c r="G23" s="7">
        <f t="shared" si="2"/>
        <v>1343.4923500071393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2020-05-18T22:29:27Z</dcterms:modified>
</cp:coreProperties>
</file>