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anliu/Documents/paper/KCore-paper/tables/"/>
    </mc:Choice>
  </mc:AlternateContent>
  <xr:revisionPtr revIDLastSave="0" documentId="13_ncr:9_{FA93C491-F933-DA47-ADB5-D3AF671E2430}" xr6:coauthVersionLast="47" xr6:coauthVersionMax="47" xr10:uidLastSave="{00000000-0000-0000-0000-000000000000}"/>
  <bookViews>
    <workbookView xWindow="0" yWindow="760" windowWidth="30240" windowHeight="18880" xr2:uid="{F4246F63-8F2E-C141-A677-C84B12AF4F1A}"/>
  </bookViews>
  <sheets>
    <sheet name="Graph_Inform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32" i="1" l="1"/>
  <c r="K32" i="1"/>
  <c r="J32" i="1"/>
  <c r="H32" i="1"/>
  <c r="G32" i="1"/>
  <c r="J19" i="1"/>
  <c r="G19" i="1"/>
  <c r="H19" i="1"/>
  <c r="J25" i="1"/>
  <c r="K25" i="1"/>
  <c r="L25" i="1"/>
  <c r="M25" i="1"/>
  <c r="H25" i="1"/>
  <c r="G25" i="1"/>
  <c r="K19" i="1"/>
  <c r="L19" i="1"/>
  <c r="M19" i="1"/>
  <c r="H14" i="1"/>
  <c r="K14" i="1"/>
  <c r="G14" i="1"/>
  <c r="J8" i="1"/>
  <c r="H8" i="1"/>
  <c r="K8" i="1"/>
  <c r="L8" i="1"/>
  <c r="M8" i="1"/>
  <c r="G8" i="1"/>
</calcChain>
</file>

<file path=xl/sharedStrings.xml><?xml version="1.0" encoding="utf-8"?>
<sst xmlns="http://purl.oclc.org/ooxml/spreadsheetml/main" count="139" uniqueCount="126">
  <si>
    <t>Name</t>
  </si>
  <si>
    <t>Social</t>
  </si>
  <si>
    <t>LJ</t>
  </si>
  <si>
    <t>OK</t>
  </si>
  <si>
    <t>TW</t>
  </si>
  <si>
    <t>FS</t>
  </si>
  <si>
    <t>SD</t>
  </si>
  <si>
    <t>CW</t>
  </si>
  <si>
    <t>HL14</t>
  </si>
  <si>
    <t>HL12</t>
  </si>
  <si>
    <t>Road</t>
  </si>
  <si>
    <t>AF</t>
  </si>
  <si>
    <t>NA</t>
  </si>
  <si>
    <t>AS</t>
  </si>
  <si>
    <t>EU</t>
  </si>
  <si>
    <t>CH5</t>
  </si>
  <si>
    <t>GL5</t>
  </si>
  <si>
    <t>GL10</t>
  </si>
  <si>
    <t>COS5</t>
  </si>
  <si>
    <t>HCNS</t>
  </si>
  <si>
    <t>HPL</t>
  </si>
  <si>
    <t>WB</t>
  </si>
  <si>
    <t>EH</t>
  </si>
  <si>
    <t>Ours</t>
  </si>
  <si>
    <t>4.85M</t>
  </si>
  <si>
    <t>3.07M</t>
  </si>
  <si>
    <t>1.72B</t>
  </si>
  <si>
    <t>3.56B</t>
  </si>
  <si>
    <t>4.21M</t>
  </si>
  <si>
    <t>1.00B</t>
  </si>
  <si>
    <t>58.7M</t>
  </si>
  <si>
    <t>41.7M</t>
  </si>
  <si>
    <t>65.6M</t>
  </si>
  <si>
    <t>11.3M</t>
  </si>
  <si>
    <t>89.3M</t>
  </si>
  <si>
    <t>978M</t>
  </si>
  <si>
    <t>33.5M</t>
  </si>
  <si>
    <t>87.0M</t>
  </si>
  <si>
    <t>95.7M</t>
  </si>
  <si>
    <t>131M</t>
  </si>
  <si>
    <t>24.9M</t>
  </si>
  <si>
    <t>321M</t>
  </si>
  <si>
    <t>16.0M</t>
  </si>
  <si>
    <t>21.2M</t>
  </si>
  <si>
    <t>100M</t>
  </si>
  <si>
    <t>1.20B</t>
  </si>
  <si>
    <t>85.7M</t>
  </si>
  <si>
    <t>234M</t>
  </si>
  <si>
    <t>523M</t>
  </si>
  <si>
    <t>2.41B</t>
  </si>
  <si>
    <t>3.61B</t>
  </si>
  <si>
    <t>522M</t>
  </si>
  <si>
    <t>3.88B</t>
  </si>
  <si>
    <t>74.7B</t>
  </si>
  <si>
    <t>124B</t>
  </si>
  <si>
    <t>226B</t>
  </si>
  <si>
    <t>88.9M</t>
  </si>
  <si>
    <t>220M</t>
  </si>
  <si>
    <t>244M</t>
  </si>
  <si>
    <t>333M</t>
  </si>
  <si>
    <t>29.7M</t>
  </si>
  <si>
    <t>157M</t>
  </si>
  <si>
    <t>310M</t>
  </si>
  <si>
    <t>1.96B</t>
  </si>
  <si>
    <t>48.0M</t>
  </si>
  <si>
    <t>63.6M</t>
  </si>
  <si>
    <t>400M</t>
  </si>
  <si>
    <t>Baselines</t>
  </si>
  <si>
    <t>Graph Statistics</t>
  </si>
  <si>
    <t>Notes</t>
  </si>
  <si>
    <t>soc-LiveJournal1~\cite{backstrom2006group}</t>
  </si>
  <si>
    <t>com-orkut~\cite{yang2015defining}</t>
  </si>
  <si>
    <t>Twitter~\cite{kwak2010twitter}</t>
  </si>
  <si>
    <t>Friendster~\cite{yang2015defining}</t>
  </si>
  <si>
    <t>sd-arc~\cite{webgraph}</t>
  </si>
  <si>
    <t>ClueWeb~\cite{webgraph}</t>
  </si>
  <si>
    <t>Hyperlink14~\cite{webgraph}</t>
  </si>
  <si>
    <t>Hyperlink12~\cite{webgraph}</t>
  </si>
  <si>
    <t>Chem~\cite{fonollosa2015reservoir,wang2021geograph}, $k=5$</t>
  </si>
  <si>
    <t>GeoLife~\cite{geolife,wang2021geograph}, $k=5$</t>
  </si>
  <si>
    <t>GeoLife~\cite{geolife,wang2021geograph}, $k=10$</t>
  </si>
  <si>
    <t>Cosmo50~\cite{cosmo50,wang2021geograph}, $k=5$</t>
  </si>
  <si>
    <t>Huge traces~\cite{nr}</t>
  </si>
  <si>
    <t>Huge bubbles~\cite{nr}</t>
  </si>
  <si>
    <t>eu-host~\cite{webgraph}</t>
  </si>
  <si>
    <t>soc-sinaweibo~\cite{nr}</t>
  </si>
  <si>
    <t>OSM Africa~\cite{roadgraph}</t>
  </si>
  <si>
    <t>OSM North America~\cite{roadgraph}</t>
  </si>
  <si>
    <t>OSM Asia~\cite{roadgraph}</t>
  </si>
  <si>
    <t>OSM Europe~\cite{roadgraph}</t>
  </si>
  <si>
    <t>par.</t>
  </si>
  <si>
    <t>seq.*</t>
  </si>
  <si>
    <t>Geomean for Social Networks</t>
  </si>
  <si>
    <t>Geomean for Web Networks</t>
  </si>
  <si>
    <t>Geomean for Road Networks</t>
  </si>
  <si>
    <t>GL2</t>
  </si>
  <si>
    <t>GeoLife~\cite{geolife,wang2021geograph}, $k=2$</t>
  </si>
  <si>
    <t>\GBBS</t>
  </si>
  <si>
    <t>\ParK</t>
  </si>
  <si>
    <t>\PKC</t>
  </si>
  <si>
    <t>OOM</t>
  </si>
  <si>
    <t>Huge scale-free</t>
  </si>
  <si>
    <t>Huge Coreness</t>
  </si>
  <si>
    <t>65.3M</t>
  </si>
  <si>
    <t>Huge cubic</t>
  </si>
  <si>
    <t>Huge grids</t>
  </si>
  <si>
    <t>N/A</t>
  </si>
  <si>
    <t>spd.</t>
  </si>
  <si>
    <t>T/O</t>
  </si>
  <si>
    <t>\KNN</t>
  </si>
  <si>
    <t>$m$</t>
  </si>
  <si>
    <t>$n$</t>
  </si>
  <si>
    <t>$\rho$</t>
  </si>
  <si>
    <t>$\maxcoreness$</t>
  </si>
  <si>
    <t>Web</t>
  </si>
  <si>
    <t>0.1M</t>
  </si>
  <si>
    <t>5.0B</t>
  </si>
  <si>
    <t>Geomean for \KNN Graphs</t>
  </si>
  <si>
    <r>
      <t>\</t>
    </r>
    <r>
      <rPr>
        <sz val="12"/>
        <color rgb="FF3E8087"/>
        <rFont val="Menlo"/>
        <family val="2"/>
      </rPr>
      <t>textsf</t>
    </r>
    <r>
      <rPr>
        <sz val="12"/>
        <color rgb="FF333333"/>
        <rFont val="Menlo"/>
        <family val="2"/>
      </rPr>
      <t>{BZ}*</t>
    </r>
  </si>
  <si>
    <t>TRCE${\#}$</t>
  </si>
  <si>
    <t>BBL${\#}$</t>
  </si>
  <si>
    <t>GRID</t>
  </si>
  <si>
    <t>CUBE</t>
  </si>
  <si>
    <t>Others</t>
  </si>
  <si>
    <t>Geomean for Other Graphs</t>
  </si>
  <si>
    <t>6.0B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</si>
</sst>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[&lt;1].000;[&lt;10]0.00;0.0"/>
    <numFmt numFmtId="166" formatCode="[&lt;1].00;[&lt;10]0.0;0"/>
    <numFmt numFmtId="167" formatCode="0.0"/>
  </numFmts>
  <fonts count="2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  <font>
      <sz val="10"/>
      <color theme="1"/>
      <name val="Arial"/>
      <family val="2"/>
    </font>
    <font>
      <sz val="10"/>
      <color rgb="FF0C0D0E"/>
      <name val="Var(--ff-mono)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0"/>
      <color theme="1"/>
      <name val="Arial"/>
      <family val="2"/>
    </font>
    <font>
      <i/>
      <sz val="12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2"/>
      <color rgb="FF333333"/>
      <name val="Menlo"/>
      <family val="2"/>
    </font>
    <font>
      <sz val="12"/>
      <color rgb="FF000000"/>
      <name val="Menlo"/>
      <family val="2"/>
    </font>
    <font>
      <sz val="12"/>
      <color rgb="FF3E8087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 style="double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double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0" fontId="0" fillId="0" borderId="11" xfId="0" applyBorder="1" applyAlignment="1">
      <alignment horizontal="center"/>
    </xf>
    <xf numFmtId="0" fontId="20" fillId="0" borderId="0" xfId="0" applyFon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18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20" xfId="0" applyBorder="1"/>
    <xf numFmtId="0" fontId="0" fillId="0" borderId="12" xfId="0" applyBorder="1"/>
    <xf numFmtId="165" fontId="19" fillId="0" borderId="0" xfId="0" applyNumberFormat="1" applyFont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5" fontId="19" fillId="0" borderId="15" xfId="0" applyNumberFormat="1" applyFon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19" fillId="0" borderId="10" xfId="0" applyNumberFormat="1" applyFont="1" applyBorder="1" applyAlignment="1">
      <alignment horizontal="right"/>
    </xf>
    <xf numFmtId="165" fontId="22" fillId="0" borderId="20" xfId="0" applyNumberFormat="1" applyFont="1" applyBorder="1" applyAlignment="1">
      <alignment horizontal="right"/>
    </xf>
    <xf numFmtId="165" fontId="22" fillId="0" borderId="18" xfId="0" applyNumberFormat="1" applyFont="1" applyBorder="1" applyAlignment="1">
      <alignment horizontal="right"/>
    </xf>
    <xf numFmtId="165" fontId="22" fillId="0" borderId="19" xfId="0" applyNumberFormat="1" applyFont="1" applyBorder="1" applyAlignment="1">
      <alignment horizontal="right"/>
    </xf>
    <xf numFmtId="165" fontId="22" fillId="0" borderId="15" xfId="0" applyNumberFormat="1" applyFont="1" applyBorder="1" applyAlignment="1">
      <alignment horizontal="right"/>
    </xf>
    <xf numFmtId="165" fontId="24" fillId="0" borderId="12" xfId="0" applyNumberFormat="1" applyFont="1" applyBorder="1" applyAlignment="1">
      <alignment horizontal="right"/>
    </xf>
    <xf numFmtId="165" fontId="25" fillId="0" borderId="0" xfId="0" applyNumberFormat="1" applyFont="1" applyAlignment="1">
      <alignment horizontal="right"/>
    </xf>
    <xf numFmtId="165" fontId="25" fillId="0" borderId="15" xfId="0" applyNumberFormat="1" applyFont="1" applyBorder="1" applyAlignment="1">
      <alignment horizontal="right"/>
    </xf>
    <xf numFmtId="165" fontId="19" fillId="0" borderId="12" xfId="0" applyNumberFormat="1" applyFont="1" applyBorder="1"/>
    <xf numFmtId="165" fontId="23" fillId="0" borderId="0" xfId="0" applyNumberFormat="1" applyFont="1"/>
    <xf numFmtId="165" fontId="19" fillId="0" borderId="0" xfId="0" applyNumberFormat="1" applyFont="1"/>
    <xf numFmtId="165" fontId="19" fillId="0" borderId="17" xfId="0" applyNumberFormat="1" applyFont="1" applyBorder="1" applyAlignment="1">
      <alignment horizontal="right"/>
    </xf>
    <xf numFmtId="165" fontId="22" fillId="0" borderId="20" xfId="0" applyNumberFormat="1" applyFont="1" applyBorder="1"/>
    <xf numFmtId="165" fontId="22" fillId="0" borderId="18" xfId="0" applyNumberFormat="1" applyFont="1" applyBorder="1"/>
    <xf numFmtId="165" fontId="22" fillId="0" borderId="19" xfId="0" applyNumberFormat="1" applyFont="1" applyBorder="1"/>
    <xf numFmtId="166" fontId="0" fillId="0" borderId="12" xfId="0" applyNumberFormat="1" applyBorder="1" applyAlignment="1">
      <alignment horizontal="right"/>
    </xf>
    <xf numFmtId="166" fontId="0" fillId="0" borderId="13" xfId="0" applyNumberFormat="1" applyBorder="1" applyAlignment="1">
      <alignment horizontal="right"/>
    </xf>
    <xf numFmtId="166" fontId="19" fillId="0" borderId="0" xfId="0" applyNumberFormat="1" applyFont="1" applyAlignment="1">
      <alignment horizontal="right"/>
    </xf>
    <xf numFmtId="166" fontId="19" fillId="0" borderId="10" xfId="0" applyNumberFormat="1" applyFont="1" applyBorder="1" applyAlignment="1">
      <alignment horizontal="right"/>
    </xf>
    <xf numFmtId="165" fontId="22" fillId="0" borderId="0" xfId="0" applyNumberFormat="1" applyFont="1" applyAlignment="1">
      <alignment horizontal="right"/>
    </xf>
    <xf numFmtId="0" fontId="19" fillId="0" borderId="0" xfId="0" applyFont="1"/>
    <xf numFmtId="167" fontId="19" fillId="0" borderId="0" xfId="0" applyNumberFormat="1" applyFont="1"/>
    <xf numFmtId="3" fontId="0" fillId="0" borderId="15" xfId="0" applyNumberFormat="1" applyBorder="1" applyAlignment="1">
      <alignment horizontal="right"/>
    </xf>
    <xf numFmtId="166" fontId="22" fillId="0" borderId="20" xfId="0" applyNumberFormat="1" applyFont="1" applyBorder="1" applyAlignment="1">
      <alignment horizontal="right"/>
    </xf>
    <xf numFmtId="165" fontId="23" fillId="0" borderId="0" xfId="0" applyNumberFormat="1" applyFont="1" applyAlignment="1">
      <alignment horizontal="right"/>
    </xf>
    <xf numFmtId="166" fontId="23" fillId="0" borderId="0" xfId="0" applyNumberFormat="1" applyFont="1" applyAlignment="1">
      <alignment horizontal="right"/>
    </xf>
    <xf numFmtId="0" fontId="27" fillId="0" borderId="14" xfId="0" applyFont="1" applyBorder="1" applyAlignment="1">
      <alignment horizontal="center"/>
    </xf>
    <xf numFmtId="165" fontId="21" fillId="0" borderId="18" xfId="0" applyNumberFormat="1" applyFont="1" applyBorder="1" applyAlignment="1">
      <alignment horizontal="right"/>
    </xf>
    <xf numFmtId="165" fontId="21" fillId="0" borderId="18" xfId="0" applyNumberFormat="1" applyFont="1" applyBorder="1"/>
    <xf numFmtId="166" fontId="22" fillId="0" borderId="0" xfId="0" applyNumberFormat="1" applyFont="1" applyAlignment="1">
      <alignment horizontal="right"/>
    </xf>
    <xf numFmtId="0" fontId="21" fillId="0" borderId="12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11</xdr:col>
      <xdr:colOff>730250</xdr:colOff>
      <xdr:row>21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14404A-F4D0-3ED5-5198-F11F80209845}"/>
            </a:ext>
          </a:extLst>
        </xdr:cNvPr>
        <xdr:cNvSpPr txBox="1"/>
      </xdr:nvSpPr>
      <xdr:spPr>
        <a:xfrm>
          <a:off x="8997950" y="4032250"/>
          <a:ext cx="65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F15-E2A7-1248-96BD-57397AFA23B0}">
  <dimension ref="A1:U32"/>
  <sheetViews>
    <sheetView tabSelected="1" zoomScale="101" zoomScaleNormal="101" workbookViewId="0">
      <selection activeCell="D29" sqref="D29"/>
    </sheetView>
  </sheetViews>
  <sheetFormatPr baseColWidth="10" defaultRowHeight="16"/>
  <cols>
    <col min="1" max="1" width="8.33203125" customWidth="1"/>
    <col min="4" max="4" width="11.1640625" bestFit="1" customWidth="1"/>
    <col min="7" max="8" width="11.6640625" bestFit="1" customWidth="1"/>
    <col min="9" max="9" width="11.6640625" customWidth="1"/>
    <col min="10" max="10" width="11.6640625" bestFit="1" customWidth="1"/>
    <col min="11" max="11" width="11" bestFit="1" customWidth="1"/>
    <col min="12" max="12" width="13.6640625" bestFit="1" customWidth="1"/>
    <col min="16" max="16" width="12.6640625" bestFit="1" customWidth="1"/>
    <col min="17" max="17" width="14.6640625" bestFit="1" customWidth="1"/>
  </cols>
  <sheetData>
    <row r="1" spans="1:21">
      <c r="B1" s="53" t="s">
        <v>68</v>
      </c>
      <c r="C1" s="53"/>
      <c r="D1" s="53"/>
      <c r="E1" s="53"/>
      <c r="F1" s="53"/>
      <c r="G1" s="51" t="s">
        <v>23</v>
      </c>
      <c r="H1" s="53"/>
      <c r="I1" s="54"/>
      <c r="J1" s="51" t="s">
        <v>67</v>
      </c>
      <c r="K1" s="53"/>
      <c r="L1" s="53"/>
      <c r="M1" s="54"/>
      <c r="N1" s="51" t="s">
        <v>69</v>
      </c>
    </row>
    <row r="2" spans="1:21" ht="17" thickBot="1">
      <c r="A2" s="1"/>
      <c r="B2" s="4" t="s">
        <v>0</v>
      </c>
      <c r="C2" s="4" t="s">
        <v>111</v>
      </c>
      <c r="D2" s="4" t="s">
        <v>110</v>
      </c>
      <c r="E2" s="4" t="s">
        <v>113</v>
      </c>
      <c r="F2" s="4" t="s">
        <v>112</v>
      </c>
      <c r="G2" s="10" t="s">
        <v>91</v>
      </c>
      <c r="H2" s="4" t="s">
        <v>90</v>
      </c>
      <c r="I2" s="11" t="s">
        <v>107</v>
      </c>
      <c r="J2" s="47" t="s">
        <v>118</v>
      </c>
      <c r="K2" s="4" t="s">
        <v>97</v>
      </c>
      <c r="L2" s="4" t="s">
        <v>98</v>
      </c>
      <c r="M2" s="11" t="s">
        <v>99</v>
      </c>
      <c r="N2" s="52"/>
      <c r="O2" s="5"/>
    </row>
    <row r="3" spans="1:21" ht="21" customHeight="1" thickTop="1">
      <c r="A3" s="58" t="s">
        <v>1</v>
      </c>
      <c r="B3" s="1" t="s">
        <v>2</v>
      </c>
      <c r="C3" s="8" t="s">
        <v>24</v>
      </c>
      <c r="D3" s="8" t="s">
        <v>46</v>
      </c>
      <c r="E3" s="12">
        <v>372</v>
      </c>
      <c r="F3" s="12">
        <v>3480</v>
      </c>
      <c r="G3" s="17">
        <v>2.3687800000000001</v>
      </c>
      <c r="H3" s="16">
        <v>0.20292499999999999</v>
      </c>
      <c r="I3" s="18">
        <v>11.673179749999999</v>
      </c>
      <c r="J3" s="17">
        <v>1.49</v>
      </c>
      <c r="K3" s="16">
        <v>0.63100000000000001</v>
      </c>
      <c r="L3" s="16">
        <v>0.63700000000000001</v>
      </c>
      <c r="M3" s="19">
        <v>0.51800000000000002</v>
      </c>
      <c r="N3" t="s">
        <v>70</v>
      </c>
      <c r="R3" s="41"/>
    </row>
    <row r="4" spans="1:21">
      <c r="A4" s="58"/>
      <c r="B4" s="1" t="s">
        <v>3</v>
      </c>
      <c r="C4" s="8" t="s">
        <v>25</v>
      </c>
      <c r="D4" s="8" t="s">
        <v>47</v>
      </c>
      <c r="E4" s="12">
        <v>253</v>
      </c>
      <c r="F4" s="12">
        <v>5667</v>
      </c>
      <c r="G4" s="17">
        <v>3.9379599999999999</v>
      </c>
      <c r="H4" s="16">
        <v>0.52558300000000002</v>
      </c>
      <c r="I4" s="18">
        <v>7.4925558859999999</v>
      </c>
      <c r="J4" s="17">
        <v>3.65</v>
      </c>
      <c r="K4" s="16">
        <v>1.23</v>
      </c>
      <c r="L4" s="16">
        <v>1.38</v>
      </c>
      <c r="M4" s="19">
        <v>0.81</v>
      </c>
      <c r="N4" t="s">
        <v>71</v>
      </c>
      <c r="R4" s="41"/>
    </row>
    <row r="5" spans="1:21">
      <c r="A5" s="58"/>
      <c r="B5" s="1" t="s">
        <v>21</v>
      </c>
      <c r="C5" s="8" t="s">
        <v>30</v>
      </c>
      <c r="D5" s="8" t="s">
        <v>48</v>
      </c>
      <c r="E5" s="12">
        <v>193</v>
      </c>
      <c r="F5" s="12">
        <v>2910</v>
      </c>
      <c r="G5" s="17">
        <v>29.524391999999999</v>
      </c>
      <c r="H5" s="16">
        <v>0.93529499999999999</v>
      </c>
      <c r="I5" s="18">
        <v>31.56693022</v>
      </c>
      <c r="J5" s="17">
        <v>14.3</v>
      </c>
      <c r="K5" s="16">
        <v>1.1599999999999999</v>
      </c>
      <c r="L5" s="16">
        <v>2.64</v>
      </c>
      <c r="M5" s="19">
        <v>2.1800000000000002</v>
      </c>
      <c r="N5" t="s">
        <v>85</v>
      </c>
      <c r="R5" s="41"/>
    </row>
    <row r="6" spans="1:21">
      <c r="A6" s="58"/>
      <c r="B6" s="1" t="s">
        <v>4</v>
      </c>
      <c r="C6" s="8" t="s">
        <v>31</v>
      </c>
      <c r="D6" s="8" t="s">
        <v>49</v>
      </c>
      <c r="E6" s="12">
        <v>2488</v>
      </c>
      <c r="F6" s="12">
        <v>14964</v>
      </c>
      <c r="G6" s="17">
        <v>62.186546</v>
      </c>
      <c r="H6" s="16">
        <v>2.7174100000000001</v>
      </c>
      <c r="I6" s="18">
        <v>22.884491480000001</v>
      </c>
      <c r="J6" s="17">
        <v>61.2</v>
      </c>
      <c r="K6" s="16">
        <v>4.79</v>
      </c>
      <c r="L6" s="38">
        <v>857</v>
      </c>
      <c r="M6" s="19">
        <v>75.599999999999994</v>
      </c>
      <c r="N6" t="s">
        <v>72</v>
      </c>
      <c r="R6" s="41"/>
    </row>
    <row r="7" spans="1:21">
      <c r="A7" s="58"/>
      <c r="B7" s="2" t="s">
        <v>5</v>
      </c>
      <c r="C7" s="9" t="s">
        <v>32</v>
      </c>
      <c r="D7" s="9" t="s">
        <v>50</v>
      </c>
      <c r="E7" s="13">
        <v>304</v>
      </c>
      <c r="F7" s="13">
        <v>10034</v>
      </c>
      <c r="G7" s="37">
        <v>125.91533</v>
      </c>
      <c r="H7" s="16">
        <v>3.6758600000000001</v>
      </c>
      <c r="I7" s="18">
        <v>34.254658769999999</v>
      </c>
      <c r="J7" s="37">
        <v>174</v>
      </c>
      <c r="K7" s="21">
        <v>6.18</v>
      </c>
      <c r="L7" s="39">
        <v>416</v>
      </c>
      <c r="M7" s="21">
        <v>33.1</v>
      </c>
      <c r="N7" s="15" t="s">
        <v>73</v>
      </c>
      <c r="R7" s="41"/>
    </row>
    <row r="8" spans="1:21">
      <c r="A8" s="6"/>
      <c r="B8" s="55" t="s">
        <v>92</v>
      </c>
      <c r="C8" s="55"/>
      <c r="D8" s="55"/>
      <c r="E8" s="55"/>
      <c r="F8" s="56"/>
      <c r="G8" s="22">
        <f>GEOMEAN(G3:G7)</f>
        <v>18.482061324356447</v>
      </c>
      <c r="H8" s="48">
        <f>GEOMEAN(H3:H7)</f>
        <v>0.99928167123993883</v>
      </c>
      <c r="I8" s="24"/>
      <c r="J8" s="23">
        <f>GEOMEAN(J3:J7)</f>
        <v>15.262411832962863</v>
      </c>
      <c r="K8" s="23">
        <f>GEOMEAN(K3:K7)</f>
        <v>1.9281609793009029</v>
      </c>
      <c r="L8" s="23">
        <f>GEOMEAN(L3:L7)</f>
        <v>15.259465428657764</v>
      </c>
      <c r="M8" s="23">
        <f>GEOMEAN(M3:M7)</f>
        <v>4.6981211565437002</v>
      </c>
      <c r="N8" s="14"/>
      <c r="R8" s="41"/>
    </row>
    <row r="9" spans="1:21" ht="16" customHeight="1">
      <c r="A9" s="57" t="s">
        <v>114</v>
      </c>
      <c r="B9" s="1" t="s">
        <v>22</v>
      </c>
      <c r="C9" s="8" t="s">
        <v>33</v>
      </c>
      <c r="D9" s="8" t="s">
        <v>51</v>
      </c>
      <c r="E9" s="12">
        <v>9877</v>
      </c>
      <c r="F9" s="12">
        <v>7393</v>
      </c>
      <c r="G9" s="17">
        <v>8.2080520000000003</v>
      </c>
      <c r="H9" s="16">
        <v>0.79456700000000002</v>
      </c>
      <c r="I9" s="18">
        <v>10.330220110000001</v>
      </c>
      <c r="J9" s="17">
        <v>5.49</v>
      </c>
      <c r="K9" s="16">
        <v>1.39</v>
      </c>
      <c r="L9" s="16">
        <v>5.67</v>
      </c>
      <c r="M9" s="19">
        <v>8.2200000000000006</v>
      </c>
      <c r="N9" t="s">
        <v>84</v>
      </c>
      <c r="R9" s="41"/>
    </row>
    <row r="10" spans="1:21">
      <c r="A10" s="57"/>
      <c r="B10" s="1" t="s">
        <v>6</v>
      </c>
      <c r="C10" s="8" t="s">
        <v>34</v>
      </c>
      <c r="D10" s="8" t="s">
        <v>52</v>
      </c>
      <c r="E10" s="12">
        <v>10507</v>
      </c>
      <c r="F10" s="12">
        <v>19063</v>
      </c>
      <c r="G10" s="36">
        <v>140.2347</v>
      </c>
      <c r="H10" s="16">
        <v>4.3887400000000003</v>
      </c>
      <c r="I10" s="18">
        <v>31.953294110000002</v>
      </c>
      <c r="J10" s="36">
        <v>143</v>
      </c>
      <c r="K10" s="16">
        <v>6.56</v>
      </c>
      <c r="L10" s="38">
        <v>410</v>
      </c>
      <c r="M10" s="19">
        <v>57.5</v>
      </c>
      <c r="N10" t="s">
        <v>74</v>
      </c>
      <c r="R10" s="41"/>
    </row>
    <row r="11" spans="1:21">
      <c r="A11" s="57"/>
      <c r="B11" s="1" t="s">
        <v>7</v>
      </c>
      <c r="C11" s="8" t="s">
        <v>35</v>
      </c>
      <c r="D11" s="8" t="s">
        <v>53</v>
      </c>
      <c r="E11" s="12">
        <v>4244</v>
      </c>
      <c r="F11" s="12">
        <v>106819</v>
      </c>
      <c r="G11" s="36">
        <v>2453.134274</v>
      </c>
      <c r="H11" s="16">
        <v>28.589200000000002</v>
      </c>
      <c r="I11" s="18">
        <v>85.806328050000005</v>
      </c>
      <c r="J11" s="50">
        <v>2328</v>
      </c>
      <c r="K11" s="16">
        <v>53.2</v>
      </c>
      <c r="L11" s="40" t="s">
        <v>108</v>
      </c>
      <c r="M11" s="25" t="s">
        <v>108</v>
      </c>
      <c r="N11" t="s">
        <v>75</v>
      </c>
      <c r="R11" s="41"/>
    </row>
    <row r="12" spans="1:21">
      <c r="A12" s="57"/>
      <c r="B12" s="1" t="s">
        <v>8</v>
      </c>
      <c r="C12" s="8" t="s">
        <v>26</v>
      </c>
      <c r="D12" s="8" t="s">
        <v>54</v>
      </c>
      <c r="E12" s="12">
        <v>4160</v>
      </c>
      <c r="F12" s="12">
        <v>58737</v>
      </c>
      <c r="G12" s="36">
        <v>3587.2342600000002</v>
      </c>
      <c r="H12" s="45">
        <v>54.743499999999997</v>
      </c>
      <c r="I12" s="18">
        <v>65.528040039999993</v>
      </c>
      <c r="J12" s="26" t="s">
        <v>100</v>
      </c>
      <c r="K12" s="16">
        <v>72</v>
      </c>
      <c r="L12" s="27" t="s">
        <v>100</v>
      </c>
      <c r="M12" s="28" t="s">
        <v>100</v>
      </c>
      <c r="N12" t="s">
        <v>76</v>
      </c>
      <c r="R12" s="41"/>
    </row>
    <row r="13" spans="1:21">
      <c r="A13" s="57"/>
      <c r="B13" s="2" t="s">
        <v>9</v>
      </c>
      <c r="C13" s="9" t="s">
        <v>27</v>
      </c>
      <c r="D13" s="9" t="s">
        <v>55</v>
      </c>
      <c r="E13" s="13">
        <v>10565</v>
      </c>
      <c r="F13" s="13">
        <v>130737</v>
      </c>
      <c r="G13" s="36">
        <v>9176.8760000000002</v>
      </c>
      <c r="H13" s="46">
        <v>108.419</v>
      </c>
      <c r="I13" s="18">
        <v>84.642691780000007</v>
      </c>
      <c r="J13" s="26" t="s">
        <v>100</v>
      </c>
      <c r="K13" s="38">
        <v>152</v>
      </c>
      <c r="L13" s="27" t="s">
        <v>100</v>
      </c>
      <c r="M13" s="28" t="s">
        <v>100</v>
      </c>
      <c r="N13" s="15" t="s">
        <v>77</v>
      </c>
      <c r="R13" s="41"/>
    </row>
    <row r="14" spans="1:21">
      <c r="A14" s="7"/>
      <c r="B14" s="55" t="s">
        <v>93</v>
      </c>
      <c r="C14" s="55"/>
      <c r="D14" s="55"/>
      <c r="E14" s="55"/>
      <c r="F14" s="56"/>
      <c r="G14" s="44">
        <f>GEOMEAN(G9:G13)</f>
        <v>621.80513219692716</v>
      </c>
      <c r="H14" s="48">
        <f>GEOMEAN(H9:H13)</f>
        <v>14.269937384589765</v>
      </c>
      <c r="I14" s="23"/>
      <c r="J14" s="22" t="s">
        <v>106</v>
      </c>
      <c r="K14" s="23">
        <f>GEOMEAN(K9:K13)</f>
        <v>22.131011877521242</v>
      </c>
      <c r="L14" s="23" t="s">
        <v>106</v>
      </c>
      <c r="M14" s="24" t="s">
        <v>106</v>
      </c>
      <c r="N14" s="14"/>
      <c r="R14" s="41"/>
    </row>
    <row r="15" spans="1:21">
      <c r="A15" s="57" t="s">
        <v>10</v>
      </c>
      <c r="B15" s="1" t="s">
        <v>11</v>
      </c>
      <c r="C15" s="8" t="s">
        <v>36</v>
      </c>
      <c r="D15" s="8" t="s">
        <v>56</v>
      </c>
      <c r="E15" s="12">
        <v>3</v>
      </c>
      <c r="F15" s="12">
        <v>189</v>
      </c>
      <c r="G15" s="17">
        <v>9.8279859999999992</v>
      </c>
      <c r="H15" s="16">
        <v>0.15545600000000001</v>
      </c>
      <c r="I15" s="18">
        <v>63.220371040000003</v>
      </c>
      <c r="J15" s="17">
        <v>5.54</v>
      </c>
      <c r="K15" s="16">
        <v>0.28100000000000003</v>
      </c>
      <c r="L15" s="16">
        <v>0.36299999999999999</v>
      </c>
      <c r="M15" s="19">
        <v>0.253</v>
      </c>
      <c r="N15" t="s">
        <v>86</v>
      </c>
      <c r="R15" s="41"/>
      <c r="U15" s="3"/>
    </row>
    <row r="16" spans="1:21">
      <c r="A16" s="57"/>
      <c r="B16" s="1" t="s">
        <v>12</v>
      </c>
      <c r="C16" s="8" t="s">
        <v>37</v>
      </c>
      <c r="D16" s="8" t="s">
        <v>57</v>
      </c>
      <c r="E16" s="12">
        <v>4</v>
      </c>
      <c r="F16" s="12">
        <v>286</v>
      </c>
      <c r="G16" s="17">
        <v>32.362963000000001</v>
      </c>
      <c r="H16" s="16">
        <v>0.43237900000000001</v>
      </c>
      <c r="I16" s="18">
        <v>74.848600419999997</v>
      </c>
      <c r="J16" s="17">
        <v>12.4</v>
      </c>
      <c r="K16" s="16">
        <v>0.68200000000000005</v>
      </c>
      <c r="L16" s="16">
        <v>0.72399999999999998</v>
      </c>
      <c r="M16" s="19">
        <v>0.41699999999999998</v>
      </c>
      <c r="N16" t="s">
        <v>87</v>
      </c>
      <c r="R16" s="41"/>
    </row>
    <row r="17" spans="1:18">
      <c r="A17" s="57"/>
      <c r="B17" s="1" t="s">
        <v>13</v>
      </c>
      <c r="C17" s="8" t="s">
        <v>38</v>
      </c>
      <c r="D17" s="8" t="s">
        <v>58</v>
      </c>
      <c r="E17" s="12">
        <v>4</v>
      </c>
      <c r="F17" s="12">
        <v>343</v>
      </c>
      <c r="G17" s="17">
        <v>34.822752999999999</v>
      </c>
      <c r="H17" s="16">
        <v>0.48019800000000001</v>
      </c>
      <c r="I17" s="18">
        <v>72.517488619999995</v>
      </c>
      <c r="J17" s="17">
        <v>16</v>
      </c>
      <c r="K17" s="16">
        <v>0.70899999999999996</v>
      </c>
      <c r="L17" s="16">
        <v>0.878</v>
      </c>
      <c r="M17" s="19">
        <v>0.65600000000000003</v>
      </c>
      <c r="N17" t="s">
        <v>88</v>
      </c>
      <c r="R17" s="41"/>
    </row>
    <row r="18" spans="1:18">
      <c r="A18" s="57"/>
      <c r="B18" s="2" t="s">
        <v>14</v>
      </c>
      <c r="C18" s="9" t="s">
        <v>39</v>
      </c>
      <c r="D18" s="9" t="s">
        <v>59</v>
      </c>
      <c r="E18" s="13">
        <v>4</v>
      </c>
      <c r="F18" s="13">
        <v>513</v>
      </c>
      <c r="G18" s="20">
        <v>47.408315999999999</v>
      </c>
      <c r="H18" s="16">
        <v>0.67928999999999995</v>
      </c>
      <c r="I18" s="18">
        <v>69.790981759999994</v>
      </c>
      <c r="J18" s="17">
        <v>33.200000000000003</v>
      </c>
      <c r="K18" s="16">
        <v>0.92500000000000004</v>
      </c>
      <c r="L18" s="16">
        <v>0.86899999999999999</v>
      </c>
      <c r="M18" s="19">
        <v>0.60899999999999999</v>
      </c>
      <c r="N18" t="s">
        <v>89</v>
      </c>
      <c r="R18" s="41"/>
    </row>
    <row r="19" spans="1:18">
      <c r="A19" s="7"/>
      <c r="B19" s="55" t="s">
        <v>94</v>
      </c>
      <c r="C19" s="55"/>
      <c r="D19" s="55"/>
      <c r="E19" s="55"/>
      <c r="F19" s="56"/>
      <c r="G19" s="22">
        <f>GEOMEAN(G15:G18)</f>
        <v>26.918918605140142</v>
      </c>
      <c r="H19" s="48">
        <f t="shared" ref="H19:M19" si="0">GEOMEAN(H15:H18)</f>
        <v>0.38480163834301934</v>
      </c>
      <c r="I19" s="24"/>
      <c r="J19" s="23">
        <f>GEOMEAN(J15:J18)</f>
        <v>13.82125179688186</v>
      </c>
      <c r="K19" s="23">
        <f t="shared" si="0"/>
        <v>0.59541485495313817</v>
      </c>
      <c r="L19" s="23">
        <f t="shared" si="0"/>
        <v>0.66917525161813107</v>
      </c>
      <c r="M19" s="24">
        <f t="shared" si="0"/>
        <v>0.45310038065943103</v>
      </c>
      <c r="N19" s="14"/>
      <c r="R19" s="41"/>
    </row>
    <row r="20" spans="1:18">
      <c r="A20" s="57" t="s">
        <v>109</v>
      </c>
      <c r="B20" s="1" t="s">
        <v>15</v>
      </c>
      <c r="C20" s="8" t="s">
        <v>28</v>
      </c>
      <c r="D20" s="8" t="s">
        <v>60</v>
      </c>
      <c r="E20" s="12">
        <v>5</v>
      </c>
      <c r="F20" s="12">
        <v>7</v>
      </c>
      <c r="G20" s="17">
        <v>0.82647999999999999</v>
      </c>
      <c r="H20" s="16">
        <v>2.1000000000000001E-2</v>
      </c>
      <c r="I20" s="18">
        <v>39.146773879999998</v>
      </c>
      <c r="J20" s="17">
        <v>0.43099999999999999</v>
      </c>
      <c r="K20" s="16">
        <v>4.1500000000000002E-2</v>
      </c>
      <c r="L20" s="16">
        <v>3.6999999999999998E-2</v>
      </c>
      <c r="M20" s="19">
        <v>2.1000000000000001E-2</v>
      </c>
      <c r="N20" t="s">
        <v>78</v>
      </c>
      <c r="R20" s="41"/>
    </row>
    <row r="21" spans="1:18">
      <c r="A21" s="57"/>
      <c r="B21" s="1" t="s">
        <v>95</v>
      </c>
      <c r="C21" s="8" t="s">
        <v>40</v>
      </c>
      <c r="D21" s="8" t="s">
        <v>103</v>
      </c>
      <c r="E21" s="12">
        <v>2</v>
      </c>
      <c r="F21" s="12">
        <v>12</v>
      </c>
      <c r="G21" s="29">
        <v>6.9585150000000002</v>
      </c>
      <c r="H21" s="30">
        <v>0.108583</v>
      </c>
      <c r="I21" s="18">
        <v>64.084755439999995</v>
      </c>
      <c r="J21" s="31">
        <v>7.6849999999999996</v>
      </c>
      <c r="K21" s="31">
        <v>0.166937</v>
      </c>
      <c r="L21" s="31">
        <v>0.155</v>
      </c>
      <c r="M21" s="31">
        <v>0.113</v>
      </c>
      <c r="N21" s="15" t="s">
        <v>96</v>
      </c>
      <c r="R21" s="41"/>
    </row>
    <row r="22" spans="1:18">
      <c r="A22" s="57"/>
      <c r="B22" s="1" t="s">
        <v>16</v>
      </c>
      <c r="C22" s="8" t="s">
        <v>40</v>
      </c>
      <c r="D22" s="8" t="s">
        <v>61</v>
      </c>
      <c r="E22" s="12">
        <v>5</v>
      </c>
      <c r="F22" s="12">
        <v>42</v>
      </c>
      <c r="G22" s="17">
        <v>6.8140349999999996</v>
      </c>
      <c r="H22" s="16">
        <v>0.12461</v>
      </c>
      <c r="I22" s="18">
        <v>54.682890620000002</v>
      </c>
      <c r="J22" s="17">
        <v>3.54</v>
      </c>
      <c r="K22" s="16">
        <v>0.19600000000000001</v>
      </c>
      <c r="L22" s="16">
        <v>0.17899999999999999</v>
      </c>
      <c r="M22" s="19">
        <v>0.249</v>
      </c>
      <c r="N22" t="s">
        <v>79</v>
      </c>
      <c r="R22" s="41"/>
    </row>
    <row r="23" spans="1:18">
      <c r="A23" s="57"/>
      <c r="B23" s="1" t="s">
        <v>17</v>
      </c>
      <c r="C23" s="8" t="s">
        <v>40</v>
      </c>
      <c r="D23" s="8" t="s">
        <v>62</v>
      </c>
      <c r="E23" s="12">
        <v>10</v>
      </c>
      <c r="F23" s="12">
        <v>16</v>
      </c>
      <c r="G23" s="17">
        <v>8.462885</v>
      </c>
      <c r="H23" s="16">
        <v>0.16159299999999999</v>
      </c>
      <c r="I23" s="18">
        <v>52.371606440000001</v>
      </c>
      <c r="J23" s="17">
        <v>5.57</v>
      </c>
      <c r="K23" s="16">
        <v>0.27700000000000002</v>
      </c>
      <c r="L23" s="16">
        <v>0.17499999999999999</v>
      </c>
      <c r="M23" s="19">
        <v>0.16800000000000001</v>
      </c>
      <c r="N23" t="s">
        <v>80</v>
      </c>
      <c r="R23" s="41"/>
    </row>
    <row r="24" spans="1:18">
      <c r="A24" s="57"/>
      <c r="B24" s="2" t="s">
        <v>18</v>
      </c>
      <c r="C24" s="9" t="s">
        <v>41</v>
      </c>
      <c r="D24" s="9" t="s">
        <v>63</v>
      </c>
      <c r="E24" s="13">
        <v>2</v>
      </c>
      <c r="F24" s="13">
        <v>23</v>
      </c>
      <c r="G24" s="37">
        <v>116.69976</v>
      </c>
      <c r="H24" s="16">
        <v>2.0634999999999999</v>
      </c>
      <c r="I24" s="18">
        <v>56.55428156</v>
      </c>
      <c r="J24" s="17">
        <v>61.9</v>
      </c>
      <c r="K24" s="16">
        <v>3.66</v>
      </c>
      <c r="L24" s="16">
        <v>2.74</v>
      </c>
      <c r="M24" s="16">
        <v>2.08</v>
      </c>
      <c r="N24" s="15" t="s">
        <v>81</v>
      </c>
      <c r="R24" s="41"/>
    </row>
    <row r="25" spans="1:18">
      <c r="A25" s="7"/>
      <c r="B25" s="55" t="s">
        <v>117</v>
      </c>
      <c r="C25" s="55"/>
      <c r="D25" s="55"/>
      <c r="E25" s="55"/>
      <c r="F25" s="56"/>
      <c r="G25" s="22">
        <f>GEOMEAN(G20:G24)</f>
        <v>8.2708155521410838</v>
      </c>
      <c r="H25" s="48">
        <f t="shared" ref="H25" si="1">GEOMEAN(H20:H24)</f>
        <v>0.15678777926786341</v>
      </c>
      <c r="I25" s="24"/>
      <c r="J25" s="23">
        <f t="shared" ref="J25" si="2">GEOMEAN(J20:J24)</f>
        <v>5.2642202280183747</v>
      </c>
      <c r="K25" s="23">
        <f t="shared" ref="K25" si="3">GEOMEAN(K20:K24)</f>
        <v>0.26777099071683835</v>
      </c>
      <c r="L25" s="23">
        <f t="shared" ref="L25" si="4">GEOMEAN(L20:L24)</f>
        <v>0.21798921775838098</v>
      </c>
      <c r="M25" s="23">
        <f t="shared" ref="M25" si="5">GEOMEAN(M20:M24)</f>
        <v>0.18322044786585256</v>
      </c>
      <c r="N25" s="14"/>
      <c r="R25" s="41"/>
    </row>
    <row r="26" spans="1:18">
      <c r="A26" s="57" t="s">
        <v>123</v>
      </c>
      <c r="B26" s="1" t="s">
        <v>119</v>
      </c>
      <c r="C26" s="8" t="s">
        <v>42</v>
      </c>
      <c r="D26" s="8" t="s">
        <v>64</v>
      </c>
      <c r="E26" s="12">
        <v>2</v>
      </c>
      <c r="F26" s="12">
        <v>1839</v>
      </c>
      <c r="G26" s="17">
        <v>2.0338599999999998</v>
      </c>
      <c r="H26" s="16">
        <v>6.5617999999999996E-2</v>
      </c>
      <c r="I26" s="18">
        <v>30.995458559999999</v>
      </c>
      <c r="J26" s="17">
        <v>1.49</v>
      </c>
      <c r="K26" s="16">
        <v>1.96</v>
      </c>
      <c r="L26" s="16">
        <v>0.42399999999999999</v>
      </c>
      <c r="M26" s="19">
        <v>6.7000000000000004E-2</v>
      </c>
      <c r="N26" t="s">
        <v>82</v>
      </c>
      <c r="R26" s="41"/>
    </row>
    <row r="27" spans="1:18">
      <c r="A27" s="57"/>
      <c r="B27" s="1" t="s">
        <v>120</v>
      </c>
      <c r="C27" s="8" t="s">
        <v>43</v>
      </c>
      <c r="D27" s="8" t="s">
        <v>65</v>
      </c>
      <c r="E27" s="12">
        <v>2</v>
      </c>
      <c r="F27" s="12">
        <v>1915</v>
      </c>
      <c r="G27" s="17">
        <v>3.1817129999999998</v>
      </c>
      <c r="H27" s="16">
        <v>7.7339000000000005E-2</v>
      </c>
      <c r="I27" s="18">
        <v>41.139825960000003</v>
      </c>
      <c r="J27" s="17">
        <v>3.36</v>
      </c>
      <c r="K27" s="16">
        <v>1.8</v>
      </c>
      <c r="L27" s="16">
        <v>0.20300000000000001</v>
      </c>
      <c r="M27" s="19">
        <v>8.1000000000000003E-2</v>
      </c>
      <c r="N27" t="s">
        <v>83</v>
      </c>
      <c r="R27" s="41"/>
    </row>
    <row r="28" spans="1:18">
      <c r="A28" s="57"/>
      <c r="B28" s="1" t="s">
        <v>121</v>
      </c>
      <c r="C28" s="8" t="s">
        <v>44</v>
      </c>
      <c r="D28" s="8" t="s">
        <v>66</v>
      </c>
      <c r="E28" s="12">
        <v>2</v>
      </c>
      <c r="F28" s="12">
        <v>50499</v>
      </c>
      <c r="G28" s="17">
        <v>6.2146819999999998</v>
      </c>
      <c r="H28" s="16">
        <v>0.28179999999999999</v>
      </c>
      <c r="I28" s="18">
        <v>22.05352023</v>
      </c>
      <c r="J28" s="17">
        <v>14.1</v>
      </c>
      <c r="K28" s="16">
        <v>14.8</v>
      </c>
      <c r="L28" s="16">
        <v>8.0299999999999994</v>
      </c>
      <c r="M28" s="19">
        <v>3.21</v>
      </c>
      <c r="N28" t="s">
        <v>105</v>
      </c>
      <c r="R28" s="41"/>
    </row>
    <row r="29" spans="1:18">
      <c r="A29" s="57"/>
      <c r="B29" s="1" t="s">
        <v>122</v>
      </c>
      <c r="C29" s="8" t="s">
        <v>29</v>
      </c>
      <c r="D29" s="8" t="s">
        <v>125</v>
      </c>
      <c r="E29" s="12">
        <v>3</v>
      </c>
      <c r="F29" s="12">
        <v>2895</v>
      </c>
      <c r="G29" s="36">
        <v>183.14044799999999</v>
      </c>
      <c r="H29" s="16">
        <v>4.0114200000000002</v>
      </c>
      <c r="I29" s="18">
        <v>45.654767640000003</v>
      </c>
      <c r="J29" s="36">
        <v>162</v>
      </c>
      <c r="K29" s="16">
        <v>9.4600000000000009</v>
      </c>
      <c r="L29" s="38">
        <v>110</v>
      </c>
      <c r="M29" s="19">
        <v>10.8</v>
      </c>
      <c r="N29" t="s">
        <v>104</v>
      </c>
    </row>
    <row r="30" spans="1:18">
      <c r="A30" s="57"/>
      <c r="B30" s="1" t="s">
        <v>19</v>
      </c>
      <c r="C30" s="8" t="s">
        <v>115</v>
      </c>
      <c r="D30" s="8" t="s">
        <v>116</v>
      </c>
      <c r="E30" s="12">
        <v>50000</v>
      </c>
      <c r="F30" s="43">
        <v>50000</v>
      </c>
      <c r="G30" s="42">
        <v>27.820896000000001</v>
      </c>
      <c r="H30" s="16">
        <v>2.0116100000000001</v>
      </c>
      <c r="I30" s="18">
        <v>13.830163900000001</v>
      </c>
      <c r="J30" s="41">
        <v>23.5</v>
      </c>
      <c r="K30" s="16">
        <v>15.965999999999999</v>
      </c>
      <c r="L30" s="42">
        <v>49.743000000000002</v>
      </c>
      <c r="M30" s="25" t="s">
        <v>100</v>
      </c>
      <c r="N30" t="s">
        <v>102</v>
      </c>
    </row>
    <row r="31" spans="1:18">
      <c r="A31" s="57"/>
      <c r="B31" s="2" t="s">
        <v>20</v>
      </c>
      <c r="C31" s="9" t="s">
        <v>44</v>
      </c>
      <c r="D31" s="9" t="s">
        <v>45</v>
      </c>
      <c r="E31" s="13">
        <v>3980</v>
      </c>
      <c r="F31" s="13">
        <v>6297</v>
      </c>
      <c r="G31" s="20">
        <v>47.340654000000001</v>
      </c>
      <c r="H31" s="16">
        <v>1.76827</v>
      </c>
      <c r="I31" s="18">
        <v>26.772299480000001</v>
      </c>
      <c r="J31" s="20">
        <v>38.9</v>
      </c>
      <c r="K31" s="21">
        <v>3.59</v>
      </c>
      <c r="L31" s="21">
        <v>30.4</v>
      </c>
      <c r="M31" s="32">
        <v>59.1</v>
      </c>
      <c r="N31" t="s">
        <v>101</v>
      </c>
    </row>
    <row r="32" spans="1:18">
      <c r="B32" s="55" t="s">
        <v>124</v>
      </c>
      <c r="C32" s="55"/>
      <c r="D32" s="55"/>
      <c r="E32" s="55"/>
      <c r="F32" s="56"/>
      <c r="G32" s="33">
        <f>GEOMEAN(G26:G31)</f>
        <v>14.603773923526884</v>
      </c>
      <c r="H32" s="49">
        <f>GEOMEAN(H26:H31)</f>
        <v>0.52274774944380153</v>
      </c>
      <c r="I32" s="35"/>
      <c r="J32" s="34">
        <f>GEOMEAN(J26:J31)</f>
        <v>14.786981269751232</v>
      </c>
      <c r="K32" s="34">
        <f>GEOMEAN(K26:K31)</f>
        <v>5.5207150739629123</v>
      </c>
      <c r="L32" s="34">
        <f>GEOMEAN(L26:L31)</f>
        <v>6.973154383030459</v>
      </c>
      <c r="M32" s="24" t="s">
        <v>106</v>
      </c>
      <c r="N32" s="14"/>
    </row>
  </sheetData>
  <mergeCells count="14">
    <mergeCell ref="A26:A31"/>
    <mergeCell ref="A3:A7"/>
    <mergeCell ref="A9:A13"/>
    <mergeCell ref="A15:A18"/>
    <mergeCell ref="A20:A24"/>
    <mergeCell ref="N1:N2"/>
    <mergeCell ref="B1:F1"/>
    <mergeCell ref="J1:M1"/>
    <mergeCell ref="B32:F32"/>
    <mergeCell ref="G1:I1"/>
    <mergeCell ref="B25:F25"/>
    <mergeCell ref="B14:F14"/>
    <mergeCell ref="B8:F8"/>
    <mergeCell ref="B19:F19"/>
  </mergeCells>
  <conditionalFormatting sqref="G3:H3 J3:M3">
    <cfRule type="top10" dxfId="2" priority="3" stopIfTrue="1" percent="1" bottom="1" rank="1"/>
  </conditionalFormatting>
  <conditionalFormatting sqref="G3:H7 J3:M20 G8 G9:H13 G14 G15:H18 G19 G20:H20 G22:H24 J22:M29 G25 G26:H29 H30 K30 M30 G31:H31 J31:M31 G32 I32:M32">
    <cfRule type="expression" dxfId="1" priority="1">
      <formula>G3=MIN($G3:$M3)</formula>
    </cfRule>
    <cfRule type="expression" dxfId="0" priority="2">
      <formula>$G3=MIN($G3:$M3)</formula>
    </cfRule>
  </conditionalFormatting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Youzhe Liu</dc:creator>
  <cp:lastModifiedBy>Youzhe Liu</cp:lastModifiedBy>
  <dcterms:created xsi:type="dcterms:W3CDTF">2024-08-23T00:42:35Z</dcterms:created>
  <dcterms:modified xsi:type="dcterms:W3CDTF">2024-10-18T08:09:59Z</dcterms:modified>
</cp:coreProperties>
</file>