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ree\Desktop\"/>
    </mc:Choice>
  </mc:AlternateContent>
  <xr:revisionPtr revIDLastSave="0" documentId="8_{B53E4649-EE76-43F9-B7D4-9467D61C25B0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s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K2" i="1"/>
  <c r="K3" i="1" s="1"/>
  <c r="B2" i="1"/>
  <c r="C2" i="1" s="1"/>
  <c r="B3" i="1" l="1"/>
  <c r="B4" i="1"/>
  <c r="C3" i="1"/>
  <c r="L2" i="1"/>
  <c r="K4" i="1"/>
  <c r="L3" i="1" l="1"/>
  <c r="K5" i="1"/>
  <c r="B5" i="1"/>
  <c r="C4" i="1"/>
  <c r="L4" i="1" l="1"/>
  <c r="K6" i="1"/>
  <c r="B6" i="1"/>
  <c r="C5" i="1"/>
  <c r="L5" i="1" l="1"/>
  <c r="K7" i="1"/>
  <c r="B7" i="1"/>
  <c r="C6" i="1"/>
  <c r="B8" i="1" l="1"/>
  <c r="C7" i="1"/>
  <c r="L6" i="1"/>
  <c r="K8" i="1"/>
  <c r="K9" i="1" l="1"/>
  <c r="L7" i="1"/>
  <c r="B9" i="1"/>
  <c r="C8" i="1"/>
  <c r="B10" i="1" l="1"/>
  <c r="C9" i="1"/>
  <c r="L8" i="1"/>
  <c r="K10" i="1"/>
  <c r="K11" i="1" l="1"/>
  <c r="L9" i="1"/>
  <c r="C10" i="1"/>
  <c r="B11" i="1"/>
  <c r="C11" i="1" l="1"/>
  <c r="B12" i="1"/>
  <c r="L10" i="1"/>
  <c r="K12" i="1"/>
  <c r="L11" i="1" l="1"/>
  <c r="K13" i="1"/>
  <c r="C12" i="1"/>
  <c r="B13" i="1"/>
  <c r="C13" i="1" l="1"/>
  <c r="B14" i="1"/>
  <c r="L12" i="1"/>
  <c r="K14" i="1"/>
  <c r="L13" i="1" l="1"/>
  <c r="K15" i="1"/>
  <c r="C14" i="1"/>
  <c r="B15" i="1"/>
  <c r="C15" i="1" l="1"/>
  <c r="B16" i="1"/>
  <c r="L14" i="1"/>
  <c r="K16" i="1"/>
  <c r="L15" i="1" l="1"/>
  <c r="K17" i="1"/>
  <c r="C16" i="1"/>
  <c r="B17" i="1"/>
  <c r="C17" i="1" l="1"/>
  <c r="B18" i="1"/>
  <c r="L16" i="1"/>
  <c r="K18" i="1"/>
  <c r="L17" i="1" l="1"/>
  <c r="K19" i="1"/>
  <c r="C18" i="1"/>
  <c r="B19" i="1"/>
  <c r="C19" i="1" l="1"/>
  <c r="B20" i="1"/>
  <c r="L18" i="1"/>
  <c r="K20" i="1"/>
  <c r="C20" i="1" l="1"/>
  <c r="B21" i="1"/>
  <c r="L19" i="1"/>
  <c r="K21" i="1"/>
  <c r="C21" i="1" l="1"/>
  <c r="B22" i="1"/>
  <c r="L20" i="1"/>
  <c r="K22" i="1"/>
  <c r="L21" i="1" l="1"/>
  <c r="K23" i="1"/>
  <c r="C22" i="1"/>
  <c r="B23" i="1"/>
  <c r="L22" i="1" l="1"/>
  <c r="K24" i="1"/>
  <c r="C23" i="1"/>
  <c r="B24" i="1"/>
  <c r="C24" i="1" l="1"/>
  <c r="B25" i="1"/>
  <c r="L23" i="1"/>
  <c r="K25" i="1"/>
  <c r="C25" i="1" l="1"/>
  <c r="B26" i="1"/>
  <c r="L24" i="1"/>
  <c r="K26" i="1"/>
  <c r="C26" i="1" l="1"/>
  <c r="B27" i="1"/>
  <c r="L25" i="1"/>
  <c r="K27" i="1"/>
  <c r="L26" i="1" l="1"/>
  <c r="K28" i="1"/>
  <c r="C27" i="1"/>
  <c r="B28" i="1"/>
  <c r="C28" i="1" l="1"/>
  <c r="B29" i="1"/>
  <c r="L27" i="1"/>
  <c r="K29" i="1"/>
  <c r="L28" i="1" l="1"/>
  <c r="K30" i="1"/>
  <c r="C29" i="1"/>
  <c r="B30" i="1"/>
  <c r="L29" i="1" l="1"/>
  <c r="K31" i="1"/>
  <c r="C30" i="1"/>
  <c r="B31" i="1"/>
  <c r="K32" i="1" l="1"/>
  <c r="L31" i="1" s="1"/>
  <c r="L30" i="1"/>
  <c r="C31" i="1"/>
  <c r="B32" i="1"/>
</calcChain>
</file>

<file path=xl/sharedStrings.xml><?xml version="1.0" encoding="utf-8"?>
<sst xmlns="http://schemas.openxmlformats.org/spreadsheetml/2006/main" count="223" uniqueCount="81">
  <si>
    <t>SUN</t>
  </si>
  <si>
    <t>MON</t>
  </si>
  <si>
    <t>TUE</t>
  </si>
  <si>
    <t>WED</t>
  </si>
  <si>
    <t>THRU</t>
  </si>
  <si>
    <t>FRI</t>
  </si>
  <si>
    <t>SAT</t>
  </si>
  <si>
    <t>Laabham</t>
  </si>
  <si>
    <t>Vivadam</t>
  </si>
  <si>
    <t>Dhanalaabham</t>
  </si>
  <si>
    <t>Durvartha</t>
  </si>
  <si>
    <t>Kaaryajayam</t>
  </si>
  <si>
    <t>Kashtam</t>
  </si>
  <si>
    <t>Sukham</t>
  </si>
  <si>
    <t>Manovyadha</t>
  </si>
  <si>
    <t>Kalaham</t>
  </si>
  <si>
    <t>Mishramalaatham</t>
  </si>
  <si>
    <t>Kshemam</t>
  </si>
  <si>
    <t>Bhayam</t>
  </si>
  <si>
    <t>Virodham</t>
  </si>
  <si>
    <t>SUNRISE-TODAY</t>
  </si>
  <si>
    <t>Anarogyam</t>
  </si>
  <si>
    <t>Kashtamulu</t>
  </si>
  <si>
    <t>Shubham</t>
  </si>
  <si>
    <t>SUNSET-TODAY</t>
  </si>
  <si>
    <t>18:41:56</t>
  </si>
  <si>
    <t>Chorabhayam</t>
  </si>
  <si>
    <t>Bhoolaabham</t>
  </si>
  <si>
    <t>Jayam</t>
  </si>
  <si>
    <t>Kaaryasidhi</t>
  </si>
  <si>
    <t>SUNRISE-TOMORROW</t>
  </si>
  <si>
    <t>05:33:32</t>
  </si>
  <si>
    <t>Shathruvruddi</t>
  </si>
  <si>
    <t>Dhananashtam</t>
  </si>
  <si>
    <t>Hani</t>
  </si>
  <si>
    <t>Kaaryalaabham</t>
  </si>
  <si>
    <t>Sneham</t>
  </si>
  <si>
    <t xml:space="preserve">Bhithi </t>
  </si>
  <si>
    <t xml:space="preserve">Sanmanam </t>
  </si>
  <si>
    <t>Ishtasidhi</t>
  </si>
  <si>
    <t>Ashubham</t>
  </si>
  <si>
    <t>Kaaryahani</t>
  </si>
  <si>
    <t>Mitravruddhi</t>
  </si>
  <si>
    <t>Manobhayam</t>
  </si>
  <si>
    <t>Mishramaphalam</t>
  </si>
  <si>
    <t>Kaaryabhangam</t>
  </si>
  <si>
    <t>Strilaabham</t>
  </si>
  <si>
    <t>Vruddhilaabham</t>
  </si>
  <si>
    <t>Soukhyam</t>
  </si>
  <si>
    <t>Kaaryasaadhanam</t>
  </si>
  <si>
    <t>Santapam</t>
  </si>
  <si>
    <t>hdbh</t>
  </si>
  <si>
    <t>Aarogyam</t>
  </si>
  <si>
    <t>Mitrapraapti</t>
  </si>
  <si>
    <t>Kashtamu</t>
  </si>
  <si>
    <t>Nashtam</t>
  </si>
  <si>
    <t>Vaahanabheeti</t>
  </si>
  <si>
    <t>Ishtalaabham</t>
  </si>
  <si>
    <t>Rogapeeda</t>
  </si>
  <si>
    <t>Paninashtam</t>
  </si>
  <si>
    <t>Phalasidhi</t>
  </si>
  <si>
    <t>Bandhanamu</t>
  </si>
  <si>
    <t>Sukhahani</t>
  </si>
  <si>
    <t>Udyogalaabham</t>
  </si>
  <si>
    <t>Dhanavyayam</t>
  </si>
  <si>
    <t>Vyartham</t>
  </si>
  <si>
    <t>Manastaapam</t>
  </si>
  <si>
    <t>Apajayam</t>
  </si>
  <si>
    <t>Prayaanam</t>
  </si>
  <si>
    <t>Shathrujayam</t>
  </si>
  <si>
    <t>Vijayam</t>
  </si>
  <si>
    <t>Abheeshtasidhi</t>
  </si>
  <si>
    <t>Rogam</t>
  </si>
  <si>
    <t>Vidyalaabham</t>
  </si>
  <si>
    <t>Adhikajayam</t>
  </si>
  <si>
    <t>Apavaadulu</t>
  </si>
  <si>
    <t>Kaaryanashtam</t>
  </si>
  <si>
    <t>Gauravam</t>
  </si>
  <si>
    <t>Manobheeti</t>
  </si>
  <si>
    <t>Nashtamu</t>
  </si>
  <si>
    <t>Adhikaaralaabham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</si>
</sst>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164" fontId="0" fillId="0" borderId="4" xfId="0" applyNumberFormat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4" xfId="0" applyNumberFormat="1" applyFill="1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164" fontId="0" fillId="0" borderId="0" xfId="0" applyNumberFormat="1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</sheetPr>
  <dimension ref="B1:O32"/>
  <sheetViews>
    <sheetView tabSelected="1" zoomScale="85" zoomScaleNormal="85" workbookViewId="0">
      <selection activeCell="H8" sqref="H8:I11"/>
    </sheetView>
  </sheetViews>
  <sheetFormatPr defaultRowHeight="15" x14ac:dyDescent="0.25"/>
  <cols>
    <col min="2" max="3" width="8.140625" bestFit="1" customWidth="1"/>
    <col min="4" max="4" width="16" bestFit="1" customWidth="1"/>
    <col min="5" max="5" width="19.140625" bestFit="1" customWidth="1"/>
    <col min="6" max="7" width="17.85546875" bestFit="1" customWidth="1"/>
    <col min="8" max="8" width="16.7109375" bestFit="1" customWidth="1"/>
    <col min="9" max="9" width="18.42578125" bestFit="1" customWidth="1"/>
    <col min="10" max="10" width="17.85546875" bestFit="1" customWidth="1"/>
    <col min="11" max="12" width="8.140625" bestFit="1" customWidth="1"/>
    <col min="14" max="14" width="21.140625" bestFit="1" customWidth="1"/>
    <col min="15" max="15" width="16.42578125" bestFit="1" customWidth="1"/>
    <col min="16" max="16" width="21.140625" bestFit="1" customWidth="1"/>
  </cols>
  <sheetData>
    <row r="1" spans="2:15" x14ac:dyDescent="0.25">
      <c r="B1" s="5"/>
      <c r="C1" s="5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/>
      <c r="L1" s="6"/>
    </row>
    <row r="2" spans="2:15" x14ac:dyDescent="0.25">
      <c r="B2" s="3">
        <f>O4</f>
        <v>0.23152777777777778</v>
      </c>
      <c r="C2" s="3">
        <f t="shared" ref="C2:C31" si="0">B2+$N$8</f>
        <v>0.24978086419753087</v>
      </c>
      <c r="D2" s="2" t="s">
        <v>7</v>
      </c>
      <c r="E2" s="7" t="s">
        <v>8</v>
      </c>
      <c r="F2" s="2" t="s">
        <v>9</v>
      </c>
      <c r="G2" s="7" t="s">
        <v>10</v>
      </c>
      <c r="H2" s="2" t="s">
        <v>9</v>
      </c>
      <c r="I2" s="2" t="s">
        <v>11</v>
      </c>
      <c r="J2" s="7" t="s">
        <v>12</v>
      </c>
      <c r="K2" s="3" t="str">
        <f>O5</f>
        <v>18:41:56</v>
      </c>
      <c r="L2" s="8">
        <f t="shared" ref="L2:L31" si="1">K3</f>
        <v>0.79420370370370375</v>
      </c>
    </row>
    <row r="3" spans="2:15" x14ac:dyDescent="0.25">
      <c r="B3" s="3">
        <f t="shared" ref="B3:B32" si="2">B2+$N$8</f>
        <v>0.24978086419753087</v>
      </c>
      <c r="C3" s="3">
        <f t="shared" si="0"/>
        <v>0.26803395061728397</v>
      </c>
      <c r="D3" s="2" t="s">
        <v>9</v>
      </c>
      <c r="E3" s="2" t="s">
        <v>7</v>
      </c>
      <c r="F3" s="2" t="s">
        <v>13</v>
      </c>
      <c r="G3" s="7" t="s">
        <v>14</v>
      </c>
      <c r="H3" s="7" t="s">
        <v>15</v>
      </c>
      <c r="I3" s="2" t="s">
        <v>16</v>
      </c>
      <c r="J3" s="2" t="s">
        <v>13</v>
      </c>
      <c r="K3" s="3">
        <f t="shared" ref="K3:K32" si="3">K2+$N$9</f>
        <v>0.79420370370370375</v>
      </c>
      <c r="L3" s="8">
        <f t="shared" si="1"/>
        <v>0.80928703703703708</v>
      </c>
    </row>
    <row r="4" spans="2:15" x14ac:dyDescent="0.25">
      <c r="B4" s="3">
        <f t="shared" si="2"/>
        <v>0.26803395061728397</v>
      </c>
      <c r="C4" s="3">
        <f t="shared" si="0"/>
        <v>0.28628703703703706</v>
      </c>
      <c r="D4" s="7" t="s">
        <v>15</v>
      </c>
      <c r="E4" s="2" t="s">
        <v>17</v>
      </c>
      <c r="F4" s="7" t="s">
        <v>18</v>
      </c>
      <c r="G4" s="2" t="s">
        <v>9</v>
      </c>
      <c r="H4" s="7" t="s">
        <v>18</v>
      </c>
      <c r="I4" s="2" t="s">
        <v>9</v>
      </c>
      <c r="J4" s="7" t="s">
        <v>19</v>
      </c>
      <c r="K4" s="3">
        <f t="shared" si="3"/>
        <v>0.80928703703703708</v>
      </c>
      <c r="L4" s="8">
        <f t="shared" si="1"/>
        <v>0.82437037037037042</v>
      </c>
      <c r="N4" t="s">
        <v>20</v>
      </c>
      <c r="O4" s="15">
        <v>0.23152777777777778</v>
      </c>
    </row>
    <row r="5" spans="2:15" x14ac:dyDescent="0.25">
      <c r="B5" s="3">
        <f t="shared" si="2"/>
        <v>0.28628703703703706</v>
      </c>
      <c r="C5" s="3">
        <f t="shared" si="0"/>
        <v>0.30454012345679016</v>
      </c>
      <c r="D5" s="7" t="s">
        <v>21</v>
      </c>
      <c r="E5" s="2" t="s">
        <v>9</v>
      </c>
      <c r="F5" s="7" t="s">
        <v>22</v>
      </c>
      <c r="G5" s="2" t="s">
        <v>11</v>
      </c>
      <c r="H5" s="2" t="s">
        <v>23</v>
      </c>
      <c r="I5" s="2" t="s">
        <v>23</v>
      </c>
      <c r="J5" s="2" t="s">
        <v>9</v>
      </c>
      <c r="K5" s="3">
        <f t="shared" si="3"/>
        <v>0.82437037037037042</v>
      </c>
      <c r="L5" s="8">
        <f t="shared" si="1"/>
        <v>0.83945370370370376</v>
      </c>
      <c r="N5" t="s">
        <v>24</v>
      </c>
      <c r="O5" s="15" t="s">
        <v>25</v>
      </c>
    </row>
    <row r="6" spans="2:15" x14ac:dyDescent="0.25">
      <c r="B6" s="3">
        <f t="shared" si="2"/>
        <v>0.30454012345679016</v>
      </c>
      <c r="C6" s="3">
        <f t="shared" si="0"/>
        <v>0.32279320987654325</v>
      </c>
      <c r="D6" s="7" t="s">
        <v>26</v>
      </c>
      <c r="E6" s="2" t="s">
        <v>27</v>
      </c>
      <c r="F6" s="2" t="s">
        <v>28</v>
      </c>
      <c r="G6" s="7" t="s">
        <v>18</v>
      </c>
      <c r="H6" s="2" t="s">
        <v>29</v>
      </c>
      <c r="I6" s="7" t="s">
        <v>19</v>
      </c>
      <c r="J6" s="2" t="s">
        <v>28</v>
      </c>
      <c r="K6" s="3">
        <f t="shared" si="3"/>
        <v>0.83945370370370376</v>
      </c>
      <c r="L6" s="8">
        <f t="shared" si="1"/>
        <v>0.85453703703703709</v>
      </c>
      <c r="N6" t="s">
        <v>30</v>
      </c>
      <c r="O6" s="15" t="s">
        <v>31</v>
      </c>
    </row>
    <row r="7" spans="2:15" x14ac:dyDescent="0.25">
      <c r="B7" s="3">
        <f t="shared" si="2"/>
        <v>0.32279320987654325</v>
      </c>
      <c r="C7" s="3">
        <f t="shared" si="0"/>
        <v>0.34104629629629635</v>
      </c>
      <c r="D7" s="7" t="s">
        <v>32</v>
      </c>
      <c r="E7" s="7" t="s">
        <v>33</v>
      </c>
      <c r="F7" s="2" t="s">
        <v>13</v>
      </c>
      <c r="G7" s="2" t="s">
        <v>13</v>
      </c>
      <c r="H7" s="2" t="s">
        <v>11</v>
      </c>
      <c r="I7" s="2" t="s">
        <v>28</v>
      </c>
      <c r="J7" s="2" t="s">
        <v>11</v>
      </c>
      <c r="K7" s="3">
        <f t="shared" si="3"/>
        <v>0.85453703703703709</v>
      </c>
      <c r="L7" s="8">
        <f t="shared" si="1"/>
        <v>0.86962037037037043</v>
      </c>
    </row>
    <row r="8" spans="2:15" x14ac:dyDescent="0.25">
      <c r="B8" s="3">
        <f t="shared" si="2"/>
        <v>0.34104629629629635</v>
      </c>
      <c r="C8" s="3">
        <f t="shared" si="0"/>
        <v>0.35929938271604944</v>
      </c>
      <c r="D8" s="2" t="s">
        <v>29</v>
      </c>
      <c r="E8" s="2" t="s">
        <v>29</v>
      </c>
      <c r="F8" s="2" t="s">
        <v>13</v>
      </c>
      <c r="G8" s="2" t="s">
        <v>13</v>
      </c>
      <c r="H8" s="2" t="s">
        <v>9</v>
      </c>
      <c r="I8" s="7" t="s">
        <v>34</v>
      </c>
      <c r="J8" s="2" t="s">
        <v>35</v>
      </c>
      <c r="K8" s="3">
        <f t="shared" si="3"/>
        <v>0.86962037037037043</v>
      </c>
      <c r="L8" s="8">
        <f t="shared" si="1"/>
        <v>0.88470370370370377</v>
      </c>
      <c r="N8" s="1">
        <f>(O5-O4)/30</f>
        <v>1.8253086419753088E-2</v>
      </c>
    </row>
    <row r="9" spans="2:15" s="4" customFormat="1" x14ac:dyDescent="0.25">
      <c r="B9" s="9">
        <f t="shared" si="2"/>
        <v>0.35929938271604944</v>
      </c>
      <c r="C9" s="9">
        <f t="shared" si="0"/>
        <v>0.37755246913580254</v>
      </c>
      <c r="D9" s="10" t="s">
        <v>13</v>
      </c>
      <c r="E9" s="10" t="s">
        <v>36</v>
      </c>
      <c r="F9" s="7" t="s">
        <v>18</v>
      </c>
      <c r="G9" s="7" t="s">
        <v>37</v>
      </c>
      <c r="H9" s="10" t="s">
        <v>7</v>
      </c>
      <c r="I9" s="10" t="s">
        <v>36</v>
      </c>
      <c r="J9" s="10" t="s">
        <v>38</v>
      </c>
      <c r="K9" s="9">
        <f t="shared" si="3"/>
        <v>0.88470370370370377</v>
      </c>
      <c r="L9" s="11">
        <f t="shared" si="1"/>
        <v>0.89978703703703711</v>
      </c>
      <c r="N9" s="1">
        <f>((N10-O5)+O6)/30</f>
        <v>1.5083333333333332E-2</v>
      </c>
    </row>
    <row r="10" spans="2:15" x14ac:dyDescent="0.25">
      <c r="B10" s="3">
        <f t="shared" si="2"/>
        <v>0.37755246913580254</v>
      </c>
      <c r="C10" s="3">
        <f t="shared" si="0"/>
        <v>0.39580555555555563</v>
      </c>
      <c r="D10" s="2" t="s">
        <v>17</v>
      </c>
      <c r="E10" s="2" t="s">
        <v>39</v>
      </c>
      <c r="F10" s="7" t="s">
        <v>19</v>
      </c>
      <c r="G10" s="2" t="s">
        <v>9</v>
      </c>
      <c r="H10" s="7" t="s">
        <v>15</v>
      </c>
      <c r="I10" s="7" t="s">
        <v>40</v>
      </c>
      <c r="J10" s="7" t="s">
        <v>41</v>
      </c>
      <c r="K10" s="3">
        <f t="shared" si="3"/>
        <v>0.89978703703703711</v>
      </c>
      <c r="L10" s="8">
        <f t="shared" si="1"/>
        <v>0.91487037037037044</v>
      </c>
      <c r="N10" s="1">
        <v>1</v>
      </c>
    </row>
    <row r="11" spans="2:15" x14ac:dyDescent="0.25">
      <c r="B11" s="3">
        <f t="shared" si="2"/>
        <v>0.39580555555555563</v>
      </c>
      <c r="C11" s="3">
        <f t="shared" si="0"/>
        <v>0.41405864197530873</v>
      </c>
      <c r="D11" s="2" t="s">
        <v>42</v>
      </c>
      <c r="E11" s="2" t="s">
        <v>13</v>
      </c>
      <c r="F11" s="7" t="s">
        <v>43</v>
      </c>
      <c r="G11" s="2" t="s">
        <v>44</v>
      </c>
      <c r="H11" s="2" t="s">
        <v>11</v>
      </c>
      <c r="I11" s="2" t="s">
        <v>44</v>
      </c>
      <c r="J11" s="7" t="s">
        <v>21</v>
      </c>
      <c r="K11" s="3">
        <f t="shared" si="3"/>
        <v>0.91487037037037044</v>
      </c>
      <c r="L11" s="8">
        <f t="shared" si="1"/>
        <v>0.92995370370370378</v>
      </c>
    </row>
    <row r="12" spans="2:15" x14ac:dyDescent="0.25">
      <c r="B12" s="3">
        <f t="shared" si="2"/>
        <v>0.41405864197530873</v>
      </c>
      <c r="C12" s="3">
        <f t="shared" si="0"/>
        <v>0.43231172839506182</v>
      </c>
      <c r="D12" s="7" t="s">
        <v>45</v>
      </c>
      <c r="E12" s="2" t="s">
        <v>46</v>
      </c>
      <c r="F12" s="2" t="s">
        <v>13</v>
      </c>
      <c r="G12" s="2" t="s">
        <v>29</v>
      </c>
      <c r="H12" s="2" t="s">
        <v>47</v>
      </c>
      <c r="I12" s="2" t="s">
        <v>48</v>
      </c>
      <c r="J12" s="2" t="s">
        <v>48</v>
      </c>
      <c r="K12" s="3">
        <f t="shared" si="3"/>
        <v>0.92995370370370378</v>
      </c>
      <c r="L12" s="8">
        <f t="shared" si="1"/>
        <v>0.94503703703703712</v>
      </c>
    </row>
    <row r="13" spans="2:15" x14ac:dyDescent="0.25">
      <c r="B13" s="3">
        <f t="shared" si="2"/>
        <v>0.43231172839506182</v>
      </c>
      <c r="C13" s="3">
        <f t="shared" si="0"/>
        <v>0.45056481481481492</v>
      </c>
      <c r="D13" s="2" t="s">
        <v>13</v>
      </c>
      <c r="E13" s="2" t="s">
        <v>49</v>
      </c>
      <c r="F13" s="7" t="s">
        <v>41</v>
      </c>
      <c r="G13" s="2" t="s">
        <v>44</v>
      </c>
      <c r="H13" s="2" t="s">
        <v>23</v>
      </c>
      <c r="I13" s="2" t="s">
        <v>9</v>
      </c>
      <c r="J13" s="7" t="s">
        <v>50</v>
      </c>
      <c r="K13" s="3">
        <f t="shared" si="3"/>
        <v>0.94503703703703712</v>
      </c>
      <c r="L13" s="8">
        <f t="shared" si="1"/>
        <v>0.96012037037037046</v>
      </c>
      <c r="N13" s="16" t="s">
        <v>51</v>
      </c>
    </row>
    <row r="14" spans="2:15" x14ac:dyDescent="0.25">
      <c r="B14" s="3">
        <f t="shared" si="2"/>
        <v>0.45056481481481492</v>
      </c>
      <c r="C14" s="3">
        <f t="shared" si="0"/>
        <v>0.46881790123456801</v>
      </c>
      <c r="D14" s="2" t="s">
        <v>28</v>
      </c>
      <c r="E14" s="7" t="s">
        <v>41</v>
      </c>
      <c r="F14" s="2" t="s">
        <v>44</v>
      </c>
      <c r="G14" s="2" t="s">
        <v>23</v>
      </c>
      <c r="H14" s="2" t="s">
        <v>9</v>
      </c>
      <c r="I14" s="7" t="s">
        <v>17</v>
      </c>
      <c r="J14" s="7" t="s">
        <v>18</v>
      </c>
      <c r="K14" s="3">
        <f t="shared" si="3"/>
        <v>0.96012037037037046</v>
      </c>
      <c r="L14" s="8">
        <f t="shared" si="1"/>
        <v>0.97520370370370379</v>
      </c>
    </row>
    <row r="15" spans="2:15" x14ac:dyDescent="0.25">
      <c r="B15" s="3">
        <f t="shared" si="2"/>
        <v>0.46881790123456801</v>
      </c>
      <c r="C15" s="3">
        <f t="shared" si="0"/>
        <v>0.48707098765432111</v>
      </c>
      <c r="D15" s="2" t="s">
        <v>29</v>
      </c>
      <c r="E15" s="7" t="s">
        <v>8</v>
      </c>
      <c r="F15" s="7" t="s">
        <v>18</v>
      </c>
      <c r="G15" s="2" t="s">
        <v>7</v>
      </c>
      <c r="H15" s="2" t="s">
        <v>52</v>
      </c>
      <c r="I15" s="2" t="s">
        <v>29</v>
      </c>
      <c r="J15" s="2" t="s">
        <v>53</v>
      </c>
      <c r="K15" s="3">
        <f t="shared" si="3"/>
        <v>0.97520370370370379</v>
      </c>
      <c r="L15" s="8">
        <f t="shared" si="1"/>
        <v>0.99028703703703713</v>
      </c>
    </row>
    <row r="16" spans="2:15" x14ac:dyDescent="0.25">
      <c r="B16" s="3">
        <f t="shared" si="2"/>
        <v>0.48707098765432111</v>
      </c>
      <c r="C16" s="3">
        <f t="shared" si="0"/>
        <v>0.5053240740740742</v>
      </c>
      <c r="D16" s="7" t="s">
        <v>15</v>
      </c>
      <c r="E16" s="2" t="s">
        <v>29</v>
      </c>
      <c r="F16" s="7" t="s">
        <v>54</v>
      </c>
      <c r="G16" s="2" t="s">
        <v>23</v>
      </c>
      <c r="H16" s="7" t="s">
        <v>55</v>
      </c>
      <c r="I16" s="7" t="s">
        <v>56</v>
      </c>
      <c r="J16" s="2" t="s">
        <v>28</v>
      </c>
      <c r="K16" s="3">
        <f t="shared" si="3"/>
        <v>0.99028703703703713</v>
      </c>
      <c r="L16" s="8">
        <f t="shared" si="1"/>
        <v>1.0053703703703705</v>
      </c>
    </row>
    <row r="17" spans="2:12" x14ac:dyDescent="0.25">
      <c r="B17" s="3">
        <f t="shared" si="2"/>
        <v>0.5053240740740742</v>
      </c>
      <c r="C17" s="3">
        <f t="shared" si="0"/>
        <v>0.5235771604938273</v>
      </c>
      <c r="D17" s="2" t="s">
        <v>39</v>
      </c>
      <c r="E17" s="2" t="s">
        <v>57</v>
      </c>
      <c r="F17" s="7" t="s">
        <v>58</v>
      </c>
      <c r="G17" s="2" t="s">
        <v>48</v>
      </c>
      <c r="H17" s="7" t="s">
        <v>59</v>
      </c>
      <c r="I17" s="2" t="s">
        <v>13</v>
      </c>
      <c r="J17" s="2" t="s">
        <v>9</v>
      </c>
      <c r="K17" s="3">
        <f t="shared" si="3"/>
        <v>1.0053703703703705</v>
      </c>
      <c r="L17" s="8">
        <f t="shared" si="1"/>
        <v>1.0204537037037038</v>
      </c>
    </row>
    <row r="18" spans="2:12" x14ac:dyDescent="0.25">
      <c r="B18" s="3">
        <f t="shared" si="2"/>
        <v>0.5235771604938273</v>
      </c>
      <c r="C18" s="3">
        <f t="shared" si="0"/>
        <v>0.54183024691358039</v>
      </c>
      <c r="D18" s="7" t="s">
        <v>41</v>
      </c>
      <c r="E18" s="2" t="s">
        <v>9</v>
      </c>
      <c r="F18" s="2" t="s">
        <v>7</v>
      </c>
      <c r="G18" s="2" t="s">
        <v>60</v>
      </c>
      <c r="H18" s="7" t="s">
        <v>19</v>
      </c>
      <c r="I18" s="7" t="s">
        <v>18</v>
      </c>
      <c r="J18" s="2" t="s">
        <v>23</v>
      </c>
      <c r="K18" s="3">
        <f t="shared" si="3"/>
        <v>1.0204537037037038</v>
      </c>
      <c r="L18" s="8">
        <f t="shared" si="1"/>
        <v>1.0355370370370371</v>
      </c>
    </row>
    <row r="19" spans="2:12" x14ac:dyDescent="0.25">
      <c r="B19" s="3">
        <f t="shared" si="2"/>
        <v>0.54183024691358039</v>
      </c>
      <c r="C19" s="3">
        <f t="shared" si="0"/>
        <v>0.56008333333333349</v>
      </c>
      <c r="D19" s="2" t="s">
        <v>28</v>
      </c>
      <c r="E19" s="2" t="s">
        <v>11</v>
      </c>
      <c r="F19" s="2" t="s">
        <v>29</v>
      </c>
      <c r="G19" s="7" t="s">
        <v>17</v>
      </c>
      <c r="H19" s="10" t="s">
        <v>29</v>
      </c>
      <c r="I19" s="2" t="s">
        <v>23</v>
      </c>
      <c r="J19" s="2" t="s">
        <v>44</v>
      </c>
      <c r="K19" s="3">
        <f t="shared" si="3"/>
        <v>1.0355370370370371</v>
      </c>
      <c r="L19" s="8">
        <f t="shared" si="1"/>
        <v>1.0506203703703705</v>
      </c>
    </row>
    <row r="20" spans="2:12" x14ac:dyDescent="0.25">
      <c r="B20" s="3">
        <f t="shared" si="2"/>
        <v>0.56008333333333349</v>
      </c>
      <c r="C20" s="3">
        <f t="shared" si="0"/>
        <v>0.57833641975308658</v>
      </c>
      <c r="D20" s="2" t="s">
        <v>39</v>
      </c>
      <c r="E20" s="2" t="s">
        <v>23</v>
      </c>
      <c r="F20" s="7" t="s">
        <v>41</v>
      </c>
      <c r="G20" s="2" t="s">
        <v>44</v>
      </c>
      <c r="H20" s="7" t="s">
        <v>61</v>
      </c>
      <c r="I20" s="7" t="s">
        <v>62</v>
      </c>
      <c r="J20" s="2" t="s">
        <v>29</v>
      </c>
      <c r="K20" s="3">
        <f t="shared" si="3"/>
        <v>1.0506203703703705</v>
      </c>
      <c r="L20" s="8">
        <f t="shared" si="1"/>
        <v>1.0657037037037038</v>
      </c>
    </row>
    <row r="21" spans="2:12" x14ac:dyDescent="0.25">
      <c r="B21" s="3">
        <f t="shared" si="2"/>
        <v>0.57833641975308658</v>
      </c>
      <c r="C21" s="3">
        <f t="shared" si="0"/>
        <v>0.59658950617283968</v>
      </c>
      <c r="D21" s="7" t="s">
        <v>50</v>
      </c>
      <c r="E21" s="2" t="s">
        <v>44</v>
      </c>
      <c r="F21" s="2" t="s">
        <v>63</v>
      </c>
      <c r="G21" s="7" t="s">
        <v>8</v>
      </c>
      <c r="H21" s="7" t="s">
        <v>34</v>
      </c>
      <c r="I21" s="7" t="s">
        <v>64</v>
      </c>
      <c r="J21" s="2" t="s">
        <v>11</v>
      </c>
      <c r="K21" s="3">
        <f t="shared" si="3"/>
        <v>1.0657037037037038</v>
      </c>
      <c r="L21" s="8">
        <f t="shared" si="1"/>
        <v>1.0807870370370372</v>
      </c>
    </row>
    <row r="22" spans="2:12" x14ac:dyDescent="0.25">
      <c r="B22" s="3">
        <f t="shared" si="2"/>
        <v>0.59658950617283968</v>
      </c>
      <c r="C22" s="3">
        <f t="shared" si="0"/>
        <v>0.61484259259259277</v>
      </c>
      <c r="D22" s="7" t="s">
        <v>64</v>
      </c>
      <c r="E22" s="2" t="s">
        <v>23</v>
      </c>
      <c r="F22" s="7" t="s">
        <v>65</v>
      </c>
      <c r="G22" s="2" t="s">
        <v>39</v>
      </c>
      <c r="H22" s="7" t="s">
        <v>15</v>
      </c>
      <c r="I22" s="2" t="s">
        <v>11</v>
      </c>
      <c r="J22" s="2" t="s">
        <v>28</v>
      </c>
      <c r="K22" s="3">
        <f t="shared" si="3"/>
        <v>1.0807870370370372</v>
      </c>
      <c r="L22" s="8">
        <f t="shared" si="1"/>
        <v>1.0958703703703705</v>
      </c>
    </row>
    <row r="23" spans="2:12" x14ac:dyDescent="0.25">
      <c r="B23" s="3">
        <f t="shared" si="2"/>
        <v>0.61484259259259277</v>
      </c>
      <c r="C23" s="3">
        <f t="shared" si="0"/>
        <v>0.63309567901234587</v>
      </c>
      <c r="D23" s="7" t="s">
        <v>19</v>
      </c>
      <c r="E23" s="7" t="s">
        <v>66</v>
      </c>
      <c r="F23" s="7" t="s">
        <v>41</v>
      </c>
      <c r="G23" s="2" t="s">
        <v>7</v>
      </c>
      <c r="H23" s="2" t="s">
        <v>28</v>
      </c>
      <c r="I23" s="2" t="s">
        <v>48</v>
      </c>
      <c r="J23" s="2" t="s">
        <v>44</v>
      </c>
      <c r="K23" s="3">
        <f t="shared" si="3"/>
        <v>1.0958703703703705</v>
      </c>
      <c r="L23" s="8">
        <f t="shared" si="1"/>
        <v>1.1109537037037038</v>
      </c>
    </row>
    <row r="24" spans="2:12" x14ac:dyDescent="0.25">
      <c r="B24" s="3">
        <f t="shared" si="2"/>
        <v>0.63309567901234587</v>
      </c>
      <c r="C24" s="3">
        <f t="shared" si="0"/>
        <v>0.65134876543209896</v>
      </c>
      <c r="D24" s="2" t="s">
        <v>9</v>
      </c>
      <c r="E24" s="2" t="s">
        <v>29</v>
      </c>
      <c r="F24" s="7" t="s">
        <v>67</v>
      </c>
      <c r="G24" s="2" t="s">
        <v>63</v>
      </c>
      <c r="H24" s="7" t="s">
        <v>45</v>
      </c>
      <c r="I24" s="7" t="s">
        <v>18</v>
      </c>
      <c r="J24" s="7" t="s">
        <v>19</v>
      </c>
      <c r="K24" s="3">
        <f t="shared" si="3"/>
        <v>1.1109537037037038</v>
      </c>
      <c r="L24" s="8">
        <f t="shared" si="1"/>
        <v>1.1260370370370372</v>
      </c>
    </row>
    <row r="25" spans="2:12" x14ac:dyDescent="0.25">
      <c r="B25" s="3">
        <f t="shared" si="2"/>
        <v>0.65134876543209896</v>
      </c>
      <c r="C25" s="3">
        <f t="shared" si="0"/>
        <v>0.66960185185185206</v>
      </c>
      <c r="D25" s="7" t="s">
        <v>32</v>
      </c>
      <c r="E25" s="2" t="s">
        <v>68</v>
      </c>
      <c r="F25" s="7" t="s">
        <v>69</v>
      </c>
      <c r="G25" s="2" t="s">
        <v>70</v>
      </c>
      <c r="H25" s="7" t="s">
        <v>40</v>
      </c>
      <c r="I25" s="7" t="s">
        <v>41</v>
      </c>
      <c r="J25" s="7" t="s">
        <v>58</v>
      </c>
      <c r="K25" s="3">
        <f t="shared" si="3"/>
        <v>1.1260370370370372</v>
      </c>
      <c r="L25" s="8">
        <f t="shared" si="1"/>
        <v>1.1411203703703705</v>
      </c>
    </row>
    <row r="26" spans="2:12" x14ac:dyDescent="0.25">
      <c r="B26" s="3">
        <f t="shared" si="2"/>
        <v>0.66960185185185206</v>
      </c>
      <c r="C26" s="3">
        <f t="shared" si="0"/>
        <v>0.68785493827160515</v>
      </c>
      <c r="D26" s="7" t="s">
        <v>15</v>
      </c>
      <c r="E26" s="2" t="s">
        <v>9</v>
      </c>
      <c r="F26" s="7" t="s">
        <v>64</v>
      </c>
      <c r="G26" s="2" t="s">
        <v>71</v>
      </c>
      <c r="H26" s="2" t="s">
        <v>36</v>
      </c>
      <c r="I26" s="7" t="s">
        <v>55</v>
      </c>
      <c r="J26" s="7" t="s">
        <v>66</v>
      </c>
      <c r="K26" s="3">
        <f t="shared" si="3"/>
        <v>1.1411203703703705</v>
      </c>
      <c r="L26" s="8">
        <f t="shared" si="1"/>
        <v>1.1562037037037038</v>
      </c>
    </row>
    <row r="27" spans="2:12" x14ac:dyDescent="0.25">
      <c r="B27" s="3">
        <f t="shared" si="2"/>
        <v>0.68785493827160515</v>
      </c>
      <c r="C27" s="3">
        <f t="shared" si="0"/>
        <v>0.70610802469135825</v>
      </c>
      <c r="D27" s="7" t="s">
        <v>72</v>
      </c>
      <c r="E27" s="2" t="s">
        <v>73</v>
      </c>
      <c r="F27" s="2" t="s">
        <v>13</v>
      </c>
      <c r="G27" s="2" t="s">
        <v>23</v>
      </c>
      <c r="H27" s="2" t="s">
        <v>74</v>
      </c>
      <c r="I27" s="7" t="s">
        <v>75</v>
      </c>
      <c r="J27" s="2" t="s">
        <v>7</v>
      </c>
      <c r="K27" s="3">
        <f t="shared" si="3"/>
        <v>1.1562037037037038</v>
      </c>
      <c r="L27" s="8">
        <f t="shared" si="1"/>
        <v>1.1712870370370372</v>
      </c>
    </row>
    <row r="28" spans="2:12" x14ac:dyDescent="0.25">
      <c r="B28" s="3">
        <f t="shared" si="2"/>
        <v>0.70610802469135825</v>
      </c>
      <c r="C28" s="3">
        <f t="shared" si="0"/>
        <v>0.72436111111111134</v>
      </c>
      <c r="D28" s="2" t="s">
        <v>9</v>
      </c>
      <c r="E28" s="7" t="s">
        <v>76</v>
      </c>
      <c r="F28" s="2" t="s">
        <v>35</v>
      </c>
      <c r="G28" s="7" t="s">
        <v>17</v>
      </c>
      <c r="H28" s="7" t="s">
        <v>15</v>
      </c>
      <c r="I28" s="7" t="s">
        <v>18</v>
      </c>
      <c r="J28" s="2" t="s">
        <v>29</v>
      </c>
      <c r="K28" s="3">
        <f t="shared" si="3"/>
        <v>1.1712870370370372</v>
      </c>
      <c r="L28" s="8">
        <f t="shared" si="1"/>
        <v>1.1863703703703705</v>
      </c>
    </row>
    <row r="29" spans="2:12" x14ac:dyDescent="0.25">
      <c r="B29" s="3">
        <f t="shared" si="2"/>
        <v>0.72436111111111134</v>
      </c>
      <c r="C29" s="3">
        <f t="shared" si="0"/>
        <v>0.74261419753086444</v>
      </c>
      <c r="D29" s="7" t="s">
        <v>29</v>
      </c>
      <c r="E29" s="2" t="s">
        <v>77</v>
      </c>
      <c r="F29" s="2" t="s">
        <v>17</v>
      </c>
      <c r="G29" s="2" t="s">
        <v>28</v>
      </c>
      <c r="H29" s="7" t="s">
        <v>78</v>
      </c>
      <c r="I29" s="7" t="s">
        <v>59</v>
      </c>
      <c r="J29" s="2" t="s">
        <v>7</v>
      </c>
      <c r="K29" s="3">
        <f t="shared" si="3"/>
        <v>1.1863703703703705</v>
      </c>
      <c r="L29" s="8">
        <f t="shared" si="1"/>
        <v>1.2014537037037039</v>
      </c>
    </row>
    <row r="30" spans="2:12" x14ac:dyDescent="0.25">
      <c r="B30" s="3">
        <f t="shared" si="2"/>
        <v>0.74261419753086444</v>
      </c>
      <c r="C30" s="3">
        <f t="shared" si="0"/>
        <v>0.76086728395061753</v>
      </c>
      <c r="D30" s="7" t="s">
        <v>79</v>
      </c>
      <c r="E30" s="2" t="s">
        <v>23</v>
      </c>
      <c r="F30" s="2" t="s">
        <v>29</v>
      </c>
      <c r="G30" s="2" t="s">
        <v>63</v>
      </c>
      <c r="H30" s="2" t="s">
        <v>28</v>
      </c>
      <c r="I30" s="2" t="s">
        <v>11</v>
      </c>
      <c r="J30" s="2" t="s">
        <v>13</v>
      </c>
      <c r="K30" s="3">
        <f t="shared" si="3"/>
        <v>1.2014537037037039</v>
      </c>
      <c r="L30" s="8">
        <f t="shared" si="1"/>
        <v>1.2165370370370372</v>
      </c>
    </row>
    <row r="31" spans="2:12" x14ac:dyDescent="0.25">
      <c r="B31" s="3">
        <f t="shared" si="2"/>
        <v>0.76086728395061753</v>
      </c>
      <c r="C31" s="3">
        <f t="shared" si="0"/>
        <v>0.77912037037037063</v>
      </c>
      <c r="D31" s="2" t="s">
        <v>27</v>
      </c>
      <c r="E31" s="2" t="s">
        <v>80</v>
      </c>
      <c r="F31" s="2" t="s">
        <v>48</v>
      </c>
      <c r="G31" s="7" t="s">
        <v>40</v>
      </c>
      <c r="H31" s="2" t="s">
        <v>29</v>
      </c>
      <c r="I31" s="2" t="s">
        <v>9</v>
      </c>
      <c r="J31" s="2" t="s">
        <v>28</v>
      </c>
      <c r="K31" s="3">
        <f t="shared" si="3"/>
        <v>1.2165370370370372</v>
      </c>
      <c r="L31" s="8">
        <f t="shared" si="1"/>
        <v>1.2316203703703705</v>
      </c>
    </row>
    <row r="32" spans="2:12" ht="15.75" customHeight="1" thickBot="1" x14ac:dyDescent="0.3">
      <c r="B32" s="12">
        <f t="shared" si="2"/>
        <v>0.77912037037037063</v>
      </c>
      <c r="C32" s="13"/>
      <c r="D32" s="13"/>
      <c r="E32" s="13"/>
      <c r="F32" s="13"/>
      <c r="G32" s="13"/>
      <c r="H32" s="13"/>
      <c r="I32" s="13"/>
      <c r="J32" s="13"/>
      <c r="K32" s="12">
        <f t="shared" si="3"/>
        <v>1.2316203703703705</v>
      </c>
      <c r="L32" s="14"/>
    </row>
  </sheetData>
  <sheetProtection algorithmName="SHA-512" hashValue="7GLrQQVvVLjgpyNJQMETOUE+qot/GK7mN5cw4Of8mrzPxRt9t4sdk9gWlgiofU7rXLrPKX0fqmv2WWmGBpJDXQ==" saltValue="wzGj8tVxXjZvbqcfP29Zrw==" spinCount="100000" sheet="1" objects="1" scenarios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Sheets(1)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UPADHYAYULA</dc:creator>
  <cp:lastModifiedBy>UPADHYAYULA CHANDRSEKHAR</cp:lastModifiedBy>
  <dcterms:created xsi:type="dcterms:W3CDTF">2015-06-05T18:17:20Z</dcterms:created>
  <dcterms:modified xsi:type="dcterms:W3CDTF">2024-06-13T11:09:29Z</dcterms:modified>
</cp:coreProperties>
</file>