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BC6AB365-2681-4219-B939-994937FC45C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OTAL (2)" sheetId="15" r:id="rId1"/>
    <sheet name="Emergencies (2)" sheetId="13" r:id="rId2"/>
    <sheet name="Civil Legal Requests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5" l="1"/>
  <c r="H8" i="15"/>
  <c r="K8" i="15"/>
  <c r="M8" i="15"/>
  <c r="F9" i="15"/>
  <c r="H9" i="15"/>
  <c r="K9" i="15"/>
  <c r="M9" i="15"/>
  <c r="F10" i="15"/>
  <c r="H10" i="15"/>
  <c r="K10" i="15"/>
  <c r="M10" i="15"/>
  <c r="F11" i="15"/>
  <c r="H11" i="15"/>
  <c r="K11" i="15"/>
  <c r="M11" i="15"/>
  <c r="F12" i="15"/>
  <c r="H12" i="15"/>
  <c r="K12" i="15"/>
  <c r="M12" i="15"/>
  <c r="F13" i="15"/>
  <c r="H13" i="15"/>
  <c r="K13" i="15"/>
  <c r="M13" i="15"/>
  <c r="F14" i="15"/>
  <c r="H14" i="15"/>
  <c r="K14" i="15"/>
  <c r="M14" i="15"/>
  <c r="F15" i="15"/>
  <c r="H15" i="15"/>
  <c r="K15" i="15"/>
  <c r="M15" i="15"/>
  <c r="F16" i="15"/>
  <c r="H16" i="15"/>
  <c r="K16" i="15"/>
  <c r="M16" i="15"/>
  <c r="F17" i="15"/>
  <c r="H17" i="15"/>
  <c r="K17" i="15"/>
  <c r="M17" i="15"/>
  <c r="F18" i="15"/>
  <c r="H18" i="15"/>
  <c r="K18" i="15"/>
  <c r="M18" i="15"/>
  <c r="F19" i="15"/>
  <c r="H19" i="15"/>
  <c r="K19" i="15"/>
  <c r="M19" i="15"/>
  <c r="F20" i="15"/>
  <c r="H20" i="15"/>
  <c r="K20" i="15"/>
  <c r="M20" i="15"/>
  <c r="F21" i="15"/>
  <c r="H21" i="15"/>
  <c r="K21" i="15"/>
  <c r="M21" i="15"/>
  <c r="F22" i="15"/>
  <c r="H22" i="15"/>
  <c r="K22" i="15"/>
  <c r="M22" i="15"/>
  <c r="F23" i="15"/>
  <c r="H23" i="15"/>
  <c r="K23" i="15"/>
  <c r="M23" i="15"/>
  <c r="F24" i="15"/>
  <c r="H24" i="15"/>
  <c r="K24" i="15"/>
  <c r="M24" i="15"/>
  <c r="F25" i="15"/>
  <c r="H25" i="15"/>
  <c r="K25" i="15"/>
  <c r="M25" i="15"/>
  <c r="F26" i="15"/>
  <c r="H26" i="15"/>
  <c r="K26" i="15"/>
  <c r="M26" i="15"/>
  <c r="F27" i="15"/>
  <c r="H27" i="15"/>
  <c r="K27" i="15"/>
  <c r="M27" i="15"/>
  <c r="F28" i="15"/>
  <c r="H28" i="15"/>
  <c r="K28" i="15"/>
  <c r="M28" i="15"/>
  <c r="F29" i="15"/>
  <c r="H29" i="15"/>
  <c r="K29" i="15"/>
  <c r="M29" i="15"/>
  <c r="F30" i="15"/>
  <c r="H30" i="15"/>
  <c r="K30" i="15"/>
  <c r="M30" i="15"/>
  <c r="F31" i="15"/>
  <c r="H31" i="15"/>
  <c r="K31" i="15"/>
  <c r="M31" i="15"/>
  <c r="F32" i="15"/>
  <c r="H32" i="15"/>
  <c r="K32" i="15"/>
  <c r="M32" i="15"/>
  <c r="F33" i="15"/>
  <c r="H33" i="15"/>
  <c r="K33" i="15"/>
  <c r="M33" i="15"/>
  <c r="F34" i="15"/>
  <c r="H34" i="15"/>
  <c r="K34" i="15"/>
  <c r="M34" i="15"/>
  <c r="F35" i="15"/>
  <c r="H35" i="15"/>
  <c r="K35" i="15"/>
  <c r="M35" i="15"/>
  <c r="F36" i="15"/>
  <c r="H36" i="15"/>
  <c r="K36" i="15"/>
  <c r="M36" i="15"/>
  <c r="F37" i="15"/>
  <c r="H37" i="15"/>
  <c r="K37" i="15"/>
  <c r="M37" i="15"/>
  <c r="F38" i="15"/>
  <c r="H38" i="15"/>
  <c r="K38" i="15"/>
  <c r="M38" i="15"/>
  <c r="F39" i="15"/>
  <c r="H39" i="15"/>
  <c r="K39" i="15"/>
  <c r="M39" i="15"/>
  <c r="F40" i="15"/>
  <c r="H40" i="15"/>
  <c r="K40" i="15"/>
  <c r="M40" i="15"/>
  <c r="F41" i="15"/>
  <c r="H41" i="15"/>
  <c r="K41" i="15"/>
  <c r="M41" i="15"/>
  <c r="F43" i="15"/>
  <c r="H43" i="15"/>
  <c r="K43" i="15"/>
  <c r="M43" i="15"/>
  <c r="F44" i="15"/>
  <c r="H44" i="15"/>
  <c r="K44" i="15"/>
  <c r="M44" i="15"/>
  <c r="F45" i="15"/>
  <c r="H45" i="15"/>
  <c r="K45" i="15"/>
  <c r="M45" i="15"/>
  <c r="F46" i="15"/>
  <c r="H46" i="15"/>
  <c r="K46" i="15"/>
  <c r="M46" i="15"/>
  <c r="F47" i="15"/>
  <c r="H47" i="15"/>
  <c r="K47" i="15"/>
  <c r="M47" i="15"/>
  <c r="F48" i="15"/>
  <c r="H48" i="15"/>
  <c r="K48" i="15"/>
  <c r="M48" i="15"/>
  <c r="F49" i="15"/>
  <c r="H49" i="15"/>
  <c r="K49" i="15"/>
  <c r="M49" i="15"/>
  <c r="F50" i="15"/>
  <c r="H50" i="15"/>
  <c r="K50" i="15"/>
  <c r="M50" i="15"/>
  <c r="F51" i="15"/>
  <c r="H51" i="15"/>
  <c r="K51" i="15"/>
  <c r="M51" i="15"/>
  <c r="F52" i="15"/>
  <c r="H52" i="15"/>
  <c r="K52" i="15"/>
  <c r="M52" i="15"/>
  <c r="F53" i="15"/>
  <c r="H53" i="15"/>
  <c r="K53" i="15"/>
  <c r="M53" i="15"/>
  <c r="F54" i="15"/>
  <c r="H54" i="15"/>
  <c r="K54" i="15"/>
  <c r="M54" i="15"/>
  <c r="F55" i="15"/>
  <c r="H55" i="15"/>
  <c r="K55" i="15"/>
  <c r="M55" i="15"/>
  <c r="F56" i="15"/>
  <c r="H56" i="15"/>
  <c r="K56" i="15"/>
  <c r="M56" i="15"/>
  <c r="F57" i="15"/>
  <c r="H57" i="15"/>
  <c r="K57" i="15"/>
  <c r="M57" i="15"/>
  <c r="F58" i="15"/>
  <c r="H58" i="15"/>
  <c r="K58" i="15"/>
  <c r="M58" i="15"/>
  <c r="F59" i="15"/>
  <c r="H59" i="15"/>
  <c r="K59" i="15"/>
  <c r="M59" i="15"/>
  <c r="F60" i="15"/>
  <c r="H60" i="15"/>
  <c r="K60" i="15"/>
  <c r="M60" i="15"/>
  <c r="F61" i="15"/>
  <c r="H61" i="15"/>
  <c r="K61" i="15"/>
  <c r="M61" i="15"/>
  <c r="F62" i="15"/>
  <c r="H62" i="15"/>
  <c r="K62" i="15"/>
  <c r="M62" i="15"/>
  <c r="F63" i="15"/>
  <c r="H63" i="15"/>
  <c r="K63" i="15"/>
  <c r="M63" i="15"/>
</calcChain>
</file>

<file path=xl/sharedStrings.xml><?xml version="1.0" encoding="utf-8"?>
<sst xmlns="http://schemas.openxmlformats.org/spreadsheetml/2006/main" count="164" uniqueCount="78">
  <si>
    <t>Total Requests</t>
  </si>
  <si>
    <t>Some Customer Data Disclosed</t>
  </si>
  <si>
    <t>No Customer Data Disclosed</t>
  </si>
  <si>
    <t>Total Number of Law Enforcement Requests</t>
  </si>
  <si>
    <t>Accounts / Users Specified in Requests</t>
  </si>
  <si>
    <t>Law Enforcement Requests Resulting in Disclosure of Content</t>
  </si>
  <si>
    <t>Law Enforcement Requests Resulting in Disclosure of Only Subscriber/Transactional (Non-Content) Data</t>
  </si>
  <si>
    <t>Law Enforcement Requests Resulting in Disclosure of No Customer Data (No Data Found)</t>
  </si>
  <si>
    <t>Law Enforcement Requests Resulting in Disclosure of No Customer Data (Request Rejected for Not Meeting Legal Requirements)</t>
  </si>
  <si>
    <t>#</t>
  </si>
  <si>
    <t>%</t>
  </si>
  <si>
    <t>TOTAL</t>
  </si>
  <si>
    <t>Requests received for all Microsoft Services from July - December 2017</t>
  </si>
  <si>
    <t>Law Enforcement Requests Report 2017</t>
  </si>
  <si>
    <t>Argentina</t>
  </si>
  <si>
    <t>Australia</t>
  </si>
  <si>
    <t>Austria</t>
  </si>
  <si>
    <t>Belgium</t>
  </si>
  <si>
    <t>Brazil</t>
  </si>
  <si>
    <t>Canada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</si>
  <si>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</si>
  <si>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</si>
  <si>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</si>
  <si>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</si>
  <si>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</si>
  <si>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</si>
  <si>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</si>
  <si>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</si>
  <si>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Guatemala</t>
  </si>
  <si>
    <t>Hong Kong</t>
  </si>
  <si>
    <t>Hungary</t>
  </si>
  <si>
    <t>India</t>
  </si>
  <si>
    <t>Ireland</t>
  </si>
  <si>
    <t>Israel</t>
  </si>
  <si>
    <t>Italy</t>
  </si>
  <si>
    <t>Japan</t>
  </si>
  <si>
    <t>Lithuania</t>
  </si>
  <si>
    <t>Luxembourg</t>
  </si>
  <si>
    <t>Malta</t>
  </si>
  <si>
    <t>Moldova</t>
  </si>
  <si>
    <t>Netherlands</t>
  </si>
  <si>
    <t>New Zealand</t>
  </si>
  <si>
    <t>Norway</t>
  </si>
  <si>
    <t>Poland</t>
  </si>
  <si>
    <t>Portugal</t>
  </si>
  <si>
    <t>Romania</t>
  </si>
  <si>
    <t>Russia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</si>
  <si>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</si>
  <si>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</si>
  <si>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</si>
  <si>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</si>
  <si>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</si>
  <si>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</si>
  <si>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</si>
  <si>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</si>
  <si>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</si>
  <si>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Tunisia</t>
  </si>
  <si>
    <t>Turkey</t>
  </si>
  <si>
    <t>United Kingdom</t>
  </si>
  <si>
    <t>United States</t>
  </si>
  <si>
    <t>China</t>
  </si>
  <si>
    <t>Serbia</t>
  </si>
  <si>
    <t>United Arab Emirates</t>
  </si>
  <si>
    <t>Chile</t>
  </si>
  <si>
    <t>Costa Rica</t>
  </si>
  <si>
    <t>Dominican Republic</t>
  </si>
  <si>
    <t>Ecuador</t>
  </si>
  <si>
    <t>Mexico</t>
  </si>
  <si>
    <t>Panama</t>
  </si>
  <si>
    <t>Peru</t>
  </si>
  <si>
    <t>Uruguay</t>
  </si>
  <si>
    <t>Civil Legal Request Disclosures, January 2017 - June 2017</t>
  </si>
  <si>
    <t>Total Number of  Requests</t>
  </si>
  <si>
    <t>Disclosure of Content</t>
  </si>
  <si>
    <t>No Data Found</t>
  </si>
  <si>
    <t>Rejected</t>
  </si>
  <si>
    <t xml:space="preserve"> Only Subscriber/ Transactional (Non-Content) Data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</si>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</sst>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2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6"/>
      <color rgb="FF505050"/>
      <name val="Segoe Light"/>
    </font>
    <font>
      <sz val="56"/>
      <color theme="0"/>
      <name val="Segoe Light"/>
    </font>
    <font>
      <sz val="22"/>
      <color rgb="FF505050"/>
      <name val="Segoe"/>
    </font>
    <font>
      <b/>
      <sz val="22"/>
      <color theme="0"/>
      <name val="Segoe"/>
    </font>
    <font>
      <b/>
      <sz val="14"/>
      <name val="Segoe UI"/>
      <family val="2"/>
    </font>
    <font>
      <b/>
      <sz val="8"/>
      <name val="Segoe UI"/>
      <family val="2"/>
    </font>
    <font>
      <b/>
      <sz val="22"/>
      <color theme="0"/>
      <name val="Segoe Light"/>
    </font>
    <font>
      <sz val="22"/>
      <color theme="0"/>
      <name val="Segoe Light"/>
    </font>
    <font>
      <sz val="8"/>
      <color theme="0"/>
      <name val="Segoe UI"/>
      <family val="2"/>
    </font>
    <font>
      <sz val="8"/>
      <name val="Segoe UI"/>
      <family val="2"/>
    </font>
    <font>
      <b/>
      <sz val="14"/>
      <color theme="1" tint="0.249977111117893"/>
      <name val="Segoe"/>
    </font>
    <font>
      <sz val="14"/>
      <color theme="1" tint="0.249977111117893"/>
      <name val="Segoe"/>
    </font>
    <font>
      <sz val="11"/>
      <color theme="1"/>
      <name val="Segoe"/>
    </font>
    <font>
      <b/>
      <sz val="14"/>
      <color theme="1"/>
      <name val="Segoe"/>
    </font>
    <font>
      <b/>
      <i/>
      <sz val="14"/>
      <color theme="0"/>
      <name val="Segoe"/>
    </font>
    <font>
      <sz val="11"/>
      <color theme="1" tint="0.14999847407452621"/>
      <name val="Segoe"/>
    </font>
    <font>
      <b/>
      <sz val="14"/>
      <color theme="1" tint="0.14999847407452621"/>
      <name val="Segoe"/>
    </font>
    <font>
      <b/>
      <sz val="20"/>
      <color theme="0"/>
      <name val="Calibri"/>
      <family val="2"/>
      <scheme val="minor"/>
    </font>
    <font>
      <b/>
      <sz val="20"/>
      <color theme="0"/>
      <name val="Segoe"/>
    </font>
    <font>
      <b/>
      <sz val="12"/>
      <color rgb="FF000000"/>
      <name val="Segoe UI"/>
      <family val="2"/>
    </font>
    <font>
      <sz val="12"/>
      <color theme="1"/>
      <name val="Segoe UI"/>
      <family val="2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246BB0"/>
        <bgColor indexed="64"/>
      </patternFill>
    </fill>
    <fill>
      <patternFill patternType="solid">
        <fgColor rgb="FF78AC41"/>
        <bgColor indexed="64"/>
      </patternFill>
    </fill>
    <fill>
      <patternFill patternType="solid">
        <fgColor rgb="FFFEF291"/>
        <bgColor indexed="64"/>
      </patternFill>
    </fill>
    <fill>
      <patternFill patternType="solid">
        <fgColor rgb="FFA4DE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CE7F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DB81"/>
      </patternFill>
    </fill>
    <fill>
      <patternFill patternType="solid">
        <fgColor theme="1"/>
        <bgColor indexed="64"/>
      </patternFill>
    </fill>
    <fill>
      <patternFill patternType="solid">
        <fgColor rgb="FFFEF291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4" fillId="8" borderId="1"/>
    <xf numFmtId="165" fontId="17" fillId="10" borderId="2"/>
    <xf numFmtId="164" fontId="14" fillId="12" borderId="2"/>
    <xf numFmtId="9" fontId="27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 applyAlignment="1"/>
    <xf numFmtId="0" fontId="3" fillId="0" borderId="0" xfId="0" applyFont="1" applyFill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 wrapText="1" shrinkToFit="1"/>
    </xf>
    <xf numFmtId="0" fontId="9" fillId="0" borderId="0" xfId="0" applyFont="1" applyFill="1" applyBorder="1" applyAlignment="1">
      <alignment horizontal="center" vertical="center" wrapText="1" shrinkToFit="1"/>
    </xf>
    <xf numFmtId="0" fontId="10" fillId="0" borderId="0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horizontal="center" vertical="center" wrapText="1" shrinkToFit="1"/>
    </xf>
    <xf numFmtId="0" fontId="12" fillId="5" borderId="0" xfId="0" applyFont="1" applyFill="1" applyBorder="1" applyAlignment="1">
      <alignment horizontal="left" vertical="top" wrapText="1" shrinkToFit="1"/>
    </xf>
    <xf numFmtId="0" fontId="12" fillId="0" borderId="0" xfId="0" applyFont="1" applyFill="1" applyBorder="1" applyAlignment="1">
      <alignment horizontal="left" vertical="top" wrapText="1" shrinkToFit="1"/>
    </xf>
    <xf numFmtId="164" fontId="15" fillId="9" borderId="2" xfId="1" applyFont="1" applyFill="1" applyBorder="1" applyAlignment="1">
      <alignment horizontal="center"/>
    </xf>
    <xf numFmtId="164" fontId="15" fillId="9" borderId="3" xfId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 shrinkToFit="1"/>
    </xf>
    <xf numFmtId="164" fontId="15" fillId="9" borderId="1" xfId="1" applyFont="1" applyFill="1" applyAlignment="1">
      <alignment horizontal="center"/>
    </xf>
    <xf numFmtId="0" fontId="16" fillId="0" borderId="0" xfId="0" applyFont="1" applyFill="1" applyBorder="1" applyAlignment="1">
      <alignment horizontal="center" wrapText="1" shrinkToFit="1"/>
    </xf>
    <xf numFmtId="165" fontId="18" fillId="9" borderId="2" xfId="2" applyFont="1" applyFill="1" applyAlignment="1">
      <alignment horizontal="center"/>
    </xf>
    <xf numFmtId="0" fontId="19" fillId="11" borderId="0" xfId="0" applyFont="1" applyFill="1"/>
    <xf numFmtId="164" fontId="19" fillId="11" borderId="0" xfId="0" applyNumberFormat="1" applyFont="1" applyFill="1"/>
    <xf numFmtId="0" fontId="19" fillId="0" borderId="0" xfId="0" applyFont="1" applyFill="1"/>
    <xf numFmtId="10" fontId="19" fillId="11" borderId="0" xfId="0" applyNumberFormat="1" applyFont="1" applyFill="1"/>
    <xf numFmtId="41" fontId="19" fillId="11" borderId="0" xfId="0" applyNumberFormat="1" applyFont="1" applyFill="1"/>
    <xf numFmtId="164" fontId="20" fillId="11" borderId="0" xfId="1" applyFont="1" applyFill="1" applyBorder="1" applyAlignment="1">
      <alignment horizontal="center"/>
    </xf>
    <xf numFmtId="1" fontId="20" fillId="11" borderId="2" xfId="2" applyNumberFormat="1" applyFont="1" applyFill="1" applyAlignment="1">
      <alignment horizontal="center"/>
    </xf>
    <xf numFmtId="1" fontId="20" fillId="11" borderId="4" xfId="2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vertical="top" wrapText="1" readingOrder="1"/>
    </xf>
    <xf numFmtId="164" fontId="22" fillId="13" borderId="5" xfId="3" applyFont="1" applyFill="1" applyBorder="1"/>
    <xf numFmtId="164" fontId="22" fillId="0" borderId="5" xfId="3" applyFont="1" applyFill="1" applyBorder="1"/>
    <xf numFmtId="10" fontId="22" fillId="14" borderId="5" xfId="3" applyNumberFormat="1" applyFont="1" applyFill="1" applyBorder="1"/>
    <xf numFmtId="164" fontId="22" fillId="14" borderId="5" xfId="3" applyFont="1" applyFill="1" applyBorder="1"/>
    <xf numFmtId="10" fontId="22" fillId="15" borderId="5" xfId="3" applyNumberFormat="1" applyFont="1" applyFill="1" applyBorder="1"/>
    <xf numFmtId="164" fontId="22" fillId="15" borderId="5" xfId="3" applyFont="1" applyFill="1" applyBorder="1"/>
    <xf numFmtId="0" fontId="21" fillId="0" borderId="0" xfId="0" applyFont="1" applyFill="1" applyBorder="1"/>
    <xf numFmtId="0" fontId="0" fillId="16" borderId="0" xfId="0" applyFill="1"/>
    <xf numFmtId="0" fontId="23" fillId="0" borderId="0" xfId="0" applyFont="1" applyFill="1"/>
    <xf numFmtId="0" fontId="24" fillId="0" borderId="6" xfId="0" applyFont="1" applyFill="1" applyBorder="1" applyAlignment="1">
      <alignment vertical="top" wrapText="1" readingOrder="1"/>
    </xf>
    <xf numFmtId="0" fontId="24" fillId="0" borderId="0" xfId="0" applyFont="1" applyFill="1" applyBorder="1" applyAlignment="1">
      <alignment vertical="top" wrapText="1" readingOrder="1"/>
    </xf>
    <xf numFmtId="0" fontId="23" fillId="0" borderId="6" xfId="0" applyFont="1" applyFill="1" applyBorder="1"/>
    <xf numFmtId="0" fontId="23" fillId="0" borderId="0" xfId="0" applyFont="1" applyFill="1" applyBorder="1"/>
    <xf numFmtId="0" fontId="0" fillId="0" borderId="0" xfId="0" applyFill="1"/>
    <xf numFmtId="0" fontId="12" fillId="5" borderId="0" xfId="0" applyFont="1" applyFill="1" applyBorder="1" applyAlignment="1">
      <alignment horizontal="center" vertical="top" wrapText="1" shrinkToFit="1"/>
    </xf>
    <xf numFmtId="0" fontId="12" fillId="0" borderId="0" xfId="0" applyFont="1" applyFill="1" applyBorder="1" applyAlignment="1">
      <alignment horizontal="center" vertical="top" wrapText="1" shrinkToFit="1"/>
    </xf>
    <xf numFmtId="9" fontId="19" fillId="11" borderId="0" xfId="0" applyNumberFormat="1" applyFont="1" applyFill="1"/>
    <xf numFmtId="0" fontId="25" fillId="0" borderId="0" xfId="0" applyFont="1" applyFill="1" applyBorder="1" applyAlignment="1">
      <alignment vertical="top" wrapText="1" readingOrder="1"/>
    </xf>
    <xf numFmtId="9" fontId="22" fillId="14" borderId="5" xfId="3" applyNumberFormat="1" applyFont="1" applyFill="1" applyBorder="1"/>
    <xf numFmtId="1" fontId="22" fillId="14" borderId="5" xfId="3" applyNumberFormat="1" applyFont="1" applyFill="1" applyBorder="1"/>
    <xf numFmtId="9" fontId="22" fillId="15" borderId="5" xfId="3" applyNumberFormat="1" applyFont="1" applyFill="1" applyBorder="1"/>
    <xf numFmtId="0" fontId="22" fillId="15" borderId="5" xfId="3" applyNumberFormat="1" applyFont="1" applyFill="1" applyBorder="1"/>
    <xf numFmtId="0" fontId="22" fillId="14" borderId="5" xfId="3" applyNumberFormat="1" applyFont="1" applyFill="1" applyBorder="1"/>
    <xf numFmtId="0" fontId="26" fillId="0" borderId="0" xfId="0" applyFont="1" applyFill="1"/>
    <xf numFmtId="164" fontId="22" fillId="0" borderId="0" xfId="3" applyFont="1" applyFill="1" applyBorder="1"/>
    <xf numFmtId="0" fontId="22" fillId="14" borderId="7" xfId="3" applyNumberFormat="1" applyFont="1" applyFill="1" applyBorder="1"/>
    <xf numFmtId="165" fontId="19" fillId="11" borderId="0" xfId="0" applyNumberFormat="1" applyFont="1" applyFill="1"/>
    <xf numFmtId="9" fontId="22" fillId="15" borderId="5" xfId="4" applyFont="1" applyFill="1" applyBorder="1"/>
    <xf numFmtId="9" fontId="22" fillId="14" borderId="5" xfId="4" applyFont="1" applyFill="1" applyBorder="1"/>
    <xf numFmtId="0" fontId="28" fillId="0" borderId="6" xfId="0" applyFont="1" applyFill="1" applyBorder="1"/>
    <xf numFmtId="0" fontId="28" fillId="0" borderId="6" xfId="0" applyFont="1" applyFill="1" applyBorder="1" applyAlignment="1">
      <alignment vertical="top" wrapText="1" readingOrder="1"/>
    </xf>
    <xf numFmtId="0" fontId="28" fillId="0" borderId="0" xfId="0" applyFont="1" applyFill="1"/>
    <xf numFmtId="0" fontId="6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 shrinkToFit="1"/>
    </xf>
    <xf numFmtId="0" fontId="9" fillId="2" borderId="0" xfId="0" applyFont="1" applyFill="1" applyAlignment="1">
      <alignment horizontal="center" vertical="center" wrapText="1" shrinkToFit="1"/>
    </xf>
    <xf numFmtId="0" fontId="8" fillId="3" borderId="0" xfId="0" applyFont="1" applyFill="1" applyBorder="1" applyAlignment="1">
      <alignment horizontal="center" vertical="center" wrapText="1" shrinkToFit="1"/>
    </xf>
    <xf numFmtId="0" fontId="9" fillId="3" borderId="0" xfId="0" applyFont="1" applyFill="1" applyBorder="1" applyAlignment="1">
      <alignment horizontal="center" vertical="center" wrapText="1" shrinkToFit="1"/>
    </xf>
    <xf numFmtId="0" fontId="8" fillId="4" borderId="0" xfId="0" applyFont="1" applyFill="1" applyBorder="1" applyAlignment="1">
      <alignment horizontal="center" vertical="center" wrapText="1" shrinkToFit="1"/>
    </xf>
    <xf numFmtId="0" fontId="9" fillId="4" borderId="0" xfId="0" applyFont="1" applyFill="1" applyBorder="1" applyAlignment="1">
      <alignment horizontal="center" vertical="center" wrapText="1" shrinkToFit="1"/>
    </xf>
    <xf numFmtId="0" fontId="12" fillId="6" borderId="0" xfId="0" applyFont="1" applyFill="1" applyBorder="1" applyAlignment="1">
      <alignment horizontal="left" vertical="top" wrapText="1" shrinkToFit="1"/>
    </xf>
    <xf numFmtId="0" fontId="13" fillId="6" borderId="0" xfId="0" applyFont="1" applyFill="1" applyBorder="1" applyAlignment="1">
      <alignment horizontal="left" vertical="top" wrapText="1" shrinkToFit="1"/>
    </xf>
    <xf numFmtId="0" fontId="12" fillId="7" borderId="0" xfId="0" applyFont="1" applyFill="1" applyBorder="1" applyAlignment="1">
      <alignment horizontal="left" vertical="top" wrapText="1" shrinkToFit="1"/>
    </xf>
    <xf numFmtId="0" fontId="12" fillId="6" borderId="0" xfId="0" applyFont="1" applyFill="1" applyBorder="1" applyAlignment="1">
      <alignment horizontal="center" vertical="top" wrapText="1" shrinkToFit="1"/>
    </xf>
    <xf numFmtId="0" fontId="13" fillId="6" borderId="0" xfId="0" applyFont="1" applyFill="1" applyBorder="1" applyAlignment="1">
      <alignment horizontal="center" vertical="top" wrapText="1" shrinkToFit="1"/>
    </xf>
    <xf numFmtId="0" fontId="12" fillId="7" borderId="0" xfId="0" applyFont="1" applyFill="1" applyBorder="1" applyAlignment="1">
      <alignment horizontal="center" vertical="top" wrapText="1" shrinkToFit="1"/>
    </xf>
  </cellXfs>
  <cellStyles count="5">
    <cellStyle name="2-TOTALS" xfId="3" xr:uid="{00000000-0005-0000-0000-000000000000}"/>
    <cellStyle name="3b-SOME DATA 2" xfId="1" xr:uid="{00000000-0005-0000-0000-000001000000}"/>
    <cellStyle name="4a-NO DATA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A247-F053-4D6C-BB11-AAA6B3F5BD29}">
  <dimension ref="A1:N63"/>
  <sheetViews>
    <sheetView tabSelected="1" topLeftCell="A52" workbookViewId="0">
      <selection activeCell="A37" sqref="A37:XFD37"/>
    </sheetView>
  </sheetViews>
  <sheetFormatPr defaultRowHeight="15"/>
  <cols>
    <col min="1" max="1" width="20.85546875" customWidth="1"/>
    <col min="2" max="2" width="2" customWidth="1"/>
    <col min="3" max="3" width="19.42578125" customWidth="1"/>
    <col min="4" max="4" width="19.5703125" customWidth="1"/>
    <col min="5" max="5" width="2.5703125" style="47" customWidth="1"/>
    <col min="6" max="6" width="15.42578125" customWidth="1"/>
    <col min="7" max="7" width="9.85546875" bestFit="1" customWidth="1"/>
    <col min="8" max="8" width="22.5703125" customWidth="1"/>
    <col min="9" max="9" width="16.28515625" customWidth="1"/>
    <col min="10" max="10" width="2" style="47" customWidth="1"/>
    <col min="11" max="11" width="18.140625" customWidth="1"/>
    <col min="12" max="12" width="16" customWidth="1"/>
    <col min="13" max="13" width="13.42578125" customWidth="1"/>
    <col min="14" max="14" width="22.7109375" customWidth="1"/>
  </cols>
  <sheetData>
    <row r="1" spans="1:14" ht="69">
      <c r="A1" s="1" t="s">
        <v>13</v>
      </c>
      <c r="B1" s="2"/>
      <c r="C1" s="3"/>
      <c r="D1" s="2"/>
      <c r="E1" s="4"/>
      <c r="F1" s="5"/>
      <c r="G1" s="5"/>
      <c r="H1" s="5"/>
      <c r="I1" s="5"/>
      <c r="J1" s="6"/>
      <c r="K1" s="5"/>
      <c r="L1" s="5"/>
      <c r="M1" s="5"/>
      <c r="N1" s="5"/>
    </row>
    <row r="2" spans="1:14" ht="27.75">
      <c r="A2" s="7" t="s">
        <v>12</v>
      </c>
      <c r="B2" s="8"/>
      <c r="C2" s="8"/>
      <c r="D2" s="9"/>
      <c r="E2" s="10"/>
      <c r="F2" s="11"/>
      <c r="G2" s="11"/>
      <c r="H2" s="11"/>
      <c r="I2" s="11"/>
      <c r="J2" s="12"/>
      <c r="L2" s="11"/>
      <c r="M2" s="11"/>
      <c r="N2" s="11"/>
    </row>
    <row r="3" spans="1:14" ht="2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 ht="27">
      <c r="A4" s="13"/>
      <c r="B4" s="13"/>
      <c r="C4" s="67" t="s">
        <v>0</v>
      </c>
      <c r="D4" s="68"/>
      <c r="E4" s="14"/>
      <c r="F4" s="69" t="s">
        <v>1</v>
      </c>
      <c r="G4" s="70"/>
      <c r="H4" s="70"/>
      <c r="I4" s="70"/>
      <c r="J4" s="15"/>
      <c r="K4" s="71" t="s">
        <v>2</v>
      </c>
      <c r="L4" s="72"/>
      <c r="M4" s="72"/>
      <c r="N4" s="72"/>
    </row>
    <row r="5" spans="1:14" ht="93" customHeight="1">
      <c r="A5" s="16"/>
      <c r="B5" s="16"/>
      <c r="C5" s="17" t="s">
        <v>3</v>
      </c>
      <c r="D5" s="17" t="s">
        <v>4</v>
      </c>
      <c r="E5" s="18"/>
      <c r="F5" s="73" t="s">
        <v>5</v>
      </c>
      <c r="G5" s="74"/>
      <c r="H5" s="73" t="s">
        <v>6</v>
      </c>
      <c r="I5" s="73"/>
      <c r="J5" s="18"/>
      <c r="K5" s="75" t="s">
        <v>7</v>
      </c>
      <c r="L5" s="75"/>
      <c r="M5" s="75" t="s">
        <v>8</v>
      </c>
      <c r="N5" s="75"/>
    </row>
    <row r="6" spans="1:14" ht="18.75">
      <c r="A6" s="16"/>
      <c r="B6" s="16"/>
      <c r="C6" s="19" t="s">
        <v>9</v>
      </c>
      <c r="D6" s="20" t="s">
        <v>9</v>
      </c>
      <c r="E6" s="21"/>
      <c r="F6" s="19" t="s">
        <v>10</v>
      </c>
      <c r="G6" s="22" t="s">
        <v>9</v>
      </c>
      <c r="H6" s="22" t="s">
        <v>10</v>
      </c>
      <c r="I6" s="20" t="s">
        <v>9</v>
      </c>
      <c r="J6" s="23"/>
      <c r="K6" s="24" t="s">
        <v>10</v>
      </c>
      <c r="L6" s="24" t="s">
        <v>9</v>
      </c>
      <c r="M6" s="24" t="s">
        <v>10</v>
      </c>
      <c r="N6" s="24" t="s">
        <v>9</v>
      </c>
    </row>
    <row r="7" spans="1:14" ht="26.25">
      <c r="A7" s="25" t="s">
        <v>11</v>
      </c>
      <c r="B7" s="25"/>
      <c r="C7" s="26">
        <v>22939</v>
      </c>
      <c r="D7" s="26">
        <v>40181</v>
      </c>
      <c r="E7" s="27"/>
      <c r="F7" s="28">
        <v>3.9278085356815901E-2</v>
      </c>
      <c r="G7" s="29">
        <v>901</v>
      </c>
      <c r="H7" s="28">
        <v>0.61349666506822442</v>
      </c>
      <c r="I7" s="30">
        <v>14073</v>
      </c>
      <c r="J7" s="27"/>
      <c r="K7" s="28">
        <v>0.17315488905357687</v>
      </c>
      <c r="L7" s="31">
        <v>3972</v>
      </c>
      <c r="M7" s="28">
        <v>0.17407036052138281</v>
      </c>
      <c r="N7" s="32">
        <v>3993</v>
      </c>
    </row>
    <row r="8" spans="1:14" ht="17.25">
      <c r="A8" s="44" t="s">
        <v>14</v>
      </c>
      <c r="B8" s="33"/>
      <c r="C8" s="34">
        <v>432</v>
      </c>
      <c r="D8" s="34">
        <v>526</v>
      </c>
      <c r="E8" s="35">
        <v>0</v>
      </c>
      <c r="F8" s="62">
        <f t="shared" ref="F8:F38" si="0">G8/C8</f>
        <v>0</v>
      </c>
      <c r="G8" s="37">
        <v>0</v>
      </c>
      <c r="H8" s="62">
        <f t="shared" ref="H8:H38" si="1">I8/C8</f>
        <v>0.76851851851851849</v>
      </c>
      <c r="I8" s="37">
        <v>332</v>
      </c>
      <c r="J8" s="35">
        <v>0</v>
      </c>
      <c r="K8" s="61">
        <f t="shared" ref="K8:K38" si="2">L8/C8</f>
        <v>0.16203703703703703</v>
      </c>
      <c r="L8" s="39">
        <v>70</v>
      </c>
      <c r="M8" s="61">
        <f t="shared" ref="M8:M38" si="3">N8/C8</f>
        <v>6.9444444444444448E-2</v>
      </c>
      <c r="N8" s="39">
        <v>30</v>
      </c>
    </row>
    <row r="9" spans="1:14" ht="17.25">
      <c r="A9" s="44" t="s">
        <v>15</v>
      </c>
      <c r="B9" s="40"/>
      <c r="C9" s="34">
        <v>824</v>
      </c>
      <c r="D9" s="34">
        <v>162</v>
      </c>
      <c r="E9" s="35">
        <v>0</v>
      </c>
      <c r="F9" s="62">
        <f t="shared" si="0"/>
        <v>0</v>
      </c>
      <c r="G9" s="37">
        <v>0</v>
      </c>
      <c r="H9" s="62">
        <f t="shared" si="1"/>
        <v>0.73665048543689315</v>
      </c>
      <c r="I9" s="37">
        <v>607</v>
      </c>
      <c r="J9" s="35">
        <v>0</v>
      </c>
      <c r="K9" s="61">
        <f t="shared" si="2"/>
        <v>0.14077669902912621</v>
      </c>
      <c r="L9" s="39">
        <v>116</v>
      </c>
      <c r="M9" s="61">
        <f t="shared" si="3"/>
        <v>0.12257281553398058</v>
      </c>
      <c r="N9" s="39">
        <v>101</v>
      </c>
    </row>
    <row r="10" spans="1:14" ht="17.25">
      <c r="A10" s="44" t="s">
        <v>16</v>
      </c>
      <c r="B10" s="40"/>
      <c r="C10" s="34">
        <v>16</v>
      </c>
      <c r="D10" s="34">
        <v>22</v>
      </c>
      <c r="E10" s="35">
        <v>0</v>
      </c>
      <c r="F10" s="62">
        <f t="shared" si="0"/>
        <v>0</v>
      </c>
      <c r="G10" s="37">
        <v>0</v>
      </c>
      <c r="H10" s="62">
        <f t="shared" si="1"/>
        <v>0.5625</v>
      </c>
      <c r="I10" s="37">
        <v>9</v>
      </c>
      <c r="J10" s="35">
        <v>0</v>
      </c>
      <c r="K10" s="61">
        <f t="shared" si="2"/>
        <v>6.25E-2</v>
      </c>
      <c r="L10" s="39">
        <v>1</v>
      </c>
      <c r="M10" s="61">
        <f t="shared" si="3"/>
        <v>0.375</v>
      </c>
      <c r="N10" s="39">
        <v>6</v>
      </c>
    </row>
    <row r="11" spans="1:14" ht="17.25">
      <c r="A11" s="42" t="s">
        <v>17</v>
      </c>
      <c r="B11" s="33"/>
      <c r="C11" s="34">
        <v>267</v>
      </c>
      <c r="D11" s="34">
        <v>472</v>
      </c>
      <c r="E11" s="35">
        <v>0</v>
      </c>
      <c r="F11" s="62">
        <f t="shared" si="0"/>
        <v>0</v>
      </c>
      <c r="G11" s="37">
        <v>0</v>
      </c>
      <c r="H11" s="62">
        <f t="shared" si="1"/>
        <v>0.76779026217228463</v>
      </c>
      <c r="I11" s="37">
        <v>205</v>
      </c>
      <c r="J11" s="35">
        <v>0</v>
      </c>
      <c r="K11" s="61">
        <f t="shared" si="2"/>
        <v>0.15730337078651685</v>
      </c>
      <c r="L11" s="39">
        <v>42</v>
      </c>
      <c r="M11" s="61">
        <f t="shared" si="3"/>
        <v>7.4906367041198504E-2</v>
      </c>
      <c r="N11" s="39">
        <v>20</v>
      </c>
    </row>
    <row r="12" spans="1:14" ht="17.25">
      <c r="A12" s="44" t="s">
        <v>18</v>
      </c>
      <c r="B12" s="40"/>
      <c r="C12" s="34">
        <v>1222</v>
      </c>
      <c r="D12" s="34">
        <v>2008</v>
      </c>
      <c r="E12" s="35">
        <v>0</v>
      </c>
      <c r="F12" s="62">
        <f t="shared" si="0"/>
        <v>0.35597381342062195</v>
      </c>
      <c r="G12" s="37">
        <v>435</v>
      </c>
      <c r="H12" s="62">
        <f t="shared" si="1"/>
        <v>0.37806873977086741</v>
      </c>
      <c r="I12" s="37">
        <v>462</v>
      </c>
      <c r="J12" s="35">
        <v>0</v>
      </c>
      <c r="K12" s="61">
        <f t="shared" si="2"/>
        <v>0.19476268412438624</v>
      </c>
      <c r="L12" s="39">
        <v>238</v>
      </c>
      <c r="M12" s="61">
        <f t="shared" si="3"/>
        <v>7.1194762684124391E-2</v>
      </c>
      <c r="N12" s="39">
        <v>87</v>
      </c>
    </row>
    <row r="13" spans="1:14" ht="17.25">
      <c r="A13" s="44" t="s">
        <v>19</v>
      </c>
      <c r="B13" s="40"/>
      <c r="C13" s="34">
        <v>57</v>
      </c>
      <c r="D13" s="34">
        <v>62</v>
      </c>
      <c r="E13" s="35">
        <v>0</v>
      </c>
      <c r="F13" s="62">
        <f t="shared" si="0"/>
        <v>0</v>
      </c>
      <c r="G13" s="37">
        <v>0</v>
      </c>
      <c r="H13" s="62">
        <f t="shared" si="1"/>
        <v>0.52631578947368418</v>
      </c>
      <c r="I13" s="37">
        <v>30</v>
      </c>
      <c r="J13" s="35">
        <v>0</v>
      </c>
      <c r="K13" s="61">
        <f t="shared" si="2"/>
        <v>7.0175438596491224E-2</v>
      </c>
      <c r="L13" s="39">
        <v>4</v>
      </c>
      <c r="M13" s="61">
        <f t="shared" si="3"/>
        <v>0.40350877192982454</v>
      </c>
      <c r="N13" s="39">
        <v>23</v>
      </c>
    </row>
    <row r="14" spans="1:14" ht="17.25">
      <c r="A14" s="42" t="s">
        <v>63</v>
      </c>
      <c r="B14" s="33"/>
      <c r="C14" s="34">
        <v>81</v>
      </c>
      <c r="D14" s="34">
        <v>115</v>
      </c>
      <c r="E14" s="35">
        <v>0</v>
      </c>
      <c r="F14" s="62">
        <f t="shared" si="0"/>
        <v>0</v>
      </c>
      <c r="G14" s="37">
        <v>0</v>
      </c>
      <c r="H14" s="62">
        <f t="shared" si="1"/>
        <v>0.77777777777777779</v>
      </c>
      <c r="I14" s="37">
        <v>63</v>
      </c>
      <c r="J14" s="35">
        <v>0</v>
      </c>
      <c r="K14" s="61">
        <f t="shared" si="2"/>
        <v>0.1111111111111111</v>
      </c>
      <c r="L14" s="39">
        <v>9</v>
      </c>
      <c r="M14" s="61">
        <f t="shared" si="3"/>
        <v>0.1111111111111111</v>
      </c>
      <c r="N14" s="39">
        <v>9</v>
      </c>
    </row>
    <row r="15" spans="1:14" ht="17.25">
      <c r="A15" s="46" t="s">
        <v>60</v>
      </c>
      <c r="B15" s="33"/>
      <c r="C15" s="34">
        <v>1</v>
      </c>
      <c r="D15" s="34">
        <v>1</v>
      </c>
      <c r="E15" s="35">
        <v>0</v>
      </c>
      <c r="F15" s="62">
        <f t="shared" si="0"/>
        <v>0</v>
      </c>
      <c r="G15" s="37">
        <v>0</v>
      </c>
      <c r="H15" s="62">
        <f t="shared" si="1"/>
        <v>0</v>
      </c>
      <c r="I15" s="37">
        <v>0</v>
      </c>
      <c r="J15" s="35">
        <v>0</v>
      </c>
      <c r="K15" s="61">
        <f t="shared" si="2"/>
        <v>0</v>
      </c>
      <c r="L15" s="39">
        <v>0</v>
      </c>
      <c r="M15" s="61">
        <f t="shared" si="3"/>
        <v>1</v>
      </c>
      <c r="N15" s="39">
        <v>1</v>
      </c>
    </row>
    <row r="16" spans="1:14" ht="17.25">
      <c r="A16" s="46" t="s">
        <v>20</v>
      </c>
      <c r="B16" s="33"/>
      <c r="C16" s="34">
        <v>63</v>
      </c>
      <c r="D16" s="34">
        <v>81</v>
      </c>
      <c r="E16" s="35">
        <v>0</v>
      </c>
      <c r="F16" s="62">
        <f t="shared" si="0"/>
        <v>0</v>
      </c>
      <c r="G16" s="37">
        <v>0</v>
      </c>
      <c r="H16" s="62">
        <f t="shared" si="1"/>
        <v>0.74603174603174605</v>
      </c>
      <c r="I16" s="37">
        <v>47</v>
      </c>
      <c r="J16" s="35">
        <v>0</v>
      </c>
      <c r="K16" s="61">
        <f t="shared" si="2"/>
        <v>9.5238095238095233E-2</v>
      </c>
      <c r="L16" s="39">
        <v>6</v>
      </c>
      <c r="M16" s="61">
        <f t="shared" si="3"/>
        <v>0.15873015873015872</v>
      </c>
      <c r="N16" s="39">
        <v>10</v>
      </c>
    </row>
    <row r="17" spans="1:14" ht="17.25">
      <c r="A17" s="46" t="s">
        <v>64</v>
      </c>
      <c r="B17" s="40"/>
      <c r="C17" s="34">
        <v>19</v>
      </c>
      <c r="D17" s="34">
        <v>29</v>
      </c>
      <c r="E17" s="35">
        <v>0</v>
      </c>
      <c r="F17" s="62">
        <f t="shared" si="0"/>
        <v>0</v>
      </c>
      <c r="G17" s="37">
        <v>0</v>
      </c>
      <c r="H17" s="62">
        <f t="shared" si="1"/>
        <v>0.94736842105263153</v>
      </c>
      <c r="I17" s="37">
        <v>18</v>
      </c>
      <c r="J17" s="35">
        <v>0</v>
      </c>
      <c r="K17" s="61">
        <f t="shared" si="2"/>
        <v>0</v>
      </c>
      <c r="L17" s="39">
        <v>0</v>
      </c>
      <c r="M17" s="61">
        <f t="shared" si="3"/>
        <v>5.2631578947368418E-2</v>
      </c>
      <c r="N17" s="39">
        <v>1</v>
      </c>
    </row>
    <row r="18" spans="1:14" ht="17.25">
      <c r="A18" s="44" t="s">
        <v>21</v>
      </c>
      <c r="B18" s="33"/>
      <c r="C18" s="34">
        <v>46</v>
      </c>
      <c r="D18" s="34">
        <v>315</v>
      </c>
      <c r="E18" s="35">
        <v>0</v>
      </c>
      <c r="F18" s="62">
        <f t="shared" si="0"/>
        <v>0</v>
      </c>
      <c r="G18" s="37">
        <v>0</v>
      </c>
      <c r="H18" s="62">
        <f t="shared" si="1"/>
        <v>0.69565217391304346</v>
      </c>
      <c r="I18" s="37">
        <v>32</v>
      </c>
      <c r="J18" s="35">
        <v>0</v>
      </c>
      <c r="K18" s="61">
        <f t="shared" si="2"/>
        <v>0.17391304347826086</v>
      </c>
      <c r="L18" s="39">
        <v>8</v>
      </c>
      <c r="M18" s="61">
        <f t="shared" si="3"/>
        <v>0.13043478260869565</v>
      </c>
      <c r="N18" s="39">
        <v>6</v>
      </c>
    </row>
    <row r="19" spans="1:14" ht="17.25">
      <c r="A19" s="46" t="s">
        <v>22</v>
      </c>
      <c r="B19" s="33"/>
      <c r="C19" s="34">
        <v>35</v>
      </c>
      <c r="D19" s="34">
        <v>59</v>
      </c>
      <c r="E19" s="35">
        <v>0</v>
      </c>
      <c r="F19" s="62">
        <f t="shared" si="0"/>
        <v>0</v>
      </c>
      <c r="G19" s="37">
        <v>0</v>
      </c>
      <c r="H19" s="62">
        <f t="shared" si="1"/>
        <v>0.77142857142857146</v>
      </c>
      <c r="I19" s="37">
        <v>27</v>
      </c>
      <c r="J19" s="35">
        <v>0</v>
      </c>
      <c r="K19" s="61">
        <f t="shared" si="2"/>
        <v>8.5714285714285715E-2</v>
      </c>
      <c r="L19" s="39">
        <v>3</v>
      </c>
      <c r="M19" s="61">
        <f t="shared" si="3"/>
        <v>0.14285714285714285</v>
      </c>
      <c r="N19" s="39">
        <v>5</v>
      </c>
    </row>
    <row r="20" spans="1:14" ht="17.25">
      <c r="A20" s="46" t="s">
        <v>65</v>
      </c>
      <c r="B20" s="40"/>
      <c r="C20" s="34">
        <v>1</v>
      </c>
      <c r="D20" s="34">
        <v>5</v>
      </c>
      <c r="E20" s="35">
        <v>0</v>
      </c>
      <c r="F20" s="62">
        <f t="shared" si="0"/>
        <v>0</v>
      </c>
      <c r="G20" s="37">
        <v>0</v>
      </c>
      <c r="H20" s="62">
        <f t="shared" si="1"/>
        <v>1</v>
      </c>
      <c r="I20" s="37">
        <v>1</v>
      </c>
      <c r="J20" s="35">
        <v>0</v>
      </c>
      <c r="K20" s="61">
        <f t="shared" si="2"/>
        <v>0</v>
      </c>
      <c r="L20" s="39">
        <v>0</v>
      </c>
      <c r="M20" s="61">
        <f t="shared" si="3"/>
        <v>0</v>
      </c>
      <c r="N20" s="39">
        <v>0</v>
      </c>
    </row>
    <row r="21" spans="1:14" ht="17.25">
      <c r="A21" s="44" t="s">
        <v>66</v>
      </c>
      <c r="B21" s="40"/>
      <c r="C21" s="34">
        <v>15</v>
      </c>
      <c r="D21" s="34">
        <v>15</v>
      </c>
      <c r="E21" s="35">
        <v>0</v>
      </c>
      <c r="F21" s="62">
        <f t="shared" si="0"/>
        <v>0</v>
      </c>
      <c r="G21" s="37">
        <v>0</v>
      </c>
      <c r="H21" s="62">
        <f t="shared" si="1"/>
        <v>0.66666666666666663</v>
      </c>
      <c r="I21" s="37">
        <v>10</v>
      </c>
      <c r="J21" s="35">
        <v>0</v>
      </c>
      <c r="K21" s="61">
        <f t="shared" si="2"/>
        <v>6.6666666666666666E-2</v>
      </c>
      <c r="L21" s="39">
        <v>1</v>
      </c>
      <c r="M21" s="61">
        <f t="shared" si="3"/>
        <v>0.26666666666666666</v>
      </c>
      <c r="N21" s="39">
        <v>4</v>
      </c>
    </row>
    <row r="22" spans="1:14" ht="17.25">
      <c r="A22" s="44" t="s">
        <v>23</v>
      </c>
      <c r="B22" s="33"/>
      <c r="C22" s="34">
        <v>3</v>
      </c>
      <c r="D22" s="34">
        <v>5</v>
      </c>
      <c r="E22" s="35">
        <v>0</v>
      </c>
      <c r="F22" s="62">
        <f t="shared" si="0"/>
        <v>0</v>
      </c>
      <c r="G22" s="37">
        <v>0</v>
      </c>
      <c r="H22" s="62">
        <f t="shared" si="1"/>
        <v>0.33333333333333331</v>
      </c>
      <c r="I22" s="37">
        <v>1</v>
      </c>
      <c r="J22" s="35">
        <v>0</v>
      </c>
      <c r="K22" s="61">
        <f t="shared" si="2"/>
        <v>0.33333333333333331</v>
      </c>
      <c r="L22" s="39">
        <v>1</v>
      </c>
      <c r="M22" s="61">
        <f t="shared" si="3"/>
        <v>0.33333333333333331</v>
      </c>
      <c r="N22" s="39">
        <v>1</v>
      </c>
    </row>
    <row r="23" spans="1:14" ht="17.25">
      <c r="A23" s="44" t="s">
        <v>24</v>
      </c>
      <c r="B23" s="33"/>
      <c r="C23" s="34">
        <v>30</v>
      </c>
      <c r="D23" s="34">
        <v>59</v>
      </c>
      <c r="E23" s="35">
        <v>0</v>
      </c>
      <c r="F23" s="62">
        <f t="shared" si="0"/>
        <v>0</v>
      </c>
      <c r="G23" s="37">
        <v>0</v>
      </c>
      <c r="H23" s="62">
        <f t="shared" si="1"/>
        <v>0.7</v>
      </c>
      <c r="I23" s="37">
        <v>21</v>
      </c>
      <c r="J23" s="35">
        <v>0</v>
      </c>
      <c r="K23" s="61">
        <f t="shared" si="2"/>
        <v>0.2</v>
      </c>
      <c r="L23" s="39">
        <v>6</v>
      </c>
      <c r="M23" s="61">
        <f t="shared" si="3"/>
        <v>0.1</v>
      </c>
      <c r="N23" s="39">
        <v>3</v>
      </c>
    </row>
    <row r="24" spans="1:14" ht="17.25">
      <c r="A24" s="46" t="s">
        <v>25</v>
      </c>
      <c r="B24" s="33"/>
      <c r="C24" s="34">
        <v>3217</v>
      </c>
      <c r="D24" s="34">
        <v>4084</v>
      </c>
      <c r="E24" s="35">
        <v>0</v>
      </c>
      <c r="F24" s="62">
        <f t="shared" si="0"/>
        <v>0</v>
      </c>
      <c r="G24" s="37">
        <v>0</v>
      </c>
      <c r="H24" s="62">
        <f t="shared" si="1"/>
        <v>0.52409076779608332</v>
      </c>
      <c r="I24" s="37">
        <v>1686</v>
      </c>
      <c r="J24" s="35">
        <v>0</v>
      </c>
      <c r="K24" s="61">
        <f t="shared" si="2"/>
        <v>0.18340068386695679</v>
      </c>
      <c r="L24" s="39">
        <v>590</v>
      </c>
      <c r="M24" s="61">
        <f t="shared" si="3"/>
        <v>0.29250854833695988</v>
      </c>
      <c r="N24" s="39">
        <v>941</v>
      </c>
    </row>
    <row r="25" spans="1:14" ht="17.25">
      <c r="A25" s="46" t="s">
        <v>26</v>
      </c>
      <c r="B25" s="33"/>
      <c r="C25" s="34">
        <v>3445</v>
      </c>
      <c r="D25" s="34">
        <v>5133</v>
      </c>
      <c r="E25" s="35">
        <v>0</v>
      </c>
      <c r="F25" s="62">
        <f t="shared" si="0"/>
        <v>0</v>
      </c>
      <c r="G25" s="37">
        <v>0</v>
      </c>
      <c r="H25" s="62">
        <f t="shared" si="1"/>
        <v>0.59274310595065316</v>
      </c>
      <c r="I25" s="37">
        <v>2042</v>
      </c>
      <c r="J25" s="35">
        <v>0</v>
      </c>
      <c r="K25" s="61">
        <f t="shared" si="2"/>
        <v>0.15500725689404934</v>
      </c>
      <c r="L25" s="39">
        <v>534</v>
      </c>
      <c r="M25" s="61">
        <f t="shared" si="3"/>
        <v>0.25224963715529752</v>
      </c>
      <c r="N25" s="39">
        <v>869</v>
      </c>
    </row>
    <row r="26" spans="1:14" ht="17.25">
      <c r="A26" s="46" t="s">
        <v>27</v>
      </c>
      <c r="B26" s="33"/>
      <c r="C26" s="34">
        <v>26</v>
      </c>
      <c r="D26" s="34">
        <v>23</v>
      </c>
      <c r="E26" s="35">
        <v>0</v>
      </c>
      <c r="F26" s="62">
        <f t="shared" si="0"/>
        <v>0</v>
      </c>
      <c r="G26" s="37">
        <v>0</v>
      </c>
      <c r="H26" s="62">
        <f t="shared" si="1"/>
        <v>0.11538461538461539</v>
      </c>
      <c r="I26" s="37">
        <v>3</v>
      </c>
      <c r="J26" s="35">
        <v>0</v>
      </c>
      <c r="K26" s="61">
        <f t="shared" si="2"/>
        <v>0.23076923076923078</v>
      </c>
      <c r="L26" s="39">
        <v>6</v>
      </c>
      <c r="M26" s="61">
        <f t="shared" si="3"/>
        <v>0.65384615384615385</v>
      </c>
      <c r="N26" s="39">
        <v>17</v>
      </c>
    </row>
    <row r="27" spans="1:14" ht="17.25">
      <c r="A27" s="65" t="s">
        <v>28</v>
      </c>
      <c r="B27" s="33"/>
      <c r="C27" s="34">
        <v>2</v>
      </c>
      <c r="D27" s="34">
        <v>2</v>
      </c>
      <c r="E27" s="35">
        <v>0</v>
      </c>
      <c r="F27" s="62">
        <f t="shared" si="0"/>
        <v>0</v>
      </c>
      <c r="G27" s="37">
        <v>0</v>
      </c>
      <c r="H27" s="62">
        <f t="shared" si="1"/>
        <v>1</v>
      </c>
      <c r="I27" s="37">
        <v>2</v>
      </c>
      <c r="J27" s="35">
        <v>0</v>
      </c>
      <c r="K27" s="61">
        <f t="shared" si="2"/>
        <v>0</v>
      </c>
      <c r="L27" s="39">
        <v>0</v>
      </c>
      <c r="M27" s="61">
        <f t="shared" si="3"/>
        <v>0</v>
      </c>
      <c r="N27" s="39">
        <v>0</v>
      </c>
    </row>
    <row r="28" spans="1:14" ht="17.25">
      <c r="A28" s="42" t="s">
        <v>29</v>
      </c>
      <c r="B28" s="33"/>
      <c r="C28" s="34">
        <v>67</v>
      </c>
      <c r="D28" s="34">
        <v>80</v>
      </c>
      <c r="E28" s="35">
        <v>0</v>
      </c>
      <c r="F28" s="62">
        <f t="shared" si="0"/>
        <v>0</v>
      </c>
      <c r="G28" s="37">
        <v>0</v>
      </c>
      <c r="H28" s="62">
        <f t="shared" si="1"/>
        <v>0.5074626865671642</v>
      </c>
      <c r="I28" s="37">
        <v>34</v>
      </c>
      <c r="J28" s="35">
        <v>0</v>
      </c>
      <c r="K28" s="61">
        <f t="shared" si="2"/>
        <v>0.22388059701492538</v>
      </c>
      <c r="L28" s="39">
        <v>15</v>
      </c>
      <c r="M28" s="61">
        <f t="shared" si="3"/>
        <v>0.26865671641791045</v>
      </c>
      <c r="N28" s="39">
        <v>18</v>
      </c>
    </row>
    <row r="29" spans="1:14" ht="17.25">
      <c r="A29" s="42" t="s">
        <v>30</v>
      </c>
      <c r="B29" s="33"/>
      <c r="C29" s="34">
        <v>55</v>
      </c>
      <c r="D29" s="34">
        <v>60</v>
      </c>
      <c r="E29" s="35">
        <v>0</v>
      </c>
      <c r="F29" s="62">
        <f t="shared" si="0"/>
        <v>0</v>
      </c>
      <c r="G29" s="37">
        <v>0</v>
      </c>
      <c r="H29" s="62">
        <f t="shared" si="1"/>
        <v>0.38181818181818183</v>
      </c>
      <c r="I29" s="37">
        <v>21</v>
      </c>
      <c r="J29" s="35">
        <v>0</v>
      </c>
      <c r="K29" s="61">
        <f t="shared" si="2"/>
        <v>0.23636363636363636</v>
      </c>
      <c r="L29" s="39">
        <v>13</v>
      </c>
      <c r="M29" s="61">
        <f t="shared" si="3"/>
        <v>0.38181818181818183</v>
      </c>
      <c r="N29" s="39">
        <v>21</v>
      </c>
    </row>
    <row r="30" spans="1:14" ht="17.25">
      <c r="A30" s="42" t="s">
        <v>31</v>
      </c>
      <c r="B30" s="33"/>
      <c r="C30" s="34">
        <v>371</v>
      </c>
      <c r="D30" s="34">
        <v>472</v>
      </c>
      <c r="E30" s="35">
        <v>0</v>
      </c>
      <c r="F30" s="62">
        <f t="shared" si="0"/>
        <v>0</v>
      </c>
      <c r="G30" s="37">
        <v>0</v>
      </c>
      <c r="H30" s="62">
        <f t="shared" si="1"/>
        <v>0.56603773584905659</v>
      </c>
      <c r="I30" s="37">
        <v>210</v>
      </c>
      <c r="J30" s="35">
        <v>0</v>
      </c>
      <c r="K30" s="61">
        <f t="shared" si="2"/>
        <v>0.16981132075471697</v>
      </c>
      <c r="L30" s="39">
        <v>63</v>
      </c>
      <c r="M30" s="61">
        <f t="shared" si="3"/>
        <v>0.26415094339622641</v>
      </c>
      <c r="N30" s="39">
        <v>98</v>
      </c>
    </row>
    <row r="31" spans="1:14" ht="17.25">
      <c r="A31" s="42" t="s">
        <v>32</v>
      </c>
      <c r="B31" s="33"/>
      <c r="C31" s="34">
        <v>50</v>
      </c>
      <c r="D31" s="34">
        <v>79</v>
      </c>
      <c r="E31" s="35">
        <v>0</v>
      </c>
      <c r="F31" s="62">
        <f t="shared" si="0"/>
        <v>0.22</v>
      </c>
      <c r="G31" s="37">
        <v>11</v>
      </c>
      <c r="H31" s="62">
        <f t="shared" si="1"/>
        <v>0.46</v>
      </c>
      <c r="I31" s="37">
        <v>23</v>
      </c>
      <c r="J31" s="35">
        <v>0</v>
      </c>
      <c r="K31" s="61">
        <f t="shared" si="2"/>
        <v>0.2</v>
      </c>
      <c r="L31" s="39">
        <v>10</v>
      </c>
      <c r="M31" s="61">
        <f t="shared" si="3"/>
        <v>0.12</v>
      </c>
      <c r="N31" s="39">
        <v>6</v>
      </c>
    </row>
    <row r="32" spans="1:14" ht="17.25">
      <c r="A32" s="42" t="s">
        <v>33</v>
      </c>
      <c r="B32" s="33"/>
      <c r="C32" s="34">
        <v>49</v>
      </c>
      <c r="D32" s="34">
        <v>162</v>
      </c>
      <c r="E32" s="35">
        <v>0</v>
      </c>
      <c r="F32" s="62">
        <f t="shared" si="0"/>
        <v>0</v>
      </c>
      <c r="G32" s="37">
        <v>0</v>
      </c>
      <c r="H32" s="62">
        <f t="shared" si="1"/>
        <v>0.69387755102040816</v>
      </c>
      <c r="I32" s="37">
        <v>34</v>
      </c>
      <c r="J32" s="35">
        <v>0</v>
      </c>
      <c r="K32" s="61">
        <f t="shared" si="2"/>
        <v>0.10204081632653061</v>
      </c>
      <c r="L32" s="39">
        <v>5</v>
      </c>
      <c r="M32" s="61">
        <f t="shared" si="3"/>
        <v>0.20408163265306123</v>
      </c>
      <c r="N32" s="39">
        <v>10</v>
      </c>
    </row>
    <row r="33" spans="1:14" ht="17.25">
      <c r="A33" s="42" t="s">
        <v>34</v>
      </c>
      <c r="B33" s="40"/>
      <c r="C33" s="34">
        <v>326</v>
      </c>
      <c r="D33" s="34">
        <v>711</v>
      </c>
      <c r="E33" s="35">
        <v>0</v>
      </c>
      <c r="F33" s="62">
        <f t="shared" si="0"/>
        <v>0</v>
      </c>
      <c r="G33" s="37">
        <v>0</v>
      </c>
      <c r="H33" s="62">
        <f t="shared" si="1"/>
        <v>0.60429447852760731</v>
      </c>
      <c r="I33" s="37">
        <v>197</v>
      </c>
      <c r="J33" s="35">
        <v>0</v>
      </c>
      <c r="K33" s="61">
        <f t="shared" si="2"/>
        <v>0.17484662576687116</v>
      </c>
      <c r="L33" s="39">
        <v>57</v>
      </c>
      <c r="M33" s="61">
        <f t="shared" si="3"/>
        <v>0.22085889570552147</v>
      </c>
      <c r="N33" s="39">
        <v>72</v>
      </c>
    </row>
    <row r="34" spans="1:14" ht="17.25">
      <c r="A34" s="42" t="s">
        <v>35</v>
      </c>
      <c r="B34" s="33"/>
      <c r="C34" s="34">
        <v>147</v>
      </c>
      <c r="D34" s="34">
        <v>338</v>
      </c>
      <c r="E34" s="35">
        <v>0</v>
      </c>
      <c r="F34" s="62">
        <f t="shared" si="0"/>
        <v>0</v>
      </c>
      <c r="G34" s="37">
        <v>0</v>
      </c>
      <c r="H34" s="62">
        <f t="shared" si="1"/>
        <v>0.63265306122448983</v>
      </c>
      <c r="I34" s="37">
        <v>93</v>
      </c>
      <c r="J34" s="35">
        <v>0</v>
      </c>
      <c r="K34" s="61">
        <f t="shared" si="2"/>
        <v>0.16326530612244897</v>
      </c>
      <c r="L34" s="39">
        <v>24</v>
      </c>
      <c r="M34" s="61">
        <f t="shared" si="3"/>
        <v>0.20408163265306123</v>
      </c>
      <c r="N34" s="39">
        <v>30</v>
      </c>
    </row>
    <row r="35" spans="1:14" ht="17.25">
      <c r="A35" s="42" t="s">
        <v>36</v>
      </c>
      <c r="B35" s="33"/>
      <c r="C35" s="34">
        <v>7</v>
      </c>
      <c r="D35" s="34">
        <v>15</v>
      </c>
      <c r="E35" s="35">
        <v>0</v>
      </c>
      <c r="F35" s="62">
        <f t="shared" si="0"/>
        <v>0</v>
      </c>
      <c r="G35" s="37">
        <v>0</v>
      </c>
      <c r="H35" s="62">
        <f t="shared" si="1"/>
        <v>0.42857142857142855</v>
      </c>
      <c r="I35" s="37">
        <v>3</v>
      </c>
      <c r="J35" s="35">
        <v>0</v>
      </c>
      <c r="K35" s="61">
        <f t="shared" si="2"/>
        <v>0.14285714285714285</v>
      </c>
      <c r="L35" s="39">
        <v>1</v>
      </c>
      <c r="M35" s="61">
        <f t="shared" si="3"/>
        <v>0.42857142857142855</v>
      </c>
      <c r="N35" s="39">
        <v>3</v>
      </c>
    </row>
    <row r="36" spans="1:14" ht="17.25">
      <c r="A36" s="42" t="s">
        <v>37</v>
      </c>
      <c r="B36" s="40"/>
      <c r="C36" s="34">
        <v>118</v>
      </c>
      <c r="D36" s="34">
        <v>697</v>
      </c>
      <c r="E36" s="35">
        <v>0</v>
      </c>
      <c r="F36" s="62">
        <f t="shared" si="0"/>
        <v>0.39830508474576271</v>
      </c>
      <c r="G36" s="37">
        <v>47</v>
      </c>
      <c r="H36" s="62">
        <f t="shared" si="1"/>
        <v>0.2711864406779661</v>
      </c>
      <c r="I36" s="37">
        <v>32</v>
      </c>
      <c r="J36" s="35">
        <v>0</v>
      </c>
      <c r="K36" s="61">
        <f t="shared" si="2"/>
        <v>0.29661016949152541</v>
      </c>
      <c r="L36" s="39">
        <v>35</v>
      </c>
      <c r="M36" s="61">
        <f t="shared" si="3"/>
        <v>3.3898305084745763E-2</v>
      </c>
      <c r="N36" s="39">
        <v>4</v>
      </c>
    </row>
    <row r="37" spans="1:14" ht="17.25">
      <c r="A37" s="42" t="s">
        <v>38</v>
      </c>
      <c r="B37" s="33"/>
      <c r="C37" s="34">
        <v>23</v>
      </c>
      <c r="D37" s="34">
        <v>21</v>
      </c>
      <c r="E37" s="35">
        <v>0</v>
      </c>
      <c r="F37" s="62">
        <f t="shared" si="0"/>
        <v>0</v>
      </c>
      <c r="G37" s="37">
        <v>0</v>
      </c>
      <c r="H37" s="62">
        <f t="shared" si="1"/>
        <v>0.39130434782608697</v>
      </c>
      <c r="I37" s="37">
        <v>9</v>
      </c>
      <c r="J37" s="35">
        <v>0</v>
      </c>
      <c r="K37" s="61">
        <f t="shared" si="2"/>
        <v>0.13043478260869565</v>
      </c>
      <c r="L37" s="39">
        <v>3</v>
      </c>
      <c r="M37" s="61">
        <f t="shared" si="3"/>
        <v>0.47826086956521741</v>
      </c>
      <c r="N37" s="39">
        <v>11</v>
      </c>
    </row>
    <row r="38" spans="1:14" ht="17.25">
      <c r="A38" s="42" t="s">
        <v>67</v>
      </c>
      <c r="B38" s="33"/>
      <c r="C38" s="34">
        <v>201</v>
      </c>
      <c r="D38" s="34">
        <v>287</v>
      </c>
      <c r="E38" s="35">
        <v>0</v>
      </c>
      <c r="F38" s="62">
        <f t="shared" si="0"/>
        <v>0</v>
      </c>
      <c r="G38" s="37">
        <v>0</v>
      </c>
      <c r="H38" s="62">
        <f t="shared" si="1"/>
        <v>0.76119402985074625</v>
      </c>
      <c r="I38" s="37">
        <v>153</v>
      </c>
      <c r="J38" s="35">
        <v>0</v>
      </c>
      <c r="K38" s="61">
        <f t="shared" si="2"/>
        <v>0.14925373134328357</v>
      </c>
      <c r="L38" s="39">
        <v>30</v>
      </c>
      <c r="M38" s="61">
        <f t="shared" si="3"/>
        <v>8.9552238805970144E-2</v>
      </c>
      <c r="N38" s="39">
        <v>18</v>
      </c>
    </row>
    <row r="39" spans="1:14" ht="17.25">
      <c r="A39" s="42" t="s">
        <v>39</v>
      </c>
      <c r="B39" s="40"/>
      <c r="C39" s="34">
        <v>8</v>
      </c>
      <c r="D39" s="34">
        <v>10</v>
      </c>
      <c r="E39" s="35">
        <v>0</v>
      </c>
      <c r="F39" s="62">
        <f t="shared" ref="F39:F63" si="4">G39/C39</f>
        <v>0</v>
      </c>
      <c r="G39" s="37">
        <v>0</v>
      </c>
      <c r="H39" s="62">
        <f t="shared" ref="H39:H63" si="5">I39/C39</f>
        <v>0.375</v>
      </c>
      <c r="I39" s="37">
        <v>3</v>
      </c>
      <c r="J39" s="35">
        <v>0</v>
      </c>
      <c r="K39" s="61">
        <f t="shared" ref="K39:K63" si="6">L39/C39</f>
        <v>0.125</v>
      </c>
      <c r="L39" s="39">
        <v>1</v>
      </c>
      <c r="M39" s="61">
        <f t="shared" ref="M39:M63" si="7">N39/C39</f>
        <v>0.5</v>
      </c>
      <c r="N39" s="39">
        <v>4</v>
      </c>
    </row>
    <row r="40" spans="1:14" ht="17.25">
      <c r="A40" s="42" t="s">
        <v>40</v>
      </c>
      <c r="B40" s="40"/>
      <c r="C40" s="34">
        <v>310</v>
      </c>
      <c r="D40" s="34">
        <v>374</v>
      </c>
      <c r="E40" s="35">
        <v>0</v>
      </c>
      <c r="F40" s="62">
        <f t="shared" si="4"/>
        <v>0</v>
      </c>
      <c r="G40" s="37">
        <v>0</v>
      </c>
      <c r="H40" s="62">
        <f t="shared" si="5"/>
        <v>0.77741935483870972</v>
      </c>
      <c r="I40" s="37">
        <v>241</v>
      </c>
      <c r="J40" s="35">
        <v>0</v>
      </c>
      <c r="K40" s="61">
        <f t="shared" si="6"/>
        <v>0.15806451612903225</v>
      </c>
      <c r="L40" s="39">
        <v>49</v>
      </c>
      <c r="M40" s="61">
        <f t="shared" si="7"/>
        <v>6.4516129032258063E-2</v>
      </c>
      <c r="N40" s="39">
        <v>20</v>
      </c>
    </row>
    <row r="41" spans="1:14" ht="17.25">
      <c r="A41" s="42" t="s">
        <v>41</v>
      </c>
      <c r="B41" s="40"/>
      <c r="C41" s="34">
        <v>13</v>
      </c>
      <c r="D41" s="34">
        <v>45</v>
      </c>
      <c r="E41" s="35">
        <v>0</v>
      </c>
      <c r="F41" s="62">
        <f t="shared" si="4"/>
        <v>0</v>
      </c>
      <c r="G41" s="37">
        <v>0</v>
      </c>
      <c r="H41" s="62">
        <f t="shared" si="5"/>
        <v>0.61538461538461542</v>
      </c>
      <c r="I41" s="37">
        <v>8</v>
      </c>
      <c r="J41" s="35">
        <v>0</v>
      </c>
      <c r="K41" s="61">
        <f t="shared" si="6"/>
        <v>0</v>
      </c>
      <c r="L41" s="39">
        <v>0</v>
      </c>
      <c r="M41" s="61">
        <f t="shared" si="7"/>
        <v>0.38461538461538464</v>
      </c>
      <c r="N41" s="39">
        <v>5</v>
      </c>
    </row>
    <row r="42" spans="1:14" ht="17.25">
      <c r="A42" s="42" t="s">
        <v>77</v>
      </c>
      <c r="B42" s="40"/>
      <c r="C42" s="34">
        <v>1</v>
      </c>
      <c r="D42" s="34">
        <v>4</v>
      </c>
      <c r="E42" s="35"/>
      <c r="F42" s="62">
        <v>0</v>
      </c>
      <c r="G42" s="37">
        <v>0</v>
      </c>
      <c r="H42" s="62">
        <v>1</v>
      </c>
      <c r="I42" s="37">
        <v>1</v>
      </c>
      <c r="J42" s="35"/>
      <c r="K42" s="61">
        <v>0</v>
      </c>
      <c r="L42" s="39">
        <v>0</v>
      </c>
      <c r="M42" s="61">
        <v>0</v>
      </c>
      <c r="N42" s="39">
        <v>0</v>
      </c>
    </row>
    <row r="43" spans="1:14" ht="17.25">
      <c r="A43" s="42" t="s">
        <v>42</v>
      </c>
      <c r="B43" s="33"/>
      <c r="C43" s="34">
        <v>224</v>
      </c>
      <c r="D43" s="34">
        <v>644</v>
      </c>
      <c r="E43" s="35">
        <v>0</v>
      </c>
      <c r="F43" s="62">
        <f t="shared" si="4"/>
        <v>0</v>
      </c>
      <c r="G43" s="37">
        <v>0</v>
      </c>
      <c r="H43" s="62">
        <f t="shared" si="5"/>
        <v>0.8214285714285714</v>
      </c>
      <c r="I43" s="37">
        <v>184</v>
      </c>
      <c r="J43" s="35">
        <v>0</v>
      </c>
      <c r="K43" s="61">
        <f t="shared" si="6"/>
        <v>0.10267857142857142</v>
      </c>
      <c r="L43" s="39">
        <v>23</v>
      </c>
      <c r="M43" s="61">
        <f t="shared" si="7"/>
        <v>7.5892857142857137E-2</v>
      </c>
      <c r="N43" s="39">
        <v>17</v>
      </c>
    </row>
    <row r="44" spans="1:14" ht="17.25">
      <c r="A44" s="42" t="s">
        <v>68</v>
      </c>
      <c r="B44" s="33"/>
      <c r="C44" s="34">
        <v>1</v>
      </c>
      <c r="D44" s="34">
        <v>1</v>
      </c>
      <c r="E44" s="35">
        <v>0</v>
      </c>
      <c r="F44" s="62">
        <f t="shared" si="4"/>
        <v>0</v>
      </c>
      <c r="G44" s="37">
        <v>0</v>
      </c>
      <c r="H44" s="62">
        <f t="shared" si="5"/>
        <v>1</v>
      </c>
      <c r="I44" s="37">
        <v>1</v>
      </c>
      <c r="J44" s="35">
        <v>0</v>
      </c>
      <c r="K44" s="61">
        <f t="shared" si="6"/>
        <v>0</v>
      </c>
      <c r="L44" s="39">
        <v>0</v>
      </c>
      <c r="M44" s="61">
        <f t="shared" si="7"/>
        <v>0</v>
      </c>
      <c r="N44" s="39">
        <v>0</v>
      </c>
    </row>
    <row r="45" spans="1:14" ht="17.25">
      <c r="A45" s="42" t="s">
        <v>69</v>
      </c>
      <c r="B45" s="33"/>
      <c r="C45" s="34">
        <v>12</v>
      </c>
      <c r="D45" s="34">
        <v>33</v>
      </c>
      <c r="E45" s="35">
        <v>0</v>
      </c>
      <c r="F45" s="62">
        <f t="shared" si="4"/>
        <v>0</v>
      </c>
      <c r="G45" s="37">
        <v>0</v>
      </c>
      <c r="H45" s="62">
        <f t="shared" si="5"/>
        <v>0.91666666666666663</v>
      </c>
      <c r="I45" s="37">
        <v>11</v>
      </c>
      <c r="J45" s="35">
        <v>0</v>
      </c>
      <c r="K45" s="61">
        <f t="shared" si="6"/>
        <v>8.3333333333333329E-2</v>
      </c>
      <c r="L45" s="39">
        <v>1</v>
      </c>
      <c r="M45" s="61">
        <f t="shared" si="7"/>
        <v>0</v>
      </c>
      <c r="N45" s="39">
        <v>0</v>
      </c>
    </row>
    <row r="46" spans="1:14" ht="17.25">
      <c r="A46" s="44" t="s">
        <v>43</v>
      </c>
      <c r="B46" s="40"/>
      <c r="C46" s="34">
        <v>83</v>
      </c>
      <c r="D46" s="34">
        <v>132</v>
      </c>
      <c r="E46" s="35">
        <v>0</v>
      </c>
      <c r="F46" s="62">
        <f t="shared" si="4"/>
        <v>0</v>
      </c>
      <c r="G46" s="37">
        <v>0</v>
      </c>
      <c r="H46" s="62">
        <f t="shared" si="5"/>
        <v>0.39759036144578314</v>
      </c>
      <c r="I46" s="37">
        <v>33</v>
      </c>
      <c r="J46" s="35">
        <v>0</v>
      </c>
      <c r="K46" s="61">
        <f t="shared" si="6"/>
        <v>0.25301204819277107</v>
      </c>
      <c r="L46" s="39">
        <v>21</v>
      </c>
      <c r="M46" s="61">
        <f t="shared" si="7"/>
        <v>0.3493975903614458</v>
      </c>
      <c r="N46" s="39">
        <v>29</v>
      </c>
    </row>
    <row r="47" spans="1:14" ht="17.25">
      <c r="A47" s="44" t="s">
        <v>44</v>
      </c>
      <c r="B47" s="33"/>
      <c r="C47" s="34">
        <v>307</v>
      </c>
      <c r="D47" s="34">
        <v>311</v>
      </c>
      <c r="E47" s="35">
        <v>0</v>
      </c>
      <c r="F47" s="62">
        <f t="shared" si="4"/>
        <v>0</v>
      </c>
      <c r="G47" s="37">
        <v>0</v>
      </c>
      <c r="H47" s="62">
        <f t="shared" si="5"/>
        <v>0.6123778501628665</v>
      </c>
      <c r="I47" s="37">
        <v>188</v>
      </c>
      <c r="J47" s="35">
        <v>0</v>
      </c>
      <c r="K47" s="61">
        <f t="shared" si="6"/>
        <v>0.18566775244299674</v>
      </c>
      <c r="L47" s="39">
        <v>57</v>
      </c>
      <c r="M47" s="61">
        <f t="shared" si="7"/>
        <v>0.20195439739413681</v>
      </c>
      <c r="N47" s="39">
        <v>62</v>
      </c>
    </row>
    <row r="48" spans="1:14" ht="17.25">
      <c r="A48" s="42" t="s">
        <v>45</v>
      </c>
      <c r="B48" s="33"/>
      <c r="C48" s="34">
        <v>6</v>
      </c>
      <c r="D48" s="34">
        <v>38</v>
      </c>
      <c r="E48" s="35">
        <v>0</v>
      </c>
      <c r="F48" s="62">
        <f t="shared" si="4"/>
        <v>0</v>
      </c>
      <c r="G48" s="37">
        <v>0</v>
      </c>
      <c r="H48" s="62">
        <f t="shared" si="5"/>
        <v>0.5</v>
      </c>
      <c r="I48" s="37">
        <v>3</v>
      </c>
      <c r="J48" s="35">
        <v>0</v>
      </c>
      <c r="K48" s="61">
        <f t="shared" si="6"/>
        <v>0.5</v>
      </c>
      <c r="L48" s="39">
        <v>3</v>
      </c>
      <c r="M48" s="61">
        <f t="shared" si="7"/>
        <v>0</v>
      </c>
      <c r="N48" s="39">
        <v>0</v>
      </c>
    </row>
    <row r="49" spans="1:14" ht="17.25">
      <c r="A49" s="44" t="s">
        <v>46</v>
      </c>
      <c r="B49" s="33"/>
      <c r="C49" s="34">
        <v>3</v>
      </c>
      <c r="D49" s="34">
        <v>4</v>
      </c>
      <c r="E49" s="35">
        <v>0</v>
      </c>
      <c r="F49" s="62">
        <f t="shared" si="4"/>
        <v>0</v>
      </c>
      <c r="G49" s="37">
        <v>0</v>
      </c>
      <c r="H49" s="62">
        <f t="shared" si="5"/>
        <v>0</v>
      </c>
      <c r="I49" s="37">
        <v>0</v>
      </c>
      <c r="J49" s="35">
        <v>0</v>
      </c>
      <c r="K49" s="61">
        <f t="shared" si="6"/>
        <v>0</v>
      </c>
      <c r="L49" s="39">
        <v>0</v>
      </c>
      <c r="M49" s="61">
        <f t="shared" si="7"/>
        <v>1</v>
      </c>
      <c r="N49" s="39">
        <v>3</v>
      </c>
    </row>
    <row r="50" spans="1:14" ht="17.25">
      <c r="A50" s="44" t="s">
        <v>47</v>
      </c>
      <c r="B50" s="33"/>
      <c r="C50" s="34">
        <v>91</v>
      </c>
      <c r="D50" s="34">
        <v>101</v>
      </c>
      <c r="E50" s="35">
        <v>0</v>
      </c>
      <c r="F50" s="62">
        <f t="shared" si="4"/>
        <v>0</v>
      </c>
      <c r="G50" s="37">
        <v>0</v>
      </c>
      <c r="H50" s="62">
        <f t="shared" si="5"/>
        <v>0.60439560439560436</v>
      </c>
      <c r="I50" s="37">
        <v>55</v>
      </c>
      <c r="J50" s="35">
        <v>0</v>
      </c>
      <c r="K50" s="61">
        <f t="shared" si="6"/>
        <v>0.24175824175824176</v>
      </c>
      <c r="L50" s="39">
        <v>22</v>
      </c>
      <c r="M50" s="61">
        <f t="shared" si="7"/>
        <v>0.15384615384615385</v>
      </c>
      <c r="N50" s="39">
        <v>14</v>
      </c>
    </row>
    <row r="51" spans="1:14" ht="17.25">
      <c r="A51" s="43" t="s">
        <v>48</v>
      </c>
      <c r="C51" s="34">
        <v>4</v>
      </c>
      <c r="D51" s="34">
        <v>5</v>
      </c>
      <c r="E51" s="35">
        <v>0</v>
      </c>
      <c r="F51" s="62">
        <f t="shared" si="4"/>
        <v>0</v>
      </c>
      <c r="G51" s="37">
        <v>0</v>
      </c>
      <c r="H51" s="62">
        <f t="shared" si="5"/>
        <v>0.5</v>
      </c>
      <c r="I51" s="37">
        <v>2</v>
      </c>
      <c r="J51" s="35">
        <v>0</v>
      </c>
      <c r="K51" s="61">
        <f t="shared" si="6"/>
        <v>0</v>
      </c>
      <c r="L51" s="39">
        <v>0</v>
      </c>
      <c r="M51" s="61">
        <f t="shared" si="7"/>
        <v>0.5</v>
      </c>
      <c r="N51" s="39">
        <v>2</v>
      </c>
    </row>
    <row r="52" spans="1:14" ht="17.25">
      <c r="A52" s="64" t="s">
        <v>49</v>
      </c>
      <c r="C52" s="34">
        <v>3</v>
      </c>
      <c r="D52" s="34">
        <v>6</v>
      </c>
      <c r="E52" s="35">
        <v>0</v>
      </c>
      <c r="F52" s="62">
        <f t="shared" si="4"/>
        <v>0</v>
      </c>
      <c r="G52" s="37">
        <v>0</v>
      </c>
      <c r="H52" s="62">
        <f t="shared" si="5"/>
        <v>0.33333333333333331</v>
      </c>
      <c r="I52" s="37">
        <v>1</v>
      </c>
      <c r="J52" s="35">
        <v>0</v>
      </c>
      <c r="K52" s="61">
        <f t="shared" si="6"/>
        <v>0.66666666666666663</v>
      </c>
      <c r="L52" s="39">
        <v>2</v>
      </c>
      <c r="M52" s="61">
        <f t="shared" si="7"/>
        <v>0</v>
      </c>
      <c r="N52" s="39">
        <v>0</v>
      </c>
    </row>
    <row r="53" spans="1:14" ht="17.25">
      <c r="A53" s="63" t="s">
        <v>50</v>
      </c>
      <c r="C53" s="34">
        <v>1</v>
      </c>
      <c r="D53" s="34">
        <v>2</v>
      </c>
      <c r="E53" s="35">
        <v>0</v>
      </c>
      <c r="F53" s="62">
        <f t="shared" si="4"/>
        <v>0</v>
      </c>
      <c r="G53" s="37">
        <v>0</v>
      </c>
      <c r="H53" s="62">
        <f t="shared" si="5"/>
        <v>1</v>
      </c>
      <c r="I53" s="37">
        <v>1</v>
      </c>
      <c r="J53" s="35">
        <v>0</v>
      </c>
      <c r="K53" s="61">
        <f t="shared" si="6"/>
        <v>0</v>
      </c>
      <c r="L53" s="39">
        <v>0</v>
      </c>
      <c r="M53" s="61">
        <f t="shared" si="7"/>
        <v>0</v>
      </c>
      <c r="N53" s="39">
        <v>0</v>
      </c>
    </row>
    <row r="54" spans="1:14" ht="17.25">
      <c r="A54" s="43" t="s">
        <v>51</v>
      </c>
      <c r="C54" s="34">
        <v>77</v>
      </c>
      <c r="D54" s="34">
        <v>125</v>
      </c>
      <c r="E54" s="35">
        <v>0</v>
      </c>
      <c r="F54" s="62">
        <f t="shared" si="4"/>
        <v>0</v>
      </c>
      <c r="G54" s="37">
        <v>0</v>
      </c>
      <c r="H54" s="62">
        <f t="shared" si="5"/>
        <v>0.58441558441558439</v>
      </c>
      <c r="I54" s="37">
        <v>45</v>
      </c>
      <c r="J54" s="35">
        <v>0</v>
      </c>
      <c r="K54" s="61">
        <f t="shared" si="6"/>
        <v>0.11688311688311688</v>
      </c>
      <c r="L54" s="39">
        <v>9</v>
      </c>
      <c r="M54" s="61">
        <f t="shared" si="7"/>
        <v>0.29870129870129869</v>
      </c>
      <c r="N54" s="39">
        <v>23</v>
      </c>
    </row>
    <row r="55" spans="1:14" ht="17.25">
      <c r="A55" s="45" t="s">
        <v>52</v>
      </c>
      <c r="C55" s="34">
        <v>428</v>
      </c>
      <c r="D55" s="34">
        <v>544</v>
      </c>
      <c r="E55" s="35">
        <v>0</v>
      </c>
      <c r="F55" s="62">
        <f t="shared" si="4"/>
        <v>0</v>
      </c>
      <c r="G55" s="37">
        <v>0</v>
      </c>
      <c r="H55" s="62">
        <f t="shared" si="5"/>
        <v>0.53271028037383172</v>
      </c>
      <c r="I55" s="37">
        <v>228</v>
      </c>
      <c r="J55" s="35">
        <v>0</v>
      </c>
      <c r="K55" s="61">
        <f t="shared" si="6"/>
        <v>0.17990654205607476</v>
      </c>
      <c r="L55" s="39">
        <v>77</v>
      </c>
      <c r="M55" s="61">
        <f t="shared" si="7"/>
        <v>0.28738317757009346</v>
      </c>
      <c r="N55" s="39">
        <v>123</v>
      </c>
    </row>
    <row r="56" spans="1:14" ht="17.25">
      <c r="A56" s="45" t="s">
        <v>53</v>
      </c>
      <c r="C56" s="34">
        <v>93</v>
      </c>
      <c r="D56" s="34">
        <v>174</v>
      </c>
      <c r="E56" s="35">
        <v>0</v>
      </c>
      <c r="F56" s="62">
        <f t="shared" si="4"/>
        <v>0</v>
      </c>
      <c r="G56" s="37">
        <v>0</v>
      </c>
      <c r="H56" s="62">
        <f t="shared" si="5"/>
        <v>0.73118279569892475</v>
      </c>
      <c r="I56" s="37">
        <v>68</v>
      </c>
      <c r="J56" s="35">
        <v>0</v>
      </c>
      <c r="K56" s="61">
        <f t="shared" si="6"/>
        <v>0.13978494623655913</v>
      </c>
      <c r="L56" s="39">
        <v>13</v>
      </c>
      <c r="M56" s="61">
        <f t="shared" si="7"/>
        <v>0.12903225806451613</v>
      </c>
      <c r="N56" s="39">
        <v>12</v>
      </c>
    </row>
    <row r="57" spans="1:14" ht="17.25">
      <c r="A57" s="45" t="s">
        <v>54</v>
      </c>
      <c r="C57" s="34">
        <v>88</v>
      </c>
      <c r="D57" s="34">
        <v>182</v>
      </c>
      <c r="E57" s="35">
        <v>0</v>
      </c>
      <c r="F57" s="62">
        <f t="shared" si="4"/>
        <v>0</v>
      </c>
      <c r="G57" s="37">
        <v>0</v>
      </c>
      <c r="H57" s="62">
        <f t="shared" si="5"/>
        <v>0.63636363636363635</v>
      </c>
      <c r="I57" s="37">
        <v>56</v>
      </c>
      <c r="J57" s="35">
        <v>0</v>
      </c>
      <c r="K57" s="61">
        <f t="shared" si="6"/>
        <v>0.14772727272727273</v>
      </c>
      <c r="L57" s="39">
        <v>13</v>
      </c>
      <c r="M57" s="61">
        <f t="shared" si="7"/>
        <v>0.21590909090909091</v>
      </c>
      <c r="N57" s="39">
        <v>19</v>
      </c>
    </row>
    <row r="58" spans="1:14" ht="17.25">
      <c r="A58" s="45" t="s">
        <v>55</v>
      </c>
      <c r="C58" s="34">
        <v>480</v>
      </c>
      <c r="D58" s="34">
        <v>2067</v>
      </c>
      <c r="E58" s="35">
        <v>0</v>
      </c>
      <c r="F58" s="62">
        <f t="shared" si="4"/>
        <v>0</v>
      </c>
      <c r="G58" s="37">
        <v>0</v>
      </c>
      <c r="H58" s="62">
        <f t="shared" si="5"/>
        <v>0.56666666666666665</v>
      </c>
      <c r="I58" s="37">
        <v>272</v>
      </c>
      <c r="J58" s="35">
        <v>0</v>
      </c>
      <c r="K58" s="61">
        <f t="shared" si="6"/>
        <v>0.30416666666666664</v>
      </c>
      <c r="L58" s="39">
        <v>146</v>
      </c>
      <c r="M58" s="61">
        <f t="shared" si="7"/>
        <v>0.12916666666666668</v>
      </c>
      <c r="N58" s="39">
        <v>62</v>
      </c>
    </row>
    <row r="59" spans="1:14" ht="17.25">
      <c r="A59" s="63" t="s">
        <v>56</v>
      </c>
      <c r="C59" s="34">
        <v>2</v>
      </c>
      <c r="D59" s="34">
        <v>2</v>
      </c>
      <c r="E59" s="35">
        <v>0</v>
      </c>
      <c r="F59" s="62">
        <f t="shared" si="4"/>
        <v>0</v>
      </c>
      <c r="G59" s="37">
        <v>0</v>
      </c>
      <c r="H59" s="62">
        <f t="shared" si="5"/>
        <v>0</v>
      </c>
      <c r="I59" s="37">
        <v>0</v>
      </c>
      <c r="J59" s="35">
        <v>0</v>
      </c>
      <c r="K59" s="61">
        <f t="shared" si="6"/>
        <v>0</v>
      </c>
      <c r="L59" s="39">
        <v>0</v>
      </c>
      <c r="M59" s="61">
        <f t="shared" si="7"/>
        <v>1</v>
      </c>
      <c r="N59" s="39">
        <v>2</v>
      </c>
    </row>
    <row r="60" spans="1:14" ht="17.25">
      <c r="A60" s="45" t="s">
        <v>57</v>
      </c>
      <c r="C60" s="34">
        <v>1898</v>
      </c>
      <c r="D60" s="34">
        <v>2026</v>
      </c>
      <c r="E60" s="35">
        <v>0</v>
      </c>
      <c r="F60" s="62">
        <f t="shared" si="4"/>
        <v>0</v>
      </c>
      <c r="G60" s="37">
        <v>0</v>
      </c>
      <c r="H60" s="62">
        <f t="shared" si="5"/>
        <v>0.7592202318229716</v>
      </c>
      <c r="I60" s="37">
        <v>1441</v>
      </c>
      <c r="J60" s="35">
        <v>0</v>
      </c>
      <c r="K60" s="61">
        <f t="shared" si="6"/>
        <v>0.14330874604847207</v>
      </c>
      <c r="L60" s="39">
        <v>272</v>
      </c>
      <c r="M60" s="61">
        <f t="shared" si="7"/>
        <v>9.7471022128556378E-2</v>
      </c>
      <c r="N60" s="39">
        <v>185</v>
      </c>
    </row>
    <row r="61" spans="1:14" ht="17.25">
      <c r="A61" s="45" t="s">
        <v>58</v>
      </c>
      <c r="C61" s="34">
        <v>3605</v>
      </c>
      <c r="D61" s="34">
        <v>7112</v>
      </c>
      <c r="E61" s="35">
        <v>0</v>
      </c>
      <c r="F61" s="62">
        <f t="shared" si="4"/>
        <v>0</v>
      </c>
      <c r="G61" s="37">
        <v>0</v>
      </c>
      <c r="H61" s="62">
        <f t="shared" si="5"/>
        <v>0.73786407766990292</v>
      </c>
      <c r="I61" s="37">
        <v>2660</v>
      </c>
      <c r="J61" s="35">
        <v>0</v>
      </c>
      <c r="K61" s="61">
        <f t="shared" si="6"/>
        <v>0.17031900138696254</v>
      </c>
      <c r="L61" s="39">
        <v>614</v>
      </c>
      <c r="M61" s="61">
        <f t="shared" si="7"/>
        <v>9.1816920943134539E-2</v>
      </c>
      <c r="N61" s="39">
        <v>331</v>
      </c>
    </row>
    <row r="62" spans="1:14" ht="17.25">
      <c r="A62" s="45" t="s">
        <v>59</v>
      </c>
      <c r="C62" s="34">
        <v>3984</v>
      </c>
      <c r="D62" s="34">
        <v>10138</v>
      </c>
      <c r="E62" s="35">
        <v>0</v>
      </c>
      <c r="F62" s="62">
        <f t="shared" si="4"/>
        <v>0.10240963855421686</v>
      </c>
      <c r="G62" s="37">
        <v>408</v>
      </c>
      <c r="H62" s="62">
        <f t="shared" si="5"/>
        <v>0.54292168674698793</v>
      </c>
      <c r="I62" s="37">
        <v>2163</v>
      </c>
      <c r="J62" s="35">
        <v>0</v>
      </c>
      <c r="K62" s="61">
        <f t="shared" si="6"/>
        <v>0.19026104417670683</v>
      </c>
      <c r="L62" s="39">
        <v>758</v>
      </c>
      <c r="M62" s="61">
        <f t="shared" si="7"/>
        <v>0.16440763052208834</v>
      </c>
      <c r="N62" s="39">
        <v>655</v>
      </c>
    </row>
    <row r="63" spans="1:14" ht="17.25">
      <c r="A63" s="63" t="s">
        <v>70</v>
      </c>
      <c r="C63" s="34">
        <v>1</v>
      </c>
      <c r="D63" s="34">
        <v>1</v>
      </c>
      <c r="E63" s="35">
        <v>0</v>
      </c>
      <c r="F63" s="62">
        <f t="shared" si="4"/>
        <v>0</v>
      </c>
      <c r="G63" s="37">
        <v>0</v>
      </c>
      <c r="H63" s="62">
        <f t="shared" si="5"/>
        <v>1</v>
      </c>
      <c r="I63" s="37">
        <v>1</v>
      </c>
      <c r="J63" s="35">
        <v>0</v>
      </c>
      <c r="K63" s="61">
        <f t="shared" si="6"/>
        <v>0</v>
      </c>
      <c r="L63" s="39">
        <v>0</v>
      </c>
      <c r="M63" s="61">
        <f t="shared" si="7"/>
        <v>0</v>
      </c>
      <c r="N63" s="39">
        <v>0</v>
      </c>
    </row>
  </sheetData>
  <mergeCells count="8">
    <mergeCell ref="A3:N3"/>
    <mergeCell ref="C4:D4"/>
    <mergeCell ref="F4:I4"/>
    <mergeCell ref="K4:N4"/>
    <mergeCell ref="F5:G5"/>
    <mergeCell ref="H5:I5"/>
    <mergeCell ref="K5:L5"/>
    <mergeCell ref="M5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8813-7C88-425A-9B60-7B38A10BFE63}">
  <dimension ref="A1:N234"/>
  <sheetViews>
    <sheetView topLeftCell="A10" workbookViewId="0">
      <selection activeCell="C17" sqref="C17"/>
    </sheetView>
  </sheetViews>
  <sheetFormatPr defaultRowHeight="15"/>
  <cols>
    <col min="1" max="1" width="23.85546875" customWidth="1"/>
    <col min="2" max="2" width="2" customWidth="1"/>
    <col min="3" max="3" width="19.42578125" customWidth="1"/>
    <col min="4" max="4" width="19.5703125" customWidth="1"/>
    <col min="5" max="5" width="2.5703125" customWidth="1"/>
    <col min="6" max="6" width="15.42578125" customWidth="1"/>
    <col min="8" max="8" width="22.5703125" customWidth="1"/>
    <col min="9" max="9" width="16.28515625" customWidth="1"/>
    <col min="10" max="10" width="2" customWidth="1"/>
    <col min="11" max="11" width="18.140625" customWidth="1"/>
    <col min="12" max="12" width="16" customWidth="1"/>
    <col min="13" max="13" width="13.42578125" customWidth="1"/>
    <col min="14" max="14" width="22.7109375" customWidth="1"/>
  </cols>
  <sheetData>
    <row r="1" spans="1:14" ht="69">
      <c r="A1" s="1" t="s">
        <v>13</v>
      </c>
      <c r="B1" s="2"/>
      <c r="C1" s="3"/>
      <c r="D1" s="2"/>
      <c r="E1" s="4"/>
      <c r="F1" s="5"/>
      <c r="G1" s="5"/>
      <c r="H1" s="5"/>
      <c r="I1" s="5"/>
      <c r="J1" s="6"/>
      <c r="K1" s="5"/>
      <c r="L1" s="5"/>
      <c r="M1" s="5"/>
      <c r="N1" s="5"/>
    </row>
    <row r="2" spans="1:14" ht="27.75">
      <c r="A2" s="7" t="s">
        <v>12</v>
      </c>
      <c r="B2" s="8"/>
      <c r="C2" s="8"/>
      <c r="D2" s="9"/>
      <c r="E2" s="10"/>
      <c r="F2" s="11"/>
      <c r="G2" s="11"/>
      <c r="H2" s="11"/>
      <c r="I2" s="11"/>
      <c r="J2" s="12"/>
      <c r="L2" s="11"/>
      <c r="M2" s="11"/>
      <c r="N2" s="11"/>
    </row>
    <row r="3" spans="1:14" ht="2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 ht="27">
      <c r="A4" s="13"/>
      <c r="B4" s="13"/>
      <c r="C4" s="67" t="s">
        <v>0</v>
      </c>
      <c r="D4" s="68"/>
      <c r="E4" s="14"/>
      <c r="F4" s="69" t="s">
        <v>1</v>
      </c>
      <c r="G4" s="70"/>
      <c r="H4" s="70"/>
      <c r="I4" s="70"/>
      <c r="J4" s="15"/>
      <c r="K4" s="71" t="s">
        <v>2</v>
      </c>
      <c r="L4" s="72"/>
      <c r="M4" s="72"/>
      <c r="N4" s="72"/>
    </row>
    <row r="5" spans="1:14" ht="93" customHeight="1">
      <c r="A5" s="16"/>
      <c r="B5" s="16"/>
      <c r="C5" s="17" t="s">
        <v>3</v>
      </c>
      <c r="D5" s="17" t="s">
        <v>4</v>
      </c>
      <c r="E5" s="18"/>
      <c r="F5" s="73" t="s">
        <v>5</v>
      </c>
      <c r="G5" s="74"/>
      <c r="H5" s="73" t="s">
        <v>6</v>
      </c>
      <c r="I5" s="73"/>
      <c r="J5" s="18"/>
      <c r="K5" s="75" t="s">
        <v>7</v>
      </c>
      <c r="L5" s="75"/>
      <c r="M5" s="75" t="s">
        <v>8</v>
      </c>
      <c r="N5" s="75"/>
    </row>
    <row r="6" spans="1:14" ht="18.75">
      <c r="A6" s="16"/>
      <c r="B6" s="16"/>
      <c r="C6" s="19" t="s">
        <v>9</v>
      </c>
      <c r="D6" s="20" t="s">
        <v>9</v>
      </c>
      <c r="E6" s="21"/>
      <c r="F6" s="19" t="s">
        <v>10</v>
      </c>
      <c r="G6" s="22" t="s">
        <v>9</v>
      </c>
      <c r="H6" s="22" t="s">
        <v>10</v>
      </c>
      <c r="I6" s="20" t="s">
        <v>9</v>
      </c>
      <c r="J6" s="23"/>
      <c r="K6" s="24" t="s">
        <v>10</v>
      </c>
      <c r="L6" s="24" t="s">
        <v>9</v>
      </c>
      <c r="M6" s="24" t="s">
        <v>10</v>
      </c>
      <c r="N6" s="24" t="s">
        <v>9</v>
      </c>
    </row>
    <row r="7" spans="1:14" ht="26.25">
      <c r="A7" s="25" t="s">
        <v>11</v>
      </c>
      <c r="B7" s="25"/>
      <c r="C7" s="26">
        <v>139</v>
      </c>
      <c r="D7" s="26">
        <v>242</v>
      </c>
      <c r="E7" s="27"/>
      <c r="F7" s="28">
        <v>0.10071942446043165</v>
      </c>
      <c r="G7" s="29">
        <v>14</v>
      </c>
      <c r="H7" s="28">
        <v>0.50359712230215825</v>
      </c>
      <c r="I7" s="30">
        <v>70</v>
      </c>
      <c r="J7" s="27"/>
      <c r="K7" s="28">
        <v>0.16546762589928057</v>
      </c>
      <c r="L7" s="31">
        <v>23</v>
      </c>
      <c r="M7" s="28">
        <v>0.23021582733812951</v>
      </c>
      <c r="N7" s="32">
        <v>32</v>
      </c>
    </row>
    <row r="8" spans="1:14" ht="17.25">
      <c r="A8" s="41" t="s">
        <v>15</v>
      </c>
      <c r="B8" s="33"/>
      <c r="C8" s="34">
        <v>4</v>
      </c>
      <c r="D8" s="34">
        <v>4</v>
      </c>
      <c r="E8" s="35"/>
      <c r="F8" s="36">
        <v>0</v>
      </c>
      <c r="G8" s="37">
        <v>0</v>
      </c>
      <c r="H8" s="36">
        <v>0.5</v>
      </c>
      <c r="I8" s="37">
        <v>2</v>
      </c>
      <c r="J8" s="35"/>
      <c r="K8" s="38">
        <v>0.25</v>
      </c>
      <c r="L8" s="39">
        <v>1</v>
      </c>
      <c r="M8" s="38">
        <v>0.25</v>
      </c>
      <c r="N8" s="39">
        <v>1</v>
      </c>
    </row>
    <row r="9" spans="1:14" ht="17.25">
      <c r="A9" s="41" t="s">
        <v>17</v>
      </c>
      <c r="B9" s="40"/>
      <c r="C9" s="34">
        <v>6</v>
      </c>
      <c r="D9" s="34">
        <v>10</v>
      </c>
      <c r="E9" s="35"/>
      <c r="F9" s="36">
        <v>0</v>
      </c>
      <c r="G9" s="37">
        <v>0</v>
      </c>
      <c r="H9" s="36">
        <v>0.66666666666666663</v>
      </c>
      <c r="I9" s="37">
        <v>4</v>
      </c>
      <c r="J9" s="35"/>
      <c r="K9" s="38">
        <v>0.16666666666666666</v>
      </c>
      <c r="L9" s="39">
        <v>1</v>
      </c>
      <c r="M9" s="38">
        <v>0.16666666666666666</v>
      </c>
      <c r="N9" s="39">
        <v>1</v>
      </c>
    </row>
    <row r="10" spans="1:14" ht="17.25">
      <c r="A10" s="41" t="s">
        <v>19</v>
      </c>
      <c r="B10" s="40"/>
      <c r="C10" s="34">
        <v>15</v>
      </c>
      <c r="D10" s="34">
        <v>23</v>
      </c>
      <c r="E10" s="35"/>
      <c r="F10" s="36">
        <v>0</v>
      </c>
      <c r="G10" s="37">
        <v>0</v>
      </c>
      <c r="H10" s="36">
        <v>0.6</v>
      </c>
      <c r="I10" s="37">
        <v>9</v>
      </c>
      <c r="J10" s="35"/>
      <c r="K10" s="38">
        <v>0.13333333333333333</v>
      </c>
      <c r="L10" s="39">
        <v>2</v>
      </c>
      <c r="M10" s="38">
        <v>0.26666666666666666</v>
      </c>
      <c r="N10" s="39">
        <v>4</v>
      </c>
    </row>
    <row r="11" spans="1:14" ht="17.25">
      <c r="A11" s="41" t="s">
        <v>60</v>
      </c>
      <c r="B11" s="33"/>
      <c r="C11" s="34">
        <v>1</v>
      </c>
      <c r="D11" s="34">
        <v>1</v>
      </c>
      <c r="E11" s="35"/>
      <c r="F11" s="36">
        <v>0</v>
      </c>
      <c r="G11" s="37">
        <v>0</v>
      </c>
      <c r="H11" s="36">
        <v>1</v>
      </c>
      <c r="I11" s="37">
        <v>1</v>
      </c>
      <c r="J11" s="35"/>
      <c r="K11" s="38">
        <v>0</v>
      </c>
      <c r="L11" s="39">
        <v>0</v>
      </c>
      <c r="M11" s="38">
        <v>0</v>
      </c>
      <c r="N11" s="39">
        <v>0</v>
      </c>
    </row>
    <row r="12" spans="1:14" ht="17.25">
      <c r="A12" s="41" t="s">
        <v>21</v>
      </c>
      <c r="B12" s="40"/>
      <c r="C12" s="34">
        <v>2</v>
      </c>
      <c r="D12" s="34">
        <v>2</v>
      </c>
      <c r="E12" s="35"/>
      <c r="F12" s="36">
        <v>0</v>
      </c>
      <c r="G12" s="37">
        <v>0</v>
      </c>
      <c r="H12" s="36">
        <v>0</v>
      </c>
      <c r="I12" s="37">
        <v>0</v>
      </c>
      <c r="J12" s="35"/>
      <c r="K12" s="38">
        <v>0</v>
      </c>
      <c r="L12" s="39">
        <v>0</v>
      </c>
      <c r="M12" s="38">
        <v>1</v>
      </c>
      <c r="N12" s="39">
        <v>2</v>
      </c>
    </row>
    <row r="13" spans="1:14" ht="17.25">
      <c r="A13" s="41" t="s">
        <v>27</v>
      </c>
      <c r="B13" s="33"/>
      <c r="C13" s="34">
        <v>2</v>
      </c>
      <c r="D13" s="34">
        <v>3</v>
      </c>
      <c r="E13" s="35"/>
      <c r="F13" s="36">
        <v>0</v>
      </c>
      <c r="G13" s="37">
        <v>0</v>
      </c>
      <c r="H13" s="36">
        <v>0.5</v>
      </c>
      <c r="I13" s="37">
        <v>1</v>
      </c>
      <c r="J13" s="35"/>
      <c r="K13" s="38">
        <v>0</v>
      </c>
      <c r="L13" s="39">
        <v>0</v>
      </c>
      <c r="M13" s="38">
        <v>0.5</v>
      </c>
      <c r="N13" s="39">
        <v>1</v>
      </c>
    </row>
    <row r="14" spans="1:14" ht="17.25">
      <c r="A14" s="41" t="s">
        <v>31</v>
      </c>
      <c r="B14" s="33"/>
      <c r="C14" s="34">
        <v>2</v>
      </c>
      <c r="D14" s="34">
        <v>4</v>
      </c>
      <c r="E14" s="35"/>
      <c r="F14" s="36">
        <v>0</v>
      </c>
      <c r="G14" s="37">
        <v>0</v>
      </c>
      <c r="H14" s="36">
        <v>1</v>
      </c>
      <c r="I14" s="37">
        <v>2</v>
      </c>
      <c r="J14" s="35"/>
      <c r="K14" s="38">
        <v>0</v>
      </c>
      <c r="L14" s="39">
        <v>0</v>
      </c>
      <c r="M14" s="38">
        <v>0</v>
      </c>
      <c r="N14" s="39">
        <v>0</v>
      </c>
    </row>
    <row r="15" spans="1:14" ht="17.25">
      <c r="A15" s="41" t="s">
        <v>33</v>
      </c>
      <c r="B15" s="33"/>
      <c r="C15" s="34">
        <v>4</v>
      </c>
      <c r="D15" s="34">
        <v>4</v>
      </c>
      <c r="E15" s="35"/>
      <c r="F15" s="36">
        <v>0</v>
      </c>
      <c r="G15" s="37">
        <v>0</v>
      </c>
      <c r="H15" s="36">
        <v>0.5</v>
      </c>
      <c r="I15" s="37">
        <v>2</v>
      </c>
      <c r="J15" s="35"/>
      <c r="K15" s="38">
        <v>0.5</v>
      </c>
      <c r="L15" s="39">
        <v>2</v>
      </c>
      <c r="M15" s="38">
        <v>0</v>
      </c>
      <c r="N15" s="39">
        <v>0</v>
      </c>
    </row>
    <row r="16" spans="1:14" ht="17.25">
      <c r="A16" s="41" t="s">
        <v>37</v>
      </c>
      <c r="B16" s="40"/>
      <c r="C16" s="34">
        <v>3</v>
      </c>
      <c r="D16" s="34">
        <v>9</v>
      </c>
      <c r="E16" s="35"/>
      <c r="F16" s="36">
        <v>1</v>
      </c>
      <c r="G16" s="37">
        <v>3</v>
      </c>
      <c r="H16" s="36">
        <v>0</v>
      </c>
      <c r="I16" s="37">
        <v>0</v>
      </c>
      <c r="J16" s="35"/>
      <c r="K16" s="38">
        <v>0</v>
      </c>
      <c r="L16" s="39">
        <v>0</v>
      </c>
      <c r="M16" s="38">
        <v>0</v>
      </c>
      <c r="N16" s="39">
        <v>0</v>
      </c>
    </row>
    <row r="17" spans="1:14" ht="17.25">
      <c r="A17" s="41" t="s">
        <v>40</v>
      </c>
      <c r="B17" s="33"/>
      <c r="C17" s="34">
        <v>3</v>
      </c>
      <c r="D17" s="34">
        <v>4</v>
      </c>
      <c r="E17" s="35"/>
      <c r="F17" s="36">
        <v>0</v>
      </c>
      <c r="G17" s="37">
        <v>0</v>
      </c>
      <c r="H17" s="36">
        <v>0.66666666666666663</v>
      </c>
      <c r="I17" s="37">
        <v>2</v>
      </c>
      <c r="J17" s="35"/>
      <c r="K17" s="38">
        <v>0</v>
      </c>
      <c r="L17" s="39">
        <v>0</v>
      </c>
      <c r="M17" s="38">
        <v>0.33333333333333331</v>
      </c>
      <c r="N17" s="39">
        <v>1</v>
      </c>
    </row>
    <row r="18" spans="1:14" ht="17.25">
      <c r="A18" s="41" t="s">
        <v>41</v>
      </c>
      <c r="B18" s="33"/>
      <c r="C18" s="34">
        <v>1</v>
      </c>
      <c r="D18" s="34">
        <v>1</v>
      </c>
      <c r="E18" s="35"/>
      <c r="F18" s="36">
        <v>0</v>
      </c>
      <c r="G18" s="37">
        <v>0</v>
      </c>
      <c r="H18" s="36">
        <v>0</v>
      </c>
      <c r="I18" s="37">
        <v>0</v>
      </c>
      <c r="J18" s="35"/>
      <c r="K18" s="38">
        <v>0</v>
      </c>
      <c r="L18" s="39">
        <v>0</v>
      </c>
      <c r="M18" s="38">
        <v>1</v>
      </c>
      <c r="N18" s="39">
        <v>1</v>
      </c>
    </row>
    <row r="19" spans="1:14" ht="17.25">
      <c r="A19" s="41" t="s">
        <v>42</v>
      </c>
      <c r="B19" s="40"/>
      <c r="C19" s="34">
        <v>1</v>
      </c>
      <c r="D19" s="34">
        <v>1</v>
      </c>
      <c r="E19" s="35"/>
      <c r="F19" s="36">
        <v>0</v>
      </c>
      <c r="G19" s="37">
        <v>0</v>
      </c>
      <c r="H19" s="36">
        <v>1</v>
      </c>
      <c r="I19" s="37">
        <v>1</v>
      </c>
      <c r="J19" s="35"/>
      <c r="K19" s="38">
        <v>0</v>
      </c>
      <c r="L19" s="39">
        <v>0</v>
      </c>
      <c r="M19" s="38">
        <v>0</v>
      </c>
      <c r="N19" s="39">
        <v>0</v>
      </c>
    </row>
    <row r="20" spans="1:14" ht="17.25">
      <c r="A20" s="41" t="s">
        <v>43</v>
      </c>
      <c r="B20" s="40"/>
      <c r="C20" s="34">
        <v>1</v>
      </c>
      <c r="D20" s="34">
        <v>1</v>
      </c>
      <c r="E20" s="35"/>
      <c r="F20" s="36">
        <v>0</v>
      </c>
      <c r="G20" s="37">
        <v>0</v>
      </c>
      <c r="H20" s="36">
        <v>0</v>
      </c>
      <c r="I20" s="37">
        <v>0</v>
      </c>
      <c r="J20" s="35"/>
      <c r="K20" s="38">
        <v>0</v>
      </c>
      <c r="L20" s="39">
        <v>0</v>
      </c>
      <c r="M20" s="38">
        <v>1</v>
      </c>
      <c r="N20" s="39">
        <v>1</v>
      </c>
    </row>
    <row r="21" spans="1:14" ht="17.25">
      <c r="A21" s="41" t="s">
        <v>44</v>
      </c>
      <c r="B21" s="33"/>
      <c r="C21" s="34">
        <v>1</v>
      </c>
      <c r="D21" s="34">
        <v>1</v>
      </c>
      <c r="E21" s="35"/>
      <c r="F21" s="36">
        <v>0</v>
      </c>
      <c r="G21" s="37">
        <v>0</v>
      </c>
      <c r="H21" s="36">
        <v>1</v>
      </c>
      <c r="I21" s="37">
        <v>1</v>
      </c>
      <c r="J21" s="35"/>
      <c r="K21" s="38">
        <v>0</v>
      </c>
      <c r="L21" s="39">
        <v>0</v>
      </c>
      <c r="M21" s="38">
        <v>0</v>
      </c>
      <c r="N21" s="39">
        <v>0</v>
      </c>
    </row>
    <row r="22" spans="1:14" ht="17.25">
      <c r="A22" s="41" t="s">
        <v>45</v>
      </c>
      <c r="B22" s="33"/>
      <c r="C22" s="34">
        <v>1</v>
      </c>
      <c r="D22" s="34">
        <v>1</v>
      </c>
      <c r="E22" s="35"/>
      <c r="F22" s="36">
        <v>0</v>
      </c>
      <c r="G22" s="37">
        <v>0</v>
      </c>
      <c r="H22" s="36">
        <v>0</v>
      </c>
      <c r="I22" s="37">
        <v>0</v>
      </c>
      <c r="J22" s="35"/>
      <c r="K22" s="38">
        <v>0</v>
      </c>
      <c r="L22" s="39">
        <v>0</v>
      </c>
      <c r="M22" s="38">
        <v>1</v>
      </c>
      <c r="N22" s="39">
        <v>1</v>
      </c>
    </row>
    <row r="23" spans="1:14" ht="17.25">
      <c r="A23" s="41" t="s">
        <v>61</v>
      </c>
      <c r="B23" s="33"/>
      <c r="C23" s="34">
        <v>1</v>
      </c>
      <c r="D23" s="34">
        <v>1</v>
      </c>
      <c r="E23" s="35"/>
      <c r="F23" s="36">
        <v>0</v>
      </c>
      <c r="G23" s="37">
        <v>0</v>
      </c>
      <c r="H23" s="36">
        <v>0</v>
      </c>
      <c r="I23" s="37">
        <v>0</v>
      </c>
      <c r="J23" s="35"/>
      <c r="K23" s="38">
        <v>1</v>
      </c>
      <c r="L23" s="39">
        <v>1</v>
      </c>
      <c r="M23" s="38">
        <v>0</v>
      </c>
      <c r="N23" s="39">
        <v>0</v>
      </c>
    </row>
    <row r="24" spans="1:14" ht="17.25">
      <c r="A24" s="41" t="s">
        <v>47</v>
      </c>
      <c r="B24" s="33"/>
      <c r="C24" s="34">
        <v>2</v>
      </c>
      <c r="D24" s="34">
        <v>6</v>
      </c>
      <c r="E24" s="35"/>
      <c r="F24" s="36">
        <v>0</v>
      </c>
      <c r="G24" s="37">
        <v>0</v>
      </c>
      <c r="H24" s="36">
        <v>1</v>
      </c>
      <c r="I24" s="37">
        <v>2</v>
      </c>
      <c r="J24" s="35"/>
      <c r="K24" s="38">
        <v>0</v>
      </c>
      <c r="L24" s="39">
        <v>0</v>
      </c>
      <c r="M24" s="38">
        <v>0</v>
      </c>
      <c r="N24" s="39">
        <v>0</v>
      </c>
    </row>
    <row r="25" spans="1:14" ht="17.25">
      <c r="A25" s="41" t="s">
        <v>54</v>
      </c>
      <c r="B25" s="33"/>
      <c r="C25" s="34">
        <v>2</v>
      </c>
      <c r="D25" s="34">
        <v>1</v>
      </c>
      <c r="E25" s="35"/>
      <c r="F25" s="36">
        <v>0</v>
      </c>
      <c r="G25" s="37">
        <v>0</v>
      </c>
      <c r="H25" s="36">
        <v>0</v>
      </c>
      <c r="I25" s="37">
        <v>0</v>
      </c>
      <c r="J25" s="35"/>
      <c r="K25" s="38">
        <v>0.5</v>
      </c>
      <c r="L25" s="39">
        <v>1</v>
      </c>
      <c r="M25" s="38">
        <v>0.5</v>
      </c>
      <c r="N25" s="39">
        <v>1</v>
      </c>
    </row>
    <row r="26" spans="1:14" ht="17.25">
      <c r="A26" s="41" t="s">
        <v>62</v>
      </c>
      <c r="B26" s="33"/>
      <c r="C26" s="34">
        <v>1</v>
      </c>
      <c r="D26" s="34">
        <v>1</v>
      </c>
      <c r="E26" s="35"/>
      <c r="F26" s="36">
        <v>0</v>
      </c>
      <c r="G26" s="37">
        <v>0</v>
      </c>
      <c r="H26" s="36">
        <v>1</v>
      </c>
      <c r="I26" s="37">
        <v>1</v>
      </c>
      <c r="J26" s="35"/>
      <c r="K26" s="38">
        <v>0</v>
      </c>
      <c r="L26" s="39">
        <v>0</v>
      </c>
      <c r="M26" s="38">
        <v>0</v>
      </c>
      <c r="N26" s="39">
        <v>0</v>
      </c>
    </row>
    <row r="27" spans="1:14" ht="17.25">
      <c r="A27" s="41" t="s">
        <v>59</v>
      </c>
      <c r="B27" s="33"/>
      <c r="C27" s="34">
        <v>86</v>
      </c>
      <c r="D27" s="34">
        <v>164</v>
      </c>
      <c r="E27" s="35"/>
      <c r="F27" s="36">
        <v>0.12790697674418605</v>
      </c>
      <c r="G27" s="37">
        <v>11</v>
      </c>
      <c r="H27" s="36">
        <v>0.48837209302325579</v>
      </c>
      <c r="I27" s="37">
        <v>42</v>
      </c>
      <c r="J27" s="35"/>
      <c r="K27" s="38">
        <v>0.1744186046511628</v>
      </c>
      <c r="L27" s="39">
        <v>15</v>
      </c>
      <c r="M27" s="38">
        <v>0.20930232558139536</v>
      </c>
      <c r="N27" s="39">
        <v>18</v>
      </c>
    </row>
    <row r="66" spans="1:1">
      <c r="A66" t="s">
        <v>21</v>
      </c>
    </row>
    <row r="155" spans="1:1">
      <c r="A155" t="s">
        <v>25</v>
      </c>
    </row>
    <row r="171" spans="1:1">
      <c r="A171" t="s">
        <v>26</v>
      </c>
    </row>
    <row r="179" spans="1:1">
      <c r="A179" t="s">
        <v>27</v>
      </c>
    </row>
    <row r="186" spans="1:1">
      <c r="A186" t="s">
        <v>31</v>
      </c>
    </row>
    <row r="195" spans="1:1">
      <c r="A195" t="s">
        <v>33</v>
      </c>
    </row>
    <row r="199" spans="1:1">
      <c r="A199" t="s">
        <v>37</v>
      </c>
    </row>
    <row r="202" spans="1:1">
      <c r="A202" t="s">
        <v>40</v>
      </c>
    </row>
    <row r="205" spans="1:1">
      <c r="A205" t="s">
        <v>41</v>
      </c>
    </row>
    <row r="209" spans="1:1">
      <c r="A209" t="s">
        <v>42</v>
      </c>
    </row>
    <row r="214" spans="1:1">
      <c r="A214" t="s">
        <v>43</v>
      </c>
    </row>
    <row r="217" spans="1:1">
      <c r="A217" t="s">
        <v>44</v>
      </c>
    </row>
    <row r="221" spans="1:1">
      <c r="A221" t="s">
        <v>45</v>
      </c>
    </row>
    <row r="224" spans="1:1">
      <c r="A224" t="s">
        <v>61</v>
      </c>
    </row>
    <row r="226" spans="1:1">
      <c r="A226" t="s">
        <v>47</v>
      </c>
    </row>
    <row r="228" spans="1:1">
      <c r="A228" t="s">
        <v>54</v>
      </c>
    </row>
    <row r="230" spans="1:1">
      <c r="A230" t="s">
        <v>62</v>
      </c>
    </row>
    <row r="232" spans="1:1">
      <c r="A232" t="s">
        <v>58</v>
      </c>
    </row>
    <row r="234" spans="1:1">
      <c r="A234" t="s">
        <v>59</v>
      </c>
    </row>
  </sheetData>
  <mergeCells count="8">
    <mergeCell ref="A3:N3"/>
    <mergeCell ref="C4:D4"/>
    <mergeCell ref="F4:I4"/>
    <mergeCell ref="K4:N4"/>
    <mergeCell ref="F5:G5"/>
    <mergeCell ref="H5:I5"/>
    <mergeCell ref="K5:L5"/>
    <mergeCell ref="M5:N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6C7C-B048-4E34-8C9A-B94DDC8B944C}">
  <dimension ref="A1:N10"/>
  <sheetViews>
    <sheetView topLeftCell="A4" workbookViewId="0">
      <selection activeCell="F7" sqref="F7:F10"/>
    </sheetView>
  </sheetViews>
  <sheetFormatPr defaultRowHeight="15"/>
  <cols>
    <col min="3" max="3" width="16.42578125" customWidth="1"/>
    <col min="4" max="4" width="15.5703125" customWidth="1"/>
    <col min="6" max="6" width="13.85546875" customWidth="1"/>
    <col min="9" max="9" width="12.140625" customWidth="1"/>
  </cols>
  <sheetData>
    <row r="1" spans="1:14" ht="69">
      <c r="A1" s="1" t="s">
        <v>71</v>
      </c>
      <c r="B1" s="2"/>
      <c r="C1" s="3"/>
      <c r="D1" s="2"/>
      <c r="E1" s="4"/>
      <c r="F1" s="5"/>
      <c r="G1" s="5"/>
      <c r="H1" s="5"/>
      <c r="I1" s="5"/>
      <c r="J1" s="6"/>
      <c r="K1" s="5"/>
      <c r="L1" s="5"/>
      <c r="M1" s="5"/>
      <c r="N1" s="5"/>
    </row>
    <row r="2" spans="1:14" ht="2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ht="27">
      <c r="A3" s="13"/>
      <c r="B3" s="13"/>
      <c r="C3" s="67" t="s">
        <v>0</v>
      </c>
      <c r="D3" s="68"/>
      <c r="E3" s="14"/>
      <c r="F3" s="69" t="s">
        <v>1</v>
      </c>
      <c r="G3" s="70"/>
      <c r="H3" s="70"/>
      <c r="I3" s="70"/>
      <c r="J3" s="15"/>
      <c r="K3" s="71" t="s">
        <v>2</v>
      </c>
      <c r="L3" s="72"/>
      <c r="M3" s="72"/>
      <c r="N3" s="72"/>
    </row>
    <row r="4" spans="1:14" ht="90">
      <c r="A4" s="16"/>
      <c r="B4" s="16"/>
      <c r="C4" s="48" t="s">
        <v>72</v>
      </c>
      <c r="D4" s="48" t="s">
        <v>4</v>
      </c>
      <c r="E4" s="49"/>
      <c r="F4" s="76" t="s">
        <v>73</v>
      </c>
      <c r="G4" s="77"/>
      <c r="H4" s="76" t="s">
        <v>76</v>
      </c>
      <c r="I4" s="76"/>
      <c r="J4" s="49"/>
      <c r="K4" s="78" t="s">
        <v>74</v>
      </c>
      <c r="L4" s="78"/>
      <c r="M4" s="78" t="s">
        <v>75</v>
      </c>
      <c r="N4" s="78"/>
    </row>
    <row r="5" spans="1:14" ht="18.75">
      <c r="A5" s="16"/>
      <c r="B5" s="16"/>
      <c r="C5" s="19" t="s">
        <v>9</v>
      </c>
      <c r="D5" s="20" t="s">
        <v>9</v>
      </c>
      <c r="E5" s="21"/>
      <c r="F5" s="19" t="s">
        <v>10</v>
      </c>
      <c r="G5" s="22" t="s">
        <v>9</v>
      </c>
      <c r="H5" s="22" t="s">
        <v>10</v>
      </c>
      <c r="I5" s="20" t="s">
        <v>9</v>
      </c>
      <c r="J5" s="23"/>
      <c r="K5" s="24" t="s">
        <v>10</v>
      </c>
      <c r="L5" s="24" t="s">
        <v>9</v>
      </c>
      <c r="M5" s="24" t="s">
        <v>10</v>
      </c>
      <c r="N5" s="24" t="s">
        <v>9</v>
      </c>
    </row>
    <row r="6" spans="1:14" ht="26.25">
      <c r="A6" s="25" t="s">
        <v>11</v>
      </c>
      <c r="B6" s="25"/>
      <c r="C6" s="26">
        <v>185</v>
      </c>
      <c r="D6" s="26">
        <v>273</v>
      </c>
      <c r="E6" s="27"/>
      <c r="F6" s="60">
        <v>5.0000000000000001E-3</v>
      </c>
      <c r="G6" s="29">
        <v>1</v>
      </c>
      <c r="H6" s="50">
        <v>0.37</v>
      </c>
      <c r="I6" s="30">
        <v>69</v>
      </c>
      <c r="J6" s="27"/>
      <c r="K6" s="50">
        <v>0.05</v>
      </c>
      <c r="L6" s="31">
        <v>10</v>
      </c>
      <c r="M6" s="50">
        <v>0.6</v>
      </c>
      <c r="N6" s="32">
        <v>112</v>
      </c>
    </row>
    <row r="7" spans="1:14" ht="17.25">
      <c r="A7" s="51" t="s">
        <v>18</v>
      </c>
      <c r="B7" s="33"/>
      <c r="C7" s="34">
        <v>74</v>
      </c>
      <c r="D7" s="34">
        <v>102</v>
      </c>
      <c r="E7" s="58"/>
      <c r="F7" s="52">
        <v>0</v>
      </c>
      <c r="G7" s="53">
        <v>0</v>
      </c>
      <c r="H7" s="52">
        <v>0.61</v>
      </c>
      <c r="I7" s="59">
        <v>45</v>
      </c>
      <c r="J7" s="58"/>
      <c r="K7" s="54">
        <v>0</v>
      </c>
      <c r="L7" s="55">
        <v>0</v>
      </c>
      <c r="M7" s="54">
        <v>0.39</v>
      </c>
      <c r="N7" s="55">
        <v>29</v>
      </c>
    </row>
    <row r="8" spans="1:14" ht="17.25">
      <c r="A8" s="51" t="s">
        <v>19</v>
      </c>
      <c r="B8" s="40"/>
      <c r="C8" s="34">
        <v>1</v>
      </c>
      <c r="D8" s="34">
        <v>1</v>
      </c>
      <c r="E8" s="58"/>
      <c r="F8" s="52">
        <v>0</v>
      </c>
      <c r="G8" s="56">
        <v>0</v>
      </c>
      <c r="H8" s="52">
        <v>1</v>
      </c>
      <c r="I8" s="59">
        <v>1</v>
      </c>
      <c r="J8" s="58"/>
      <c r="K8" s="54">
        <v>0</v>
      </c>
      <c r="L8" s="55">
        <v>0</v>
      </c>
      <c r="M8" s="54">
        <v>0</v>
      </c>
      <c r="N8" s="55">
        <v>0</v>
      </c>
    </row>
    <row r="9" spans="1:14" ht="17.25">
      <c r="A9" s="51" t="s">
        <v>35</v>
      </c>
      <c r="B9" s="40"/>
      <c r="C9" s="34">
        <v>2</v>
      </c>
      <c r="D9" s="34">
        <v>2</v>
      </c>
      <c r="E9" s="58"/>
      <c r="F9" s="52">
        <v>0</v>
      </c>
      <c r="G9" s="56">
        <v>0</v>
      </c>
      <c r="H9" s="52">
        <v>0</v>
      </c>
      <c r="I9" s="59">
        <v>0</v>
      </c>
      <c r="J9" s="58"/>
      <c r="K9" s="54">
        <v>0</v>
      </c>
      <c r="L9" s="55">
        <v>0</v>
      </c>
      <c r="M9" s="54">
        <v>1</v>
      </c>
      <c r="N9" s="55">
        <v>2</v>
      </c>
    </row>
    <row r="10" spans="1:14" ht="17.25">
      <c r="A10" s="57" t="s">
        <v>59</v>
      </c>
      <c r="B10" s="33"/>
      <c r="C10" s="34">
        <v>108</v>
      </c>
      <c r="D10" s="34">
        <v>168</v>
      </c>
      <c r="E10" s="58"/>
      <c r="F10" s="52">
        <v>0.01</v>
      </c>
      <c r="G10" s="56">
        <v>1</v>
      </c>
      <c r="H10" s="52">
        <v>0.21</v>
      </c>
      <c r="I10" s="59">
        <v>23</v>
      </c>
      <c r="J10" s="58"/>
      <c r="K10" s="54">
        <v>0</v>
      </c>
      <c r="L10" s="55">
        <v>10</v>
      </c>
      <c r="M10" s="54">
        <v>0.75</v>
      </c>
      <c r="N10" s="55">
        <v>81</v>
      </c>
    </row>
  </sheetData>
  <mergeCells count="8">
    <mergeCell ref="A2:N2"/>
    <mergeCell ref="C3:D3"/>
    <mergeCell ref="F3:I3"/>
    <mergeCell ref="K3:N3"/>
    <mergeCell ref="F4:G4"/>
    <mergeCell ref="H4:I4"/>
    <mergeCell ref="K4:L4"/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(2)</vt:lpstr>
      <vt:lpstr>Emergencies (2)</vt:lpstr>
      <vt:lpstr>Civil Legal 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2016-09-15T21:54:21Z</dcterms:created>
  <dcterms:modified xsi:type="dcterms:W3CDTF">2019-06-19T11:08:00Z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tracyi@microsoft.com</vt:lpwstr>
  </property>
  <property fmtid="{D5CDD505-2E9C-101B-9397-08002B2CF9AE}" pid="5" name="MSIP_Label_f42aa342-8706-4288-bd11-ebb85995028c_SetDate">
    <vt:lpwstr>2018-01-26T18:22:59.1369038Z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