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iagram_D" sheetId="1" r:id="rId4"/>
    <sheet state="visible" name="Compartments" sheetId="2" r:id="rId5"/>
    <sheet state="visible" name="Transitions" sheetId="3" r:id="rId6"/>
    <sheet state="hidden" name="InitialConditions" sheetId="4" r:id="rId7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1">
      <text>
        <t xml:space="preserve">TODO: Confirm this
	-Jared Norman</t>
      </text>
    </comment>
  </commentList>
</comments>
</file>

<file path=xl/sharedStrings.xml><?xml version="1.0" encoding="utf-8"?>
<sst xmlns="http://schemas.openxmlformats.org/spreadsheetml/2006/main" count="798" uniqueCount="473">
  <si>
    <t>State</t>
  </si>
  <si>
    <t>Description</t>
  </si>
  <si>
    <t>isAlive</t>
  </si>
  <si>
    <t>D.S</t>
  </si>
  <si>
    <t>Susceptible</t>
  </si>
  <si>
    <t>D.E</t>
  </si>
  <si>
    <t>Exposed, (infected, not infectious)</t>
  </si>
  <si>
    <t>D.Epv</t>
  </si>
  <si>
    <t>Exposed, (infected, not infectious), partially vaccinated</t>
  </si>
  <si>
    <t>D.Ev</t>
  </si>
  <si>
    <t>Exposed, (infected, not infectious), vaccinated</t>
  </si>
  <si>
    <t>D.I_a</t>
  </si>
  <si>
    <t>Asymptomatic (infected, infectious)</t>
  </si>
  <si>
    <t>D.I_pr</t>
  </si>
  <si>
    <t>Prodromal (infected, infectious)</t>
  </si>
  <si>
    <t>D.I_p</t>
  </si>
  <si>
    <t>Prodromal (infected, infectious), progress to membranous</t>
  </si>
  <si>
    <t>D.I_pt</t>
  </si>
  <si>
    <t>Prodromal &amp; treated (infected, infectious)</t>
  </si>
  <si>
    <t>D.I_m</t>
  </si>
  <si>
    <t>Membranous (Infected, infectious)</t>
  </si>
  <si>
    <t>D.I_mt</t>
  </si>
  <si>
    <t>Membranous &amp; treated (Infected, infectious)</t>
  </si>
  <si>
    <t>D.W</t>
  </si>
  <si>
    <t>Waned immunity, partial symptomatic protection</t>
  </si>
  <si>
    <t>D.R</t>
  </si>
  <si>
    <t>Recovered, fully protected</t>
  </si>
  <si>
    <t>D.D</t>
  </si>
  <si>
    <t>Diphtheria-related death</t>
  </si>
  <si>
    <t>D.V_mi</t>
  </si>
  <si>
    <t>Maternal vaccination, symptomatic protection for infants</t>
  </si>
  <si>
    <t>D.V_1</t>
  </si>
  <si>
    <t>Primary vaccination series dose 1, symptomatic protection</t>
  </si>
  <si>
    <t>D.V_2</t>
  </si>
  <si>
    <t>Primary vaccination series dose 2, symptomatic protection</t>
  </si>
  <si>
    <t>D.V_3</t>
  </si>
  <si>
    <t>Primary vaccination series dose 3, symptomatic protection</t>
  </si>
  <si>
    <t>D.V_b</t>
  </si>
  <si>
    <t>Infant booster, symptomatic protection</t>
  </si>
  <si>
    <t>D.V_cb</t>
  </si>
  <si>
    <t>Childhood booster, symptomatic protection</t>
  </si>
  <si>
    <t>D.V_ab</t>
  </si>
  <si>
    <t>Adolescent booster, symptomatic protection</t>
  </si>
  <si>
    <t>D.V_mm1</t>
  </si>
  <si>
    <t>Maternal vaccination, symptomatic protection for mothers, partial protection</t>
  </si>
  <si>
    <t>D.M1</t>
  </si>
  <si>
    <t>History of maternal vaccination (not pregnant), partial protection</t>
  </si>
  <si>
    <t>D.V_mm2</t>
  </si>
  <si>
    <t>Maternal vaccination, symptomatic protection for mothers, full protection</t>
  </si>
  <si>
    <t>D.M2</t>
  </si>
  <si>
    <t>History of maternal vaccination (not pregnant), full protection</t>
  </si>
  <si>
    <t>From</t>
  </si>
  <si>
    <t>To</t>
  </si>
  <si>
    <t>TransExpression</t>
  </si>
  <si>
    <t>TransitionName</t>
  </si>
  <si>
    <t>TransitionComment</t>
  </si>
  <si>
    <t>Comment</t>
  </si>
  <si>
    <t>Verified</t>
  </si>
  <si>
    <t>NullD[n]</t>
  </si>
  <si>
    <t>D.S[n]</t>
  </si>
  <si>
    <t>(1-mprotect)*totbirths</t>
  </si>
  <si>
    <t>birthS</t>
  </si>
  <si>
    <t>births not Protected -&gt; S</t>
  </si>
  <si>
    <t>D.V_mi[n]</t>
  </si>
  <si>
    <t>mprotect*totbirths</t>
  </si>
  <si>
    <t>birthVmiP</t>
  </si>
  <si>
    <t>births Protected -&gt; V_mi_P</t>
  </si>
  <si>
    <t>NullS[n]</t>
  </si>
  <si>
    <t>deathprop * D.S</t>
  </si>
  <si>
    <t>deathS</t>
  </si>
  <si>
    <t>natural death</t>
  </si>
  <si>
    <t>si</t>
  </si>
  <si>
    <t>D.E[n]</t>
  </si>
  <si>
    <t>deathprop * D.E</t>
  </si>
  <si>
    <t>deathE</t>
  </si>
  <si>
    <t>D.Epv[n]</t>
  </si>
  <si>
    <t>deathprop * D.Epv</t>
  </si>
  <si>
    <t>deathEpv</t>
  </si>
  <si>
    <t>D.Ev[n]</t>
  </si>
  <si>
    <t>deathprop * D.Ev</t>
  </si>
  <si>
    <t>deathEv</t>
  </si>
  <si>
    <t>D.I_a[n]</t>
  </si>
  <si>
    <t>deathprop * D.I_a</t>
  </si>
  <si>
    <t>deathIa</t>
  </si>
  <si>
    <t>D.I_pr[n]</t>
  </si>
  <si>
    <t>deathprop * D.I_pr</t>
  </si>
  <si>
    <t>deathIpr</t>
  </si>
  <si>
    <t>D.I_p[n]</t>
  </si>
  <si>
    <t>deathprop * D.I_p</t>
  </si>
  <si>
    <t>D.I_pt[n]</t>
  </si>
  <si>
    <t>deathprop * D.I_pt</t>
  </si>
  <si>
    <t>deathIpt</t>
  </si>
  <si>
    <t>D.I_m[n]</t>
  </si>
  <si>
    <t>deathprop * D.I_m</t>
  </si>
  <si>
    <t>deathIm</t>
  </si>
  <si>
    <t>D.I_mt[n]</t>
  </si>
  <si>
    <t>deathprop * D.I_mt</t>
  </si>
  <si>
    <t>deathImt</t>
  </si>
  <si>
    <t>D.W[n]</t>
  </si>
  <si>
    <t>deathprop * D.W</t>
  </si>
  <si>
    <t>deathW</t>
  </si>
  <si>
    <t>D.R[n]</t>
  </si>
  <si>
    <t>deathprop * D.R</t>
  </si>
  <si>
    <t>deathR</t>
  </si>
  <si>
    <t>deathprop * D.V_mi</t>
  </si>
  <si>
    <t>deathVmi</t>
  </si>
  <si>
    <t>D.V_1[n]</t>
  </si>
  <si>
    <t>deathprop * D.V_1</t>
  </si>
  <si>
    <t>deathV1</t>
  </si>
  <si>
    <t>D.V_2[n]</t>
  </si>
  <si>
    <t>deathprop * D.V_2</t>
  </si>
  <si>
    <t>deathV2</t>
  </si>
  <si>
    <t>D.V_3[n]</t>
  </si>
  <si>
    <t>deathprop * D.V_3</t>
  </si>
  <si>
    <t>deathV3</t>
  </si>
  <si>
    <t>D.V_b[n]</t>
  </si>
  <si>
    <t>deathprop * D.V_b</t>
  </si>
  <si>
    <t>deathVb</t>
  </si>
  <si>
    <t>D.V_cb[n]</t>
  </si>
  <si>
    <t>deathprop * D.V_cb</t>
  </si>
  <si>
    <t>deathVcb</t>
  </si>
  <si>
    <t>D.V_ab[n]</t>
  </si>
  <si>
    <t>deathprop * D.V_ab</t>
  </si>
  <si>
    <t>deathVab</t>
  </si>
  <si>
    <t>D.V_mm1[n]</t>
  </si>
  <si>
    <t>deathprop * D.V_mm1</t>
  </si>
  <si>
    <t>deathVmm1</t>
  </si>
  <si>
    <t>D.M1[n]</t>
  </si>
  <si>
    <t>deathprop * D.M1</t>
  </si>
  <si>
    <t>deathM1</t>
  </si>
  <si>
    <t>D.V_mm2[n]</t>
  </si>
  <si>
    <t>deathprop * D.V_mm2</t>
  </si>
  <si>
    <t>deathVmm2</t>
  </si>
  <si>
    <t>D.M2[n]</t>
  </si>
  <si>
    <t>deathprop * D.M2</t>
  </si>
  <si>
    <t>deathM2</t>
  </si>
  <si>
    <t>lambda_D * D.S</t>
  </si>
  <si>
    <t>incS</t>
  </si>
  <si>
    <t>incidence S-&gt;E</t>
  </si>
  <si>
    <t>lambda_D * D.V_1</t>
  </si>
  <si>
    <t>incV1</t>
  </si>
  <si>
    <t>incidence V_1-&gt;Epv</t>
  </si>
  <si>
    <t>lambda_D * D.V_2</t>
  </si>
  <si>
    <t>incV2</t>
  </si>
  <si>
    <t>incidence V_2-&gt;Epv</t>
  </si>
  <si>
    <t>lambda_D * D.V_3</t>
  </si>
  <si>
    <t>incV3</t>
  </si>
  <si>
    <t>incidence V_3-&gt;Ev</t>
  </si>
  <si>
    <t>lambda_D * D.V_b</t>
  </si>
  <si>
    <t>incVb</t>
  </si>
  <si>
    <t>incidence V_b-&gt;Ev</t>
  </si>
  <si>
    <t>lambda_D * D.V_cb</t>
  </si>
  <si>
    <t>incVcb</t>
  </si>
  <si>
    <t>incidence V_cb-&gt;Ev</t>
  </si>
  <si>
    <t>lambda_D * D.V_ab</t>
  </si>
  <si>
    <t>incV6ab</t>
  </si>
  <si>
    <t>incidence V_ab-&gt;Ev</t>
  </si>
  <si>
    <t>lambda_D * D.V_mm1</t>
  </si>
  <si>
    <t>incVmm1</t>
  </si>
  <si>
    <t>incidence V_mm1-&gt;Epv</t>
  </si>
  <si>
    <t>lambda_D * D.M1</t>
  </si>
  <si>
    <t>incM1</t>
  </si>
  <si>
    <t>incidence M1-&gt;Epv</t>
  </si>
  <si>
    <t>lambda_D * D.V_mm2</t>
  </si>
  <si>
    <t>incVmm2</t>
  </si>
  <si>
    <t>incidence V_mm2-&gt;Ev</t>
  </si>
  <si>
    <t>lambda_D * D.M2</t>
  </si>
  <si>
    <t>incM2</t>
  </si>
  <si>
    <t>incidence M2-&gt;Ev</t>
  </si>
  <si>
    <t>lambda_D * D.R</t>
  </si>
  <si>
    <t>incR</t>
  </si>
  <si>
    <t>incidence R-&gt;Ev</t>
  </si>
  <si>
    <t>lambda_D * D.W</t>
  </si>
  <si>
    <t>incW</t>
  </si>
  <si>
    <t>incidence W-&gt;Epv</t>
  </si>
  <si>
    <t>p_a_D*delta_D*D.E</t>
  </si>
  <si>
    <t>incubE_Ia</t>
  </si>
  <si>
    <t>incubation E-&gt;Ia</t>
  </si>
  <si>
    <t>(1-p_mt_D)*(1-p_s_D)*(1-p_a_D)*delta_D*D.E</t>
  </si>
  <si>
    <t>incubE_Ipr</t>
  </si>
  <si>
    <t>incubation E-&gt;Ipr</t>
  </si>
  <si>
    <t>p_s_D*(1-p_a_D)*delta_D*D.E</t>
  </si>
  <si>
    <t>incubE_Ip</t>
  </si>
  <si>
    <t>incubation E-&gt;Ip</t>
  </si>
  <si>
    <t>p_mt_D*(1-p_s_D)*(1-p_a_D)*delta_D*D.E</t>
  </si>
  <si>
    <t>incubE_Ipt</t>
  </si>
  <si>
    <t>incubation E-&gt;Ipt</t>
  </si>
  <si>
    <t>p_a_pv_D*delta_D*D.Epv</t>
  </si>
  <si>
    <t>incubEpv_Ia</t>
  </si>
  <si>
    <t>incubation Epv-&gt;Ia</t>
  </si>
  <si>
    <t>(1-p_mt_D)*(1-p_s_pv_D)*(1-p_a_pv_D)*delta_D*D.Epv</t>
  </si>
  <si>
    <t>incubEpv_Ipr</t>
  </si>
  <si>
    <t>incubation Epv-&gt;Ipr</t>
  </si>
  <si>
    <t>p_s_pv_D*(1-p_a_pv_D)*delta_D*D.Epv</t>
  </si>
  <si>
    <t>incubEpv_Ip</t>
  </si>
  <si>
    <t>incubation Epv-&gt;Ip</t>
  </si>
  <si>
    <t>p_mt_D*(1-p_s_pv_D)*(1-p_a_pv_D)*delta_D*D.Epv</t>
  </si>
  <si>
    <t>incubEpv_Ipt</t>
  </si>
  <si>
    <t>incubation Epv-&gt;Ipt</t>
  </si>
  <si>
    <t>p_a_v_D*delta_D*D.Ev</t>
  </si>
  <si>
    <t>incubEv_Ia</t>
  </si>
  <si>
    <t>incubation Ev-&gt;Ia</t>
  </si>
  <si>
    <t>(1-p_mt_D)*(1-p_s_v_D)*(1-p_a_v_D)*delta_D*D.Ev</t>
  </si>
  <si>
    <t>incubEv_Ipr</t>
  </si>
  <si>
    <t>incubation Ev-&gt;Ipr</t>
  </si>
  <si>
    <t>p_s_v_D*(1-p_a_v_D)*delta_D*D.Ev</t>
  </si>
  <si>
    <t>incubEv_Ip</t>
  </si>
  <si>
    <t>incubation Ev-&gt;Ip</t>
  </si>
  <si>
    <t>p_mt_D*(1-p_s_v_D)*(1-p_a_v_D)*delta_D*D.Ev</t>
  </si>
  <si>
    <t>incubEv_Ipt</t>
  </si>
  <si>
    <t>incubation Ev-&gt;Ipt</t>
  </si>
  <si>
    <t>(1-p_st_D)*omega_D*D.I_p</t>
  </si>
  <si>
    <t>sevIp_Im</t>
  </si>
  <si>
    <t>severe Ip-&gt;Im</t>
  </si>
  <si>
    <t>p_st_D*omega_D*D.I_p</t>
  </si>
  <si>
    <t>sevIp_Imt</t>
  </si>
  <si>
    <t>severe Ip-&gt;Imt</t>
  </si>
  <si>
    <t>gamma_nt_D * D.I_a</t>
  </si>
  <si>
    <t>recIa</t>
  </si>
  <si>
    <t>recovery Ia -&gt; R</t>
  </si>
  <si>
    <t>sisi</t>
  </si>
  <si>
    <t>gamma_nt_D * D.I_pr</t>
  </si>
  <si>
    <t>recIpr</t>
  </si>
  <si>
    <t>recovery I_pr -&gt; R</t>
  </si>
  <si>
    <t>gamma_t_D * D.I_pt</t>
  </si>
  <si>
    <t>recIpt</t>
  </si>
  <si>
    <t>recovery I_pt -&gt; R</t>
  </si>
  <si>
    <t>(1-p_nt_d_D)*gamma_m_D*D.I_m</t>
  </si>
  <si>
    <t>recIm</t>
  </si>
  <si>
    <t>recovery I_m -&gt; R</t>
  </si>
  <si>
    <t>(1-p_t_d_D)*gamma_t_D*D.I_mt</t>
  </si>
  <si>
    <t>recImt</t>
  </si>
  <si>
    <t>recovery I_mt -&gt; R</t>
  </si>
  <si>
    <t>D.D[n]</t>
  </si>
  <si>
    <t>p_nt_d_D*gamma_m_D*D.I_m</t>
  </si>
  <si>
    <t>ddeathIm</t>
  </si>
  <si>
    <t>diphtheria death Im -&gt; D</t>
  </si>
  <si>
    <t>p_t_d_D*gamma_t_D*D.I_mt</t>
  </si>
  <si>
    <t>ddeathImt</t>
  </si>
  <si>
    <t>diphtheria death Imt -&gt; D</t>
  </si>
  <si>
    <t>tau_mi_D[tic] * D.V_mi</t>
  </si>
  <si>
    <t>waneVmi</t>
  </si>
  <si>
    <t>wane V_mi -&gt; S</t>
  </si>
  <si>
    <t>tau_1_D[tic] * D.V_1</t>
  </si>
  <si>
    <t>waneV1</t>
  </si>
  <si>
    <t>wane V_1 -&gt; W</t>
  </si>
  <si>
    <t>tau_2_D[tic] * D.V_2</t>
  </si>
  <si>
    <t>waneV2</t>
  </si>
  <si>
    <t>wane V_2 -&gt; W</t>
  </si>
  <si>
    <t>tau_3_D[tic] * D.V_3</t>
  </si>
  <si>
    <t>waneV3</t>
  </si>
  <si>
    <t>wane V_3 -&gt; W</t>
  </si>
  <si>
    <t>tau_b_D[tic] * D.V_b</t>
  </si>
  <si>
    <t>waneVb</t>
  </si>
  <si>
    <t>wane V_b -&gt; W</t>
  </si>
  <si>
    <t>tau_cb_D[tic] * D.V_cb</t>
  </si>
  <si>
    <t>waneVcb</t>
  </si>
  <si>
    <t>wane V_cb -&gt; W</t>
  </si>
  <si>
    <t>tau_ab_D[tic]* D.V_ab</t>
  </si>
  <si>
    <t>waneVab</t>
  </si>
  <si>
    <t>wane V_ab -&gt; W</t>
  </si>
  <si>
    <t>tau_mm_D[tic] * D.M1</t>
  </si>
  <si>
    <t>waneM1</t>
  </si>
  <si>
    <t>wane M1 -&gt; W</t>
  </si>
  <si>
    <t>tau_mm_D[tic] * D.M2</t>
  </si>
  <si>
    <t>waneM2</t>
  </si>
  <si>
    <t>wane M2 -&gt; W</t>
  </si>
  <si>
    <t>tau_D * D.R</t>
  </si>
  <si>
    <t>waneR</t>
  </si>
  <si>
    <t>wane R-&gt;W</t>
  </si>
  <si>
    <t>D.S[nxt]</t>
  </si>
  <si>
    <t>agerate*(1-(cov1+covboost)*mov_D[,tic])*(1-deathprop) * D.S</t>
  </si>
  <si>
    <t>ageNV_S</t>
  </si>
  <si>
    <t>ageing, not vaccinated</t>
  </si>
  <si>
    <t>check vcov in reative parameters</t>
  </si>
  <si>
    <t>D.E[nxt]</t>
  </si>
  <si>
    <t>agerate * (1-deathprop) * D.E</t>
  </si>
  <si>
    <t>age_E</t>
  </si>
  <si>
    <t>ageing</t>
  </si>
  <si>
    <t>D.Epv[nxt]</t>
  </si>
  <si>
    <t>agerate * (1-deathprop) * D.Epv</t>
  </si>
  <si>
    <t>age_Epv</t>
  </si>
  <si>
    <t>D.Ev[nxt]</t>
  </si>
  <si>
    <t>agerate * (1-deathprop) * D.Ev</t>
  </si>
  <si>
    <t>age_Ev</t>
  </si>
  <si>
    <t>D.I_a[nxt]</t>
  </si>
  <si>
    <t>agerate * (1-deathprop) * D.I_a</t>
  </si>
  <si>
    <t>age_Ia</t>
  </si>
  <si>
    <t>D.I_pr[nxt]</t>
  </si>
  <si>
    <t>agerate * (1-deathprop) * D.I_pr</t>
  </si>
  <si>
    <t>age_Ipr</t>
  </si>
  <si>
    <t>D.I_p[nxt]</t>
  </si>
  <si>
    <t>agerate * (1-deathprop) * D.I_p</t>
  </si>
  <si>
    <t>age_Ip</t>
  </si>
  <si>
    <t>D.I_pt[nxt]</t>
  </si>
  <si>
    <t>agerate * (1-deathprop) * D.I_pt</t>
  </si>
  <si>
    <t>age_Ipt</t>
  </si>
  <si>
    <t>D.I_m[nxt]</t>
  </si>
  <si>
    <t>agerate * (1-deathprop) * D.I_m</t>
  </si>
  <si>
    <t>age_Im</t>
  </si>
  <si>
    <t>D.I_mt[nxt]</t>
  </si>
  <si>
    <t>agerate * (1-deathprop) * D.I_mt</t>
  </si>
  <si>
    <t>age_Imt</t>
  </si>
  <si>
    <t>D.W[nxt]</t>
  </si>
  <si>
    <t>agerate*(1-(cov1+covboost)*mov_D[,tic])*(1-deathprop) * D.W</t>
  </si>
  <si>
    <t>ageNV_W</t>
  </si>
  <si>
    <t>D.R[nxt]</t>
  </si>
  <si>
    <t>agerate*(1-(cov1+covboost)*mov_D[,tic])*(1-deathprop) * D.R</t>
  </si>
  <si>
    <t>ageNV_R</t>
  </si>
  <si>
    <t>D.V_mi[nxt]</t>
  </si>
  <si>
    <t>agerate*(1-cov1*mov_D[,tic])*(1-deathprop) * D.V_mi</t>
  </si>
  <si>
    <t>ageNV_Vmi</t>
  </si>
  <si>
    <t>D.V_1[nxt]</t>
  </si>
  <si>
    <t>agerate*(1-(cov2+covboost)*mov_D[,tic])*(1-deathprop) * D.V_1</t>
  </si>
  <si>
    <t>ageNV_V1</t>
  </si>
  <si>
    <t>D.V_2[nxt]</t>
  </si>
  <si>
    <t>agerate*(1-(cov3+covboost)*mov_D[,tic])*(1-deathprop) * D.V_2</t>
  </si>
  <si>
    <t>ageNV_V2</t>
  </si>
  <si>
    <t>D.V_3[nxt]</t>
  </si>
  <si>
    <t>agerate*(1-covboost*mov_D[,tic])*(1-deathprop) * D.V_3</t>
  </si>
  <si>
    <t>ageNV_V3</t>
  </si>
  <si>
    <t>D.V_b[nxt]</t>
  </si>
  <si>
    <t>agerate*(1-(covcb+covab)*mov_D[,tic])*(1-deathprop) * D.V_b</t>
  </si>
  <si>
    <t>ageNV_Vb</t>
  </si>
  <si>
    <t>D.V_cb[nxt]</t>
  </si>
  <si>
    <t>agerate*(1-covab*mov_D[,tic])*(1-deathprop) * D.V_cb</t>
  </si>
  <si>
    <t>ageNV_Vcb</t>
  </si>
  <si>
    <t>D.V_ab[nxt]</t>
  </si>
  <si>
    <t>agerate*(1-deathprop) * D.V_ab</t>
  </si>
  <si>
    <t>ageNV_Vab</t>
  </si>
  <si>
    <t>D.V_mm1[nxt]</t>
  </si>
  <si>
    <t>agerate * (1-deathprop) * D.V_mm1</t>
  </si>
  <si>
    <t>age_Vmm1</t>
  </si>
  <si>
    <t>D.M1[nxt]</t>
  </si>
  <si>
    <t>agerate * (1-deathprop) * D.M1</t>
  </si>
  <si>
    <t>age_M1</t>
  </si>
  <si>
    <t>D.V_mm2[nxt]</t>
  </si>
  <si>
    <t>agerate * (1-deathprop) * D.V_mm2</t>
  </si>
  <si>
    <t>age_Vmm2</t>
  </si>
  <si>
    <t>D.M2[nxt]</t>
  </si>
  <si>
    <t>agerate * (1-deathprop) * D.M2</t>
  </si>
  <si>
    <t>age_M2</t>
  </si>
  <si>
    <t>agerate*cov1*mov_D[,tic]*(1-deathprop) * D.S</t>
  </si>
  <si>
    <t>ageV_S_V1</t>
  </si>
  <si>
    <t>ageing, vaccinated S -&gt; V_1</t>
  </si>
  <si>
    <t>ageV_Snp replaced with ageV_S_np here</t>
  </si>
  <si>
    <t>S, W, R go into V1, b, cb, ab</t>
  </si>
  <si>
    <t>agerate*covb*mov_D[,tic]*(1-deathprop) * D.S</t>
  </si>
  <si>
    <t>ageV_S_Vb</t>
  </si>
  <si>
    <t>ageing, vaccinated S -&gt; V_b</t>
  </si>
  <si>
    <t>There are no eff's in D as this is captured by mov</t>
  </si>
  <si>
    <t>agerate*covcb*mov_D[,tic]*(1-deathprop) * D.S</t>
  </si>
  <si>
    <t>ageV_S_Vcb</t>
  </si>
  <si>
    <t>ageing, vaccinated S -&gt; V_cb</t>
  </si>
  <si>
    <t>agerate*covab*mov_D[,tic]*(1-deathprop) * D.S</t>
  </si>
  <si>
    <t>ageV_S_Vab</t>
  </si>
  <si>
    <t>ageing, vaccinated S -&gt; V_ab</t>
  </si>
  <si>
    <t>agerate*cov1*mov_D[,tic]*(1-deathprop) * D.V_mi</t>
  </si>
  <si>
    <t>ageV_Vmi</t>
  </si>
  <si>
    <t>ageing, vaccinated V_mi -&gt; V_1</t>
  </si>
  <si>
    <t>Vmi-&gt; V1</t>
  </si>
  <si>
    <t>agerate*cov1*mov_D[,tic]*(1-deathprop) * D.W</t>
  </si>
  <si>
    <t>ageV_W_V1</t>
  </si>
  <si>
    <t>ageing, vaccinated W -&gt; V_1</t>
  </si>
  <si>
    <t>agerate*covb*mov_D[,tic]*(1-deathprop) * D.W</t>
  </si>
  <si>
    <t>ageV_W_Vb</t>
  </si>
  <si>
    <t>ageing, vaccinated W -&gt; V_b</t>
  </si>
  <si>
    <t>agerate*covcb*mov_D[,tic]*(1-deathprop) * D.W</t>
  </si>
  <si>
    <t>ageV_W_Vcb</t>
  </si>
  <si>
    <t>ageing, vaccinated W -&gt; V_cb</t>
  </si>
  <si>
    <t>agerate*covab*mov_D[,tic]*(1-deathprop) * D.W</t>
  </si>
  <si>
    <t>ageV_W_Vab</t>
  </si>
  <si>
    <t>ageing, vaccinated W -&gt; V_ab</t>
  </si>
  <si>
    <t>agerate*cov1*mov_D[,tic]*(1-deathprop) * D.R</t>
  </si>
  <si>
    <t>ageV_R_V1</t>
  </si>
  <si>
    <t>ageing, vaccinated R -&gt; V_1</t>
  </si>
  <si>
    <t>agerate*covb*mov_D[,tic]*(1-deathprop) * D.R</t>
  </si>
  <si>
    <t>ageV_R_Vb</t>
  </si>
  <si>
    <t>ageing, vaccinated R -&gt; V_b</t>
  </si>
  <si>
    <t>agerate*covcb*mov_D[,tic]*(1-deathprop) * D.R</t>
  </si>
  <si>
    <t>ageV_R_Vcb</t>
  </si>
  <si>
    <t>ageing, vaccinated R -&gt; V_cb</t>
  </si>
  <si>
    <t>agerate*covab*mov_D[,tic]*(1-deathprop) * D.R</t>
  </si>
  <si>
    <t>ageV_R_Vab</t>
  </si>
  <si>
    <t>ageing, vaccinated R -&gt; V_ab</t>
  </si>
  <si>
    <t>agerate*cov2*mov_D[,tic]*(1-deathprop) * D.V_1</t>
  </si>
  <si>
    <t>ageV_V1_V2</t>
  </si>
  <si>
    <t>ageing, vaccinated V_1 -&gt; V_2</t>
  </si>
  <si>
    <t>V1 go into 2, b, cb, ab</t>
  </si>
  <si>
    <t>agerate*covb*mov_D[,tic]*(1-deathprop) * D.V_1</t>
  </si>
  <si>
    <t>ageV_V1_Vb</t>
  </si>
  <si>
    <t>ageing, vaccinated V_1 -&gt; V_b</t>
  </si>
  <si>
    <t>V2 go into 3, b, cb, ab</t>
  </si>
  <si>
    <t>agerate*covcb*mov_D[,tic]*(1-deathprop) * D.V_1</t>
  </si>
  <si>
    <t>ageV_V1_Vcb</t>
  </si>
  <si>
    <t>ageing, vaccinated V_1 -&gt; V_cb</t>
  </si>
  <si>
    <t>V3 go itno b, cb, ab</t>
  </si>
  <si>
    <t>agerate*covab*mov_D[,tic]*(1-deathprop) * D.V_1</t>
  </si>
  <si>
    <t>ageV_V1_Vab</t>
  </si>
  <si>
    <t>ageing, vaccinated V_1 -&gt; V_ab</t>
  </si>
  <si>
    <t>Vb go into cb, ab</t>
  </si>
  <si>
    <t>agerate*cov3*mov_D[,tic]*(1-deathprop) * D.V_2</t>
  </si>
  <si>
    <t>ageV_V2_V3</t>
  </si>
  <si>
    <t>ageing, vaccinated V_2 -&gt; V_3</t>
  </si>
  <si>
    <t>Vcb go into ab</t>
  </si>
  <si>
    <t>agerate*covb*mov_D[,tic]*(1-deathprop) * D.V_2</t>
  </si>
  <si>
    <t>ageV_V2_Vb</t>
  </si>
  <si>
    <t>ageing, vaccinated V_2 -&gt; V_b</t>
  </si>
  <si>
    <t>agerate*covcb*mov_D[,tic]*(1-deathprop) * D.V_2</t>
  </si>
  <si>
    <t>ageV_V2_Vcb</t>
  </si>
  <si>
    <t>ageing, vaccinated V_2 -&gt; V_cb</t>
  </si>
  <si>
    <t>we need 2 sets of mm/M - S goes into 1 set to get infected into Epv</t>
  </si>
  <si>
    <t>agerate*covab*mov_D[,tic]*(1-deathprop) * D.V_2</t>
  </si>
  <si>
    <t>ageV_V2_Vab</t>
  </si>
  <si>
    <t>ageing, vaccinated V_2 -&gt; V_ab</t>
  </si>
  <si>
    <t>All others go into 2nd set to get nfected into Ev</t>
  </si>
  <si>
    <t>agerate*covb*mov_D[,tic]*(1-deathprop) * D.V_3</t>
  </si>
  <si>
    <t>ageV_V3_Vb</t>
  </si>
  <si>
    <t>ageing, vaccinated V_3 -&gt; V_b</t>
  </si>
  <si>
    <t>agerate*covcb*mov_D[,tic]*(1-deathprop) * D.V_3</t>
  </si>
  <si>
    <t>ageV_V3_Vcb</t>
  </si>
  <si>
    <t>ageing, vaccinated V_3 -&gt; V_cb</t>
  </si>
  <si>
    <t>agerate*covab*mov_D[,tic]*(1-deathprop) * D.V_3</t>
  </si>
  <si>
    <t>ageV_V3_Vab</t>
  </si>
  <si>
    <t>ageing, vaccinated V_3 -&gt; V_ab</t>
  </si>
  <si>
    <t>agerate*covcb*mov_D[,tic]*(1-deathprop) * D.V_b</t>
  </si>
  <si>
    <t>ageV_Vb_Vcb</t>
  </si>
  <si>
    <t>ageing, vaccinated V_b -&gt; V_cb</t>
  </si>
  <si>
    <t>agerate*covab*mov_D[,tic]*(1-deathprop) * D.V_b</t>
  </si>
  <si>
    <t>ageV_Vb_Vab</t>
  </si>
  <si>
    <t>ageing, vaccinated V_b -&gt; V_ab</t>
  </si>
  <si>
    <t>agerate*covab*mov_D[,tic]*(1-deathprop) * D.V_cb</t>
  </si>
  <si>
    <t>ageV_Vcb_Vab</t>
  </si>
  <si>
    <t>ageing, vaccinated V_cb -&gt; V_ab</t>
  </si>
  <si>
    <t>mrate*movm_D[,tic] * D.S</t>
  </si>
  <si>
    <t>MS_mm1</t>
  </si>
  <si>
    <t>Maternal vaccinated S-&gt; V_mm1</t>
  </si>
  <si>
    <t>mrate*movm_D[,tic] * D.W</t>
  </si>
  <si>
    <t>MW_mm2</t>
  </si>
  <si>
    <t>Maternal vaccinated W-&gt; V_mm2</t>
  </si>
  <si>
    <t>mrate*movm_D[,tic] * D.R</t>
  </si>
  <si>
    <t>MR_mm2</t>
  </si>
  <si>
    <t>Maternal vaccinated R-&gt; V_mm2</t>
  </si>
  <si>
    <t>mrate*movm_D[,tic] * D.V_1</t>
  </si>
  <si>
    <t>MV1_mm2</t>
  </si>
  <si>
    <t>Maternal vaccinated V1-&gt; V_mm2</t>
  </si>
  <si>
    <t>mrate*movm_D[,tic] * D.V_2</t>
  </si>
  <si>
    <t>MV2_mm2</t>
  </si>
  <si>
    <t>Maternal vaccinated V2-&gt; V_mm2</t>
  </si>
  <si>
    <t>mrate*movm_D[,tic] * D.V_3</t>
  </si>
  <si>
    <t>MV3_mm2</t>
  </si>
  <si>
    <t>Maternal vaccinated V3-&gt; V_mm2</t>
  </si>
  <si>
    <t>mrate*movm_D[,tic] * D.V_b</t>
  </si>
  <si>
    <t>MVb_mm2</t>
  </si>
  <si>
    <t>Maternal vaccinated Vb-&gt; V_mm2</t>
  </si>
  <si>
    <t>mrate*movm_D[,tic] * D.V_cb</t>
  </si>
  <si>
    <t>MVcb_mm2</t>
  </si>
  <si>
    <t>Maternal vaccinated Vcb-&gt; V_mm2</t>
  </si>
  <si>
    <t>mrate*movm_D[,tic] * D.V_ab</t>
  </si>
  <si>
    <t>MVab_mm2</t>
  </si>
  <si>
    <t>Maternal vaccinated Vab-&gt; V_mm2</t>
  </si>
  <si>
    <t>mrate*movm_D[,tic] * D.M1</t>
  </si>
  <si>
    <t>MM_mm2</t>
  </si>
  <si>
    <t>Maternal vaccinated M1-&gt; V_mm2</t>
  </si>
  <si>
    <t>mrate*movm_D[,tic] * D.M2</t>
  </si>
  <si>
    <t>Maternal vaccinated M2-&gt; V_mm2</t>
  </si>
  <si>
    <t>tau_vmm_D[tic] * D.V_mm1</t>
  </si>
  <si>
    <t>unpreg_M1</t>
  </si>
  <si>
    <t>Ending pregnancy for MM protected V_mm1 -&gt; M1</t>
  </si>
  <si>
    <t>tau_vmm_D[tic] * D.V_mm2</t>
  </si>
  <si>
    <t>unpreg_M2</t>
  </si>
  <si>
    <t>Ending pregnancy for MM protected V_mm2 -&gt; M2</t>
  </si>
  <si>
    <t>age_group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</si>
</sst>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£-809]#,##0.00"/>
  </numFmts>
  <fonts count="9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</font>
    <font>
      <b/>
      <color theme="1"/>
      <name val="Arial"/>
      <scheme val="minor"/>
    </font>
    <font>
      <color theme="1"/>
      <name val="Arial"/>
    </font>
    <font>
      <color theme="1"/>
      <name val="Roboto"/>
    </font>
    <font>
      <b/>
      <sz val="11.0"/>
      <color rgb="FF000000"/>
      <name val="Calibri"/>
    </font>
    <font>
      <sz val="11.0"/>
      <color rgb="FF000000"/>
      <name val="Calibri"/>
    </font>
    <font>
      <sz val="11.0"/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E599"/>
        <bgColor rgb="FFFFE599"/>
      </patternFill>
    </fill>
    <fill>
      <patternFill patternType="solid">
        <fgColor rgb="FF00FF00"/>
        <bgColor rgb="FF00FF00"/>
      </patternFill>
    </fill>
    <fill>
      <patternFill patternType="solid">
        <fgColor theme="0"/>
        <bgColor theme="0"/>
      </patternFill>
    </fill>
  </fills>
  <borders count="2">
    <border/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0" fillId="0" fontId="2" numFmtId="0" xfId="0" applyAlignment="1" applyFont="1">
      <alignment readingOrder="0" vertical="bottom"/>
    </xf>
    <xf borderId="0" fillId="0" fontId="3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1" numFmtId="0" xfId="0" applyAlignment="1" applyFont="1">
      <alignment readingOrder="0"/>
    </xf>
    <xf borderId="0" fillId="2" fontId="5" numFmtId="0" xfId="0" applyAlignment="1" applyFill="1" applyFont="1">
      <alignment vertical="bottom"/>
    </xf>
    <xf borderId="0" fillId="0" fontId="4" numFmtId="0" xfId="0" applyAlignment="1" applyFont="1">
      <alignment readingOrder="0" vertical="bottom"/>
    </xf>
    <xf borderId="0" fillId="3" fontId="6" numFmtId="0" xfId="0" applyAlignment="1" applyFill="1" applyFont="1">
      <alignment readingOrder="0" shrinkToFit="0" vertical="bottom" wrapText="0"/>
    </xf>
    <xf borderId="0" fillId="3" fontId="7" numFmtId="0" xfId="0" applyAlignment="1" applyFont="1">
      <alignment readingOrder="0" shrinkToFit="0" vertical="bottom" wrapText="0"/>
    </xf>
    <xf borderId="0" fillId="0" fontId="8" numFmtId="0" xfId="0" applyAlignment="1" applyFont="1">
      <alignment readingOrder="0" vertical="bottom"/>
    </xf>
    <xf borderId="0" fillId="0" fontId="8" numFmtId="0" xfId="0" applyAlignment="1" applyFont="1">
      <alignment vertical="bottom"/>
    </xf>
    <xf borderId="0" fillId="0" fontId="7" numFmtId="0" xfId="0" applyAlignment="1" applyFont="1">
      <alignment readingOrder="0" shrinkToFit="0" vertical="bottom" wrapText="0"/>
    </xf>
    <xf borderId="0" fillId="0" fontId="7" numFmtId="0" xfId="0" applyAlignment="1" applyFont="1">
      <alignment shrinkToFit="0" vertical="bottom" wrapText="0"/>
    </xf>
    <xf borderId="0" fillId="4" fontId="1" numFmtId="0" xfId="0" applyAlignment="1" applyFill="1" applyFont="1">
      <alignment readingOrder="0"/>
    </xf>
    <xf borderId="0" fillId="5" fontId="1" numFmtId="0" xfId="0" applyFill="1" applyFont="1"/>
    <xf borderId="0" fillId="5" fontId="1" numFmtId="0" xfId="0" applyAlignment="1" applyFont="1">
      <alignment readingOrder="0"/>
    </xf>
    <xf borderId="0" fillId="0" fontId="7" numFmtId="164" xfId="0" applyAlignment="1" applyFont="1" applyNumberFormat="1">
      <alignment readingOrder="0" shrinkToFit="0" vertical="bottom" wrapText="0"/>
    </xf>
    <xf borderId="0" fillId="0" fontId="2" numFmtId="0" xfId="0" applyAlignment="1" applyFont="1">
      <alignment vertical="bottom"/>
    </xf>
    <xf borderId="0" fillId="0" fontId="4" numFmtId="0" xfId="0" applyAlignment="1" applyFont="1">
      <alignment horizontal="right" vertical="bottom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457200</xdr:colOff>
      <xdr:row>2</xdr:row>
      <xdr:rowOff>95250</xdr:rowOff>
    </xdr:from>
    <xdr:ext cx="8724900" cy="582930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55.13"/>
  </cols>
  <sheetData>
    <row r="1">
      <c r="A1" s="2" t="s">
        <v>0</v>
      </c>
      <c r="B1" s="2" t="s">
        <v>1</v>
      </c>
      <c r="C1" s="3" t="s">
        <v>2</v>
      </c>
    </row>
    <row r="2">
      <c r="A2" s="4" t="s">
        <v>3</v>
      </c>
      <c r="B2" s="4" t="s">
        <v>4</v>
      </c>
      <c r="C2" s="5" t="b">
        <f t="shared" ref="C2:C13" si="1">TRUE</f>
        <v>1</v>
      </c>
    </row>
    <row r="3">
      <c r="A3" s="4" t="s">
        <v>5</v>
      </c>
      <c r="B3" s="4" t="s">
        <v>6</v>
      </c>
      <c r="C3" s="5" t="b">
        <f t="shared" si="1"/>
        <v>1</v>
      </c>
    </row>
    <row r="4">
      <c r="A4" s="4" t="s">
        <v>7</v>
      </c>
      <c r="B4" s="4" t="s">
        <v>8</v>
      </c>
      <c r="C4" s="5" t="b">
        <f t="shared" si="1"/>
        <v>1</v>
      </c>
    </row>
    <row r="5">
      <c r="A5" s="4" t="s">
        <v>9</v>
      </c>
      <c r="B5" s="4" t="s">
        <v>10</v>
      </c>
      <c r="C5" s="5" t="b">
        <f t="shared" si="1"/>
        <v>1</v>
      </c>
    </row>
    <row r="6">
      <c r="A6" s="4" t="s">
        <v>11</v>
      </c>
      <c r="B6" s="4" t="s">
        <v>12</v>
      </c>
      <c r="C6" s="5" t="b">
        <f t="shared" si="1"/>
        <v>1</v>
      </c>
    </row>
    <row r="7">
      <c r="A7" s="4" t="s">
        <v>13</v>
      </c>
      <c r="B7" s="4" t="s">
        <v>14</v>
      </c>
      <c r="C7" s="5" t="b">
        <f t="shared" si="1"/>
        <v>1</v>
      </c>
    </row>
    <row r="8">
      <c r="A8" s="4" t="s">
        <v>15</v>
      </c>
      <c r="B8" s="4" t="s">
        <v>16</v>
      </c>
      <c r="C8" s="5" t="b">
        <f t="shared" si="1"/>
        <v>1</v>
      </c>
    </row>
    <row r="9">
      <c r="A9" s="4" t="s">
        <v>17</v>
      </c>
      <c r="B9" s="4" t="s">
        <v>18</v>
      </c>
      <c r="C9" s="5" t="b">
        <f t="shared" si="1"/>
        <v>1</v>
      </c>
    </row>
    <row r="10">
      <c r="A10" s="4" t="s">
        <v>19</v>
      </c>
      <c r="B10" s="4" t="s">
        <v>20</v>
      </c>
      <c r="C10" s="5" t="b">
        <f t="shared" si="1"/>
        <v>1</v>
      </c>
    </row>
    <row r="11">
      <c r="A11" s="4" t="s">
        <v>21</v>
      </c>
      <c r="B11" s="4" t="s">
        <v>22</v>
      </c>
      <c r="C11" s="5" t="b">
        <f t="shared" si="1"/>
        <v>1</v>
      </c>
    </row>
    <row r="12">
      <c r="A12" s="4" t="s">
        <v>23</v>
      </c>
      <c r="B12" s="4" t="s">
        <v>24</v>
      </c>
      <c r="C12" s="5" t="b">
        <f t="shared" si="1"/>
        <v>1</v>
      </c>
    </row>
    <row r="13">
      <c r="A13" s="4" t="s">
        <v>25</v>
      </c>
      <c r="B13" s="4" t="s">
        <v>26</v>
      </c>
      <c r="C13" s="5" t="b">
        <f t="shared" si="1"/>
        <v>1</v>
      </c>
    </row>
    <row r="14">
      <c r="A14" s="4" t="s">
        <v>27</v>
      </c>
      <c r="B14" s="4" t="s">
        <v>28</v>
      </c>
      <c r="C14" s="5" t="b">
        <f>FALSE</f>
        <v>0</v>
      </c>
    </row>
    <row r="15">
      <c r="A15" s="4" t="s">
        <v>29</v>
      </c>
      <c r="B15" s="4" t="s">
        <v>30</v>
      </c>
      <c r="C15" s="5" t="b">
        <f t="shared" ref="C15:C25" si="2">TRUE</f>
        <v>1</v>
      </c>
    </row>
    <row r="16">
      <c r="A16" s="4" t="s">
        <v>31</v>
      </c>
      <c r="B16" s="6" t="s">
        <v>32</v>
      </c>
      <c r="C16" s="5" t="b">
        <f t="shared" si="2"/>
        <v>1</v>
      </c>
    </row>
    <row r="17">
      <c r="A17" s="4" t="s">
        <v>33</v>
      </c>
      <c r="B17" s="6" t="s">
        <v>34</v>
      </c>
      <c r="C17" s="5" t="b">
        <f t="shared" si="2"/>
        <v>1</v>
      </c>
    </row>
    <row r="18">
      <c r="A18" s="4" t="s">
        <v>35</v>
      </c>
      <c r="B18" s="6" t="s">
        <v>36</v>
      </c>
      <c r="C18" s="5" t="b">
        <f t="shared" si="2"/>
        <v>1</v>
      </c>
    </row>
    <row r="19">
      <c r="A19" s="4" t="s">
        <v>37</v>
      </c>
      <c r="B19" s="6" t="s">
        <v>38</v>
      </c>
      <c r="C19" s="5" t="b">
        <f t="shared" si="2"/>
        <v>1</v>
      </c>
    </row>
    <row r="20">
      <c r="A20" s="4" t="s">
        <v>39</v>
      </c>
      <c r="B20" s="6" t="s">
        <v>40</v>
      </c>
      <c r="C20" s="5" t="b">
        <f t="shared" si="2"/>
        <v>1</v>
      </c>
    </row>
    <row r="21">
      <c r="A21" s="4" t="s">
        <v>41</v>
      </c>
      <c r="B21" s="6" t="s">
        <v>42</v>
      </c>
      <c r="C21" s="5" t="b">
        <f t="shared" si="2"/>
        <v>1</v>
      </c>
    </row>
    <row r="22">
      <c r="A22" s="7" t="s">
        <v>43</v>
      </c>
      <c r="B22" s="7" t="s">
        <v>44</v>
      </c>
      <c r="C22" s="5" t="b">
        <f t="shared" si="2"/>
        <v>1</v>
      </c>
    </row>
    <row r="23">
      <c r="A23" s="5" t="s">
        <v>45</v>
      </c>
      <c r="B23" s="5" t="s">
        <v>46</v>
      </c>
      <c r="C23" s="5" t="b">
        <f t="shared" si="2"/>
        <v>1</v>
      </c>
    </row>
    <row r="24">
      <c r="A24" s="7" t="s">
        <v>47</v>
      </c>
      <c r="B24" s="7" t="s">
        <v>48</v>
      </c>
      <c r="C24" s="5" t="b">
        <f t="shared" si="2"/>
        <v>1</v>
      </c>
    </row>
    <row r="25">
      <c r="A25" s="5" t="s">
        <v>49</v>
      </c>
      <c r="B25" s="5" t="s">
        <v>50</v>
      </c>
      <c r="C25" s="5" t="b">
        <f t="shared" si="2"/>
        <v>1</v>
      </c>
    </row>
  </sheetData>
  <conditionalFormatting sqref="C1:C1000">
    <cfRule type="cellIs" dxfId="0" priority="1" operator="equal">
      <formula>"TRUE"</formula>
    </cfRule>
  </conditionalFormatting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44.38"/>
    <col customWidth="1" min="4" max="4" width="17.25"/>
    <col customWidth="1" min="5" max="5" width="42.88"/>
    <col customWidth="1" min="6" max="6" width="0.38"/>
  </cols>
  <sheetData>
    <row r="1">
      <c r="A1" s="8" t="s">
        <v>51</v>
      </c>
      <c r="B1" s="8" t="s">
        <v>52</v>
      </c>
      <c r="C1" s="8" t="s">
        <v>53</v>
      </c>
      <c r="D1" s="8" t="s">
        <v>54</v>
      </c>
      <c r="E1" s="8" t="s">
        <v>55</v>
      </c>
      <c r="F1" s="8" t="s">
        <v>56</v>
      </c>
      <c r="G1" s="5" t="s">
        <v>57</v>
      </c>
    </row>
    <row r="2">
      <c r="A2" s="9" t="s">
        <v>58</v>
      </c>
      <c r="B2" s="9" t="s">
        <v>59</v>
      </c>
      <c r="C2" s="10" t="s">
        <v>60</v>
      </c>
      <c r="D2" s="9" t="s">
        <v>61</v>
      </c>
      <c r="E2" s="9" t="s">
        <v>62</v>
      </c>
    </row>
    <row r="3">
      <c r="A3" s="9" t="s">
        <v>58</v>
      </c>
      <c r="B3" s="9" t="s">
        <v>63</v>
      </c>
      <c r="C3" s="11" t="s">
        <v>64</v>
      </c>
      <c r="D3" s="9" t="s">
        <v>65</v>
      </c>
      <c r="E3" s="9" t="s">
        <v>66</v>
      </c>
    </row>
    <row r="4">
      <c r="A4" s="7" t="s">
        <v>59</v>
      </c>
      <c r="B4" s="12" t="s">
        <v>67</v>
      </c>
      <c r="C4" s="12" t="s">
        <v>68</v>
      </c>
      <c r="D4" s="12" t="s">
        <v>69</v>
      </c>
      <c r="E4" s="12" t="s">
        <v>70</v>
      </c>
      <c r="G4" s="5" t="s">
        <v>71</v>
      </c>
    </row>
    <row r="5">
      <c r="A5" s="7" t="s">
        <v>72</v>
      </c>
      <c r="B5" s="12" t="s">
        <v>67</v>
      </c>
      <c r="C5" s="12" t="s">
        <v>73</v>
      </c>
      <c r="D5" s="12" t="s">
        <v>74</v>
      </c>
      <c r="E5" s="12" t="s">
        <v>70</v>
      </c>
      <c r="G5" s="5" t="s">
        <v>71</v>
      </c>
    </row>
    <row r="6">
      <c r="A6" s="7" t="s">
        <v>75</v>
      </c>
      <c r="B6" s="12" t="s">
        <v>67</v>
      </c>
      <c r="C6" s="12" t="s">
        <v>76</v>
      </c>
      <c r="D6" s="12" t="s">
        <v>77</v>
      </c>
      <c r="E6" s="12" t="s">
        <v>70</v>
      </c>
      <c r="G6" s="5" t="s">
        <v>71</v>
      </c>
    </row>
    <row r="7">
      <c r="A7" s="7" t="s">
        <v>78</v>
      </c>
      <c r="B7" s="12" t="s">
        <v>67</v>
      </c>
      <c r="C7" s="12" t="s">
        <v>79</v>
      </c>
      <c r="D7" s="12" t="s">
        <v>80</v>
      </c>
      <c r="E7" s="12" t="s">
        <v>70</v>
      </c>
      <c r="F7" s="12"/>
      <c r="G7" s="5" t="s">
        <v>71</v>
      </c>
    </row>
    <row r="8">
      <c r="A8" s="7" t="s">
        <v>81</v>
      </c>
      <c r="B8" s="12" t="s">
        <v>67</v>
      </c>
      <c r="C8" s="12" t="s">
        <v>82</v>
      </c>
      <c r="D8" s="12" t="s">
        <v>83</v>
      </c>
      <c r="E8" s="12" t="s">
        <v>70</v>
      </c>
      <c r="G8" s="5" t="s">
        <v>71</v>
      </c>
    </row>
    <row r="9">
      <c r="A9" s="7" t="s">
        <v>84</v>
      </c>
      <c r="B9" s="12" t="s">
        <v>67</v>
      </c>
      <c r="C9" s="12" t="s">
        <v>85</v>
      </c>
      <c r="D9" s="12" t="s">
        <v>86</v>
      </c>
      <c r="E9" s="12" t="s">
        <v>70</v>
      </c>
      <c r="G9" s="5" t="s">
        <v>71</v>
      </c>
    </row>
    <row r="10">
      <c r="A10" s="7" t="s">
        <v>87</v>
      </c>
      <c r="B10" s="12" t="s">
        <v>67</v>
      </c>
      <c r="C10" s="12" t="s">
        <v>88</v>
      </c>
      <c r="D10" s="12" t="s">
        <v>86</v>
      </c>
      <c r="E10" s="12" t="s">
        <v>70</v>
      </c>
      <c r="G10" s="5" t="s">
        <v>71</v>
      </c>
    </row>
    <row r="11">
      <c r="A11" s="7" t="s">
        <v>89</v>
      </c>
      <c r="B11" s="12" t="s">
        <v>67</v>
      </c>
      <c r="C11" s="12" t="s">
        <v>90</v>
      </c>
      <c r="D11" s="12" t="s">
        <v>91</v>
      </c>
      <c r="E11" s="12" t="s">
        <v>70</v>
      </c>
      <c r="G11" s="5" t="s">
        <v>71</v>
      </c>
    </row>
    <row r="12">
      <c r="A12" s="7" t="s">
        <v>92</v>
      </c>
      <c r="B12" s="12" t="s">
        <v>67</v>
      </c>
      <c r="C12" s="12" t="s">
        <v>93</v>
      </c>
      <c r="D12" s="12" t="s">
        <v>94</v>
      </c>
      <c r="E12" s="12" t="s">
        <v>70</v>
      </c>
      <c r="G12" s="5" t="s">
        <v>71</v>
      </c>
    </row>
    <row r="13">
      <c r="A13" s="7" t="s">
        <v>95</v>
      </c>
      <c r="B13" s="12" t="s">
        <v>67</v>
      </c>
      <c r="C13" s="12" t="s">
        <v>96</v>
      </c>
      <c r="D13" s="12" t="s">
        <v>97</v>
      </c>
      <c r="E13" s="12" t="s">
        <v>70</v>
      </c>
      <c r="G13" s="5" t="s">
        <v>71</v>
      </c>
    </row>
    <row r="14">
      <c r="A14" s="7" t="s">
        <v>98</v>
      </c>
      <c r="B14" s="12" t="s">
        <v>67</v>
      </c>
      <c r="C14" s="12" t="s">
        <v>99</v>
      </c>
      <c r="D14" s="12" t="s">
        <v>100</v>
      </c>
      <c r="E14" s="12" t="s">
        <v>70</v>
      </c>
      <c r="G14" s="5" t="s">
        <v>71</v>
      </c>
    </row>
    <row r="15">
      <c r="A15" s="7" t="s">
        <v>101</v>
      </c>
      <c r="B15" s="12" t="s">
        <v>67</v>
      </c>
      <c r="C15" s="12" t="s">
        <v>102</v>
      </c>
      <c r="D15" s="12" t="s">
        <v>103</v>
      </c>
      <c r="E15" s="12" t="s">
        <v>70</v>
      </c>
      <c r="G15" s="5" t="s">
        <v>71</v>
      </c>
    </row>
    <row r="16">
      <c r="A16" s="7" t="s">
        <v>63</v>
      </c>
      <c r="B16" s="12" t="s">
        <v>67</v>
      </c>
      <c r="C16" s="12" t="s">
        <v>104</v>
      </c>
      <c r="D16" s="12" t="s">
        <v>105</v>
      </c>
      <c r="E16" s="12" t="s">
        <v>70</v>
      </c>
      <c r="G16" s="5" t="s">
        <v>71</v>
      </c>
    </row>
    <row r="17">
      <c r="A17" s="7" t="s">
        <v>106</v>
      </c>
      <c r="B17" s="12" t="s">
        <v>67</v>
      </c>
      <c r="C17" s="12" t="s">
        <v>107</v>
      </c>
      <c r="D17" s="12" t="s">
        <v>108</v>
      </c>
      <c r="E17" s="12" t="s">
        <v>70</v>
      </c>
      <c r="G17" s="5" t="s">
        <v>71</v>
      </c>
    </row>
    <row r="18">
      <c r="A18" s="7" t="s">
        <v>109</v>
      </c>
      <c r="B18" s="12" t="s">
        <v>67</v>
      </c>
      <c r="C18" s="12" t="s">
        <v>110</v>
      </c>
      <c r="D18" s="12" t="s">
        <v>111</v>
      </c>
      <c r="E18" s="12" t="s">
        <v>70</v>
      </c>
      <c r="G18" s="5" t="s">
        <v>71</v>
      </c>
    </row>
    <row r="19">
      <c r="A19" s="7" t="s">
        <v>112</v>
      </c>
      <c r="B19" s="12" t="s">
        <v>67</v>
      </c>
      <c r="C19" s="12" t="s">
        <v>113</v>
      </c>
      <c r="D19" s="12" t="s">
        <v>114</v>
      </c>
      <c r="E19" s="12" t="s">
        <v>70</v>
      </c>
      <c r="G19" s="5" t="s">
        <v>71</v>
      </c>
    </row>
    <row r="20">
      <c r="A20" s="7" t="s">
        <v>115</v>
      </c>
      <c r="B20" s="12" t="s">
        <v>67</v>
      </c>
      <c r="C20" s="12" t="s">
        <v>116</v>
      </c>
      <c r="D20" s="12" t="s">
        <v>117</v>
      </c>
      <c r="E20" s="12" t="s">
        <v>70</v>
      </c>
      <c r="G20" s="5" t="s">
        <v>71</v>
      </c>
    </row>
    <row r="21">
      <c r="A21" s="7" t="s">
        <v>118</v>
      </c>
      <c r="B21" s="12" t="s">
        <v>67</v>
      </c>
      <c r="C21" s="12" t="s">
        <v>119</v>
      </c>
      <c r="D21" s="12" t="s">
        <v>120</v>
      </c>
      <c r="E21" s="12" t="s">
        <v>70</v>
      </c>
      <c r="G21" s="5" t="s">
        <v>71</v>
      </c>
    </row>
    <row r="22">
      <c r="A22" s="7" t="s">
        <v>121</v>
      </c>
      <c r="B22" s="12" t="s">
        <v>67</v>
      </c>
      <c r="C22" s="12" t="s">
        <v>122</v>
      </c>
      <c r="D22" s="12" t="s">
        <v>123</v>
      </c>
      <c r="E22" s="12" t="s">
        <v>70</v>
      </c>
      <c r="G22" s="5" t="s">
        <v>71</v>
      </c>
    </row>
    <row r="23">
      <c r="A23" s="7" t="s">
        <v>124</v>
      </c>
      <c r="B23" s="12" t="s">
        <v>67</v>
      </c>
      <c r="C23" s="12" t="s">
        <v>125</v>
      </c>
      <c r="D23" s="12" t="s">
        <v>126</v>
      </c>
      <c r="E23" s="12" t="s">
        <v>70</v>
      </c>
      <c r="G23" s="5" t="s">
        <v>71</v>
      </c>
    </row>
    <row r="24">
      <c r="A24" s="7" t="s">
        <v>127</v>
      </c>
      <c r="B24" s="12" t="s">
        <v>67</v>
      </c>
      <c r="C24" s="12" t="s">
        <v>128</v>
      </c>
      <c r="D24" s="12" t="s">
        <v>129</v>
      </c>
      <c r="E24" s="12" t="s">
        <v>70</v>
      </c>
      <c r="G24" s="5" t="s">
        <v>71</v>
      </c>
    </row>
    <row r="25">
      <c r="A25" s="7" t="s">
        <v>130</v>
      </c>
      <c r="B25" s="12" t="s">
        <v>67</v>
      </c>
      <c r="C25" s="12" t="s">
        <v>131</v>
      </c>
      <c r="D25" s="12" t="s">
        <v>132</v>
      </c>
      <c r="E25" s="12" t="s">
        <v>70</v>
      </c>
      <c r="G25" s="5" t="s">
        <v>71</v>
      </c>
    </row>
    <row r="26">
      <c r="A26" s="7" t="s">
        <v>133</v>
      </c>
      <c r="B26" s="12" t="s">
        <v>67</v>
      </c>
      <c r="C26" s="12" t="s">
        <v>134</v>
      </c>
      <c r="D26" s="12" t="s">
        <v>135</v>
      </c>
      <c r="E26" s="12" t="s">
        <v>70</v>
      </c>
      <c r="G26" s="5" t="s">
        <v>71</v>
      </c>
    </row>
    <row r="27">
      <c r="A27" s="12" t="s">
        <v>59</v>
      </c>
      <c r="B27" s="12" t="s">
        <v>72</v>
      </c>
      <c r="C27" s="12" t="s">
        <v>136</v>
      </c>
      <c r="D27" s="12" t="s">
        <v>137</v>
      </c>
      <c r="E27" s="12" t="s">
        <v>138</v>
      </c>
    </row>
    <row r="28">
      <c r="A28" s="12" t="s">
        <v>106</v>
      </c>
      <c r="B28" s="12" t="s">
        <v>75</v>
      </c>
      <c r="C28" s="12" t="s">
        <v>139</v>
      </c>
      <c r="D28" s="12" t="s">
        <v>140</v>
      </c>
      <c r="E28" s="12" t="s">
        <v>141</v>
      </c>
    </row>
    <row r="29">
      <c r="A29" s="12" t="s">
        <v>109</v>
      </c>
      <c r="B29" s="12" t="s">
        <v>75</v>
      </c>
      <c r="C29" s="12" t="s">
        <v>142</v>
      </c>
      <c r="D29" s="12" t="s">
        <v>143</v>
      </c>
      <c r="E29" s="12" t="s">
        <v>144</v>
      </c>
    </row>
    <row r="30">
      <c r="A30" s="12" t="s">
        <v>112</v>
      </c>
      <c r="B30" s="12" t="s">
        <v>78</v>
      </c>
      <c r="C30" s="12" t="s">
        <v>145</v>
      </c>
      <c r="D30" s="12" t="s">
        <v>146</v>
      </c>
      <c r="E30" s="12" t="s">
        <v>147</v>
      </c>
    </row>
    <row r="31">
      <c r="A31" s="12" t="s">
        <v>115</v>
      </c>
      <c r="B31" s="12" t="s">
        <v>78</v>
      </c>
      <c r="C31" s="12" t="s">
        <v>148</v>
      </c>
      <c r="D31" s="12" t="s">
        <v>149</v>
      </c>
      <c r="E31" s="12" t="s">
        <v>150</v>
      </c>
    </row>
    <row r="32">
      <c r="A32" s="12" t="s">
        <v>118</v>
      </c>
      <c r="B32" s="12" t="s">
        <v>78</v>
      </c>
      <c r="C32" s="12" t="s">
        <v>151</v>
      </c>
      <c r="D32" s="12" t="s">
        <v>152</v>
      </c>
      <c r="E32" s="12" t="s">
        <v>153</v>
      </c>
    </row>
    <row r="33">
      <c r="A33" s="12" t="s">
        <v>121</v>
      </c>
      <c r="B33" s="12" t="s">
        <v>78</v>
      </c>
      <c r="C33" s="12" t="s">
        <v>154</v>
      </c>
      <c r="D33" s="12" t="s">
        <v>155</v>
      </c>
      <c r="E33" s="12" t="s">
        <v>156</v>
      </c>
    </row>
    <row r="34">
      <c r="A34" s="12" t="s">
        <v>124</v>
      </c>
      <c r="B34" s="12" t="s">
        <v>75</v>
      </c>
      <c r="C34" s="12" t="s">
        <v>157</v>
      </c>
      <c r="D34" s="12" t="s">
        <v>158</v>
      </c>
      <c r="E34" s="12" t="s">
        <v>159</v>
      </c>
    </row>
    <row r="35">
      <c r="A35" s="12" t="s">
        <v>127</v>
      </c>
      <c r="B35" s="12" t="s">
        <v>75</v>
      </c>
      <c r="C35" s="12" t="s">
        <v>160</v>
      </c>
      <c r="D35" s="12" t="s">
        <v>161</v>
      </c>
      <c r="E35" s="12" t="s">
        <v>162</v>
      </c>
    </row>
    <row r="36">
      <c r="A36" s="12" t="s">
        <v>130</v>
      </c>
      <c r="B36" s="12" t="s">
        <v>78</v>
      </c>
      <c r="C36" s="12" t="s">
        <v>163</v>
      </c>
      <c r="D36" s="12" t="s">
        <v>164</v>
      </c>
      <c r="E36" s="12" t="s">
        <v>165</v>
      </c>
    </row>
    <row r="37">
      <c r="A37" s="12" t="s">
        <v>133</v>
      </c>
      <c r="B37" s="12" t="s">
        <v>78</v>
      </c>
      <c r="C37" s="12" t="s">
        <v>166</v>
      </c>
      <c r="D37" s="12" t="s">
        <v>167</v>
      </c>
      <c r="E37" s="12" t="s">
        <v>168</v>
      </c>
    </row>
    <row r="38">
      <c r="A38" s="12" t="s">
        <v>101</v>
      </c>
      <c r="B38" s="7" t="s">
        <v>78</v>
      </c>
      <c r="C38" s="12" t="s">
        <v>169</v>
      </c>
      <c r="D38" s="12" t="s">
        <v>170</v>
      </c>
      <c r="E38" s="12" t="s">
        <v>171</v>
      </c>
      <c r="G38" s="5"/>
    </row>
    <row r="39">
      <c r="A39" s="12" t="s">
        <v>98</v>
      </c>
      <c r="B39" s="7" t="s">
        <v>75</v>
      </c>
      <c r="C39" s="12" t="s">
        <v>172</v>
      </c>
      <c r="D39" s="12" t="s">
        <v>173</v>
      </c>
      <c r="E39" s="12" t="s">
        <v>174</v>
      </c>
      <c r="G39" s="5"/>
    </row>
    <row r="40">
      <c r="A40" s="12" t="s">
        <v>72</v>
      </c>
      <c r="B40" s="7" t="s">
        <v>81</v>
      </c>
      <c r="C40" s="12" t="s">
        <v>175</v>
      </c>
      <c r="D40" s="12" t="s">
        <v>176</v>
      </c>
      <c r="E40" s="12" t="s">
        <v>177</v>
      </c>
      <c r="G40" s="5" t="s">
        <v>71</v>
      </c>
    </row>
    <row r="41">
      <c r="A41" s="12" t="s">
        <v>72</v>
      </c>
      <c r="B41" s="7" t="s">
        <v>84</v>
      </c>
      <c r="C41" s="12" t="s">
        <v>178</v>
      </c>
      <c r="D41" s="12" t="s">
        <v>179</v>
      </c>
      <c r="E41" s="12" t="s">
        <v>180</v>
      </c>
    </row>
    <row r="42">
      <c r="A42" s="12" t="s">
        <v>72</v>
      </c>
      <c r="B42" s="7" t="s">
        <v>87</v>
      </c>
      <c r="C42" s="12" t="s">
        <v>181</v>
      </c>
      <c r="D42" s="12" t="s">
        <v>182</v>
      </c>
      <c r="E42" s="12" t="s">
        <v>183</v>
      </c>
      <c r="G42" s="5" t="s">
        <v>71</v>
      </c>
    </row>
    <row r="43">
      <c r="A43" s="12" t="s">
        <v>72</v>
      </c>
      <c r="B43" s="7" t="s">
        <v>89</v>
      </c>
      <c r="C43" s="12" t="s">
        <v>184</v>
      </c>
      <c r="D43" s="12" t="s">
        <v>185</v>
      </c>
      <c r="E43" s="12" t="s">
        <v>186</v>
      </c>
    </row>
    <row r="44">
      <c r="A44" s="12" t="s">
        <v>75</v>
      </c>
      <c r="B44" s="7" t="s">
        <v>81</v>
      </c>
      <c r="C44" s="12" t="s">
        <v>187</v>
      </c>
      <c r="D44" s="12" t="s">
        <v>188</v>
      </c>
      <c r="E44" s="12" t="s">
        <v>189</v>
      </c>
      <c r="G44" s="5" t="s">
        <v>71</v>
      </c>
    </row>
    <row r="45">
      <c r="A45" s="12" t="s">
        <v>75</v>
      </c>
      <c r="B45" s="7" t="s">
        <v>84</v>
      </c>
      <c r="C45" s="12" t="s">
        <v>190</v>
      </c>
      <c r="D45" s="12" t="s">
        <v>191</v>
      </c>
      <c r="E45" s="12" t="s">
        <v>192</v>
      </c>
    </row>
    <row r="46">
      <c r="A46" s="12" t="s">
        <v>75</v>
      </c>
      <c r="B46" s="7" t="s">
        <v>87</v>
      </c>
      <c r="C46" s="12" t="s">
        <v>193</v>
      </c>
      <c r="D46" s="12" t="s">
        <v>194</v>
      </c>
      <c r="E46" s="12" t="s">
        <v>195</v>
      </c>
      <c r="G46" s="5" t="s">
        <v>71</v>
      </c>
    </row>
    <row r="47">
      <c r="A47" s="12" t="s">
        <v>75</v>
      </c>
      <c r="B47" s="7" t="s">
        <v>89</v>
      </c>
      <c r="C47" s="12" t="s">
        <v>196</v>
      </c>
      <c r="D47" s="12" t="s">
        <v>197</v>
      </c>
      <c r="E47" s="12" t="s">
        <v>198</v>
      </c>
    </row>
    <row r="48">
      <c r="A48" s="12" t="s">
        <v>78</v>
      </c>
      <c r="B48" s="7" t="s">
        <v>81</v>
      </c>
      <c r="C48" s="12" t="s">
        <v>199</v>
      </c>
      <c r="D48" s="12" t="s">
        <v>200</v>
      </c>
      <c r="E48" s="12" t="s">
        <v>201</v>
      </c>
      <c r="G48" s="5" t="s">
        <v>71</v>
      </c>
    </row>
    <row r="49">
      <c r="A49" s="12" t="s">
        <v>78</v>
      </c>
      <c r="B49" s="7" t="s">
        <v>84</v>
      </c>
      <c r="C49" s="12" t="s">
        <v>202</v>
      </c>
      <c r="D49" s="12" t="s">
        <v>203</v>
      </c>
      <c r="E49" s="12" t="s">
        <v>204</v>
      </c>
    </row>
    <row r="50">
      <c r="A50" s="12" t="s">
        <v>78</v>
      </c>
      <c r="B50" s="7" t="s">
        <v>87</v>
      </c>
      <c r="C50" s="12" t="s">
        <v>205</v>
      </c>
      <c r="D50" s="12" t="s">
        <v>206</v>
      </c>
      <c r="E50" s="12" t="s">
        <v>207</v>
      </c>
      <c r="G50" s="5" t="s">
        <v>71</v>
      </c>
    </row>
    <row r="51">
      <c r="A51" s="12" t="s">
        <v>78</v>
      </c>
      <c r="B51" s="7" t="s">
        <v>89</v>
      </c>
      <c r="C51" s="12" t="s">
        <v>208</v>
      </c>
      <c r="D51" s="12" t="s">
        <v>209</v>
      </c>
      <c r="E51" s="12" t="s">
        <v>210</v>
      </c>
    </row>
    <row r="52">
      <c r="A52" s="7" t="s">
        <v>87</v>
      </c>
      <c r="B52" s="7" t="s">
        <v>92</v>
      </c>
      <c r="C52" s="12" t="s">
        <v>211</v>
      </c>
      <c r="D52" s="12" t="s">
        <v>212</v>
      </c>
      <c r="E52" s="12" t="s">
        <v>213</v>
      </c>
      <c r="F52" s="12"/>
    </row>
    <row r="53">
      <c r="A53" s="7" t="s">
        <v>87</v>
      </c>
      <c r="B53" s="7" t="s">
        <v>95</v>
      </c>
      <c r="C53" s="12" t="s">
        <v>214</v>
      </c>
      <c r="D53" s="12" t="s">
        <v>215</v>
      </c>
      <c r="E53" s="12" t="s">
        <v>216</v>
      </c>
      <c r="F53" s="12"/>
    </row>
    <row r="54">
      <c r="A54" s="7" t="s">
        <v>81</v>
      </c>
      <c r="B54" s="7" t="s">
        <v>101</v>
      </c>
      <c r="C54" s="12" t="s">
        <v>217</v>
      </c>
      <c r="D54" s="12" t="s">
        <v>218</v>
      </c>
      <c r="E54" s="12" t="s">
        <v>219</v>
      </c>
      <c r="G54" s="5" t="s">
        <v>220</v>
      </c>
    </row>
    <row r="55">
      <c r="A55" s="7" t="s">
        <v>84</v>
      </c>
      <c r="B55" s="7" t="s">
        <v>101</v>
      </c>
      <c r="C55" s="12" t="s">
        <v>221</v>
      </c>
      <c r="D55" s="12" t="s">
        <v>222</v>
      </c>
      <c r="E55" s="12" t="s">
        <v>223</v>
      </c>
      <c r="G55" s="5" t="s">
        <v>71</v>
      </c>
    </row>
    <row r="56">
      <c r="A56" s="7" t="s">
        <v>89</v>
      </c>
      <c r="B56" s="7" t="s">
        <v>101</v>
      </c>
      <c r="C56" s="12" t="s">
        <v>224</v>
      </c>
      <c r="D56" s="12" t="s">
        <v>225</v>
      </c>
      <c r="E56" s="12" t="s">
        <v>226</v>
      </c>
      <c r="G56" s="5" t="s">
        <v>71</v>
      </c>
    </row>
    <row r="57">
      <c r="A57" s="7" t="s">
        <v>92</v>
      </c>
      <c r="B57" s="7" t="s">
        <v>101</v>
      </c>
      <c r="C57" s="12" t="s">
        <v>227</v>
      </c>
      <c r="D57" s="12" t="s">
        <v>228</v>
      </c>
      <c r="E57" s="12" t="s">
        <v>229</v>
      </c>
      <c r="G57" s="5" t="s">
        <v>71</v>
      </c>
    </row>
    <row r="58">
      <c r="A58" s="7" t="s">
        <v>95</v>
      </c>
      <c r="B58" s="7" t="s">
        <v>101</v>
      </c>
      <c r="C58" s="12" t="s">
        <v>230</v>
      </c>
      <c r="D58" s="12" t="s">
        <v>231</v>
      </c>
      <c r="E58" s="12" t="s">
        <v>232</v>
      </c>
      <c r="G58" s="5" t="s">
        <v>71</v>
      </c>
    </row>
    <row r="59">
      <c r="A59" s="7" t="s">
        <v>92</v>
      </c>
      <c r="B59" s="12" t="s">
        <v>233</v>
      </c>
      <c r="C59" s="12" t="s">
        <v>234</v>
      </c>
      <c r="D59" s="12" t="s">
        <v>235</v>
      </c>
      <c r="E59" s="12" t="s">
        <v>236</v>
      </c>
      <c r="G59" s="5" t="s">
        <v>71</v>
      </c>
    </row>
    <row r="60">
      <c r="A60" s="7" t="s">
        <v>95</v>
      </c>
      <c r="B60" s="12" t="s">
        <v>233</v>
      </c>
      <c r="C60" s="12" t="s">
        <v>237</v>
      </c>
      <c r="D60" s="12" t="s">
        <v>238</v>
      </c>
      <c r="E60" s="12" t="s">
        <v>239</v>
      </c>
      <c r="G60" s="5" t="s">
        <v>71</v>
      </c>
    </row>
    <row r="61">
      <c r="A61" s="7" t="s">
        <v>63</v>
      </c>
      <c r="B61" s="12" t="s">
        <v>59</v>
      </c>
      <c r="C61" s="12" t="s">
        <v>240</v>
      </c>
      <c r="D61" s="12" t="s">
        <v>241</v>
      </c>
      <c r="E61" s="12" t="s">
        <v>242</v>
      </c>
      <c r="G61" s="5" t="s">
        <v>71</v>
      </c>
    </row>
    <row r="62">
      <c r="A62" s="7" t="s">
        <v>106</v>
      </c>
      <c r="B62" s="12" t="s">
        <v>98</v>
      </c>
      <c r="C62" s="12" t="s">
        <v>243</v>
      </c>
      <c r="D62" s="12" t="s">
        <v>244</v>
      </c>
      <c r="E62" s="12" t="s">
        <v>245</v>
      </c>
      <c r="G62" s="5" t="s">
        <v>71</v>
      </c>
    </row>
    <row r="63">
      <c r="A63" s="7" t="s">
        <v>109</v>
      </c>
      <c r="B63" s="12" t="s">
        <v>98</v>
      </c>
      <c r="C63" s="12" t="s">
        <v>246</v>
      </c>
      <c r="D63" s="12" t="s">
        <v>247</v>
      </c>
      <c r="E63" s="12" t="s">
        <v>248</v>
      </c>
      <c r="G63" s="5" t="s">
        <v>71</v>
      </c>
    </row>
    <row r="64">
      <c r="A64" s="7" t="s">
        <v>112</v>
      </c>
      <c r="B64" s="12" t="s">
        <v>98</v>
      </c>
      <c r="C64" s="12" t="s">
        <v>249</v>
      </c>
      <c r="D64" s="12" t="s">
        <v>250</v>
      </c>
      <c r="E64" s="12" t="s">
        <v>251</v>
      </c>
      <c r="G64" s="5" t="s">
        <v>71</v>
      </c>
    </row>
    <row r="65">
      <c r="A65" s="7" t="s">
        <v>115</v>
      </c>
      <c r="B65" s="12" t="s">
        <v>98</v>
      </c>
      <c r="C65" s="12" t="s">
        <v>252</v>
      </c>
      <c r="D65" s="12" t="s">
        <v>253</v>
      </c>
      <c r="E65" s="12" t="s">
        <v>254</v>
      </c>
      <c r="G65" s="5" t="s">
        <v>71</v>
      </c>
    </row>
    <row r="66">
      <c r="A66" s="7" t="s">
        <v>118</v>
      </c>
      <c r="B66" s="12" t="s">
        <v>98</v>
      </c>
      <c r="C66" s="12" t="s">
        <v>255</v>
      </c>
      <c r="D66" s="12" t="s">
        <v>256</v>
      </c>
      <c r="E66" s="12" t="s">
        <v>257</v>
      </c>
      <c r="G66" s="5" t="s">
        <v>71</v>
      </c>
    </row>
    <row r="67">
      <c r="A67" s="7" t="s">
        <v>121</v>
      </c>
      <c r="B67" s="12" t="s">
        <v>98</v>
      </c>
      <c r="C67" s="12" t="s">
        <v>258</v>
      </c>
      <c r="D67" s="12" t="s">
        <v>259</v>
      </c>
      <c r="E67" s="12" t="s">
        <v>260</v>
      </c>
      <c r="G67" s="5" t="s">
        <v>71</v>
      </c>
    </row>
    <row r="68">
      <c r="A68" s="7" t="s">
        <v>127</v>
      </c>
      <c r="B68" s="12" t="s">
        <v>98</v>
      </c>
      <c r="C68" s="12" t="s">
        <v>261</v>
      </c>
      <c r="D68" s="12" t="s">
        <v>262</v>
      </c>
      <c r="E68" s="12" t="s">
        <v>263</v>
      </c>
      <c r="G68" s="5" t="s">
        <v>71</v>
      </c>
    </row>
    <row r="69">
      <c r="A69" s="7" t="s">
        <v>133</v>
      </c>
      <c r="B69" s="12" t="s">
        <v>98</v>
      </c>
      <c r="C69" s="12" t="s">
        <v>264</v>
      </c>
      <c r="D69" s="12" t="s">
        <v>265</v>
      </c>
      <c r="E69" s="12" t="s">
        <v>266</v>
      </c>
      <c r="G69" s="5" t="s">
        <v>71</v>
      </c>
    </row>
    <row r="70">
      <c r="A70" s="7" t="s">
        <v>101</v>
      </c>
      <c r="B70" s="7" t="s">
        <v>98</v>
      </c>
      <c r="C70" s="12" t="s">
        <v>267</v>
      </c>
      <c r="D70" s="12" t="s">
        <v>268</v>
      </c>
      <c r="E70" s="12" t="s">
        <v>269</v>
      </c>
      <c r="F70" s="12"/>
    </row>
    <row r="71">
      <c r="A71" s="7" t="s">
        <v>59</v>
      </c>
      <c r="B71" s="7" t="s">
        <v>270</v>
      </c>
      <c r="C71" s="12" t="s">
        <v>271</v>
      </c>
      <c r="D71" s="12" t="s">
        <v>272</v>
      </c>
      <c r="E71" s="12" t="s">
        <v>273</v>
      </c>
      <c r="F71" s="12" t="s">
        <v>274</v>
      </c>
    </row>
    <row r="72">
      <c r="A72" s="7" t="s">
        <v>72</v>
      </c>
      <c r="B72" s="7" t="s">
        <v>275</v>
      </c>
      <c r="C72" s="12" t="s">
        <v>276</v>
      </c>
      <c r="D72" s="12" t="s">
        <v>277</v>
      </c>
      <c r="E72" s="12" t="s">
        <v>278</v>
      </c>
      <c r="F72" s="13"/>
      <c r="G72" s="5" t="s">
        <v>71</v>
      </c>
    </row>
    <row r="73">
      <c r="A73" s="7" t="s">
        <v>75</v>
      </c>
      <c r="B73" s="7" t="s">
        <v>279</v>
      </c>
      <c r="C73" s="12" t="s">
        <v>280</v>
      </c>
      <c r="D73" s="12" t="s">
        <v>281</v>
      </c>
      <c r="E73" s="12" t="s">
        <v>278</v>
      </c>
      <c r="F73" s="13"/>
      <c r="G73" s="5" t="s">
        <v>71</v>
      </c>
    </row>
    <row r="74">
      <c r="A74" s="7" t="s">
        <v>78</v>
      </c>
      <c r="B74" s="7" t="s">
        <v>282</v>
      </c>
      <c r="C74" s="12" t="s">
        <v>283</v>
      </c>
      <c r="D74" s="12" t="s">
        <v>284</v>
      </c>
      <c r="E74" s="12" t="s">
        <v>278</v>
      </c>
      <c r="F74" s="12"/>
      <c r="G74" s="5" t="s">
        <v>71</v>
      </c>
    </row>
    <row r="75">
      <c r="A75" s="7" t="s">
        <v>81</v>
      </c>
      <c r="B75" s="7" t="s">
        <v>285</v>
      </c>
      <c r="C75" s="12" t="s">
        <v>286</v>
      </c>
      <c r="D75" s="12" t="s">
        <v>287</v>
      </c>
      <c r="E75" s="12" t="s">
        <v>278</v>
      </c>
      <c r="F75" s="13"/>
      <c r="G75" s="5" t="s">
        <v>71</v>
      </c>
    </row>
    <row r="76">
      <c r="A76" s="7" t="s">
        <v>84</v>
      </c>
      <c r="B76" s="7" t="s">
        <v>288</v>
      </c>
      <c r="C76" s="12" t="s">
        <v>289</v>
      </c>
      <c r="D76" s="12" t="s">
        <v>290</v>
      </c>
      <c r="E76" s="12" t="s">
        <v>278</v>
      </c>
      <c r="F76" s="13"/>
      <c r="G76" s="5" t="s">
        <v>71</v>
      </c>
    </row>
    <row r="77">
      <c r="A77" s="7" t="s">
        <v>87</v>
      </c>
      <c r="B77" s="7" t="s">
        <v>291</v>
      </c>
      <c r="C77" s="12" t="s">
        <v>292</v>
      </c>
      <c r="D77" s="12" t="s">
        <v>293</v>
      </c>
      <c r="E77" s="12" t="s">
        <v>278</v>
      </c>
      <c r="F77" s="13"/>
      <c r="G77" s="5" t="s">
        <v>71</v>
      </c>
    </row>
    <row r="78">
      <c r="A78" s="7" t="s">
        <v>89</v>
      </c>
      <c r="B78" s="7" t="s">
        <v>294</v>
      </c>
      <c r="C78" s="12" t="s">
        <v>295</v>
      </c>
      <c r="D78" s="12" t="s">
        <v>296</v>
      </c>
      <c r="E78" s="12" t="s">
        <v>278</v>
      </c>
      <c r="F78" s="13"/>
      <c r="G78" s="5" t="s">
        <v>71</v>
      </c>
    </row>
    <row r="79">
      <c r="A79" s="7" t="s">
        <v>92</v>
      </c>
      <c r="B79" s="7" t="s">
        <v>297</v>
      </c>
      <c r="C79" s="12" t="s">
        <v>298</v>
      </c>
      <c r="D79" s="12" t="s">
        <v>299</v>
      </c>
      <c r="E79" s="12" t="s">
        <v>278</v>
      </c>
      <c r="F79" s="13"/>
      <c r="G79" s="5" t="s">
        <v>71</v>
      </c>
    </row>
    <row r="80">
      <c r="A80" s="7" t="s">
        <v>95</v>
      </c>
      <c r="B80" s="7" t="s">
        <v>300</v>
      </c>
      <c r="C80" s="12" t="s">
        <v>301</v>
      </c>
      <c r="D80" s="12" t="s">
        <v>302</v>
      </c>
      <c r="E80" s="12" t="s">
        <v>278</v>
      </c>
      <c r="F80" s="13"/>
      <c r="G80" s="5" t="s">
        <v>71</v>
      </c>
    </row>
    <row r="81">
      <c r="A81" s="7" t="s">
        <v>98</v>
      </c>
      <c r="B81" s="7" t="s">
        <v>303</v>
      </c>
      <c r="C81" s="12" t="s">
        <v>304</v>
      </c>
      <c r="D81" s="12" t="s">
        <v>305</v>
      </c>
      <c r="E81" s="12" t="s">
        <v>273</v>
      </c>
    </row>
    <row r="82">
      <c r="A82" s="7" t="s">
        <v>101</v>
      </c>
      <c r="B82" s="7" t="s">
        <v>306</v>
      </c>
      <c r="C82" s="12" t="s">
        <v>307</v>
      </c>
      <c r="D82" s="12" t="s">
        <v>308</v>
      </c>
      <c r="E82" s="12" t="s">
        <v>273</v>
      </c>
    </row>
    <row r="83">
      <c r="A83" s="7" t="s">
        <v>63</v>
      </c>
      <c r="B83" s="7" t="s">
        <v>309</v>
      </c>
      <c r="C83" s="12" t="s">
        <v>310</v>
      </c>
      <c r="D83" s="12" t="s">
        <v>311</v>
      </c>
      <c r="E83" s="12" t="s">
        <v>273</v>
      </c>
    </row>
    <row r="84">
      <c r="A84" s="7" t="s">
        <v>106</v>
      </c>
      <c r="B84" s="7" t="s">
        <v>312</v>
      </c>
      <c r="C84" s="12" t="s">
        <v>313</v>
      </c>
      <c r="D84" s="12" t="s">
        <v>314</v>
      </c>
      <c r="E84" s="12" t="s">
        <v>273</v>
      </c>
    </row>
    <row r="85">
      <c r="A85" s="7" t="s">
        <v>109</v>
      </c>
      <c r="B85" s="7" t="s">
        <v>315</v>
      </c>
      <c r="C85" s="12" t="s">
        <v>316</v>
      </c>
      <c r="D85" s="12" t="s">
        <v>317</v>
      </c>
      <c r="E85" s="12" t="s">
        <v>273</v>
      </c>
    </row>
    <row r="86">
      <c r="A86" s="7" t="s">
        <v>112</v>
      </c>
      <c r="B86" s="7" t="s">
        <v>318</v>
      </c>
      <c r="C86" s="12" t="s">
        <v>319</v>
      </c>
      <c r="D86" s="12" t="s">
        <v>320</v>
      </c>
      <c r="E86" s="12" t="s">
        <v>273</v>
      </c>
    </row>
    <row r="87">
      <c r="A87" s="7" t="s">
        <v>115</v>
      </c>
      <c r="B87" s="7" t="s">
        <v>321</v>
      </c>
      <c r="C87" s="12" t="s">
        <v>322</v>
      </c>
      <c r="D87" s="12" t="s">
        <v>323</v>
      </c>
      <c r="E87" s="12" t="s">
        <v>273</v>
      </c>
    </row>
    <row r="88">
      <c r="A88" s="7" t="s">
        <v>118</v>
      </c>
      <c r="B88" s="7" t="s">
        <v>324</v>
      </c>
      <c r="C88" s="12" t="s">
        <v>325</v>
      </c>
      <c r="D88" s="12" t="s">
        <v>326</v>
      </c>
      <c r="E88" s="12" t="s">
        <v>273</v>
      </c>
    </row>
    <row r="89">
      <c r="A89" s="7" t="s">
        <v>121</v>
      </c>
      <c r="B89" s="7" t="s">
        <v>327</v>
      </c>
      <c r="C89" s="12" t="s">
        <v>328</v>
      </c>
      <c r="D89" s="12" t="s">
        <v>329</v>
      </c>
      <c r="E89" s="12" t="s">
        <v>273</v>
      </c>
    </row>
    <row r="90">
      <c r="A90" s="7" t="s">
        <v>124</v>
      </c>
      <c r="B90" s="7" t="s">
        <v>330</v>
      </c>
      <c r="C90" s="12" t="s">
        <v>331</v>
      </c>
      <c r="D90" s="12" t="s">
        <v>332</v>
      </c>
      <c r="E90" s="12" t="s">
        <v>278</v>
      </c>
      <c r="G90" s="5" t="s">
        <v>71</v>
      </c>
    </row>
    <row r="91">
      <c r="A91" s="7" t="s">
        <v>127</v>
      </c>
      <c r="B91" s="7" t="s">
        <v>333</v>
      </c>
      <c r="C91" s="12" t="s">
        <v>334</v>
      </c>
      <c r="D91" s="12" t="s">
        <v>335</v>
      </c>
      <c r="E91" s="12" t="s">
        <v>278</v>
      </c>
      <c r="G91" s="5" t="s">
        <v>71</v>
      </c>
    </row>
    <row r="92">
      <c r="A92" s="7" t="s">
        <v>130</v>
      </c>
      <c r="B92" s="7" t="s">
        <v>336</v>
      </c>
      <c r="C92" s="12" t="s">
        <v>337</v>
      </c>
      <c r="D92" s="12" t="s">
        <v>338</v>
      </c>
      <c r="E92" s="12" t="s">
        <v>278</v>
      </c>
      <c r="G92" s="5" t="s">
        <v>71</v>
      </c>
    </row>
    <row r="93">
      <c r="A93" s="7" t="s">
        <v>133</v>
      </c>
      <c r="B93" s="7" t="s">
        <v>339</v>
      </c>
      <c r="C93" s="12" t="s">
        <v>340</v>
      </c>
      <c r="D93" s="12" t="s">
        <v>341</v>
      </c>
      <c r="E93" s="12" t="s">
        <v>278</v>
      </c>
      <c r="G93" s="5" t="s">
        <v>71</v>
      </c>
    </row>
    <row r="94">
      <c r="A94" s="7" t="s">
        <v>59</v>
      </c>
      <c r="B94" s="12" t="s">
        <v>312</v>
      </c>
      <c r="C94" s="12" t="s">
        <v>342</v>
      </c>
      <c r="D94" s="12" t="s">
        <v>343</v>
      </c>
      <c r="E94" s="12" t="s">
        <v>344</v>
      </c>
      <c r="F94" s="12" t="s">
        <v>345</v>
      </c>
      <c r="H94" s="5" t="s">
        <v>346</v>
      </c>
    </row>
    <row r="95">
      <c r="A95" s="7" t="s">
        <v>59</v>
      </c>
      <c r="B95" s="12" t="s">
        <v>321</v>
      </c>
      <c r="C95" s="12" t="s">
        <v>347</v>
      </c>
      <c r="D95" s="12" t="s">
        <v>348</v>
      </c>
      <c r="E95" s="12" t="s">
        <v>349</v>
      </c>
      <c r="F95" s="12"/>
      <c r="H95" s="14" t="s">
        <v>350</v>
      </c>
    </row>
    <row r="96">
      <c r="A96" s="7" t="s">
        <v>59</v>
      </c>
      <c r="B96" s="12" t="s">
        <v>324</v>
      </c>
      <c r="C96" s="12" t="s">
        <v>351</v>
      </c>
      <c r="D96" s="12" t="s">
        <v>352</v>
      </c>
      <c r="E96" s="12" t="s">
        <v>353</v>
      </c>
      <c r="F96" s="12"/>
    </row>
    <row r="97">
      <c r="A97" s="7" t="s">
        <v>59</v>
      </c>
      <c r="B97" s="12" t="s">
        <v>327</v>
      </c>
      <c r="C97" s="12" t="s">
        <v>354</v>
      </c>
      <c r="D97" s="12" t="s">
        <v>355</v>
      </c>
      <c r="E97" s="12" t="s">
        <v>356</v>
      </c>
      <c r="F97" s="12"/>
      <c r="H97" s="5"/>
    </row>
    <row r="98">
      <c r="A98" s="7" t="s">
        <v>63</v>
      </c>
      <c r="B98" s="12" t="s">
        <v>312</v>
      </c>
      <c r="C98" s="12" t="s">
        <v>357</v>
      </c>
      <c r="D98" s="12" t="s">
        <v>358</v>
      </c>
      <c r="E98" s="12" t="s">
        <v>359</v>
      </c>
      <c r="H98" s="5" t="s">
        <v>360</v>
      </c>
    </row>
    <row r="99">
      <c r="A99" s="7" t="s">
        <v>98</v>
      </c>
      <c r="B99" s="12" t="s">
        <v>312</v>
      </c>
      <c r="C99" s="12" t="s">
        <v>361</v>
      </c>
      <c r="D99" s="12" t="s">
        <v>362</v>
      </c>
      <c r="E99" s="12" t="s">
        <v>363</v>
      </c>
      <c r="F99" s="9"/>
      <c r="G99" s="5"/>
    </row>
    <row r="100">
      <c r="A100" s="7" t="s">
        <v>98</v>
      </c>
      <c r="B100" s="12" t="s">
        <v>321</v>
      </c>
      <c r="C100" s="12" t="s">
        <v>364</v>
      </c>
      <c r="D100" s="12" t="s">
        <v>365</v>
      </c>
      <c r="E100" s="12" t="s">
        <v>366</v>
      </c>
      <c r="F100" s="9"/>
      <c r="G100" s="5"/>
    </row>
    <row r="101">
      <c r="A101" s="7" t="s">
        <v>98</v>
      </c>
      <c r="B101" s="12" t="s">
        <v>324</v>
      </c>
      <c r="C101" s="12" t="s">
        <v>367</v>
      </c>
      <c r="D101" s="12" t="s">
        <v>368</v>
      </c>
      <c r="E101" s="12" t="s">
        <v>369</v>
      </c>
      <c r="F101" s="9"/>
      <c r="G101" s="5"/>
    </row>
    <row r="102">
      <c r="A102" s="7" t="s">
        <v>98</v>
      </c>
      <c r="B102" s="12" t="s">
        <v>327</v>
      </c>
      <c r="C102" s="12" t="s">
        <v>370</v>
      </c>
      <c r="D102" s="12" t="s">
        <v>371</v>
      </c>
      <c r="E102" s="12" t="s">
        <v>372</v>
      </c>
      <c r="F102" s="9"/>
      <c r="G102" s="5"/>
    </row>
    <row r="103">
      <c r="A103" s="7" t="s">
        <v>101</v>
      </c>
      <c r="B103" s="12" t="s">
        <v>312</v>
      </c>
      <c r="C103" s="12" t="s">
        <v>373</v>
      </c>
      <c r="D103" s="12" t="s">
        <v>374</v>
      </c>
      <c r="E103" s="12" t="s">
        <v>375</v>
      </c>
      <c r="F103" s="9"/>
      <c r="G103" s="5"/>
    </row>
    <row r="104">
      <c r="A104" s="7" t="s">
        <v>101</v>
      </c>
      <c r="B104" s="12" t="s">
        <v>321</v>
      </c>
      <c r="C104" s="12" t="s">
        <v>376</v>
      </c>
      <c r="D104" s="12" t="s">
        <v>377</v>
      </c>
      <c r="E104" s="12" t="s">
        <v>378</v>
      </c>
      <c r="F104" s="9"/>
      <c r="G104" s="5"/>
    </row>
    <row r="105">
      <c r="A105" s="7" t="s">
        <v>101</v>
      </c>
      <c r="B105" s="12" t="s">
        <v>324</v>
      </c>
      <c r="C105" s="12" t="s">
        <v>379</v>
      </c>
      <c r="D105" s="12" t="s">
        <v>380</v>
      </c>
      <c r="E105" s="12" t="s">
        <v>381</v>
      </c>
      <c r="F105" s="9"/>
      <c r="G105" s="5"/>
    </row>
    <row r="106">
      <c r="A106" s="7" t="s">
        <v>101</v>
      </c>
      <c r="B106" s="12" t="s">
        <v>327</v>
      </c>
      <c r="C106" s="12" t="s">
        <v>382</v>
      </c>
      <c r="D106" s="12" t="s">
        <v>383</v>
      </c>
      <c r="E106" s="12" t="s">
        <v>384</v>
      </c>
      <c r="F106" s="9"/>
      <c r="G106" s="5"/>
      <c r="H106" s="15"/>
    </row>
    <row r="107">
      <c r="A107" s="7" t="s">
        <v>106</v>
      </c>
      <c r="B107" s="12" t="s">
        <v>315</v>
      </c>
      <c r="C107" s="12" t="s">
        <v>385</v>
      </c>
      <c r="D107" s="12" t="s">
        <v>386</v>
      </c>
      <c r="E107" s="12" t="s">
        <v>387</v>
      </c>
      <c r="F107" s="12" t="s">
        <v>375</v>
      </c>
      <c r="H107" s="15" t="s">
        <v>388</v>
      </c>
    </row>
    <row r="108">
      <c r="A108" s="7" t="s">
        <v>106</v>
      </c>
      <c r="B108" s="12" t="s">
        <v>321</v>
      </c>
      <c r="C108" s="12" t="s">
        <v>389</v>
      </c>
      <c r="D108" s="12" t="s">
        <v>390</v>
      </c>
      <c r="E108" s="12" t="s">
        <v>391</v>
      </c>
      <c r="F108" s="12" t="s">
        <v>378</v>
      </c>
      <c r="H108" s="16" t="s">
        <v>392</v>
      </c>
    </row>
    <row r="109">
      <c r="A109" s="7" t="s">
        <v>106</v>
      </c>
      <c r="B109" s="12" t="s">
        <v>324</v>
      </c>
      <c r="C109" s="12" t="s">
        <v>393</v>
      </c>
      <c r="D109" s="12" t="s">
        <v>394</v>
      </c>
      <c r="E109" s="12" t="s">
        <v>395</v>
      </c>
      <c r="F109" s="12" t="s">
        <v>381</v>
      </c>
      <c r="H109" s="16" t="s">
        <v>396</v>
      </c>
    </row>
    <row r="110">
      <c r="A110" s="7" t="s">
        <v>106</v>
      </c>
      <c r="B110" s="12" t="s">
        <v>327</v>
      </c>
      <c r="C110" s="12" t="s">
        <v>397</v>
      </c>
      <c r="D110" s="12" t="s">
        <v>398</v>
      </c>
      <c r="E110" s="12" t="s">
        <v>399</v>
      </c>
      <c r="F110" s="12" t="s">
        <v>384</v>
      </c>
      <c r="H110" s="16" t="s">
        <v>400</v>
      </c>
    </row>
    <row r="111">
      <c r="A111" s="7" t="s">
        <v>109</v>
      </c>
      <c r="B111" s="12" t="s">
        <v>318</v>
      </c>
      <c r="C111" s="12" t="s">
        <v>401</v>
      </c>
      <c r="D111" s="12" t="s">
        <v>402</v>
      </c>
      <c r="E111" s="12" t="s">
        <v>403</v>
      </c>
      <c r="F111" s="9"/>
      <c r="H111" s="5" t="s">
        <v>404</v>
      </c>
    </row>
    <row r="112">
      <c r="A112" s="7" t="s">
        <v>109</v>
      </c>
      <c r="B112" s="12" t="s">
        <v>321</v>
      </c>
      <c r="C112" s="12" t="s">
        <v>405</v>
      </c>
      <c r="D112" s="12" t="s">
        <v>406</v>
      </c>
      <c r="E112" s="12" t="s">
        <v>407</v>
      </c>
      <c r="F112" s="9"/>
      <c r="G112" s="5"/>
    </row>
    <row r="113">
      <c r="A113" s="7" t="s">
        <v>109</v>
      </c>
      <c r="B113" s="12" t="s">
        <v>324</v>
      </c>
      <c r="C113" s="12" t="s">
        <v>408</v>
      </c>
      <c r="D113" s="12" t="s">
        <v>409</v>
      </c>
      <c r="E113" s="12" t="s">
        <v>410</v>
      </c>
      <c r="F113" s="9"/>
      <c r="G113" s="5"/>
      <c r="H113" s="5" t="s">
        <v>411</v>
      </c>
    </row>
    <row r="114">
      <c r="A114" s="7" t="s">
        <v>109</v>
      </c>
      <c r="B114" s="12" t="s">
        <v>327</v>
      </c>
      <c r="C114" s="12" t="s">
        <v>412</v>
      </c>
      <c r="D114" s="12" t="s">
        <v>413</v>
      </c>
      <c r="E114" s="12" t="s">
        <v>414</v>
      </c>
      <c r="F114" s="9"/>
      <c r="G114" s="5"/>
      <c r="H114" s="5" t="s">
        <v>415</v>
      </c>
    </row>
    <row r="115">
      <c r="A115" s="7" t="s">
        <v>112</v>
      </c>
      <c r="B115" s="12" t="s">
        <v>321</v>
      </c>
      <c r="C115" s="12" t="s">
        <v>416</v>
      </c>
      <c r="D115" s="12" t="s">
        <v>417</v>
      </c>
      <c r="E115" s="12" t="s">
        <v>418</v>
      </c>
      <c r="F115" s="9"/>
      <c r="G115" s="5"/>
    </row>
    <row r="116">
      <c r="A116" s="7" t="s">
        <v>112</v>
      </c>
      <c r="B116" s="12" t="s">
        <v>324</v>
      </c>
      <c r="C116" s="12" t="s">
        <v>419</v>
      </c>
      <c r="D116" s="12" t="s">
        <v>420</v>
      </c>
      <c r="E116" s="12" t="s">
        <v>421</v>
      </c>
      <c r="F116" s="9"/>
      <c r="G116" s="5"/>
    </row>
    <row r="117">
      <c r="A117" s="7" t="s">
        <v>112</v>
      </c>
      <c r="B117" s="12" t="s">
        <v>327</v>
      </c>
      <c r="C117" s="12" t="s">
        <v>422</v>
      </c>
      <c r="D117" s="12" t="s">
        <v>423</v>
      </c>
      <c r="E117" s="12" t="s">
        <v>424</v>
      </c>
      <c r="F117" s="9"/>
      <c r="G117" s="5"/>
    </row>
    <row r="118">
      <c r="A118" s="7" t="s">
        <v>115</v>
      </c>
      <c r="B118" s="12" t="s">
        <v>324</v>
      </c>
      <c r="C118" s="12" t="s">
        <v>425</v>
      </c>
      <c r="D118" s="12" t="s">
        <v>426</v>
      </c>
      <c r="E118" s="12" t="s">
        <v>427</v>
      </c>
      <c r="F118" s="9"/>
      <c r="G118" s="5"/>
    </row>
    <row r="119">
      <c r="A119" s="7" t="s">
        <v>115</v>
      </c>
      <c r="B119" s="12" t="s">
        <v>327</v>
      </c>
      <c r="C119" s="12" t="s">
        <v>428</v>
      </c>
      <c r="D119" s="12" t="s">
        <v>429</v>
      </c>
      <c r="E119" s="12" t="s">
        <v>430</v>
      </c>
      <c r="F119" s="9"/>
      <c r="G119" s="5"/>
    </row>
    <row r="120">
      <c r="A120" s="7" t="s">
        <v>118</v>
      </c>
      <c r="B120" s="12" t="s">
        <v>327</v>
      </c>
      <c r="C120" s="12" t="s">
        <v>431</v>
      </c>
      <c r="D120" s="12" t="s">
        <v>432</v>
      </c>
      <c r="E120" s="12" t="s">
        <v>433</v>
      </c>
      <c r="F120" s="9"/>
    </row>
    <row r="121">
      <c r="A121" s="7" t="s">
        <v>59</v>
      </c>
      <c r="B121" s="12" t="s">
        <v>124</v>
      </c>
      <c r="C121" s="12" t="s">
        <v>434</v>
      </c>
      <c r="D121" s="12" t="s">
        <v>435</v>
      </c>
      <c r="E121" s="12" t="s">
        <v>436</v>
      </c>
    </row>
    <row r="122">
      <c r="A122" s="7" t="s">
        <v>98</v>
      </c>
      <c r="B122" s="12" t="s">
        <v>130</v>
      </c>
      <c r="C122" s="12" t="s">
        <v>437</v>
      </c>
      <c r="D122" s="12" t="s">
        <v>438</v>
      </c>
      <c r="E122" s="12" t="s">
        <v>439</v>
      </c>
    </row>
    <row r="123">
      <c r="A123" s="7" t="s">
        <v>101</v>
      </c>
      <c r="B123" s="12" t="s">
        <v>130</v>
      </c>
      <c r="C123" s="17" t="s">
        <v>440</v>
      </c>
      <c r="D123" s="12" t="s">
        <v>441</v>
      </c>
      <c r="E123" s="12" t="s">
        <v>442</v>
      </c>
    </row>
    <row r="124">
      <c r="A124" s="7" t="s">
        <v>106</v>
      </c>
      <c r="B124" s="12" t="s">
        <v>130</v>
      </c>
      <c r="C124" s="12" t="s">
        <v>443</v>
      </c>
      <c r="D124" s="12" t="s">
        <v>444</v>
      </c>
      <c r="E124" s="12" t="s">
        <v>445</v>
      </c>
    </row>
    <row r="125">
      <c r="A125" s="7" t="s">
        <v>109</v>
      </c>
      <c r="B125" s="12" t="s">
        <v>130</v>
      </c>
      <c r="C125" s="12" t="s">
        <v>446</v>
      </c>
      <c r="D125" s="12" t="s">
        <v>447</v>
      </c>
      <c r="E125" s="12" t="s">
        <v>448</v>
      </c>
    </row>
    <row r="126">
      <c r="A126" s="7" t="s">
        <v>112</v>
      </c>
      <c r="B126" s="12" t="s">
        <v>130</v>
      </c>
      <c r="C126" s="12" t="s">
        <v>449</v>
      </c>
      <c r="D126" s="12" t="s">
        <v>450</v>
      </c>
      <c r="E126" s="12" t="s">
        <v>451</v>
      </c>
    </row>
    <row r="127">
      <c r="A127" s="7" t="s">
        <v>115</v>
      </c>
      <c r="B127" s="12" t="s">
        <v>130</v>
      </c>
      <c r="C127" s="12" t="s">
        <v>452</v>
      </c>
      <c r="D127" s="12" t="s">
        <v>453</v>
      </c>
      <c r="E127" s="12" t="s">
        <v>454</v>
      </c>
    </row>
    <row r="128">
      <c r="A128" s="7" t="s">
        <v>118</v>
      </c>
      <c r="B128" s="12" t="s">
        <v>130</v>
      </c>
      <c r="C128" s="12" t="s">
        <v>455</v>
      </c>
      <c r="D128" s="12" t="s">
        <v>456</v>
      </c>
      <c r="E128" s="12" t="s">
        <v>457</v>
      </c>
    </row>
    <row r="129">
      <c r="A129" s="7" t="s">
        <v>121</v>
      </c>
      <c r="B129" s="12" t="s">
        <v>130</v>
      </c>
      <c r="C129" s="12" t="s">
        <v>458</v>
      </c>
      <c r="D129" s="12" t="s">
        <v>459</v>
      </c>
      <c r="E129" s="12" t="s">
        <v>460</v>
      </c>
    </row>
    <row r="130">
      <c r="A130" s="7" t="s">
        <v>127</v>
      </c>
      <c r="B130" s="12" t="s">
        <v>130</v>
      </c>
      <c r="C130" s="12" t="s">
        <v>461</v>
      </c>
      <c r="D130" s="12" t="s">
        <v>462</v>
      </c>
      <c r="E130" s="12" t="s">
        <v>463</v>
      </c>
    </row>
    <row r="131">
      <c r="A131" s="7" t="s">
        <v>133</v>
      </c>
      <c r="B131" s="12" t="s">
        <v>130</v>
      </c>
      <c r="C131" s="12" t="s">
        <v>464</v>
      </c>
      <c r="D131" s="12" t="s">
        <v>462</v>
      </c>
      <c r="E131" s="12" t="s">
        <v>465</v>
      </c>
    </row>
    <row r="132">
      <c r="A132" s="10" t="s">
        <v>124</v>
      </c>
      <c r="B132" s="10" t="s">
        <v>127</v>
      </c>
      <c r="C132" s="10" t="s">
        <v>466</v>
      </c>
      <c r="D132" s="10" t="s">
        <v>467</v>
      </c>
      <c r="E132" s="10" t="s">
        <v>468</v>
      </c>
      <c r="F132" s="12"/>
    </row>
    <row r="133">
      <c r="A133" s="10" t="s">
        <v>130</v>
      </c>
      <c r="B133" s="10" t="s">
        <v>133</v>
      </c>
      <c r="C133" s="10" t="s">
        <v>469</v>
      </c>
      <c r="D133" s="10" t="s">
        <v>470</v>
      </c>
      <c r="E133" s="10" t="s">
        <v>471</v>
      </c>
      <c r="F133" s="12"/>
    </row>
  </sheetData>
  <mergeCells count="90">
    <mergeCell ref="E54:F54"/>
    <mergeCell ref="E55:F55"/>
    <mergeCell ref="E56:F56"/>
    <mergeCell ref="E57:F57"/>
    <mergeCell ref="E58:F58"/>
    <mergeCell ref="E59:F59"/>
    <mergeCell ref="E60:F60"/>
    <mergeCell ref="E61:F61"/>
    <mergeCell ref="E62:F62"/>
    <mergeCell ref="E63:F63"/>
    <mergeCell ref="E64:F64"/>
    <mergeCell ref="E65:F65"/>
    <mergeCell ref="E66:F66"/>
    <mergeCell ref="E67:F67"/>
    <mergeCell ref="E68:F68"/>
    <mergeCell ref="E69:F69"/>
    <mergeCell ref="E81:F81"/>
    <mergeCell ref="E82:F82"/>
    <mergeCell ref="E83:F83"/>
    <mergeCell ref="E84:F84"/>
    <mergeCell ref="E85:F85"/>
    <mergeCell ref="E86:F86"/>
    <mergeCell ref="E87:F87"/>
    <mergeCell ref="E88:F88"/>
    <mergeCell ref="E89:F89"/>
    <mergeCell ref="E90:F90"/>
    <mergeCell ref="E91:F91"/>
    <mergeCell ref="E92:F92"/>
    <mergeCell ref="E126:F126"/>
    <mergeCell ref="E127:F127"/>
    <mergeCell ref="E128:F128"/>
    <mergeCell ref="E129:F129"/>
    <mergeCell ref="E130:F130"/>
    <mergeCell ref="E131:F131"/>
    <mergeCell ref="E93:F93"/>
    <mergeCell ref="E98:F98"/>
    <mergeCell ref="E121:F121"/>
    <mergeCell ref="E122:F122"/>
    <mergeCell ref="E123:F123"/>
    <mergeCell ref="E124:F124"/>
    <mergeCell ref="E125:F125"/>
    <mergeCell ref="E2:F2"/>
    <mergeCell ref="E3:F3"/>
    <mergeCell ref="E4:F4"/>
    <mergeCell ref="E5:F5"/>
    <mergeCell ref="E6:F6"/>
    <mergeCell ref="E8:F8"/>
    <mergeCell ref="E9:F9"/>
    <mergeCell ref="E10:F10"/>
    <mergeCell ref="E11:F11"/>
    <mergeCell ref="E12:F12"/>
    <mergeCell ref="E13:F13"/>
    <mergeCell ref="E14:F14"/>
    <mergeCell ref="E15:F15"/>
    <mergeCell ref="E16:F16"/>
    <mergeCell ref="E17:F17"/>
    <mergeCell ref="E18:F18"/>
    <mergeCell ref="E19:F19"/>
    <mergeCell ref="E20:F20"/>
    <mergeCell ref="E21:F21"/>
    <mergeCell ref="E22:F22"/>
    <mergeCell ref="E23:F23"/>
    <mergeCell ref="E24:F24"/>
    <mergeCell ref="E25:F25"/>
    <mergeCell ref="E26:F26"/>
    <mergeCell ref="E27:F27"/>
    <mergeCell ref="E28:F28"/>
    <mergeCell ref="E29:F29"/>
    <mergeCell ref="E30:F30"/>
    <mergeCell ref="E31:F31"/>
    <mergeCell ref="E32:F32"/>
    <mergeCell ref="E33:F33"/>
    <mergeCell ref="E34:F34"/>
    <mergeCell ref="E35:F35"/>
    <mergeCell ref="E36:F36"/>
    <mergeCell ref="E37:F37"/>
    <mergeCell ref="E38:F38"/>
    <mergeCell ref="E39:F39"/>
    <mergeCell ref="E40:F40"/>
    <mergeCell ref="E41:F41"/>
    <mergeCell ref="E42:F42"/>
    <mergeCell ref="E43:F43"/>
    <mergeCell ref="E44:F44"/>
    <mergeCell ref="E45:F45"/>
    <mergeCell ref="E46:F46"/>
    <mergeCell ref="E47:F47"/>
    <mergeCell ref="E48:F48"/>
    <mergeCell ref="E49:F49"/>
    <mergeCell ref="E50:F50"/>
    <mergeCell ref="E51:F51"/>
  </mergeCells>
  <conditionalFormatting sqref="H2 G3:G33 H34 G35:G93 H36 H92:H95 H97:H98 G99:G106 H106:H108">
    <cfRule type="notContainsBlanks" dxfId="0" priority="1">
      <formula>LEN(TRIM(H2))&gt;0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8" t="s">
        <v>472</v>
      </c>
      <c r="B1" s="2" t="s">
        <v>3</v>
      </c>
      <c r="C1" s="2" t="s">
        <v>19</v>
      </c>
      <c r="D1" s="4" t="s">
        <v>31</v>
      </c>
      <c r="E1" s="4" t="s">
        <v>33</v>
      </c>
      <c r="F1" s="4" t="s">
        <v>35</v>
      </c>
    </row>
    <row r="2">
      <c r="A2" s="19">
        <v>1.0</v>
      </c>
      <c r="B2" s="19">
        <f t="shared" ref="B2:B57" si="1">0.9</f>
        <v>0.9</v>
      </c>
      <c r="C2" s="19">
        <f t="shared" ref="C2:C57" si="2">0.1</f>
        <v>0.1</v>
      </c>
    </row>
    <row r="3">
      <c r="A3" s="19">
        <v>2.0</v>
      </c>
      <c r="B3" s="19">
        <f t="shared" si="1"/>
        <v>0.9</v>
      </c>
      <c r="C3" s="19">
        <f t="shared" si="2"/>
        <v>0.1</v>
      </c>
    </row>
    <row r="4">
      <c r="A4" s="19">
        <v>3.0</v>
      </c>
      <c r="B4" s="19">
        <f t="shared" si="1"/>
        <v>0.9</v>
      </c>
      <c r="C4" s="19">
        <f t="shared" si="2"/>
        <v>0.1</v>
      </c>
    </row>
    <row r="5">
      <c r="A5" s="19">
        <v>4.0</v>
      </c>
      <c r="B5" s="19">
        <f t="shared" si="1"/>
        <v>0.9</v>
      </c>
      <c r="C5" s="19">
        <f t="shared" si="2"/>
        <v>0.1</v>
      </c>
    </row>
    <row r="6">
      <c r="A6" s="19">
        <v>5.0</v>
      </c>
      <c r="B6" s="19">
        <f t="shared" si="1"/>
        <v>0.9</v>
      </c>
      <c r="C6" s="19">
        <f t="shared" si="2"/>
        <v>0.1</v>
      </c>
    </row>
    <row r="7">
      <c r="A7" s="19">
        <v>6.0</v>
      </c>
      <c r="B7" s="19">
        <f t="shared" si="1"/>
        <v>0.9</v>
      </c>
      <c r="C7" s="19">
        <f t="shared" si="2"/>
        <v>0.1</v>
      </c>
    </row>
    <row r="8">
      <c r="A8" s="19">
        <v>7.0</v>
      </c>
      <c r="B8" s="19">
        <f t="shared" si="1"/>
        <v>0.9</v>
      </c>
      <c r="C8" s="19">
        <f t="shared" si="2"/>
        <v>0.1</v>
      </c>
    </row>
    <row r="9">
      <c r="A9" s="19">
        <v>8.0</v>
      </c>
      <c r="B9" s="19">
        <f t="shared" si="1"/>
        <v>0.9</v>
      </c>
      <c r="C9" s="19">
        <f t="shared" si="2"/>
        <v>0.1</v>
      </c>
    </row>
    <row r="10">
      <c r="A10" s="19">
        <v>9.0</v>
      </c>
      <c r="B10" s="19">
        <f t="shared" si="1"/>
        <v>0.9</v>
      </c>
      <c r="C10" s="19">
        <f t="shared" si="2"/>
        <v>0.1</v>
      </c>
    </row>
    <row r="11">
      <c r="A11" s="19">
        <v>10.0</v>
      </c>
      <c r="B11" s="19">
        <f t="shared" si="1"/>
        <v>0.9</v>
      </c>
      <c r="C11" s="19">
        <f t="shared" si="2"/>
        <v>0.1</v>
      </c>
    </row>
    <row r="12">
      <c r="A12" s="19">
        <v>11.0</v>
      </c>
      <c r="B12" s="19">
        <f t="shared" si="1"/>
        <v>0.9</v>
      </c>
      <c r="C12" s="19">
        <f t="shared" si="2"/>
        <v>0.1</v>
      </c>
    </row>
    <row r="13">
      <c r="A13" s="19">
        <v>12.0</v>
      </c>
      <c r="B13" s="19">
        <f t="shared" si="1"/>
        <v>0.9</v>
      </c>
      <c r="C13" s="19">
        <f t="shared" si="2"/>
        <v>0.1</v>
      </c>
    </row>
    <row r="14">
      <c r="A14" s="19">
        <v>13.0</v>
      </c>
      <c r="B14" s="19">
        <f t="shared" si="1"/>
        <v>0.9</v>
      </c>
      <c r="C14" s="19">
        <f t="shared" si="2"/>
        <v>0.1</v>
      </c>
    </row>
    <row r="15">
      <c r="A15" s="19">
        <v>14.0</v>
      </c>
      <c r="B15" s="19">
        <f t="shared" si="1"/>
        <v>0.9</v>
      </c>
      <c r="C15" s="19">
        <f t="shared" si="2"/>
        <v>0.1</v>
      </c>
    </row>
    <row r="16">
      <c r="A16" s="19">
        <v>15.0</v>
      </c>
      <c r="B16" s="19">
        <f t="shared" si="1"/>
        <v>0.9</v>
      </c>
      <c r="C16" s="19">
        <f t="shared" si="2"/>
        <v>0.1</v>
      </c>
    </row>
    <row r="17">
      <c r="A17" s="19">
        <v>16.0</v>
      </c>
      <c r="B17" s="19">
        <f t="shared" si="1"/>
        <v>0.9</v>
      </c>
      <c r="C17" s="19">
        <f t="shared" si="2"/>
        <v>0.1</v>
      </c>
    </row>
    <row r="18">
      <c r="A18" s="19">
        <v>17.0</v>
      </c>
      <c r="B18" s="19">
        <f t="shared" si="1"/>
        <v>0.9</v>
      </c>
      <c r="C18" s="19">
        <f t="shared" si="2"/>
        <v>0.1</v>
      </c>
    </row>
    <row r="19">
      <c r="A19" s="19">
        <v>18.0</v>
      </c>
      <c r="B19" s="19">
        <f t="shared" si="1"/>
        <v>0.9</v>
      </c>
      <c r="C19" s="19">
        <f t="shared" si="2"/>
        <v>0.1</v>
      </c>
    </row>
    <row r="20">
      <c r="A20" s="19">
        <v>19.0</v>
      </c>
      <c r="B20" s="19">
        <f t="shared" si="1"/>
        <v>0.9</v>
      </c>
      <c r="C20" s="19">
        <f t="shared" si="2"/>
        <v>0.1</v>
      </c>
    </row>
    <row r="21">
      <c r="A21" s="19">
        <v>20.0</v>
      </c>
      <c r="B21" s="19">
        <f t="shared" si="1"/>
        <v>0.9</v>
      </c>
      <c r="C21" s="19">
        <f t="shared" si="2"/>
        <v>0.1</v>
      </c>
    </row>
    <row r="22">
      <c r="A22" s="19">
        <v>21.0</v>
      </c>
      <c r="B22" s="19">
        <f t="shared" si="1"/>
        <v>0.9</v>
      </c>
      <c r="C22" s="19">
        <f t="shared" si="2"/>
        <v>0.1</v>
      </c>
    </row>
    <row r="23">
      <c r="A23" s="19">
        <v>22.0</v>
      </c>
      <c r="B23" s="19">
        <f t="shared" si="1"/>
        <v>0.9</v>
      </c>
      <c r="C23" s="19">
        <f t="shared" si="2"/>
        <v>0.1</v>
      </c>
    </row>
    <row r="24">
      <c r="A24" s="19">
        <v>23.0</v>
      </c>
      <c r="B24" s="19">
        <f t="shared" si="1"/>
        <v>0.9</v>
      </c>
      <c r="C24" s="19">
        <f t="shared" si="2"/>
        <v>0.1</v>
      </c>
    </row>
    <row r="25">
      <c r="A25" s="19">
        <v>24.0</v>
      </c>
      <c r="B25" s="19">
        <f t="shared" si="1"/>
        <v>0.9</v>
      </c>
      <c r="C25" s="19">
        <f t="shared" si="2"/>
        <v>0.1</v>
      </c>
    </row>
    <row r="26">
      <c r="A26" s="19">
        <v>25.0</v>
      </c>
      <c r="B26" s="19">
        <f t="shared" si="1"/>
        <v>0.9</v>
      </c>
      <c r="C26" s="19">
        <f t="shared" si="2"/>
        <v>0.1</v>
      </c>
    </row>
    <row r="27">
      <c r="A27" s="19">
        <v>26.0</v>
      </c>
      <c r="B27" s="19">
        <f t="shared" si="1"/>
        <v>0.9</v>
      </c>
      <c r="C27" s="19">
        <f t="shared" si="2"/>
        <v>0.1</v>
      </c>
    </row>
    <row r="28">
      <c r="A28" s="19">
        <v>27.0</v>
      </c>
      <c r="B28" s="19">
        <f t="shared" si="1"/>
        <v>0.9</v>
      </c>
      <c r="C28" s="19">
        <f t="shared" si="2"/>
        <v>0.1</v>
      </c>
    </row>
    <row r="29">
      <c r="A29" s="19">
        <v>28.0</v>
      </c>
      <c r="B29" s="19">
        <f t="shared" si="1"/>
        <v>0.9</v>
      </c>
      <c r="C29" s="19">
        <f t="shared" si="2"/>
        <v>0.1</v>
      </c>
    </row>
    <row r="30">
      <c r="A30" s="19">
        <v>29.0</v>
      </c>
      <c r="B30" s="19">
        <f t="shared" si="1"/>
        <v>0.9</v>
      </c>
      <c r="C30" s="19">
        <f t="shared" si="2"/>
        <v>0.1</v>
      </c>
    </row>
    <row r="31">
      <c r="A31" s="19">
        <v>30.0</v>
      </c>
      <c r="B31" s="19">
        <f t="shared" si="1"/>
        <v>0.9</v>
      </c>
      <c r="C31" s="19">
        <f t="shared" si="2"/>
        <v>0.1</v>
      </c>
    </row>
    <row r="32">
      <c r="A32" s="19">
        <v>31.0</v>
      </c>
      <c r="B32" s="19">
        <f t="shared" si="1"/>
        <v>0.9</v>
      </c>
      <c r="C32" s="19">
        <f t="shared" si="2"/>
        <v>0.1</v>
      </c>
    </row>
    <row r="33">
      <c r="A33" s="19">
        <v>32.0</v>
      </c>
      <c r="B33" s="19">
        <f t="shared" si="1"/>
        <v>0.9</v>
      </c>
      <c r="C33" s="19">
        <f t="shared" si="2"/>
        <v>0.1</v>
      </c>
    </row>
    <row r="34">
      <c r="A34" s="19">
        <v>33.0</v>
      </c>
      <c r="B34" s="19">
        <f t="shared" si="1"/>
        <v>0.9</v>
      </c>
      <c r="C34" s="19">
        <f t="shared" si="2"/>
        <v>0.1</v>
      </c>
    </row>
    <row r="35">
      <c r="A35" s="19">
        <v>34.0</v>
      </c>
      <c r="B35" s="19">
        <f t="shared" si="1"/>
        <v>0.9</v>
      </c>
      <c r="C35" s="19">
        <f t="shared" si="2"/>
        <v>0.1</v>
      </c>
    </row>
    <row r="36">
      <c r="A36" s="19">
        <v>35.0</v>
      </c>
      <c r="B36" s="19">
        <f t="shared" si="1"/>
        <v>0.9</v>
      </c>
      <c r="C36" s="19">
        <f t="shared" si="2"/>
        <v>0.1</v>
      </c>
    </row>
    <row r="37">
      <c r="A37" s="19">
        <v>36.0</v>
      </c>
      <c r="B37" s="19">
        <f t="shared" si="1"/>
        <v>0.9</v>
      </c>
      <c r="C37" s="19">
        <f t="shared" si="2"/>
        <v>0.1</v>
      </c>
    </row>
    <row r="38">
      <c r="A38" s="19">
        <v>37.0</v>
      </c>
      <c r="B38" s="19">
        <f t="shared" si="1"/>
        <v>0.9</v>
      </c>
      <c r="C38" s="19">
        <f t="shared" si="2"/>
        <v>0.1</v>
      </c>
    </row>
    <row r="39">
      <c r="A39" s="19">
        <v>38.0</v>
      </c>
      <c r="B39" s="19">
        <f t="shared" si="1"/>
        <v>0.9</v>
      </c>
      <c r="C39" s="19">
        <f t="shared" si="2"/>
        <v>0.1</v>
      </c>
    </row>
    <row r="40">
      <c r="A40" s="19">
        <v>39.0</v>
      </c>
      <c r="B40" s="19">
        <f t="shared" si="1"/>
        <v>0.9</v>
      </c>
      <c r="C40" s="19">
        <f t="shared" si="2"/>
        <v>0.1</v>
      </c>
    </row>
    <row r="41">
      <c r="A41" s="19">
        <v>40.0</v>
      </c>
      <c r="B41" s="19">
        <f t="shared" si="1"/>
        <v>0.9</v>
      </c>
      <c r="C41" s="19">
        <f t="shared" si="2"/>
        <v>0.1</v>
      </c>
    </row>
    <row r="42">
      <c r="A42" s="19">
        <v>41.0</v>
      </c>
      <c r="B42" s="19">
        <f t="shared" si="1"/>
        <v>0.9</v>
      </c>
      <c r="C42" s="19">
        <f t="shared" si="2"/>
        <v>0.1</v>
      </c>
    </row>
    <row r="43">
      <c r="A43" s="19">
        <v>42.0</v>
      </c>
      <c r="B43" s="19">
        <f t="shared" si="1"/>
        <v>0.9</v>
      </c>
      <c r="C43" s="19">
        <f t="shared" si="2"/>
        <v>0.1</v>
      </c>
    </row>
    <row r="44">
      <c r="A44" s="19">
        <v>43.0</v>
      </c>
      <c r="B44" s="19">
        <f t="shared" si="1"/>
        <v>0.9</v>
      </c>
      <c r="C44" s="19">
        <f t="shared" si="2"/>
        <v>0.1</v>
      </c>
    </row>
    <row r="45">
      <c r="A45" s="19">
        <v>44.0</v>
      </c>
      <c r="B45" s="19">
        <f t="shared" si="1"/>
        <v>0.9</v>
      </c>
      <c r="C45" s="19">
        <f t="shared" si="2"/>
        <v>0.1</v>
      </c>
    </row>
    <row r="46">
      <c r="A46" s="19">
        <v>45.0</v>
      </c>
      <c r="B46" s="19">
        <f t="shared" si="1"/>
        <v>0.9</v>
      </c>
      <c r="C46" s="19">
        <f t="shared" si="2"/>
        <v>0.1</v>
      </c>
    </row>
    <row r="47">
      <c r="A47" s="19">
        <v>46.0</v>
      </c>
      <c r="B47" s="19">
        <f t="shared" si="1"/>
        <v>0.9</v>
      </c>
      <c r="C47" s="19">
        <f t="shared" si="2"/>
        <v>0.1</v>
      </c>
    </row>
    <row r="48">
      <c r="A48" s="19">
        <v>47.0</v>
      </c>
      <c r="B48" s="19">
        <f t="shared" si="1"/>
        <v>0.9</v>
      </c>
      <c r="C48" s="19">
        <f t="shared" si="2"/>
        <v>0.1</v>
      </c>
    </row>
    <row r="49">
      <c r="A49" s="19">
        <v>48.0</v>
      </c>
      <c r="B49" s="19">
        <f t="shared" si="1"/>
        <v>0.9</v>
      </c>
      <c r="C49" s="19">
        <f t="shared" si="2"/>
        <v>0.1</v>
      </c>
    </row>
    <row r="50">
      <c r="A50" s="19">
        <v>49.0</v>
      </c>
      <c r="B50" s="19">
        <f t="shared" si="1"/>
        <v>0.9</v>
      </c>
      <c r="C50" s="19">
        <f t="shared" si="2"/>
        <v>0.1</v>
      </c>
    </row>
    <row r="51">
      <c r="A51" s="19">
        <v>50.0</v>
      </c>
      <c r="B51" s="19">
        <f t="shared" si="1"/>
        <v>0.9</v>
      </c>
      <c r="C51" s="19">
        <f t="shared" si="2"/>
        <v>0.1</v>
      </c>
    </row>
    <row r="52">
      <c r="A52" s="19">
        <v>51.0</v>
      </c>
      <c r="B52" s="19">
        <f t="shared" si="1"/>
        <v>0.9</v>
      </c>
      <c r="C52" s="19">
        <f t="shared" si="2"/>
        <v>0.1</v>
      </c>
    </row>
    <row r="53">
      <c r="A53" s="19">
        <v>52.0</v>
      </c>
      <c r="B53" s="19">
        <f t="shared" si="1"/>
        <v>0.9</v>
      </c>
      <c r="C53" s="19">
        <f t="shared" si="2"/>
        <v>0.1</v>
      </c>
    </row>
    <row r="54">
      <c r="A54" s="19">
        <v>53.0</v>
      </c>
      <c r="B54" s="19">
        <f t="shared" si="1"/>
        <v>0.9</v>
      </c>
      <c r="C54" s="19">
        <f t="shared" si="2"/>
        <v>0.1</v>
      </c>
    </row>
    <row r="55">
      <c r="A55" s="19">
        <v>54.0</v>
      </c>
      <c r="B55" s="19">
        <f t="shared" si="1"/>
        <v>0.9</v>
      </c>
      <c r="C55" s="19">
        <f t="shared" si="2"/>
        <v>0.1</v>
      </c>
    </row>
    <row r="56">
      <c r="A56" s="19">
        <v>55.0</v>
      </c>
      <c r="B56" s="19">
        <f t="shared" si="1"/>
        <v>0.9</v>
      </c>
      <c r="C56" s="19">
        <f t="shared" si="2"/>
        <v>0.1</v>
      </c>
    </row>
    <row r="57">
      <c r="A57" s="19">
        <v>56.0</v>
      </c>
      <c r="B57" s="19">
        <f t="shared" si="1"/>
        <v>0.9</v>
      </c>
      <c r="C57" s="19">
        <f t="shared" si="2"/>
        <v>0.1</v>
      </c>
    </row>
  </sheetData>
  <drawing r:id="rId1"/>
</worksheet>
</file>