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.Davis\Desktop\"/>
    </mc:Choice>
  </mc:AlternateContent>
  <xr:revisionPtr revIDLastSave="0" documentId="13_ncr:1_{1ED63248-71D6-453D-9597-DAE4132BEE88}" xr6:coauthVersionLast="36" xr6:coauthVersionMax="36" xr10:uidLastSave="{00000000-0000-0000-0000-000000000000}"/>
  <bookViews>
    <workbookView xWindow="0" yWindow="0" windowWidth="20490" windowHeight="7545" xr2:uid="{E8DFD9E9-3AB8-4E32-A54E-0B66299AF211}"/>
  </bookViews>
  <sheets>
    <sheet name="Salary Sli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9" i="1"/>
  <c r="B18" i="1"/>
  <c r="D16" i="1" l="1"/>
  <c r="B20" i="1"/>
  <c r="B21" i="1" s="1"/>
  <c r="D17" i="1" s="1"/>
  <c r="D21" i="1" s="1"/>
  <c r="D22" i="1" s="1"/>
</calcChain>
</file>

<file path=xl/sharedStrings.xml><?xml version="1.0" encoding="utf-8"?>
<sst xmlns="http://schemas.openxmlformats.org/spreadsheetml/2006/main" count="36" uniqueCount="32">
  <si>
    <t>Employee ID</t>
  </si>
  <si>
    <t>Designation</t>
  </si>
  <si>
    <t>Department</t>
  </si>
  <si>
    <t>Total Working Days</t>
  </si>
  <si>
    <t>Paid Days</t>
  </si>
  <si>
    <t>Earnings</t>
  </si>
  <si>
    <t>Deductions</t>
  </si>
  <si>
    <t>EPF</t>
  </si>
  <si>
    <t>HRA</t>
  </si>
  <si>
    <t>Professional Tax</t>
  </si>
  <si>
    <t>Other Allowances</t>
  </si>
  <si>
    <t>Total Earnings</t>
  </si>
  <si>
    <t>Total Deductions</t>
  </si>
  <si>
    <t>Company Name</t>
  </si>
  <si>
    <t>Company Address</t>
  </si>
  <si>
    <t>Employee Name</t>
  </si>
  <si>
    <t>Date of Joining</t>
  </si>
  <si>
    <t>Gross Wages</t>
  </si>
  <si>
    <t>LOP Days</t>
  </si>
  <si>
    <t>Basic</t>
  </si>
  <si>
    <t>Medical Allowance</t>
  </si>
  <si>
    <t>Conveyance Allowance</t>
  </si>
  <si>
    <t>ESI</t>
  </si>
  <si>
    <t>Leaves</t>
  </si>
  <si>
    <t xml:space="preserve">: </t>
  </si>
  <si>
    <t>Bank                   :</t>
  </si>
  <si>
    <t>ESI No.                :</t>
  </si>
  <si>
    <t>UAN                    :</t>
  </si>
  <si>
    <t>PF No.                 :</t>
  </si>
  <si>
    <t>Account No.      :</t>
  </si>
  <si>
    <r>
      <t xml:space="preserve">Pay Slip for </t>
    </r>
    <r>
      <rPr>
        <b/>
        <sz val="12"/>
        <color theme="1"/>
        <rFont val="Poppins"/>
      </rPr>
      <t>April 2024</t>
    </r>
  </si>
  <si>
    <t xml:space="preserve">Net Salary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</si>
</sst>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Poppins"/>
    </font>
    <font>
      <sz val="16"/>
      <color theme="1"/>
      <name val="Poppins"/>
    </font>
    <font>
      <sz val="12"/>
      <color theme="1"/>
      <name val="Poppins"/>
    </font>
    <font>
      <b/>
      <sz val="12"/>
      <color theme="1"/>
      <name val="Poppins"/>
    </font>
    <font>
      <b/>
      <sz val="20"/>
      <color theme="1"/>
      <name val="Poppins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 applyBorder="1" applyAlignment="1"/>
    <xf numFmtId="0" fontId="2" fillId="0" borderId="6" xfId="0" applyFont="1" applyBorder="1" applyAlignment="1"/>
    <xf numFmtId="0" fontId="5" fillId="0" borderId="10" xfId="0" applyFont="1" applyBorder="1" applyAlignment="1">
      <alignment vertical="center"/>
    </xf>
    <xf numFmtId="0" fontId="2" fillId="0" borderId="0" xfId="0" applyFont="1" applyAlignment="1"/>
    <xf numFmtId="14" fontId="4" fillId="0" borderId="8" xfId="0" applyNumberFormat="1" applyFont="1" applyBorder="1" applyAlignment="1">
      <alignment horizontal="left"/>
    </xf>
    <xf numFmtId="14" fontId="2" fillId="0" borderId="8" xfId="0" applyNumberFormat="1" applyFont="1" applyBorder="1" applyAlignment="1">
      <alignment horizontal="center"/>
    </xf>
    <xf numFmtId="14" fontId="2" fillId="0" borderId="9" xfId="0" applyNumberFormat="1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0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2" fillId="0" borderId="5" xfId="0" applyFont="1" applyBorder="1" applyAlignment="1"/>
    <xf numFmtId="0" fontId="4" fillId="0" borderId="13" xfId="0" applyFont="1" applyBorder="1" applyAlignment="1"/>
    <xf numFmtId="0" fontId="4" fillId="0" borderId="12" xfId="0" applyFont="1" applyBorder="1" applyAlignment="1"/>
    <xf numFmtId="0" fontId="4" fillId="0" borderId="14" xfId="0" applyFont="1" applyBorder="1" applyAlignment="1">
      <alignment horizontal="left"/>
    </xf>
    <xf numFmtId="0" fontId="4" fillId="0" borderId="17" xfId="0" applyFont="1" applyBorder="1" applyAlignment="1"/>
    <xf numFmtId="0" fontId="4" fillId="0" borderId="15" xfId="0" applyFont="1" applyBorder="1" applyAlignment="1"/>
    <xf numFmtId="0" fontId="4" fillId="0" borderId="0" xfId="0" applyFont="1" applyBorder="1" applyAlignment="1">
      <alignment horizontal="left" indent="1"/>
    </xf>
    <xf numFmtId="0" fontId="4" fillId="0" borderId="8" xfId="0" applyFont="1" applyBorder="1" applyAlignment="1">
      <alignment horizontal="left" inden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64" fontId="4" fillId="0" borderId="18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327115</xdr:colOff>
      <xdr:row>0</xdr:row>
      <xdr:rowOff>0</xdr:rowOff>
    </xdr:from>
    <xdr:to>
      <xdr:col>0</xdr:col>
      <xdr:colOff>1436370</xdr:colOff>
      <xdr:row>2</xdr:row>
      <xdr:rowOff>176643</xdr:rowOff>
    </xdr:to>
    <xdr:pic>
      <xdr:nvPicPr>
        <xdr:cNvPr id="3" name="Graphic 2" descr="City">
          <a:extLst>
            <a:ext uri="{FF2B5EF4-FFF2-40B4-BE49-F238E27FC236}">
              <a16:creationId xmlns:a16="http://schemas.microsoft.com/office/drawing/2014/main" id="{1849D6D4-BFB5-4798-96D3-90797A6EB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7115" y="0"/>
          <a:ext cx="1109255" cy="1092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F49A-81E5-4A4A-9088-3AA30FF849B5}">
  <sheetPr>
    <pageSetUpPr fitToPage="1"/>
  </sheetPr>
  <dimension ref="A1:D22"/>
  <sheetViews>
    <sheetView showGridLines="0" tabSelected="1" topLeftCell="A4" zoomScale="70" zoomScaleNormal="70" workbookViewId="0">
      <selection activeCell="J15" sqref="J15"/>
    </sheetView>
  </sheetViews>
  <sheetFormatPr defaultRowHeight="21.75" x14ac:dyDescent="0.6"/>
  <cols>
    <col min="1" max="1" width="28.7109375" style="4" bestFit="1" customWidth="1"/>
    <col min="2" max="2" width="21.140625" style="4" customWidth="1"/>
    <col min="3" max="3" width="28.7109375" style="4" customWidth="1"/>
    <col min="4" max="4" width="21.140625" style="4" customWidth="1"/>
    <col min="5" max="16384" width="9.140625" style="4"/>
  </cols>
  <sheetData>
    <row r="1" spans="1:4" ht="39.75" x14ac:dyDescent="1.1000000000000001">
      <c r="A1" s="29"/>
      <c r="B1" s="34" t="s">
        <v>13</v>
      </c>
      <c r="C1" s="34"/>
      <c r="D1" s="35"/>
    </row>
    <row r="2" spans="1:4" ht="30.75" x14ac:dyDescent="0.85">
      <c r="A2" s="30"/>
      <c r="B2" s="32" t="s">
        <v>14</v>
      </c>
      <c r="C2" s="32"/>
      <c r="D2" s="33"/>
    </row>
    <row r="3" spans="1:4" ht="24" thickBot="1" x14ac:dyDescent="0.7">
      <c r="A3" s="31"/>
      <c r="B3" s="5" t="s">
        <v>30</v>
      </c>
      <c r="C3" s="6"/>
      <c r="D3" s="7"/>
    </row>
    <row r="4" spans="1:4" ht="23.25" x14ac:dyDescent="0.65">
      <c r="A4" s="8"/>
      <c r="B4" s="9"/>
      <c r="C4" s="9"/>
      <c r="D4" s="10"/>
    </row>
    <row r="5" spans="1:4" ht="23.25" x14ac:dyDescent="0.65">
      <c r="A5" s="11" t="s">
        <v>0</v>
      </c>
      <c r="B5" s="12" t="s">
        <v>24</v>
      </c>
      <c r="C5" s="23" t="s">
        <v>27</v>
      </c>
      <c r="D5" s="13"/>
    </row>
    <row r="6" spans="1:4" ht="23.25" x14ac:dyDescent="0.65">
      <c r="A6" s="11" t="s">
        <v>15</v>
      </c>
      <c r="B6" s="12" t="s">
        <v>24</v>
      </c>
      <c r="C6" s="23" t="s">
        <v>28</v>
      </c>
      <c r="D6" s="13"/>
    </row>
    <row r="7" spans="1:4" ht="23.25" x14ac:dyDescent="0.65">
      <c r="A7" s="11" t="s">
        <v>1</v>
      </c>
      <c r="B7" s="12" t="s">
        <v>24</v>
      </c>
      <c r="C7" s="23" t="s">
        <v>26</v>
      </c>
      <c r="D7" s="13"/>
    </row>
    <row r="8" spans="1:4" ht="23.25" x14ac:dyDescent="0.65">
      <c r="A8" s="11" t="s">
        <v>2</v>
      </c>
      <c r="B8" s="12" t="s">
        <v>24</v>
      </c>
      <c r="C8" s="23" t="s">
        <v>25</v>
      </c>
      <c r="D8" s="13"/>
    </row>
    <row r="9" spans="1:4" ht="24" thickBot="1" x14ac:dyDescent="0.7">
      <c r="A9" s="14" t="s">
        <v>16</v>
      </c>
      <c r="B9" s="15" t="s">
        <v>24</v>
      </c>
      <c r="C9" s="24" t="s">
        <v>29</v>
      </c>
      <c r="D9" s="16"/>
    </row>
    <row r="10" spans="1:4" x14ac:dyDescent="0.6">
      <c r="A10" s="17"/>
      <c r="B10" s="1"/>
      <c r="C10" s="1"/>
      <c r="D10" s="2"/>
    </row>
    <row r="11" spans="1:4" ht="23.25" x14ac:dyDescent="0.65">
      <c r="A11" s="18" t="s">
        <v>17</v>
      </c>
      <c r="B11" s="42">
        <v>15000</v>
      </c>
      <c r="C11" s="19"/>
      <c r="D11" s="20"/>
    </row>
    <row r="12" spans="1:4" ht="23.25" x14ac:dyDescent="0.65">
      <c r="A12" s="18" t="s">
        <v>3</v>
      </c>
      <c r="B12" s="43">
        <v>30</v>
      </c>
      <c r="C12" s="19" t="s">
        <v>23</v>
      </c>
      <c r="D12" s="40">
        <v>0</v>
      </c>
    </row>
    <row r="13" spans="1:4" ht="23.25" x14ac:dyDescent="0.65">
      <c r="A13" s="18" t="s">
        <v>18</v>
      </c>
      <c r="B13" s="43">
        <v>0</v>
      </c>
      <c r="C13" s="19" t="s">
        <v>4</v>
      </c>
      <c r="D13" s="40">
        <v>30</v>
      </c>
    </row>
    <row r="14" spans="1:4" ht="22.5" thickBot="1" x14ac:dyDescent="0.65">
      <c r="A14" s="17"/>
      <c r="B14" s="1"/>
      <c r="C14" s="1"/>
      <c r="D14" s="2"/>
    </row>
    <row r="15" spans="1:4" ht="24" thickBot="1" x14ac:dyDescent="0.7">
      <c r="A15" s="25" t="s">
        <v>5</v>
      </c>
      <c r="B15" s="26"/>
      <c r="C15" s="25" t="s">
        <v>6</v>
      </c>
      <c r="D15" s="26"/>
    </row>
    <row r="16" spans="1:4" ht="23.25" x14ac:dyDescent="0.65">
      <c r="A16" s="21" t="s">
        <v>19</v>
      </c>
      <c r="B16" s="36">
        <f>(B11/B12)*D13*50%</f>
        <v>7500</v>
      </c>
      <c r="C16" s="21" t="s">
        <v>7</v>
      </c>
      <c r="D16" s="36">
        <f>IF(B16&gt;=15000,15000*12%,B16*12%)</f>
        <v>900</v>
      </c>
    </row>
    <row r="17" spans="1:4" ht="23.25" x14ac:dyDescent="0.65">
      <c r="A17" s="18" t="s">
        <v>8</v>
      </c>
      <c r="B17" s="37">
        <f>B16*40%</f>
        <v>3000</v>
      </c>
      <c r="C17" s="18" t="s">
        <v>22</v>
      </c>
      <c r="D17" s="37">
        <f>IF(B11&lt;=21000,B21*0.75%,0)</f>
        <v>112.5</v>
      </c>
    </row>
    <row r="18" spans="1:4" ht="23.25" x14ac:dyDescent="0.65">
      <c r="A18" s="18" t="s">
        <v>21</v>
      </c>
      <c r="B18" s="37">
        <f xml:space="preserve"> (1600/B12)*D13</f>
        <v>1600</v>
      </c>
      <c r="C18" s="18" t="s">
        <v>9</v>
      </c>
      <c r="D18" s="37">
        <v>0</v>
      </c>
    </row>
    <row r="19" spans="1:4" ht="23.25" x14ac:dyDescent="0.65">
      <c r="A19" s="18" t="s">
        <v>20</v>
      </c>
      <c r="B19" s="37">
        <f xml:space="preserve"> (1250/B12)*D13</f>
        <v>1250</v>
      </c>
      <c r="C19" s="18"/>
      <c r="D19" s="40"/>
    </row>
    <row r="20" spans="1:4" ht="24" thickBot="1" x14ac:dyDescent="0.7">
      <c r="A20" s="22" t="s">
        <v>10</v>
      </c>
      <c r="B20" s="38">
        <f>(B11/B12)*D13-SUM(B16:B19)</f>
        <v>1650</v>
      </c>
      <c r="C20" s="22"/>
      <c r="D20" s="41"/>
    </row>
    <row r="21" spans="1:4" ht="24" thickBot="1" x14ac:dyDescent="0.65">
      <c r="A21" s="3" t="s">
        <v>11</v>
      </c>
      <c r="B21" s="39">
        <f>SUM(B16:B20)</f>
        <v>15000</v>
      </c>
      <c r="C21" s="3" t="s">
        <v>12</v>
      </c>
      <c r="D21" s="39">
        <f>SUM(D16:D20)</f>
        <v>1012.5</v>
      </c>
    </row>
    <row r="22" spans="1:4" ht="24" thickBot="1" x14ac:dyDescent="0.65">
      <c r="A22" s="27" t="s">
        <v>31</v>
      </c>
      <c r="B22" s="28"/>
      <c r="C22" s="28"/>
      <c r="D22" s="39">
        <f>B21-D21</f>
        <v>13987.5</v>
      </c>
    </row>
  </sheetData>
  <mergeCells count="6">
    <mergeCell ref="A15:B15"/>
    <mergeCell ref="C15:D15"/>
    <mergeCell ref="A22:C22"/>
    <mergeCell ref="A1:A3"/>
    <mergeCell ref="B2:D2"/>
    <mergeCell ref="B1:D1"/>
  </mergeCells>
  <printOptions horizontalCentered="1"/>
  <pageMargins left="0.7" right="0.7" top="0.75" bottom="0.75" header="0.3" footer="0.3"/>
  <pageSetup paperSize="9" scale="8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Davis</dc:creator>
  <cp:lastModifiedBy>John Paul Davis</cp:lastModifiedBy>
  <cp:lastPrinted>2024-04-08T10:28:14Z</cp:lastPrinted>
  <dcterms:created xsi:type="dcterms:W3CDTF">2024-04-08T08:56:42Z</dcterms:created>
  <dcterms:modified xsi:type="dcterms:W3CDTF">2024-04-18T05:13:38Z</dcterms:modified>
</cp:coreProperties>
</file>