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a\Downloads\"/>
    </mc:Choice>
  </mc:AlternateContent>
  <xr:revisionPtr revIDLastSave="0" documentId="13_ncr:1_{258367B0-3F99-40B1-826C-1A80C28949AF}" xr6:coauthVersionLast="47" xr6:coauthVersionMax="47" xr10:uidLastSave="{00000000-0000-0000-0000-000000000000}"/>
  <bookViews>
    <workbookView xWindow="-110" yWindow="-110" windowWidth="19420" windowHeight="10300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sharedStrings.xml><?xml version="1.0" encoding="utf-8"?>
<sst xmlns="http://schemas.openxmlformats.org/spreadsheetml/2006/main" count="76" uniqueCount="47">
  <si>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</si>
  <si>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</si>
  <si>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</si>
  <si>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</si>
  <si>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</si>
  <si>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</si>
  <si>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</si>
  <si>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</si>
  <si>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</si>
  <si>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</si>
  <si>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</si>
  <si>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</si>
  <si>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</si>
  <si>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</si>
  <si>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</si>
  <si>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</si>
  <si>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</si>
  <si>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</si>
  <si>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</si>
  <si>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</si>
  <si>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</si>
  <si>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</si>
  <si>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</si>
  <si>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</si>
  <si>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</si>
  <si>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</si>
  <si>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Not Available</t>
  </si>
  <si>
    <t>Apple</t>
  </si>
  <si>
    <t>Cheese</t>
  </si>
  <si>
    <t>Donut</t>
  </si>
  <si>
    <t>Grapefruit</t>
  </si>
  <si>
    <t>Hamburger</t>
  </si>
  <si>
    <t>₹</t>
  </si>
  <si>
    <t>Currency (INR)</t>
  </si>
  <si>
    <t>Price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</si>
  <si>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</si>
  <si>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</si>
  <si>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</si>
  <si>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</si>
  <si>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</si>
  <si>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</si>
  <si>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</si>
  <si>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</si>
  <si>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</si>
  <si>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</si>
  <si>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name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</si>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</sst>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">
    <dxf>
      <numFmt numFmtId="164" formatCode="_ [$₹-4009]\ * #,##0.00_ ;_ [$₹-4009]\ * \-#,##0.00_ ;_ [$₹-4009]\ * &quot;-&quot;??_ ;_ @_ 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3"/>
    <tableColumn id="2" xr3:uid="{F1A125B6-CF20-48BE-953E-2C5DA10FEFAA}" name="date" dataDxfId="12"/>
    <tableColumn id="3" xr3:uid="{E03D5681-C661-4886-952B-8DFCA6D4A2D6}" name="customer_id" dataDxfId="11"/>
    <tableColumn id="4" xr3:uid="{38E65C09-171B-488B-B7F3-59854A07D30B}" name="product_id" dataDxfId="10"/>
    <tableColumn id="7" xr3:uid="{4CA81E9E-D711-4EBE-8E36-05D0190C1F84}" name="qty" dataDxfId="9"/>
    <tableColumn id="5" xr3:uid="{ACC83115-0781-4D06-8996-3F57CED3E259}" name="name" dataDxfId="5">
      <calculatedColumnFormula>VLOOKUP(orders[[#This Row],[customer_id]],customers[#All],2,FALSE)</calculatedColumnFormula>
    </tableColumn>
    <tableColumn id="6" xr3:uid="{FEEB46F1-7E71-4EE2-A1F2-CC0A0B2ACB02}" name="product_name" dataDxfId="2">
      <calculatedColumnFormula>INDEX(products[#All],MATCH(orders[[#This Row],[product_id]],products[[#All],[product_id]],0),2)</calculatedColumnFormula>
    </tableColumn>
    <tableColumn id="9" xr3:uid="{3172BA8A-FBCE-405F-9B97-B5155A1DB9C0}" name="Price" dataDxfId="1">
      <calculatedColumnFormula>VLOOKUP(orders[[#This Row],[product_id]],products[#All],8,FALSE)</calculatedColumnFormula>
    </tableColumn>
    <tableColumn id="10" xr3:uid="{C9AB9B1F-9F0F-4FF2-BED3-B1EAAE5CADAE}" name="Revenue" dataDxfId="0">
      <calculatedColumnFormula>IFERROR(orders[[#This Row],[qty]]*orders[[#This Row],[Price]],"Not Available")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H21" totalsRowShown="0">
  <autoFilter ref="A1:H21" xr:uid="{0A400A46-21AD-4BA4-AA4B-F4441FAE63A8}"/>
  <tableColumns count="8">
    <tableColumn id="1" xr3:uid="{2F724C30-FEC0-4CB7-9451-01ED9EB1EF4B}" name="product_id" dataDxfId="8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Currency (INR)" dataDxfId="7"/>
    <tableColumn id="9" xr3:uid="{55689132-9BFF-4AEF-8537-B6D7F44086DF}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6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1"/>
  <sheetViews>
    <sheetView tabSelected="1" workbookViewId="0">
      <selection activeCell="M13" sqref="M13"/>
    </sheetView>
  </sheetViews>
  <sheetFormatPr defaultRowHeight="14.5" x14ac:dyDescent="0.35"/>
  <cols>
    <col min="1" max="1" width="19" style="2" customWidth="1"/>
    <col min="2" max="2" width="14.81640625" style="1" customWidth="1"/>
    <col min="3" max="4" width="13.453125" style="2" customWidth="1"/>
    <col min="5" max="5" width="13.453125" customWidth="1"/>
    <col min="9" max="9" width="10.1796875" style="4" bestFit="1" customWidth="1"/>
  </cols>
  <sheetData>
    <row r="1" spans="1:9" x14ac:dyDescent="0.35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45</v>
      </c>
      <c r="G1" t="s">
        <v>5</v>
      </c>
      <c r="H1" t="s">
        <v>34</v>
      </c>
      <c r="I1" s="4" t="s">
        <v>46</v>
      </c>
    </row>
    <row r="2" spans="1:9" x14ac:dyDescent="0.35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3" t="str">
        <f>VLOOKUP(orders[[#This Row],[customer_id]],customers[#All],2,FALSE)</f>
        <v>anthony</v>
      </c>
      <c r="G2" t="str">
        <f>INDEX(products[#All],MATCH(orders[[#This Row],[product_id]],products[[#All],[product_id]],0),2)</f>
        <v>Eggs</v>
      </c>
      <c r="H2" s="3">
        <f>VLOOKUP(orders[[#This Row],[product_id]],products[#All],8,FALSE)</f>
        <v>65</v>
      </c>
      <c r="I2" s="4">
        <f>IFERROR(orders[[#This Row],[qty]]*orders[[#This Row],[Price]],"Not Available")</f>
        <v>390</v>
      </c>
    </row>
    <row r="3" spans="1:9" x14ac:dyDescent="0.35">
      <c r="A3" s="2">
        <v>1127</v>
      </c>
      <c r="B3" s="1">
        <v>44958</v>
      </c>
      <c r="C3" s="2">
        <v>19</v>
      </c>
      <c r="D3" s="2">
        <v>392</v>
      </c>
      <c r="E3">
        <v>2</v>
      </c>
      <c r="F3" s="3" t="str">
        <f>VLOOKUP(orders[[#This Row],[customer_id]],customers[#All],2,FALSE)</f>
        <v>ahmed</v>
      </c>
      <c r="G3" t="str">
        <f>INDEX(products[#All],MATCH(orders[[#This Row],[product_id]],products[[#All],[product_id]],0),2)</f>
        <v>Yogurt</v>
      </c>
      <c r="H3" s="3">
        <f>VLOOKUP(orders[[#This Row],[product_id]],products[#All],8,FALSE)</f>
        <v>30</v>
      </c>
      <c r="I3" s="4">
        <f>IFERROR(orders[[#This Row],[qty]]*orders[[#This Row],[Price]],"Not Available")</f>
        <v>60</v>
      </c>
    </row>
    <row r="4" spans="1:9" x14ac:dyDescent="0.35">
      <c r="A4" s="2">
        <v>1152</v>
      </c>
      <c r="B4" s="1">
        <v>44958</v>
      </c>
      <c r="C4" s="2">
        <v>14</v>
      </c>
      <c r="D4" s="2">
        <v>646</v>
      </c>
      <c r="E4">
        <v>7</v>
      </c>
      <c r="F4" s="3" t="str">
        <f>VLOOKUP(orders[[#This Row],[customer_id]],customers[#All],2,FALSE)</f>
        <v>ravi</v>
      </c>
      <c r="G4" t="str">
        <f>INDEX(products[#All],MATCH(orders[[#This Row],[product_id]],products[[#All],[product_id]],0),2)</f>
        <v>Apple</v>
      </c>
      <c r="H4" s="3">
        <f>VLOOKUP(orders[[#This Row],[product_id]],products[#All],8,FALSE)</f>
        <v>200</v>
      </c>
      <c r="I4" s="4">
        <f>IFERROR(orders[[#This Row],[qty]]*orders[[#This Row],[Price]],"Not Available")</f>
        <v>1400</v>
      </c>
    </row>
    <row r="5" spans="1:9" x14ac:dyDescent="0.35">
      <c r="A5" s="2">
        <v>1153</v>
      </c>
      <c r="B5" s="1">
        <v>44958</v>
      </c>
      <c r="C5" s="2">
        <v>35</v>
      </c>
      <c r="D5" s="2">
        <v>294</v>
      </c>
      <c r="E5">
        <v>9</v>
      </c>
      <c r="F5" s="3" t="str">
        <f>VLOOKUP(orders[[#This Row],[customer_id]],customers[#All],2,FALSE)</f>
        <v>mike</v>
      </c>
      <c r="G5" t="str">
        <f>INDEX(products[#All],MATCH(orders[[#This Row],[product_id]],products[[#All],[product_id]],0),2)</f>
        <v>Rice</v>
      </c>
      <c r="H5" s="3">
        <f>VLOOKUP(orders[[#This Row],[product_id]],products[#All],8,FALSE)</f>
        <v>80</v>
      </c>
      <c r="I5" s="4">
        <f>IFERROR(orders[[#This Row],[qty]]*orders[[#This Row],[Price]],"Not Available")</f>
        <v>720</v>
      </c>
    </row>
    <row r="6" spans="1:9" x14ac:dyDescent="0.35">
      <c r="A6" s="2">
        <v>1161</v>
      </c>
      <c r="B6" s="1">
        <v>44958</v>
      </c>
      <c r="C6" s="2">
        <v>35</v>
      </c>
      <c r="D6" s="2">
        <v>651</v>
      </c>
      <c r="E6">
        <v>6</v>
      </c>
      <c r="F6" s="3" t="str">
        <f>VLOOKUP(orders[[#This Row],[customer_id]],customers[#All],2,FALSE)</f>
        <v>mike</v>
      </c>
      <c r="G6" t="str">
        <f>INDEX(products[#All],MATCH(orders[[#This Row],[product_id]],products[[#All],[product_id]],0),2)</f>
        <v>Banana</v>
      </c>
      <c r="H6" s="3">
        <f>VLOOKUP(orders[[#This Row],[product_id]],products[#All],8,FALSE)</f>
        <v>80</v>
      </c>
      <c r="I6" s="4">
        <f>IFERROR(orders[[#This Row],[qty]]*orders[[#This Row],[Price]],"Not Available")</f>
        <v>480</v>
      </c>
    </row>
    <row r="7" spans="1:9" x14ac:dyDescent="0.35">
      <c r="A7" s="2">
        <v>1163</v>
      </c>
      <c r="B7" s="1">
        <v>44959</v>
      </c>
      <c r="C7" s="2">
        <v>50</v>
      </c>
      <c r="D7" s="2">
        <v>646</v>
      </c>
      <c r="E7">
        <v>4</v>
      </c>
      <c r="F7" s="3" t="str">
        <f>VLOOKUP(orders[[#This Row],[customer_id]],customers[#All],2,FALSE)</f>
        <v>bruce</v>
      </c>
      <c r="G7" t="str">
        <f>INDEX(products[#All],MATCH(orders[[#This Row],[product_id]],products[[#All],[product_id]],0),2)</f>
        <v>Apple</v>
      </c>
      <c r="H7" s="3">
        <f>VLOOKUP(orders[[#This Row],[product_id]],products[#All],8,FALSE)</f>
        <v>200</v>
      </c>
      <c r="I7" s="4">
        <f>IFERROR(orders[[#This Row],[qty]]*orders[[#This Row],[Price]],"Not Available")</f>
        <v>800</v>
      </c>
    </row>
    <row r="8" spans="1:9" x14ac:dyDescent="0.35">
      <c r="A8" s="2">
        <v>1167</v>
      </c>
      <c r="B8" s="1">
        <v>44959</v>
      </c>
      <c r="C8" s="2">
        <v>35</v>
      </c>
      <c r="D8" s="2">
        <v>739</v>
      </c>
      <c r="E8">
        <v>9</v>
      </c>
      <c r="F8" s="3" t="str">
        <f>VLOOKUP(orders[[#This Row],[customer_id]],customers[#All],2,FALSE)</f>
        <v>mike</v>
      </c>
      <c r="G8" t="str">
        <f>INDEX(products[#All],MATCH(orders[[#This Row],[product_id]],products[[#All],[product_id]],0),2)</f>
        <v>Donut</v>
      </c>
      <c r="H8" s="3">
        <f>VLOOKUP(orders[[#This Row],[product_id]],products[#All],8,FALSE)</f>
        <v>40</v>
      </c>
      <c r="I8" s="4">
        <f>IFERROR(orders[[#This Row],[qty]]*orders[[#This Row],[Price]],"Not Available")</f>
        <v>360</v>
      </c>
    </row>
    <row r="9" spans="1:9" x14ac:dyDescent="0.35">
      <c r="A9" s="2">
        <v>1176</v>
      </c>
      <c r="B9" s="1">
        <v>44959</v>
      </c>
      <c r="C9" s="2">
        <v>11</v>
      </c>
      <c r="D9" s="2">
        <v>628</v>
      </c>
      <c r="E9">
        <v>5</v>
      </c>
      <c r="F9" s="3" t="str">
        <f>VLOOKUP(orders[[#This Row],[customer_id]],customers[#All],2,FALSE)</f>
        <v>anthony</v>
      </c>
      <c r="G9" t="str">
        <f>INDEX(products[#All],MATCH(orders[[#This Row],[product_id]],products[[#All],[product_id]],0),2)</f>
        <v>Fish</v>
      </c>
      <c r="H9" s="3">
        <f>VLOOKUP(orders[[#This Row],[product_id]],products[#All],8,FALSE)</f>
        <v>120</v>
      </c>
      <c r="I9" s="4">
        <f>IFERROR(orders[[#This Row],[qty]]*orders[[#This Row],[Price]],"Not Available")</f>
        <v>600</v>
      </c>
    </row>
    <row r="10" spans="1:9" x14ac:dyDescent="0.35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s="3" t="str">
        <f>VLOOKUP(orders[[#This Row],[customer_id]],customers[#All],2,FALSE)</f>
        <v>lisa</v>
      </c>
      <c r="G10" t="str">
        <f>INDEX(products[#All],MATCH(orders[[#This Row],[product_id]],products[[#All],[product_id]],0),2)</f>
        <v>Grape Juice</v>
      </c>
      <c r="H10" s="3">
        <f>VLOOKUP(orders[[#This Row],[product_id]],products[#All],8,FALSE)</f>
        <v>40</v>
      </c>
      <c r="I10" s="4">
        <f>IFERROR(orders[[#This Row],[qty]]*orders[[#This Row],[Price]],"Not Available")</f>
        <v>280</v>
      </c>
    </row>
    <row r="11" spans="1:9" x14ac:dyDescent="0.35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s="3" t="str">
        <f>VLOOKUP(orders[[#This Row],[customer_id]],customers[#All],2,FALSE)</f>
        <v>ahmed</v>
      </c>
      <c r="G11" t="str">
        <f>INDEX(products[#All],MATCH(orders[[#This Row],[product_id]],products[[#All],[product_id]],0),2)</f>
        <v>Chicken</v>
      </c>
      <c r="H11" s="3">
        <f>VLOOKUP(orders[[#This Row],[product_id]],products[#All],8,FALSE)</f>
        <v>250</v>
      </c>
      <c r="I11" s="4">
        <f>IFERROR(orders[[#This Row],[qty]]*orders[[#This Row],[Price]],"Not Available")</f>
        <v>1500</v>
      </c>
    </row>
    <row r="12" spans="1:9" x14ac:dyDescent="0.35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s="3" t="str">
        <f>VLOOKUP(orders[[#This Row],[customer_id]],customers[#All],2,FALSE)</f>
        <v>jay</v>
      </c>
      <c r="G12" t="str">
        <f>INDEX(products[#All],MATCH(orders[[#This Row],[product_id]],products[[#All],[product_id]],0),2)</f>
        <v>Banana</v>
      </c>
      <c r="H12" s="3">
        <f>VLOOKUP(orders[[#This Row],[product_id]],products[#All],8,FALSE)</f>
        <v>80</v>
      </c>
      <c r="I12" s="4">
        <f>IFERROR(orders[[#This Row],[qty]]*orders[[#This Row],[Price]],"Not Available")</f>
        <v>160</v>
      </c>
    </row>
    <row r="13" spans="1:9" x14ac:dyDescent="0.35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s="3" t="str">
        <f>VLOOKUP(orders[[#This Row],[customer_id]],customers[#All],2,FALSE)</f>
        <v>anthony</v>
      </c>
      <c r="G13" t="str">
        <f>INDEX(products[#All],MATCH(orders[[#This Row],[product_id]],products[[#All],[product_id]],0),2)</f>
        <v>Grapefruit</v>
      </c>
      <c r="H13" s="3">
        <f>VLOOKUP(orders[[#This Row],[product_id]],products[#All],8,FALSE)</f>
        <v>20</v>
      </c>
      <c r="I13" s="4">
        <f>IFERROR(orders[[#This Row],[qty]]*orders[[#This Row],[Price]],"Not Available")</f>
        <v>180</v>
      </c>
    </row>
    <row r="14" spans="1:9" x14ac:dyDescent="0.35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s="3" t="str">
        <f>VLOOKUP(orders[[#This Row],[customer_id]],customers[#All],2,FALSE)</f>
        <v>john</v>
      </c>
      <c r="G14" t="str">
        <f>INDEX(products[#All],MATCH(orders[[#This Row],[product_id]],products[[#All],[product_id]],0),2)</f>
        <v>Donut</v>
      </c>
      <c r="H14" s="3">
        <f>VLOOKUP(orders[[#This Row],[product_id]],products[#All],8,FALSE)</f>
        <v>40</v>
      </c>
      <c r="I14" s="4">
        <f>IFERROR(orders[[#This Row],[qty]]*orders[[#This Row],[Price]],"Not Available")</f>
        <v>120</v>
      </c>
    </row>
    <row r="15" spans="1:9" x14ac:dyDescent="0.35">
      <c r="A15" s="2">
        <v>1199</v>
      </c>
      <c r="B15" s="1">
        <v>44960</v>
      </c>
      <c r="C15" s="2">
        <v>35</v>
      </c>
      <c r="D15" s="2">
        <v>797</v>
      </c>
      <c r="E15" t="s">
        <v>26</v>
      </c>
      <c r="F15" s="3" t="str">
        <f>VLOOKUP(orders[[#This Row],[customer_id]],customers[#All],2,FALSE)</f>
        <v>mike</v>
      </c>
      <c r="G15" t="str">
        <f>INDEX(products[#All],MATCH(orders[[#This Row],[product_id]],products[[#All],[product_id]],0),2)</f>
        <v>Cheese</v>
      </c>
      <c r="H15" s="3">
        <f>VLOOKUP(orders[[#This Row],[product_id]],products[#All],8,FALSE)</f>
        <v>80</v>
      </c>
      <c r="I15" s="4" t="str">
        <f>IFERROR(orders[[#This Row],[qty]]*orders[[#This Row],[Price]],"Not Available")</f>
        <v>Not Available</v>
      </c>
    </row>
    <row r="16" spans="1:9" x14ac:dyDescent="0.35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s="3" t="str">
        <f>VLOOKUP(orders[[#This Row],[customer_id]],customers[#All],2,FALSE)</f>
        <v>tim</v>
      </c>
      <c r="G16" t="str">
        <f>INDEX(products[#All],MATCH(orders[[#This Row],[product_id]],products[[#All],[product_id]],0),2)</f>
        <v>Carrot</v>
      </c>
      <c r="H16" s="3">
        <f>VLOOKUP(orders[[#This Row],[product_id]],products[#All],8,FALSE)</f>
        <v>40</v>
      </c>
      <c r="I16" s="4">
        <f>IFERROR(orders[[#This Row],[qty]]*orders[[#This Row],[Price]],"Not Available")</f>
        <v>120</v>
      </c>
    </row>
    <row r="17" spans="1:9" x14ac:dyDescent="0.35">
      <c r="A17" s="2">
        <v>1206</v>
      </c>
      <c r="B17" s="1">
        <v>44961</v>
      </c>
      <c r="C17" s="2">
        <v>11</v>
      </c>
      <c r="D17" s="2">
        <v>886</v>
      </c>
      <c r="E17" t="s">
        <v>26</v>
      </c>
      <c r="F17" s="3" t="str">
        <f>VLOOKUP(orders[[#This Row],[customer_id]],customers[#All],2,FALSE)</f>
        <v>anthony</v>
      </c>
      <c r="G17" t="str">
        <f>INDEX(products[#All],MATCH(orders[[#This Row],[product_id]],products[[#All],[product_id]],0),2)</f>
        <v>Avocado</v>
      </c>
      <c r="H17" s="3">
        <f>VLOOKUP(orders[[#This Row],[product_id]],products[#All],8,FALSE)</f>
        <v>100</v>
      </c>
      <c r="I17" s="4" t="str">
        <f>IFERROR(orders[[#This Row],[qty]]*orders[[#This Row],[Price]],"Not Available")</f>
        <v>Not Available</v>
      </c>
    </row>
    <row r="18" spans="1:9" x14ac:dyDescent="0.35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s="3" t="str">
        <f>VLOOKUP(orders[[#This Row],[customer_id]],customers[#All],2,FALSE)</f>
        <v>tim</v>
      </c>
      <c r="G18" t="str">
        <f>INDEX(products[#All],MATCH(orders[[#This Row],[product_id]],products[[#All],[product_id]],0),2)</f>
        <v>Apple</v>
      </c>
      <c r="H18" s="3">
        <f>VLOOKUP(orders[[#This Row],[product_id]],products[#All],8,FALSE)</f>
        <v>200</v>
      </c>
      <c r="I18" s="4">
        <f>IFERROR(orders[[#This Row],[qty]]*orders[[#This Row],[Price]],"Not Available")</f>
        <v>1400</v>
      </c>
    </row>
    <row r="19" spans="1:9" x14ac:dyDescent="0.35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s="3" t="str">
        <f>VLOOKUP(orders[[#This Row],[customer_id]],customers[#All],2,FALSE)</f>
        <v>john</v>
      </c>
      <c r="G19" t="str">
        <f>INDEX(products[#All],MATCH(orders[[#This Row],[product_id]],products[[#All],[product_id]],0),2)</f>
        <v>Pasta</v>
      </c>
      <c r="H19" s="3">
        <f>VLOOKUP(orders[[#This Row],[product_id]],products[#All],8,FALSE)</f>
        <v>60</v>
      </c>
      <c r="I19" s="4">
        <f>IFERROR(orders[[#This Row],[qty]]*orders[[#This Row],[Price]],"Not Available")</f>
        <v>600</v>
      </c>
    </row>
    <row r="20" spans="1:9" x14ac:dyDescent="0.35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s="3" t="str">
        <f>VLOOKUP(orders[[#This Row],[customer_id]],customers[#All],2,FALSE)</f>
        <v>lisa</v>
      </c>
      <c r="G20" t="str">
        <f>INDEX(products[#All],MATCH(orders[[#This Row],[product_id]],products[[#All],[product_id]],0),2)</f>
        <v>Celery</v>
      </c>
      <c r="H20" s="3">
        <f>VLOOKUP(orders[[#This Row],[product_id]],products[#All],8,FALSE)</f>
        <v>50</v>
      </c>
      <c r="I20" s="4">
        <f>IFERROR(orders[[#This Row],[qty]]*orders[[#This Row],[Price]],"Not Available")</f>
        <v>150</v>
      </c>
    </row>
    <row r="21" spans="1:9" x14ac:dyDescent="0.35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s="3" t="str">
        <f>VLOOKUP(orders[[#This Row],[customer_id]],customers[#All],2,FALSE)</f>
        <v>bruce</v>
      </c>
      <c r="G21" t="str">
        <f>INDEX(products[#All],MATCH(orders[[#This Row],[product_id]],products[[#All],[product_id]],0),2)</f>
        <v>Eggs</v>
      </c>
      <c r="H21" s="3">
        <f>VLOOKUP(orders[[#This Row],[product_id]],products[#All],8,FALSE)</f>
        <v>65</v>
      </c>
      <c r="I21" s="4">
        <f>IFERROR(orders[[#This Row],[qty]]*orders[[#This Row],[Price]],"Not Available")</f>
        <v>325</v>
      </c>
    </row>
    <row r="22" spans="1:9" x14ac:dyDescent="0.35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s="3" t="str">
        <f>VLOOKUP(orders[[#This Row],[customer_id]],customers[#All],2,FALSE)</f>
        <v>tim</v>
      </c>
      <c r="G22" t="str">
        <f>INDEX(products[#All],MATCH(orders[[#This Row],[product_id]],products[[#All],[product_id]],0),2)</f>
        <v>Pasta</v>
      </c>
      <c r="H22" s="3">
        <f>VLOOKUP(orders[[#This Row],[product_id]],products[#All],8,FALSE)</f>
        <v>60</v>
      </c>
      <c r="I22" s="4">
        <f>IFERROR(orders[[#This Row],[qty]]*orders[[#This Row],[Price]],"Not Available")</f>
        <v>600</v>
      </c>
    </row>
    <row r="23" spans="1:9" x14ac:dyDescent="0.35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s="3" t="str">
        <f>VLOOKUP(orders[[#This Row],[customer_id]],customers[#All],2,FALSE)</f>
        <v>ravi</v>
      </c>
      <c r="G23" t="str">
        <f>INDEX(products[#All],MATCH(orders[[#This Row],[product_id]],products[[#All],[product_id]],0),2)</f>
        <v>Grape Juice</v>
      </c>
      <c r="H23" s="3">
        <f>VLOOKUP(orders[[#This Row],[product_id]],products[#All],8,FALSE)</f>
        <v>40</v>
      </c>
      <c r="I23" s="4">
        <f>IFERROR(orders[[#This Row],[qty]]*orders[[#This Row],[Price]],"Not Available")</f>
        <v>400</v>
      </c>
    </row>
    <row r="24" spans="1:9" x14ac:dyDescent="0.35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s="3" t="str">
        <f>VLOOKUP(orders[[#This Row],[customer_id]],customers[#All],2,FALSE)</f>
        <v>bruce</v>
      </c>
      <c r="G24" t="str">
        <f>INDEX(products[#All],MATCH(orders[[#This Row],[product_id]],products[[#All],[product_id]],0),2)</f>
        <v>Carrot</v>
      </c>
      <c r="H24" s="3">
        <f>VLOOKUP(orders[[#This Row],[product_id]],products[#All],8,FALSE)</f>
        <v>40</v>
      </c>
      <c r="I24" s="4">
        <f>IFERROR(orders[[#This Row],[qty]]*orders[[#This Row],[Price]],"Not Available")</f>
        <v>80</v>
      </c>
    </row>
    <row r="25" spans="1:9" x14ac:dyDescent="0.35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s="3" t="str">
        <f>VLOOKUP(orders[[#This Row],[customer_id]],customers[#All],2,FALSE)</f>
        <v>anthony</v>
      </c>
      <c r="G25" t="str">
        <f>INDEX(products[#All],MATCH(orders[[#This Row],[product_id]],products[[#All],[product_id]],0),2)</f>
        <v>French Fries</v>
      </c>
      <c r="H25" s="3">
        <f>VLOOKUP(orders[[#This Row],[product_id]],products[#All],8,FALSE)</f>
        <v>50</v>
      </c>
      <c r="I25" s="4">
        <f>IFERROR(orders[[#This Row],[qty]]*orders[[#This Row],[Price]],"Not Available")</f>
        <v>400</v>
      </c>
    </row>
    <row r="26" spans="1:9" x14ac:dyDescent="0.35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s="3" t="str">
        <f>VLOOKUP(orders[[#This Row],[customer_id]],customers[#All],2,FALSE)</f>
        <v>jay</v>
      </c>
      <c r="G26" t="str">
        <f>INDEX(products[#All],MATCH(orders[[#This Row],[product_id]],products[[#All],[product_id]],0),2)</f>
        <v>Eggs</v>
      </c>
      <c r="H26" s="3">
        <f>VLOOKUP(orders[[#This Row],[product_id]],products[#All],8,FALSE)</f>
        <v>65</v>
      </c>
      <c r="I26" s="4">
        <f>IFERROR(orders[[#This Row],[qty]]*orders[[#This Row],[Price]],"Not Available")</f>
        <v>260</v>
      </c>
    </row>
    <row r="27" spans="1:9" x14ac:dyDescent="0.35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s="3" t="str">
        <f>VLOOKUP(orders[[#This Row],[customer_id]],customers[#All],2,FALSE)</f>
        <v>bruce</v>
      </c>
      <c r="G27" t="str">
        <f>INDEX(products[#All],MATCH(orders[[#This Row],[product_id]],products[[#All],[product_id]],0),2)</f>
        <v>Avocado</v>
      </c>
      <c r="H27" s="3">
        <f>VLOOKUP(orders[[#This Row],[product_id]],products[#All],8,FALSE)</f>
        <v>100</v>
      </c>
      <c r="I27" s="4">
        <f>IFERROR(orders[[#This Row],[qty]]*orders[[#This Row],[Price]],"Not Available")</f>
        <v>300</v>
      </c>
    </row>
    <row r="28" spans="1:9" x14ac:dyDescent="0.35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s="3" t="str">
        <f>VLOOKUP(orders[[#This Row],[customer_id]],customers[#All],2,FALSE)</f>
        <v>jay</v>
      </c>
      <c r="G28" t="str">
        <f>INDEX(products[#All],MATCH(orders[[#This Row],[product_id]],products[[#All],[product_id]],0),2)</f>
        <v>Eggs</v>
      </c>
      <c r="H28" s="3">
        <f>VLOOKUP(orders[[#This Row],[product_id]],products[#All],8,FALSE)</f>
        <v>65</v>
      </c>
      <c r="I28" s="4">
        <f>IFERROR(orders[[#This Row],[qty]]*orders[[#This Row],[Price]],"Not Available")</f>
        <v>390</v>
      </c>
    </row>
    <row r="29" spans="1:9" x14ac:dyDescent="0.35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s="3" t="str">
        <f>VLOOKUP(orders[[#This Row],[customer_id]],customers[#All],2,FALSE)</f>
        <v>ahmed</v>
      </c>
      <c r="G29" t="str">
        <f>INDEX(products[#All],MATCH(orders[[#This Row],[product_id]],products[[#All],[product_id]],0),2)</f>
        <v>Celery</v>
      </c>
      <c r="H29" s="3">
        <f>VLOOKUP(orders[[#This Row],[product_id]],products[#All],8,FALSE)</f>
        <v>50</v>
      </c>
      <c r="I29" s="4">
        <f>IFERROR(orders[[#This Row],[qty]]*orders[[#This Row],[Price]],"Not Available")</f>
        <v>300</v>
      </c>
    </row>
    <row r="30" spans="1:9" x14ac:dyDescent="0.35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s="3" t="str">
        <f>VLOOKUP(orders[[#This Row],[customer_id]],customers[#All],2,FALSE)</f>
        <v>mike</v>
      </c>
      <c r="G30" t="str">
        <f>INDEX(products[#All],MATCH(orders[[#This Row],[product_id]],products[[#All],[product_id]],0),2)</f>
        <v>Grapefruit</v>
      </c>
      <c r="H30" s="3">
        <f>VLOOKUP(orders[[#This Row],[product_id]],products[#All],8,FALSE)</f>
        <v>20</v>
      </c>
      <c r="I30" s="4">
        <f>IFERROR(orders[[#This Row],[qty]]*orders[[#This Row],[Price]],"Not Available")</f>
        <v>100</v>
      </c>
    </row>
    <row r="31" spans="1:9" x14ac:dyDescent="0.35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s="3" t="str">
        <f>VLOOKUP(orders[[#This Row],[customer_id]],customers[#All],2,FALSE)</f>
        <v>ravi</v>
      </c>
      <c r="G31" t="str">
        <f>INDEX(products[#All],MATCH(orders[[#This Row],[product_id]],products[[#All],[product_id]],0),2)</f>
        <v>Broccoli</v>
      </c>
      <c r="H31" s="3">
        <f>VLOOKUP(orders[[#This Row],[product_id]],products[#All],8,FALSE)</f>
        <v>30</v>
      </c>
      <c r="I31" s="4">
        <f>IFERROR(orders[[#This Row],[qty]]*orders[[#This Row],[Price]],"Not Available")</f>
        <v>60</v>
      </c>
    </row>
    <row r="32" spans="1:9" x14ac:dyDescent="0.35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s="3" t="str">
        <f>VLOOKUP(orders[[#This Row],[customer_id]],customers[#All],2,FALSE)</f>
        <v>ahmed</v>
      </c>
      <c r="G32" t="str">
        <f>INDEX(products[#All],MATCH(orders[[#This Row],[product_id]],products[[#All],[product_id]],0),2)</f>
        <v>Banana</v>
      </c>
      <c r="H32" s="3">
        <f>VLOOKUP(orders[[#This Row],[product_id]],products[#All],8,FALSE)</f>
        <v>80</v>
      </c>
      <c r="I32" s="4">
        <f>IFERROR(orders[[#This Row],[qty]]*orders[[#This Row],[Price]],"Not Available")</f>
        <v>240</v>
      </c>
    </row>
    <row r="33" spans="1:9" x14ac:dyDescent="0.35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s="3" t="str">
        <f>VLOOKUP(orders[[#This Row],[customer_id]],customers[#All],2,FALSE)</f>
        <v>ravi</v>
      </c>
      <c r="G33" t="str">
        <f>INDEX(products[#All],MATCH(orders[[#This Row],[product_id]],products[[#All],[product_id]],0),2)</f>
        <v>Carrot</v>
      </c>
      <c r="H33" s="3">
        <f>VLOOKUP(orders[[#This Row],[product_id]],products[#All],8,FALSE)</f>
        <v>40</v>
      </c>
      <c r="I33" s="4">
        <f>IFERROR(orders[[#This Row],[qty]]*orders[[#This Row],[Price]],"Not Available")</f>
        <v>160</v>
      </c>
    </row>
    <row r="34" spans="1:9" x14ac:dyDescent="0.35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s="3" t="str">
        <f>VLOOKUP(orders[[#This Row],[customer_id]],customers[#All],2,FALSE)</f>
        <v>mike</v>
      </c>
      <c r="G34" t="str">
        <f>INDEX(products[#All],MATCH(orders[[#This Row],[product_id]],products[[#All],[product_id]],0),2)</f>
        <v>Fish</v>
      </c>
      <c r="H34" s="3">
        <f>VLOOKUP(orders[[#This Row],[product_id]],products[#All],8,FALSE)</f>
        <v>120</v>
      </c>
      <c r="I34" s="4">
        <f>IFERROR(orders[[#This Row],[qty]]*orders[[#This Row],[Price]],"Not Available")</f>
        <v>1080</v>
      </c>
    </row>
    <row r="35" spans="1:9" x14ac:dyDescent="0.35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s="3" t="str">
        <f>VLOOKUP(orders[[#This Row],[customer_id]],customers[#All],2,FALSE)</f>
        <v>mike</v>
      </c>
      <c r="G35" t="str">
        <f>INDEX(products[#All],MATCH(orders[[#This Row],[product_id]],products[[#All],[product_id]],0),2)</f>
        <v>Cheese</v>
      </c>
      <c r="H35" s="3">
        <f>VLOOKUP(orders[[#This Row],[product_id]],products[#All],8,FALSE)</f>
        <v>80</v>
      </c>
      <c r="I35" s="4">
        <f>IFERROR(orders[[#This Row],[qty]]*orders[[#This Row],[Price]],"Not Available")</f>
        <v>320</v>
      </c>
    </row>
    <row r="36" spans="1:9" x14ac:dyDescent="0.35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s="3" t="str">
        <f>VLOOKUP(orders[[#This Row],[customer_id]],customers[#All],2,FALSE)</f>
        <v>jay</v>
      </c>
      <c r="G36" t="str">
        <f>INDEX(products[#All],MATCH(orders[[#This Row],[product_id]],products[[#All],[product_id]],0),2)</f>
        <v>Pasta</v>
      </c>
      <c r="H36" s="3">
        <f>VLOOKUP(orders[[#This Row],[product_id]],products[#All],8,FALSE)</f>
        <v>60</v>
      </c>
      <c r="I36" s="4">
        <f>IFERROR(orders[[#This Row],[qty]]*orders[[#This Row],[Price]],"Not Available")</f>
        <v>180</v>
      </c>
    </row>
    <row r="37" spans="1:9" x14ac:dyDescent="0.35">
      <c r="A37" s="2">
        <v>1309</v>
      </c>
      <c r="B37" s="1">
        <v>44965</v>
      </c>
      <c r="C37" s="2">
        <v>34</v>
      </c>
      <c r="D37" s="2">
        <v>163</v>
      </c>
      <c r="E37" t="s">
        <v>26</v>
      </c>
      <c r="F37" s="3" t="str">
        <f>VLOOKUP(orders[[#This Row],[customer_id]],customers[#All],2,FALSE)</f>
        <v>jay</v>
      </c>
      <c r="G37" t="str">
        <f>INDEX(products[#All],MATCH(orders[[#This Row],[product_id]],products[[#All],[product_id]],0),2)</f>
        <v>Grape Juice</v>
      </c>
      <c r="H37" s="3">
        <f>VLOOKUP(orders[[#This Row],[product_id]],products[#All],8,FALSE)</f>
        <v>40</v>
      </c>
      <c r="I37" s="4" t="str">
        <f>IFERROR(orders[[#This Row],[qty]]*orders[[#This Row],[Price]],"Not Available")</f>
        <v>Not Available</v>
      </c>
    </row>
    <row r="38" spans="1:9" x14ac:dyDescent="0.35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s="3" t="str">
        <f>VLOOKUP(orders[[#This Row],[customer_id]],customers[#All],2,FALSE)</f>
        <v>tim</v>
      </c>
      <c r="G38" t="str">
        <f>INDEX(products[#All],MATCH(orders[[#This Row],[product_id]],products[[#All],[product_id]],0),2)</f>
        <v>Hamburger</v>
      </c>
      <c r="H38" s="3">
        <f>VLOOKUP(orders[[#This Row],[product_id]],products[#All],8,FALSE)</f>
        <v>70</v>
      </c>
      <c r="I38" s="4">
        <f>IFERROR(orders[[#This Row],[qty]]*orders[[#This Row],[Price]],"Not Available")</f>
        <v>210</v>
      </c>
    </row>
    <row r="39" spans="1:9" x14ac:dyDescent="0.35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s="3" t="str">
        <f>VLOOKUP(orders[[#This Row],[customer_id]],customers[#All],2,FALSE)</f>
        <v>john</v>
      </c>
      <c r="G39" t="str">
        <f>INDEX(products[#All],MATCH(orders[[#This Row],[product_id]],products[[#All],[product_id]],0),2)</f>
        <v>Grilled Cheese</v>
      </c>
      <c r="H39" s="3">
        <f>VLOOKUP(orders[[#This Row],[product_id]],products[#All],8,FALSE)</f>
        <v>100</v>
      </c>
      <c r="I39" s="4">
        <f>IFERROR(orders[[#This Row],[qty]]*orders[[#This Row],[Price]],"Not Available")</f>
        <v>300</v>
      </c>
    </row>
    <row r="40" spans="1:9" x14ac:dyDescent="0.35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s="3" t="str">
        <f>VLOOKUP(orders[[#This Row],[customer_id]],customers[#All],2,FALSE)</f>
        <v>ravi</v>
      </c>
      <c r="G40" t="str">
        <f>INDEX(products[#All],MATCH(orders[[#This Row],[product_id]],products[[#All],[product_id]],0),2)</f>
        <v>Carrot</v>
      </c>
      <c r="H40" s="3">
        <f>VLOOKUP(orders[[#This Row],[product_id]],products[#All],8,FALSE)</f>
        <v>40</v>
      </c>
      <c r="I40" s="4">
        <f>IFERROR(orders[[#This Row],[qty]]*orders[[#This Row],[Price]],"Not Available")</f>
        <v>240</v>
      </c>
    </row>
    <row r="41" spans="1:9" x14ac:dyDescent="0.35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s="3" t="str">
        <f>VLOOKUP(orders[[#This Row],[customer_id]],customers[#All],2,FALSE)</f>
        <v>lisa</v>
      </c>
      <c r="G41" t="str">
        <f>INDEX(products[#All],MATCH(orders[[#This Row],[product_id]],products[[#All],[product_id]],0),2)</f>
        <v>Chicken</v>
      </c>
      <c r="H41" s="3">
        <f>VLOOKUP(orders[[#This Row],[product_id]],products[#All],8,FALSE)</f>
        <v>250</v>
      </c>
      <c r="I41" s="4">
        <f>IFERROR(orders[[#This Row],[qty]]*orders[[#This Row],[Price]],"Not Available")</f>
        <v>1750</v>
      </c>
    </row>
    <row r="42" spans="1:9" x14ac:dyDescent="0.35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s="3" t="str">
        <f>VLOOKUP(orders[[#This Row],[customer_id]],customers[#All],2,FALSE)</f>
        <v>tim</v>
      </c>
      <c r="G42" t="str">
        <f>INDEX(products[#All],MATCH(orders[[#This Row],[product_id]],products[[#All],[product_id]],0),2)</f>
        <v>Apple</v>
      </c>
      <c r="H42" s="3">
        <f>VLOOKUP(orders[[#This Row],[product_id]],products[#All],8,FALSE)</f>
        <v>200</v>
      </c>
      <c r="I42" s="4">
        <f>IFERROR(orders[[#This Row],[qty]]*orders[[#This Row],[Price]],"Not Available")</f>
        <v>1800</v>
      </c>
    </row>
    <row r="43" spans="1:9" x14ac:dyDescent="0.35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s="3" t="str">
        <f>VLOOKUP(orders[[#This Row],[customer_id]],customers[#All],2,FALSE)</f>
        <v>ahmed</v>
      </c>
      <c r="G43" t="str">
        <f>INDEX(products[#All],MATCH(orders[[#This Row],[product_id]],products[[#All],[product_id]],0),2)</f>
        <v>Chicken</v>
      </c>
      <c r="H43" s="3">
        <f>VLOOKUP(orders[[#This Row],[product_id]],products[#All],8,FALSE)</f>
        <v>250</v>
      </c>
      <c r="I43" s="4">
        <f>IFERROR(orders[[#This Row],[qty]]*orders[[#This Row],[Price]],"Not Available")</f>
        <v>2000</v>
      </c>
    </row>
    <row r="44" spans="1:9" x14ac:dyDescent="0.35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s="3" t="str">
        <f>VLOOKUP(orders[[#This Row],[customer_id]],customers[#All],2,FALSE)</f>
        <v>bruce</v>
      </c>
      <c r="G44" t="str">
        <f>INDEX(products[#All],MATCH(orders[[#This Row],[product_id]],products[[#All],[product_id]],0),2)</f>
        <v>Yogurt</v>
      </c>
      <c r="H44" s="3">
        <f>VLOOKUP(orders[[#This Row],[product_id]],products[#All],8,FALSE)</f>
        <v>30</v>
      </c>
      <c r="I44" s="4">
        <f>IFERROR(orders[[#This Row],[qty]]*orders[[#This Row],[Price]],"Not Available")</f>
        <v>270</v>
      </c>
    </row>
    <row r="45" spans="1:9" x14ac:dyDescent="0.35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s="3" t="str">
        <f>VLOOKUP(orders[[#This Row],[customer_id]],customers[#All],2,FALSE)</f>
        <v>john</v>
      </c>
      <c r="G45" t="str">
        <f>INDEX(products[#All],MATCH(orders[[#This Row],[product_id]],products[[#All],[product_id]],0),2)</f>
        <v>Broccoli</v>
      </c>
      <c r="H45" s="3">
        <f>VLOOKUP(orders[[#This Row],[product_id]],products[#All],8,FALSE)</f>
        <v>30</v>
      </c>
      <c r="I45" s="4">
        <f>IFERROR(orders[[#This Row],[qty]]*orders[[#This Row],[Price]],"Not Available")</f>
        <v>300</v>
      </c>
    </row>
    <row r="46" spans="1:9" x14ac:dyDescent="0.35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s="3" t="str">
        <f>VLOOKUP(orders[[#This Row],[customer_id]],customers[#All],2,FALSE)</f>
        <v>jay</v>
      </c>
      <c r="G46" t="str">
        <f>INDEX(products[#All],MATCH(orders[[#This Row],[product_id]],products[[#All],[product_id]],0),2)</f>
        <v>Celery</v>
      </c>
      <c r="H46" s="3">
        <f>VLOOKUP(orders[[#This Row],[product_id]],products[#All],8,FALSE)</f>
        <v>50</v>
      </c>
      <c r="I46" s="4">
        <f>IFERROR(orders[[#This Row],[qty]]*orders[[#This Row],[Price]],"Not Available")</f>
        <v>300</v>
      </c>
    </row>
    <row r="47" spans="1:9" x14ac:dyDescent="0.35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s="3" t="str">
        <f>VLOOKUP(orders[[#This Row],[customer_id]],customers[#All],2,FALSE)</f>
        <v>ravi</v>
      </c>
      <c r="G47" t="str">
        <f>INDEX(products[#All],MATCH(orders[[#This Row],[product_id]],products[[#All],[product_id]],0),2)</f>
        <v>Carrot</v>
      </c>
      <c r="H47" s="3">
        <f>VLOOKUP(orders[[#This Row],[product_id]],products[#All],8,FALSE)</f>
        <v>40</v>
      </c>
      <c r="I47" s="4">
        <f>IFERROR(orders[[#This Row],[qty]]*orders[[#This Row],[Price]],"Not Available")</f>
        <v>200</v>
      </c>
    </row>
    <row r="48" spans="1:9" x14ac:dyDescent="0.35">
      <c r="A48" s="2">
        <v>1339</v>
      </c>
      <c r="B48" s="1">
        <v>44967</v>
      </c>
      <c r="C48" s="2">
        <v>35</v>
      </c>
      <c r="D48" s="2">
        <v>886</v>
      </c>
      <c r="E48" t="s">
        <v>26</v>
      </c>
      <c r="F48" s="3" t="str">
        <f>VLOOKUP(orders[[#This Row],[customer_id]],customers[#All],2,FALSE)</f>
        <v>mike</v>
      </c>
      <c r="G48" t="str">
        <f>INDEX(products[#All],MATCH(orders[[#This Row],[product_id]],products[[#All],[product_id]],0),2)</f>
        <v>Avocado</v>
      </c>
      <c r="H48" s="3">
        <f>VLOOKUP(orders[[#This Row],[product_id]],products[#All],8,FALSE)</f>
        <v>100</v>
      </c>
      <c r="I48" s="4" t="str">
        <f>IFERROR(orders[[#This Row],[qty]]*orders[[#This Row],[Price]],"Not Available")</f>
        <v>Not Available</v>
      </c>
    </row>
    <row r="49" spans="1:9" x14ac:dyDescent="0.35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s="3" t="str">
        <f>VLOOKUP(orders[[#This Row],[customer_id]],customers[#All],2,FALSE)</f>
        <v>john</v>
      </c>
      <c r="G49" t="str">
        <f>INDEX(products[#All],MATCH(orders[[#This Row],[product_id]],products[[#All],[product_id]],0),2)</f>
        <v>Grapefruit</v>
      </c>
      <c r="H49" s="3">
        <f>VLOOKUP(orders[[#This Row],[product_id]],products[#All],8,FALSE)</f>
        <v>20</v>
      </c>
      <c r="I49" s="4">
        <f>IFERROR(orders[[#This Row],[qty]]*orders[[#This Row],[Price]],"Not Available")</f>
        <v>120</v>
      </c>
    </row>
    <row r="50" spans="1:9" x14ac:dyDescent="0.35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s="3" t="str">
        <f>VLOOKUP(orders[[#This Row],[customer_id]],customers[#All],2,FALSE)</f>
        <v>anthony</v>
      </c>
      <c r="G50" t="str">
        <f>INDEX(products[#All],MATCH(orders[[#This Row],[product_id]],products[[#All],[product_id]],0),2)</f>
        <v>Banana</v>
      </c>
      <c r="H50" s="3">
        <f>VLOOKUP(orders[[#This Row],[product_id]],products[#All],8,FALSE)</f>
        <v>80</v>
      </c>
      <c r="I50" s="4">
        <f>IFERROR(orders[[#This Row],[qty]]*orders[[#This Row],[Price]],"Not Available")</f>
        <v>480</v>
      </c>
    </row>
    <row r="51" spans="1:9" x14ac:dyDescent="0.35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s="3" t="str">
        <f>VLOOKUP(orders[[#This Row],[customer_id]],customers[#All],2,FALSE)</f>
        <v>lisa</v>
      </c>
      <c r="G51" t="str">
        <f>INDEX(products[#All],MATCH(orders[[#This Row],[product_id]],products[[#All],[product_id]],0),2)</f>
        <v>Pasta</v>
      </c>
      <c r="H51" s="3">
        <f>VLOOKUP(orders[[#This Row],[product_id]],products[#All],8,FALSE)</f>
        <v>60</v>
      </c>
      <c r="I51" s="4">
        <f>IFERROR(orders[[#This Row],[qty]]*orders[[#This Row],[Price]],"Not Available")</f>
        <v>120</v>
      </c>
    </row>
    <row r="52" spans="1:9" x14ac:dyDescent="0.35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s="3" t="str">
        <f>VLOOKUP(orders[[#This Row],[customer_id]],customers[#All],2,FALSE)</f>
        <v>tim</v>
      </c>
      <c r="G52" t="str">
        <f>INDEX(products[#All],MATCH(orders[[#This Row],[product_id]],products[[#All],[product_id]],0),2)</f>
        <v>Chocolate Cake</v>
      </c>
      <c r="H52" s="3">
        <f>VLOOKUP(orders[[#This Row],[product_id]],products[#All],8,FALSE)</f>
        <v>200</v>
      </c>
      <c r="I52" s="4">
        <f>IFERROR(orders[[#This Row],[qty]]*orders[[#This Row],[Price]],"Not Available")</f>
        <v>1800</v>
      </c>
    </row>
    <row r="53" spans="1:9" x14ac:dyDescent="0.35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s="3" t="str">
        <f>VLOOKUP(orders[[#This Row],[customer_id]],customers[#All],2,FALSE)</f>
        <v>ahmed</v>
      </c>
      <c r="G53" t="str">
        <f>INDEX(products[#All],MATCH(orders[[#This Row],[product_id]],products[[#All],[product_id]],0),2)</f>
        <v>Hamburger</v>
      </c>
      <c r="H53" s="3">
        <f>VLOOKUP(orders[[#This Row],[product_id]],products[#All],8,FALSE)</f>
        <v>70</v>
      </c>
      <c r="I53" s="4">
        <f>IFERROR(orders[[#This Row],[qty]]*orders[[#This Row],[Price]],"Not Available")</f>
        <v>630</v>
      </c>
    </row>
    <row r="54" spans="1:9" x14ac:dyDescent="0.35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s="3" t="str">
        <f>VLOOKUP(orders[[#This Row],[customer_id]],customers[#All],2,FALSE)</f>
        <v>mike</v>
      </c>
      <c r="G54" t="str">
        <f>INDEX(products[#All],MATCH(orders[[#This Row],[product_id]],products[[#All],[product_id]],0),2)</f>
        <v>Eggs</v>
      </c>
      <c r="H54" s="3">
        <f>VLOOKUP(orders[[#This Row],[product_id]],products[#All],8,FALSE)</f>
        <v>65</v>
      </c>
      <c r="I54" s="4">
        <f>IFERROR(orders[[#This Row],[qty]]*orders[[#This Row],[Price]],"Not Available")</f>
        <v>260</v>
      </c>
    </row>
    <row r="55" spans="1:9" x14ac:dyDescent="0.35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s="3" t="str">
        <f>VLOOKUP(orders[[#This Row],[customer_id]],customers[#All],2,FALSE)</f>
        <v>jay</v>
      </c>
      <c r="G55" t="str">
        <f>INDEX(products[#All],MATCH(orders[[#This Row],[product_id]],products[[#All],[product_id]],0),2)</f>
        <v>Donut</v>
      </c>
      <c r="H55" s="3">
        <f>VLOOKUP(orders[[#This Row],[product_id]],products[#All],8,FALSE)</f>
        <v>40</v>
      </c>
      <c r="I55" s="4">
        <f>IFERROR(orders[[#This Row],[qty]]*orders[[#This Row],[Price]],"Not Available")</f>
        <v>120</v>
      </c>
    </row>
    <row r="56" spans="1:9" x14ac:dyDescent="0.35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s="3" t="str">
        <f>VLOOKUP(orders[[#This Row],[customer_id]],customers[#All],2,FALSE)</f>
        <v>bruce</v>
      </c>
      <c r="G56" t="str">
        <f>INDEX(products[#All],MATCH(orders[[#This Row],[product_id]],products[[#All],[product_id]],0),2)</f>
        <v>Chicken</v>
      </c>
      <c r="H56" s="3">
        <f>VLOOKUP(orders[[#This Row],[product_id]],products[#All],8,FALSE)</f>
        <v>250</v>
      </c>
      <c r="I56" s="4">
        <f>IFERROR(orders[[#This Row],[qty]]*orders[[#This Row],[Price]],"Not Available")</f>
        <v>2250</v>
      </c>
    </row>
    <row r="57" spans="1:9" x14ac:dyDescent="0.35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s="3" t="str">
        <f>VLOOKUP(orders[[#This Row],[customer_id]],customers[#All],2,FALSE)</f>
        <v>mike</v>
      </c>
      <c r="G57" t="str">
        <f>INDEX(products[#All],MATCH(orders[[#This Row],[product_id]],products[[#All],[product_id]],0),2)</f>
        <v>Yogurt</v>
      </c>
      <c r="H57" s="3">
        <f>VLOOKUP(orders[[#This Row],[product_id]],products[#All],8,FALSE)</f>
        <v>30</v>
      </c>
      <c r="I57" s="4">
        <f>IFERROR(orders[[#This Row],[qty]]*orders[[#This Row],[Price]],"Not Available")</f>
        <v>90</v>
      </c>
    </row>
    <row r="58" spans="1:9" x14ac:dyDescent="0.35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s="3" t="str">
        <f>VLOOKUP(orders[[#This Row],[customer_id]],customers[#All],2,FALSE)</f>
        <v>mike</v>
      </c>
      <c r="G58" t="str">
        <f>INDEX(products[#All],MATCH(orders[[#This Row],[product_id]],products[[#All],[product_id]],0),2)</f>
        <v>Grilled Cheese</v>
      </c>
      <c r="H58" s="3">
        <f>VLOOKUP(orders[[#This Row],[product_id]],products[#All],8,FALSE)</f>
        <v>100</v>
      </c>
      <c r="I58" s="4">
        <f>IFERROR(orders[[#This Row],[qty]]*orders[[#This Row],[Price]],"Not Available")</f>
        <v>700</v>
      </c>
    </row>
    <row r="59" spans="1:9" x14ac:dyDescent="0.35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s="3" t="str">
        <f>VLOOKUP(orders[[#This Row],[customer_id]],customers[#All],2,FALSE)</f>
        <v>lisa</v>
      </c>
      <c r="G59" t="str">
        <f>INDEX(products[#All],MATCH(orders[[#This Row],[product_id]],products[[#All],[product_id]],0),2)</f>
        <v>Donut</v>
      </c>
      <c r="H59" s="3">
        <f>VLOOKUP(orders[[#This Row],[product_id]],products[#All],8,FALSE)</f>
        <v>40</v>
      </c>
      <c r="I59" s="4">
        <f>IFERROR(orders[[#This Row],[qty]]*orders[[#This Row],[Price]],"Not Available")</f>
        <v>280</v>
      </c>
    </row>
    <row r="60" spans="1:9" x14ac:dyDescent="0.35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s="3" t="str">
        <f>VLOOKUP(orders[[#This Row],[customer_id]],customers[#All],2,FALSE)</f>
        <v>bruce</v>
      </c>
      <c r="G60" t="str">
        <f>INDEX(products[#All],MATCH(orders[[#This Row],[product_id]],products[[#All],[product_id]],0),2)</f>
        <v>Chicken</v>
      </c>
      <c r="H60" s="3">
        <f>VLOOKUP(orders[[#This Row],[product_id]],products[#All],8,FALSE)</f>
        <v>250</v>
      </c>
      <c r="I60" s="4">
        <f>IFERROR(orders[[#This Row],[qty]]*orders[[#This Row],[Price]],"Not Available")</f>
        <v>2500</v>
      </c>
    </row>
    <row r="61" spans="1:9" x14ac:dyDescent="0.35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s="3" t="str">
        <f>VLOOKUP(orders[[#This Row],[customer_id]],customers[#All],2,FALSE)</f>
        <v>ahmed</v>
      </c>
      <c r="G61" t="str">
        <f>INDEX(products[#All],MATCH(orders[[#This Row],[product_id]],products[[#All],[product_id]],0),2)</f>
        <v>Celery</v>
      </c>
      <c r="H61" s="3">
        <f>VLOOKUP(orders[[#This Row],[product_id]],products[#All],8,FALSE)</f>
        <v>50</v>
      </c>
      <c r="I61" s="4">
        <f>IFERROR(orders[[#This Row],[qty]]*orders[[#This Row],[Price]],"Not Available")</f>
        <v>400</v>
      </c>
    </row>
    <row r="62" spans="1:9" x14ac:dyDescent="0.35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s="3" t="str">
        <f>VLOOKUP(orders[[#This Row],[customer_id]],customers[#All],2,FALSE)</f>
        <v>ravi</v>
      </c>
      <c r="G62" t="str">
        <f>INDEX(products[#All],MATCH(orders[[#This Row],[product_id]],products[[#All],[product_id]],0),2)</f>
        <v>Grilled Cheese</v>
      </c>
      <c r="H62" s="3">
        <f>VLOOKUP(orders[[#This Row],[product_id]],products[#All],8,FALSE)</f>
        <v>100</v>
      </c>
      <c r="I62" s="4">
        <f>IFERROR(orders[[#This Row],[qty]]*orders[[#This Row],[Price]],"Not Available")</f>
        <v>1000</v>
      </c>
    </row>
    <row r="63" spans="1:9" x14ac:dyDescent="0.35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s="3" t="str">
        <f>VLOOKUP(orders[[#This Row],[customer_id]],customers[#All],2,FALSE)</f>
        <v>mike</v>
      </c>
      <c r="G63" t="str">
        <f>INDEX(products[#All],MATCH(orders[[#This Row],[product_id]],products[[#All],[product_id]],0),2)</f>
        <v>Chocolate Cake</v>
      </c>
      <c r="H63" s="3">
        <f>VLOOKUP(orders[[#This Row],[product_id]],products[#All],8,FALSE)</f>
        <v>200</v>
      </c>
      <c r="I63" s="4">
        <f>IFERROR(orders[[#This Row],[qty]]*orders[[#This Row],[Price]],"Not Available")</f>
        <v>2000</v>
      </c>
    </row>
    <row r="64" spans="1:9" x14ac:dyDescent="0.35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s="3" t="str">
        <f>VLOOKUP(orders[[#This Row],[customer_id]],customers[#All],2,FALSE)</f>
        <v>anthony</v>
      </c>
      <c r="G64" t="str">
        <f>INDEX(products[#All],MATCH(orders[[#This Row],[product_id]],products[[#All],[product_id]],0),2)</f>
        <v>Broccoli</v>
      </c>
      <c r="H64" s="3">
        <f>VLOOKUP(orders[[#This Row],[product_id]],products[#All],8,FALSE)</f>
        <v>30</v>
      </c>
      <c r="I64" s="4">
        <f>IFERROR(orders[[#This Row],[qty]]*orders[[#This Row],[Price]],"Not Available")</f>
        <v>90</v>
      </c>
    </row>
    <row r="65" spans="1:9" x14ac:dyDescent="0.35">
      <c r="A65" s="2">
        <v>1395</v>
      </c>
      <c r="B65" s="1">
        <v>44970</v>
      </c>
      <c r="C65" s="2">
        <v>19</v>
      </c>
      <c r="D65" s="2">
        <v>590</v>
      </c>
      <c r="E65" t="s">
        <v>26</v>
      </c>
      <c r="F65" s="3" t="str">
        <f>VLOOKUP(orders[[#This Row],[customer_id]],customers[#All],2,FALSE)</f>
        <v>ahmed</v>
      </c>
      <c r="G65" t="str">
        <f>INDEX(products[#All],MATCH(orders[[#This Row],[product_id]],products[[#All],[product_id]],0),2)</f>
        <v>French Fries</v>
      </c>
      <c r="H65" s="3">
        <f>VLOOKUP(orders[[#This Row],[product_id]],products[#All],8,FALSE)</f>
        <v>50</v>
      </c>
      <c r="I65" s="4" t="str">
        <f>IFERROR(orders[[#This Row],[qty]]*orders[[#This Row],[Price]],"Not Available")</f>
        <v>Not Available</v>
      </c>
    </row>
    <row r="66" spans="1:9" x14ac:dyDescent="0.35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s="3" t="str">
        <f>VLOOKUP(orders[[#This Row],[customer_id]],customers[#All],2,FALSE)</f>
        <v>jay</v>
      </c>
      <c r="G66" t="str">
        <f>INDEX(products[#All],MATCH(orders[[#This Row],[product_id]],products[[#All],[product_id]],0),2)</f>
        <v>Fish</v>
      </c>
      <c r="H66" s="3">
        <f>VLOOKUP(orders[[#This Row],[product_id]],products[#All],8,FALSE)</f>
        <v>120</v>
      </c>
      <c r="I66" s="4">
        <f>IFERROR(orders[[#This Row],[qty]]*orders[[#This Row],[Price]],"Not Available")</f>
        <v>1080</v>
      </c>
    </row>
    <row r="67" spans="1:9" x14ac:dyDescent="0.35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s="3" t="str">
        <f>VLOOKUP(orders[[#This Row],[customer_id]],customers[#All],2,FALSE)</f>
        <v>tim</v>
      </c>
      <c r="G67" t="str">
        <f>INDEX(products[#All],MATCH(orders[[#This Row],[product_id]],products[[#All],[product_id]],0),2)</f>
        <v>Cheese</v>
      </c>
      <c r="H67" s="3">
        <f>VLOOKUP(orders[[#This Row],[product_id]],products[#All],8,FALSE)</f>
        <v>80</v>
      </c>
      <c r="I67" s="4">
        <f>IFERROR(orders[[#This Row],[qty]]*orders[[#This Row],[Price]],"Not Available")</f>
        <v>480</v>
      </c>
    </row>
    <row r="68" spans="1:9" x14ac:dyDescent="0.35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s="3" t="str">
        <f>VLOOKUP(orders[[#This Row],[customer_id]],customers[#All],2,FALSE)</f>
        <v>ahmed</v>
      </c>
      <c r="G68" t="str">
        <f>INDEX(products[#All],MATCH(orders[[#This Row],[product_id]],products[[#All],[product_id]],0),2)</f>
        <v>Rice</v>
      </c>
      <c r="H68" s="3">
        <f>VLOOKUP(orders[[#This Row],[product_id]],products[#All],8,FALSE)</f>
        <v>80</v>
      </c>
      <c r="I68" s="4">
        <f>IFERROR(orders[[#This Row],[qty]]*orders[[#This Row],[Price]],"Not Available")</f>
        <v>240</v>
      </c>
    </row>
    <row r="69" spans="1:9" x14ac:dyDescent="0.35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s="3" t="str">
        <f>VLOOKUP(orders[[#This Row],[customer_id]],customers[#All],2,FALSE)</f>
        <v>lisa</v>
      </c>
      <c r="G69" t="str">
        <f>INDEX(products[#All],MATCH(orders[[#This Row],[product_id]],products[[#All],[product_id]],0),2)</f>
        <v>French Fries</v>
      </c>
      <c r="H69" s="3">
        <f>VLOOKUP(orders[[#This Row],[product_id]],products[#All],8,FALSE)</f>
        <v>50</v>
      </c>
      <c r="I69" s="4">
        <f>IFERROR(orders[[#This Row],[qty]]*orders[[#This Row],[Price]],"Not Available")</f>
        <v>350</v>
      </c>
    </row>
    <row r="70" spans="1:9" x14ac:dyDescent="0.35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s="3" t="str">
        <f>VLOOKUP(orders[[#This Row],[customer_id]],customers[#All],2,FALSE)</f>
        <v>mike</v>
      </c>
      <c r="G70" t="str">
        <f>INDEX(products[#All],MATCH(orders[[#This Row],[product_id]],products[[#All],[product_id]],0),2)</f>
        <v>Yogurt</v>
      </c>
      <c r="H70" s="3">
        <f>VLOOKUP(orders[[#This Row],[product_id]],products[#All],8,FALSE)</f>
        <v>30</v>
      </c>
      <c r="I70" s="4">
        <f>IFERROR(orders[[#This Row],[qty]]*orders[[#This Row],[Price]],"Not Available")</f>
        <v>90</v>
      </c>
    </row>
    <row r="71" spans="1:9" x14ac:dyDescent="0.35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s="3" t="str">
        <f>VLOOKUP(orders[[#This Row],[customer_id]],customers[#All],2,FALSE)</f>
        <v>ravi</v>
      </c>
      <c r="G71" t="str">
        <f>INDEX(products[#All],MATCH(orders[[#This Row],[product_id]],products[[#All],[product_id]],0),2)</f>
        <v>Eggs</v>
      </c>
      <c r="H71" s="3">
        <f>VLOOKUP(orders[[#This Row],[product_id]],products[#All],8,FALSE)</f>
        <v>65</v>
      </c>
      <c r="I71" s="4">
        <f>IFERROR(orders[[#This Row],[qty]]*orders[[#This Row],[Price]],"Not Available")</f>
        <v>260</v>
      </c>
    </row>
    <row r="72" spans="1:9" x14ac:dyDescent="0.35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s="3" t="str">
        <f>VLOOKUP(orders[[#This Row],[customer_id]],customers[#All],2,FALSE)</f>
        <v>jay</v>
      </c>
      <c r="G72" t="str">
        <f>INDEX(products[#All],MATCH(orders[[#This Row],[product_id]],products[[#All],[product_id]],0),2)</f>
        <v>Eggs</v>
      </c>
      <c r="H72" s="3">
        <f>VLOOKUP(orders[[#This Row],[product_id]],products[#All],8,FALSE)</f>
        <v>65</v>
      </c>
      <c r="I72" s="4">
        <f>IFERROR(orders[[#This Row],[qty]]*orders[[#This Row],[Price]],"Not Available")</f>
        <v>260</v>
      </c>
    </row>
    <row r="73" spans="1:9" x14ac:dyDescent="0.35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s="3" t="str">
        <f>VLOOKUP(orders[[#This Row],[customer_id]],customers[#All],2,FALSE)</f>
        <v>john</v>
      </c>
      <c r="G73" t="str">
        <f>INDEX(products[#All],MATCH(orders[[#This Row],[product_id]],products[[#All],[product_id]],0),2)</f>
        <v>Rice</v>
      </c>
      <c r="H73" s="3">
        <f>VLOOKUP(orders[[#This Row],[product_id]],products[#All],8,FALSE)</f>
        <v>80</v>
      </c>
      <c r="I73" s="4">
        <f>IFERROR(orders[[#This Row],[qty]]*orders[[#This Row],[Price]],"Not Available")</f>
        <v>800</v>
      </c>
    </row>
    <row r="74" spans="1:9" x14ac:dyDescent="0.35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s="3" t="str">
        <f>VLOOKUP(orders[[#This Row],[customer_id]],customers[#All],2,FALSE)</f>
        <v>bruce</v>
      </c>
      <c r="G74" t="str">
        <f>INDEX(products[#All],MATCH(orders[[#This Row],[product_id]],products[[#All],[product_id]],0),2)</f>
        <v>Hamburger</v>
      </c>
      <c r="H74" s="3">
        <f>VLOOKUP(orders[[#This Row],[product_id]],products[#All],8,FALSE)</f>
        <v>70</v>
      </c>
      <c r="I74" s="4">
        <f>IFERROR(orders[[#This Row],[qty]]*orders[[#This Row],[Price]],"Not Available")</f>
        <v>700</v>
      </c>
    </row>
    <row r="75" spans="1:9" x14ac:dyDescent="0.35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s="3" t="str">
        <f>VLOOKUP(orders[[#This Row],[customer_id]],customers[#All],2,FALSE)</f>
        <v>ravi</v>
      </c>
      <c r="G75" t="str">
        <f>INDEX(products[#All],MATCH(orders[[#This Row],[product_id]],products[[#All],[product_id]],0),2)</f>
        <v>Chicken</v>
      </c>
      <c r="H75" s="3">
        <f>VLOOKUP(orders[[#This Row],[product_id]],products[#All],8,FALSE)</f>
        <v>250</v>
      </c>
      <c r="I75" s="4">
        <f>IFERROR(orders[[#This Row],[qty]]*orders[[#This Row],[Price]],"Not Available")</f>
        <v>1250</v>
      </c>
    </row>
    <row r="76" spans="1:9" x14ac:dyDescent="0.35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s="3" t="str">
        <f>VLOOKUP(orders[[#This Row],[customer_id]],customers[#All],2,FALSE)</f>
        <v>mike</v>
      </c>
      <c r="G76" t="str">
        <f>INDEX(products[#All],MATCH(orders[[#This Row],[product_id]],products[[#All],[product_id]],0),2)</f>
        <v>Grape Juice</v>
      </c>
      <c r="H76" s="3">
        <f>VLOOKUP(orders[[#This Row],[product_id]],products[#All],8,FALSE)</f>
        <v>40</v>
      </c>
      <c r="I76" s="4">
        <f>IFERROR(orders[[#This Row],[qty]]*orders[[#This Row],[Price]],"Not Available")</f>
        <v>240</v>
      </c>
    </row>
    <row r="77" spans="1:9" x14ac:dyDescent="0.35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s="3" t="str">
        <f>VLOOKUP(orders[[#This Row],[customer_id]],customers[#All],2,FALSE)</f>
        <v>bruce</v>
      </c>
      <c r="G77" t="str">
        <f>INDEX(products[#All],MATCH(orders[[#This Row],[product_id]],products[[#All],[product_id]],0),2)</f>
        <v>Banana</v>
      </c>
      <c r="H77" s="3">
        <f>VLOOKUP(orders[[#This Row],[product_id]],products[#All],8,FALSE)</f>
        <v>80</v>
      </c>
      <c r="I77" s="4">
        <f>IFERROR(orders[[#This Row],[qty]]*orders[[#This Row],[Price]],"Not Available")</f>
        <v>640</v>
      </c>
    </row>
    <row r="78" spans="1:9" x14ac:dyDescent="0.35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s="3" t="str">
        <f>VLOOKUP(orders[[#This Row],[customer_id]],customers[#All],2,FALSE)</f>
        <v>ahmed</v>
      </c>
      <c r="G78" t="str">
        <f>INDEX(products[#All],MATCH(orders[[#This Row],[product_id]],products[[#All],[product_id]],0),2)</f>
        <v>Eggs</v>
      </c>
      <c r="H78" s="3">
        <f>VLOOKUP(orders[[#This Row],[product_id]],products[#All],8,FALSE)</f>
        <v>65</v>
      </c>
      <c r="I78" s="4">
        <f>IFERROR(orders[[#This Row],[qty]]*orders[[#This Row],[Price]],"Not Available")</f>
        <v>130</v>
      </c>
    </row>
    <row r="79" spans="1:9" x14ac:dyDescent="0.35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s="3" t="str">
        <f>VLOOKUP(orders[[#This Row],[customer_id]],customers[#All],2,FALSE)</f>
        <v>mike</v>
      </c>
      <c r="G79" t="str">
        <f>INDEX(products[#All],MATCH(orders[[#This Row],[product_id]],products[[#All],[product_id]],0),2)</f>
        <v>French Fries</v>
      </c>
      <c r="H79" s="3">
        <f>VLOOKUP(orders[[#This Row],[product_id]],products[#All],8,FALSE)</f>
        <v>50</v>
      </c>
      <c r="I79" s="4">
        <f>IFERROR(orders[[#This Row],[qty]]*orders[[#This Row],[Price]],"Not Available")</f>
        <v>400</v>
      </c>
    </row>
    <row r="80" spans="1:9" x14ac:dyDescent="0.35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s="3" t="str">
        <f>VLOOKUP(orders[[#This Row],[customer_id]],customers[#All],2,FALSE)</f>
        <v>lisa</v>
      </c>
      <c r="G80" t="str">
        <f>INDEX(products[#All],MATCH(orders[[#This Row],[product_id]],products[[#All],[product_id]],0),2)</f>
        <v>Celery</v>
      </c>
      <c r="H80" s="3">
        <f>VLOOKUP(orders[[#This Row],[product_id]],products[#All],8,FALSE)</f>
        <v>50</v>
      </c>
      <c r="I80" s="4">
        <f>IFERROR(orders[[#This Row],[qty]]*orders[[#This Row],[Price]],"Not Available")</f>
        <v>250</v>
      </c>
    </row>
    <row r="81" spans="1:9" x14ac:dyDescent="0.35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s="3" t="str">
        <f>VLOOKUP(orders[[#This Row],[customer_id]],customers[#All],2,FALSE)</f>
        <v>mike</v>
      </c>
      <c r="G81" t="str">
        <f>INDEX(products[#All],MATCH(orders[[#This Row],[product_id]],products[[#All],[product_id]],0),2)</f>
        <v>Chicken</v>
      </c>
      <c r="H81" s="3">
        <f>VLOOKUP(orders[[#This Row],[product_id]],products[#All],8,FALSE)</f>
        <v>250</v>
      </c>
      <c r="I81" s="4">
        <f>IFERROR(orders[[#This Row],[qty]]*orders[[#This Row],[Price]],"Not Available")</f>
        <v>2000</v>
      </c>
    </row>
    <row r="82" spans="1:9" x14ac:dyDescent="0.35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s="3" t="str">
        <f>VLOOKUP(orders[[#This Row],[customer_id]],customers[#All],2,FALSE)</f>
        <v>john</v>
      </c>
      <c r="G82" t="str">
        <f>INDEX(products[#All],MATCH(orders[[#This Row],[product_id]],products[[#All],[product_id]],0),2)</f>
        <v>Donut</v>
      </c>
      <c r="H82" s="3">
        <f>VLOOKUP(orders[[#This Row],[product_id]],products[#All],8,FALSE)</f>
        <v>40</v>
      </c>
      <c r="I82" s="4">
        <f>IFERROR(orders[[#This Row],[qty]]*orders[[#This Row],[Price]],"Not Available")</f>
        <v>80</v>
      </c>
    </row>
    <row r="83" spans="1:9" x14ac:dyDescent="0.35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s="3" t="str">
        <f>VLOOKUP(orders[[#This Row],[customer_id]],customers[#All],2,FALSE)</f>
        <v>lisa</v>
      </c>
      <c r="G83" t="str">
        <f>INDEX(products[#All],MATCH(orders[[#This Row],[product_id]],products[[#All],[product_id]],0),2)</f>
        <v>Fish</v>
      </c>
      <c r="H83" s="3">
        <f>VLOOKUP(orders[[#This Row],[product_id]],products[#All],8,FALSE)</f>
        <v>120</v>
      </c>
      <c r="I83" s="4">
        <f>IFERROR(orders[[#This Row],[qty]]*orders[[#This Row],[Price]],"Not Available")</f>
        <v>1200</v>
      </c>
    </row>
    <row r="84" spans="1:9" x14ac:dyDescent="0.35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s="3" t="str">
        <f>VLOOKUP(orders[[#This Row],[customer_id]],customers[#All],2,FALSE)</f>
        <v>anthony</v>
      </c>
      <c r="G84" t="str">
        <f>INDEX(products[#All],MATCH(orders[[#This Row],[product_id]],products[[#All],[product_id]],0),2)</f>
        <v>Yogurt</v>
      </c>
      <c r="H84" s="3">
        <f>VLOOKUP(orders[[#This Row],[product_id]],products[#All],8,FALSE)</f>
        <v>30</v>
      </c>
      <c r="I84" s="4">
        <f>IFERROR(orders[[#This Row],[qty]]*orders[[#This Row],[Price]],"Not Available")</f>
        <v>120</v>
      </c>
    </row>
    <row r="85" spans="1:9" x14ac:dyDescent="0.35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s="3" t="str">
        <f>VLOOKUP(orders[[#This Row],[customer_id]],customers[#All],2,FALSE)</f>
        <v>mike</v>
      </c>
      <c r="G85" t="str">
        <f>INDEX(products[#All],MATCH(orders[[#This Row],[product_id]],products[[#All],[product_id]],0),2)</f>
        <v>Hamburger</v>
      </c>
      <c r="H85" s="3">
        <f>VLOOKUP(orders[[#This Row],[product_id]],products[#All],8,FALSE)</f>
        <v>70</v>
      </c>
      <c r="I85" s="4">
        <f>IFERROR(orders[[#This Row],[qty]]*orders[[#This Row],[Price]],"Not Available")</f>
        <v>420</v>
      </c>
    </row>
    <row r="86" spans="1:9" x14ac:dyDescent="0.35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s="3" t="str">
        <f>VLOOKUP(orders[[#This Row],[customer_id]],customers[#All],2,FALSE)</f>
        <v>bruce</v>
      </c>
      <c r="G86" t="str">
        <f>INDEX(products[#All],MATCH(orders[[#This Row],[product_id]],products[[#All],[product_id]],0),2)</f>
        <v>Rice</v>
      </c>
      <c r="H86" s="3">
        <f>VLOOKUP(orders[[#This Row],[product_id]],products[#All],8,FALSE)</f>
        <v>80</v>
      </c>
      <c r="I86" s="4">
        <f>IFERROR(orders[[#This Row],[qty]]*orders[[#This Row],[Price]],"Not Available")</f>
        <v>640</v>
      </c>
    </row>
    <row r="87" spans="1:9" x14ac:dyDescent="0.35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s="3" t="str">
        <f>VLOOKUP(orders[[#This Row],[customer_id]],customers[#All],2,FALSE)</f>
        <v>john</v>
      </c>
      <c r="G87" t="str">
        <f>INDEX(products[#All],MATCH(orders[[#This Row],[product_id]],products[[#All],[product_id]],0),2)</f>
        <v>Yogurt</v>
      </c>
      <c r="H87" s="3">
        <f>VLOOKUP(orders[[#This Row],[product_id]],products[#All],8,FALSE)</f>
        <v>30</v>
      </c>
      <c r="I87" s="4">
        <f>IFERROR(orders[[#This Row],[qty]]*orders[[#This Row],[Price]],"Not Available")</f>
        <v>120</v>
      </c>
    </row>
    <row r="88" spans="1:9" x14ac:dyDescent="0.35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s="3" t="str">
        <f>VLOOKUP(orders[[#This Row],[customer_id]],customers[#All],2,FALSE)</f>
        <v>mike</v>
      </c>
      <c r="G88" t="str">
        <f>INDEX(products[#All],MATCH(orders[[#This Row],[product_id]],products[[#All],[product_id]],0),2)</f>
        <v>Rice</v>
      </c>
      <c r="H88" s="3">
        <f>VLOOKUP(orders[[#This Row],[product_id]],products[#All],8,FALSE)</f>
        <v>80</v>
      </c>
      <c r="I88" s="4">
        <f>IFERROR(orders[[#This Row],[qty]]*orders[[#This Row],[Price]],"Not Available")</f>
        <v>400</v>
      </c>
    </row>
    <row r="89" spans="1:9" x14ac:dyDescent="0.35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s="3" t="str">
        <f>VLOOKUP(orders[[#This Row],[customer_id]],customers[#All],2,FALSE)</f>
        <v>jay</v>
      </c>
      <c r="G89" t="str">
        <f>INDEX(products[#All],MATCH(orders[[#This Row],[product_id]],products[[#All],[product_id]],0),2)</f>
        <v>Chocolate Cake</v>
      </c>
      <c r="H89" s="3">
        <f>VLOOKUP(orders[[#This Row],[product_id]],products[#All],8,FALSE)</f>
        <v>200</v>
      </c>
      <c r="I89" s="4">
        <f>IFERROR(orders[[#This Row],[qty]]*orders[[#This Row],[Price]],"Not Available")</f>
        <v>600</v>
      </c>
    </row>
    <row r="90" spans="1:9" x14ac:dyDescent="0.35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s="3" t="str">
        <f>VLOOKUP(orders[[#This Row],[customer_id]],customers[#All],2,FALSE)</f>
        <v>tim</v>
      </c>
      <c r="G90" t="str">
        <f>INDEX(products[#All],MATCH(orders[[#This Row],[product_id]],products[[#All],[product_id]],0),2)</f>
        <v>Grape Juice</v>
      </c>
      <c r="H90" s="3">
        <f>VLOOKUP(orders[[#This Row],[product_id]],products[#All],8,FALSE)</f>
        <v>40</v>
      </c>
      <c r="I90" s="4">
        <f>IFERROR(orders[[#This Row],[qty]]*orders[[#This Row],[Price]],"Not Available")</f>
        <v>120</v>
      </c>
    </row>
    <row r="91" spans="1:9" x14ac:dyDescent="0.35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s="3" t="str">
        <f>VLOOKUP(orders[[#This Row],[customer_id]],customers[#All],2,FALSE)</f>
        <v>lisa</v>
      </c>
      <c r="G91" t="str">
        <f>INDEX(products[#All],MATCH(orders[[#This Row],[product_id]],products[[#All],[product_id]],0),2)</f>
        <v>Fish</v>
      </c>
      <c r="H91" s="3">
        <f>VLOOKUP(orders[[#This Row],[product_id]],products[#All],8,FALSE)</f>
        <v>120</v>
      </c>
      <c r="I91" s="4">
        <f>IFERROR(orders[[#This Row],[qty]]*orders[[#This Row],[Price]],"Not Available")</f>
        <v>720</v>
      </c>
    </row>
    <row r="92" spans="1:9" x14ac:dyDescent="0.35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s="3" t="str">
        <f>VLOOKUP(orders[[#This Row],[customer_id]],customers[#All],2,FALSE)</f>
        <v>mike</v>
      </c>
      <c r="G92" t="str">
        <f>INDEX(products[#All],MATCH(orders[[#This Row],[product_id]],products[[#All],[product_id]],0),2)</f>
        <v>Chocolate Cake</v>
      </c>
      <c r="H92" s="3">
        <f>VLOOKUP(orders[[#This Row],[product_id]],products[#All],8,FALSE)</f>
        <v>200</v>
      </c>
      <c r="I92" s="4">
        <f>IFERROR(orders[[#This Row],[qty]]*orders[[#This Row],[Price]],"Not Available")</f>
        <v>1000</v>
      </c>
    </row>
    <row r="93" spans="1:9" x14ac:dyDescent="0.35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s="3" t="str">
        <f>VLOOKUP(orders[[#This Row],[customer_id]],customers[#All],2,FALSE)</f>
        <v>lisa</v>
      </c>
      <c r="G93" t="str">
        <f>INDEX(products[#All],MATCH(orders[[#This Row],[product_id]],products[[#All],[product_id]],0),2)</f>
        <v>Eggs</v>
      </c>
      <c r="H93" s="3">
        <f>VLOOKUP(orders[[#This Row],[product_id]],products[#All],8,FALSE)</f>
        <v>65</v>
      </c>
      <c r="I93" s="4">
        <f>IFERROR(orders[[#This Row],[qty]]*orders[[#This Row],[Price]],"Not Available")</f>
        <v>260</v>
      </c>
    </row>
    <row r="94" spans="1:9" x14ac:dyDescent="0.35">
      <c r="A94" s="2">
        <v>1573</v>
      </c>
      <c r="B94" s="1">
        <v>44976</v>
      </c>
      <c r="C94" s="2">
        <v>19</v>
      </c>
      <c r="D94" s="2">
        <v>646</v>
      </c>
      <c r="E94" t="s">
        <v>26</v>
      </c>
      <c r="F94" s="3" t="str">
        <f>VLOOKUP(orders[[#This Row],[customer_id]],customers[#All],2,FALSE)</f>
        <v>ahmed</v>
      </c>
      <c r="G94" t="str">
        <f>INDEX(products[#All],MATCH(orders[[#This Row],[product_id]],products[[#All],[product_id]],0),2)</f>
        <v>Apple</v>
      </c>
      <c r="H94" s="3">
        <f>VLOOKUP(orders[[#This Row],[product_id]],products[#All],8,FALSE)</f>
        <v>200</v>
      </c>
      <c r="I94" s="4" t="str">
        <f>IFERROR(orders[[#This Row],[qty]]*orders[[#This Row],[Price]],"Not Available")</f>
        <v>Not Available</v>
      </c>
    </row>
    <row r="95" spans="1:9" x14ac:dyDescent="0.35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s="3" t="str">
        <f>VLOOKUP(orders[[#This Row],[customer_id]],customers[#All],2,FALSE)</f>
        <v>tim</v>
      </c>
      <c r="G95" t="str">
        <f>INDEX(products[#All],MATCH(orders[[#This Row],[product_id]],products[[#All],[product_id]],0),2)</f>
        <v>French Fries</v>
      </c>
      <c r="H95" s="3">
        <f>VLOOKUP(orders[[#This Row],[product_id]],products[#All],8,FALSE)</f>
        <v>50</v>
      </c>
      <c r="I95" s="4">
        <f>IFERROR(orders[[#This Row],[qty]]*orders[[#This Row],[Price]],"Not Available")</f>
        <v>100</v>
      </c>
    </row>
    <row r="96" spans="1:9" x14ac:dyDescent="0.35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s="3" t="str">
        <f>VLOOKUP(orders[[#This Row],[customer_id]],customers[#All],2,FALSE)</f>
        <v>anthony</v>
      </c>
      <c r="G96" t="str">
        <f>INDEX(products[#All],MATCH(orders[[#This Row],[product_id]],products[[#All],[product_id]],0),2)</f>
        <v>Yogurt</v>
      </c>
      <c r="H96" s="3">
        <f>VLOOKUP(orders[[#This Row],[product_id]],products[#All],8,FALSE)</f>
        <v>30</v>
      </c>
      <c r="I96" s="4">
        <f>IFERROR(orders[[#This Row],[qty]]*orders[[#This Row],[Price]],"Not Available")</f>
        <v>90</v>
      </c>
    </row>
    <row r="97" spans="1:9" x14ac:dyDescent="0.35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s="3" t="str">
        <f>VLOOKUP(orders[[#This Row],[customer_id]],customers[#All],2,FALSE)</f>
        <v>ravi</v>
      </c>
      <c r="G97" t="str">
        <f>INDEX(products[#All],MATCH(orders[[#This Row],[product_id]],products[[#All],[product_id]],0),2)</f>
        <v>Yogurt</v>
      </c>
      <c r="H97" s="3">
        <f>VLOOKUP(orders[[#This Row],[product_id]],products[#All],8,FALSE)</f>
        <v>30</v>
      </c>
      <c r="I97" s="4">
        <f>IFERROR(orders[[#This Row],[qty]]*orders[[#This Row],[Price]],"Not Available")</f>
        <v>60</v>
      </c>
    </row>
    <row r="98" spans="1:9" x14ac:dyDescent="0.35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s="3" t="str">
        <f>VLOOKUP(orders[[#This Row],[customer_id]],customers[#All],2,FALSE)</f>
        <v>mike</v>
      </c>
      <c r="G98" t="str">
        <f>INDEX(products[#All],MATCH(orders[[#This Row],[product_id]],products[[#All],[product_id]],0),2)</f>
        <v>Celery</v>
      </c>
      <c r="H98" s="3">
        <f>VLOOKUP(orders[[#This Row],[product_id]],products[#All],8,FALSE)</f>
        <v>50</v>
      </c>
      <c r="I98" s="4">
        <f>IFERROR(orders[[#This Row],[qty]]*orders[[#This Row],[Price]],"Not Available")</f>
        <v>200</v>
      </c>
    </row>
    <row r="99" spans="1:9" x14ac:dyDescent="0.35">
      <c r="A99" s="2">
        <v>1584</v>
      </c>
      <c r="B99" s="1">
        <v>44977</v>
      </c>
      <c r="C99" s="2">
        <v>21</v>
      </c>
      <c r="D99" s="2">
        <v>651</v>
      </c>
      <c r="E99" t="s">
        <v>26</v>
      </c>
      <c r="F99" s="3" t="str">
        <f>VLOOKUP(orders[[#This Row],[customer_id]],customers[#All],2,FALSE)</f>
        <v>lisa</v>
      </c>
      <c r="G99" t="str">
        <f>INDEX(products[#All],MATCH(orders[[#This Row],[product_id]],products[[#All],[product_id]],0),2)</f>
        <v>Banana</v>
      </c>
      <c r="H99" s="3">
        <f>VLOOKUP(orders[[#This Row],[product_id]],products[#All],8,FALSE)</f>
        <v>80</v>
      </c>
      <c r="I99" s="4" t="str">
        <f>IFERROR(orders[[#This Row],[qty]]*orders[[#This Row],[Price]],"Not Available")</f>
        <v>Not Available</v>
      </c>
    </row>
    <row r="100" spans="1:9" x14ac:dyDescent="0.35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s="3" t="str">
        <f>VLOOKUP(orders[[#This Row],[customer_id]],customers[#All],2,FALSE)</f>
        <v>anthony</v>
      </c>
      <c r="G100" t="str">
        <f>INDEX(products[#All],MATCH(orders[[#This Row],[product_id]],products[[#All],[product_id]],0),2)</f>
        <v>Broccoli</v>
      </c>
      <c r="H100" s="3">
        <f>VLOOKUP(orders[[#This Row],[product_id]],products[#All],8,FALSE)</f>
        <v>30</v>
      </c>
      <c r="I100" s="4">
        <f>IFERROR(orders[[#This Row],[qty]]*orders[[#This Row],[Price]],"Not Available")</f>
        <v>240</v>
      </c>
    </row>
    <row r="101" spans="1:9" x14ac:dyDescent="0.35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s="3" t="str">
        <f>VLOOKUP(orders[[#This Row],[customer_id]],customers[#All],2,FALSE)</f>
        <v>john</v>
      </c>
      <c r="G101" t="str">
        <f>INDEX(products[#All],MATCH(orders[[#This Row],[product_id]],products[[#All],[product_id]],0),2)</f>
        <v>Donut</v>
      </c>
      <c r="H101" s="3">
        <f>VLOOKUP(orders[[#This Row],[product_id]],products[#All],8,FALSE)</f>
        <v>40</v>
      </c>
      <c r="I101" s="4">
        <f>IFERROR(orders[[#This Row],[qty]]*orders[[#This Row],[Price]],"Not Available")</f>
        <v>480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H21"/>
  <sheetViews>
    <sheetView workbookViewId="0">
      <selection activeCell="H2" sqref="H2"/>
    </sheetView>
  </sheetViews>
  <sheetFormatPr defaultRowHeight="14.5" x14ac:dyDescent="0.35"/>
  <cols>
    <col min="1" max="1" width="13.453125" style="2" customWidth="1"/>
    <col min="2" max="2" width="17.1796875" customWidth="1"/>
    <col min="3" max="3" width="11.54296875" customWidth="1"/>
    <col min="4" max="4" width="13.26953125" customWidth="1"/>
    <col min="5" max="5" width="9.54296875" customWidth="1"/>
    <col min="7" max="7" width="18.54296875" style="2" customWidth="1"/>
  </cols>
  <sheetData>
    <row r="1" spans="1:8" x14ac:dyDescent="0.35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33</v>
      </c>
      <c r="H1" t="s">
        <v>34</v>
      </c>
    </row>
    <row r="2" spans="1:8" x14ac:dyDescent="0.35">
      <c r="A2" s="2">
        <v>646</v>
      </c>
      <c r="B2" t="s">
        <v>27</v>
      </c>
      <c r="C2">
        <v>52</v>
      </c>
      <c r="D2">
        <v>0.26</v>
      </c>
      <c r="E2">
        <v>13.8</v>
      </c>
      <c r="F2">
        <v>0.17</v>
      </c>
      <c r="G2" s="2" t="s">
        <v>32</v>
      </c>
      <c r="H2">
        <v>200</v>
      </c>
    </row>
    <row r="3" spans="1:8" x14ac:dyDescent="0.35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 s="2" t="s">
        <v>32</v>
      </c>
      <c r="H3">
        <v>80</v>
      </c>
    </row>
    <row r="4" spans="1:8" x14ac:dyDescent="0.35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 s="2" t="s">
        <v>32</v>
      </c>
      <c r="H4">
        <v>100</v>
      </c>
    </row>
    <row r="5" spans="1:8" x14ac:dyDescent="0.35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 s="2" t="s">
        <v>32</v>
      </c>
      <c r="H5">
        <v>30</v>
      </c>
    </row>
    <row r="6" spans="1:8" x14ac:dyDescent="0.35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 s="2" t="s">
        <v>32</v>
      </c>
      <c r="H6">
        <v>250</v>
      </c>
    </row>
    <row r="7" spans="1:8" x14ac:dyDescent="0.35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 s="2" t="s">
        <v>32</v>
      </c>
      <c r="H7">
        <v>120</v>
      </c>
    </row>
    <row r="8" spans="1:8" x14ac:dyDescent="0.35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 s="2" t="s">
        <v>32</v>
      </c>
      <c r="H8">
        <v>80</v>
      </c>
    </row>
    <row r="9" spans="1:8" x14ac:dyDescent="0.35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 s="2" t="s">
        <v>32</v>
      </c>
      <c r="H9">
        <v>60</v>
      </c>
    </row>
    <row r="10" spans="1:8" x14ac:dyDescent="0.35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 s="2" t="s">
        <v>32</v>
      </c>
      <c r="H10">
        <v>40</v>
      </c>
    </row>
    <row r="11" spans="1:8" x14ac:dyDescent="0.35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 s="2" t="s">
        <v>32</v>
      </c>
      <c r="H11">
        <v>50</v>
      </c>
    </row>
    <row r="12" spans="1:8" x14ac:dyDescent="0.35">
      <c r="A12" s="2">
        <v>797</v>
      </c>
      <c r="B12" t="s">
        <v>28</v>
      </c>
      <c r="C12">
        <v>402</v>
      </c>
      <c r="D12">
        <v>25.09</v>
      </c>
      <c r="E12">
        <v>3.09</v>
      </c>
      <c r="F12">
        <v>33.82</v>
      </c>
      <c r="G12" s="2" t="s">
        <v>32</v>
      </c>
      <c r="H12">
        <v>80</v>
      </c>
    </row>
    <row r="13" spans="1:8" x14ac:dyDescent="0.35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 s="2" t="s">
        <v>32</v>
      </c>
      <c r="H13">
        <v>200</v>
      </c>
    </row>
    <row r="14" spans="1:8" x14ac:dyDescent="0.35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 s="2" t="s">
        <v>32</v>
      </c>
      <c r="H14">
        <v>30</v>
      </c>
    </row>
    <row r="15" spans="1:8" x14ac:dyDescent="0.35">
      <c r="A15" s="2">
        <v>739</v>
      </c>
      <c r="B15" t="s">
        <v>29</v>
      </c>
      <c r="C15">
        <v>452</v>
      </c>
      <c r="D15">
        <v>4.09</v>
      </c>
      <c r="E15">
        <v>50.44</v>
      </c>
      <c r="F15">
        <v>27.51</v>
      </c>
      <c r="G15" s="2" t="s">
        <v>32</v>
      </c>
      <c r="H15">
        <v>40</v>
      </c>
    </row>
    <row r="16" spans="1:8" x14ac:dyDescent="0.35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 s="2" t="s">
        <v>32</v>
      </c>
      <c r="H16">
        <v>65</v>
      </c>
    </row>
    <row r="17" spans="1:8" x14ac:dyDescent="0.35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 s="2" t="s">
        <v>32</v>
      </c>
      <c r="H17">
        <v>50</v>
      </c>
    </row>
    <row r="18" spans="1:8" x14ac:dyDescent="0.35">
      <c r="A18" s="2">
        <v>600</v>
      </c>
      <c r="B18" t="s">
        <v>30</v>
      </c>
      <c r="C18">
        <v>42</v>
      </c>
      <c r="D18">
        <v>0.79</v>
      </c>
      <c r="E18">
        <v>10.66</v>
      </c>
      <c r="F18">
        <v>0.14000000000000001</v>
      </c>
      <c r="G18" s="2" t="s">
        <v>32</v>
      </c>
      <c r="H18">
        <v>20</v>
      </c>
    </row>
    <row r="19" spans="1:8" x14ac:dyDescent="0.35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 s="2" t="s">
        <v>32</v>
      </c>
      <c r="H19">
        <v>40</v>
      </c>
    </row>
    <row r="20" spans="1:8" x14ac:dyDescent="0.35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 s="2" t="s">
        <v>32</v>
      </c>
      <c r="H20">
        <v>100</v>
      </c>
    </row>
    <row r="21" spans="1:8" x14ac:dyDescent="0.35">
      <c r="A21" s="2">
        <v>484</v>
      </c>
      <c r="B21" t="s">
        <v>31</v>
      </c>
      <c r="C21">
        <v>250</v>
      </c>
      <c r="D21">
        <v>13.29</v>
      </c>
      <c r="E21">
        <v>17.32</v>
      </c>
      <c r="F21">
        <v>14.62</v>
      </c>
      <c r="G21" s="2" t="s">
        <v>32</v>
      </c>
      <c r="H21">
        <v>70</v>
      </c>
    </row>
  </sheetData>
  <conditionalFormatting sqref="A2:A21">
    <cfRule type="duplicateValues" dxfId="4" priority="1"/>
    <cfRule type="duplicateValues" dxfId="3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E21" sqref="E21"/>
    </sheetView>
  </sheetViews>
  <sheetFormatPr defaultRowHeight="14.5" x14ac:dyDescent="0.35"/>
  <cols>
    <col min="1" max="1" width="17.26953125" style="2" customWidth="1"/>
    <col min="2" max="2" width="13.453125" customWidth="1"/>
  </cols>
  <sheetData>
    <row r="1" spans="1:2" x14ac:dyDescent="0.35">
      <c r="A1" s="2" t="s">
        <v>2</v>
      </c>
      <c r="B1" t="s">
        <v>25</v>
      </c>
    </row>
    <row r="2" spans="1:2" x14ac:dyDescent="0.35">
      <c r="A2" s="2">
        <v>34</v>
      </c>
      <c r="B2" t="s">
        <v>35</v>
      </c>
    </row>
    <row r="3" spans="1:2" x14ac:dyDescent="0.35">
      <c r="A3" s="2">
        <v>29</v>
      </c>
      <c r="B3" t="s">
        <v>36</v>
      </c>
    </row>
    <row r="4" spans="1:2" x14ac:dyDescent="0.35">
      <c r="A4" s="2">
        <v>79</v>
      </c>
      <c r="B4" t="s">
        <v>37</v>
      </c>
    </row>
    <row r="5" spans="1:2" x14ac:dyDescent="0.35">
      <c r="A5" s="2">
        <v>14</v>
      </c>
      <c r="B5" t="s">
        <v>38</v>
      </c>
    </row>
    <row r="6" spans="1:2" x14ac:dyDescent="0.35">
      <c r="A6" s="2">
        <v>21</v>
      </c>
      <c r="B6" t="s">
        <v>39</v>
      </c>
    </row>
    <row r="7" spans="1:2" x14ac:dyDescent="0.35">
      <c r="A7" s="2">
        <v>19</v>
      </c>
      <c r="B7" t="s">
        <v>40</v>
      </c>
    </row>
    <row r="8" spans="1:2" x14ac:dyDescent="0.35">
      <c r="A8" s="2">
        <v>35</v>
      </c>
      <c r="B8" t="s">
        <v>41</v>
      </c>
    </row>
    <row r="9" spans="1:2" x14ac:dyDescent="0.35">
      <c r="A9" s="2">
        <v>50</v>
      </c>
      <c r="B9" t="s">
        <v>42</v>
      </c>
    </row>
    <row r="10" spans="1:2" x14ac:dyDescent="0.35">
      <c r="A10" s="2">
        <v>35</v>
      </c>
      <c r="B10" t="s">
        <v>43</v>
      </c>
    </row>
    <row r="11" spans="1:2" x14ac:dyDescent="0.35">
      <c r="A11" s="2">
        <v>11</v>
      </c>
      <c r="B11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Udaya Bhanu Nadiminti</cp:lastModifiedBy>
  <cp:revision/>
  <dcterms:created xsi:type="dcterms:W3CDTF">2023-03-21T06:16:01Z</dcterms:created>
  <dcterms:modified xsi:type="dcterms:W3CDTF">2024-01-30T12:50:01Z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