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xr:revisionPtr revIDLastSave="0" documentId="13_ncr:1_{5B01FFE8-B496-4877-A8DF-E11807263093}" xr6:coauthVersionLast="47" xr6:coauthVersionMax="47" xr10:uidLastSave="{00000000-0000-0000-0000-000000000000}"/>
  <bookViews>
    <workbookView xWindow="-108" yWindow="-108" windowWidth="23256" windowHeight="12456" firstSheet="2" activeTab="3" xr2:uid="{A6D84C36-F4EC-4B73-B819-C00E4EB93107}"/>
  </bookViews>
  <sheets>
    <sheet name="Sort" sheetId="15" r:id="rId1"/>
    <sheet name="Column Sort " sheetId="14" r:id="rId2"/>
    <sheet name="Filter" sheetId="13" r:id="rId3"/>
    <sheet name="Group &amp; Ungroup" sheetId="12" r:id="rId4"/>
    <sheet name="Protect Cell or range" sheetId="11" r:id="rId5"/>
    <sheet name="Protect sheet" sheetId="17" r:id="rId6"/>
  </sheets>
  <definedNames>
    <definedName name="_xlnm._FilterDatabase" localSheetId="2" hidden="1">Filter!$A$1:$E$21</definedName>
    <definedName name="_xlnm._FilterDatabase" localSheetId="3" hidden="1">'Group &amp; Ungroup'!$B$2:$J$18</definedName>
    <definedName name="_xlnm.Criteria" localSheetId="2">Filter!$B$1:$B$3</definedName>
    <definedName name="_xlnm.Extract" localSheetId="2">Filter!$G$9:$K$9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2" l="1"/>
  <c r="I15" i="12"/>
  <c r="I11" i="12"/>
  <c r="I6" i="12"/>
  <c r="I20" i="12" s="1"/>
  <c r="E2" i="13"/>
  <c r="E3" i="13" s="1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</calcChain>
</file>

<file path=xl/sharedStrings.xml><?xml version="1.0" encoding="utf-8"?>
<sst xmlns="http://schemas.openxmlformats.org/spreadsheetml/2006/main" count="309" uniqueCount="76">
  <si>
    <t>Ram</t>
  </si>
  <si>
    <t>Emp Id</t>
  </si>
  <si>
    <t>Salary</t>
  </si>
  <si>
    <t>Emp Name</t>
  </si>
  <si>
    <t>C_218701</t>
  </si>
  <si>
    <t>C_185000</t>
  </si>
  <si>
    <t>C_53760</t>
  </si>
  <si>
    <t>C_76971</t>
  </si>
  <si>
    <t>C_195973</t>
  </si>
  <si>
    <t>C_327550</t>
  </si>
  <si>
    <t>C_55285</t>
  </si>
  <si>
    <t>C_323133</t>
  </si>
  <si>
    <t>C_162806</t>
  </si>
  <si>
    <t>C_171771</t>
  </si>
  <si>
    <t>Ayub</t>
  </si>
  <si>
    <t>Kumar</t>
  </si>
  <si>
    <t>Kiran</t>
  </si>
  <si>
    <t>Suresh</t>
  </si>
  <si>
    <t>Mahesh</t>
  </si>
  <si>
    <t>Sham</t>
  </si>
  <si>
    <t>Krishna</t>
  </si>
  <si>
    <t>Sameer</t>
  </si>
  <si>
    <t>Chandu</t>
  </si>
  <si>
    <t>Jan</t>
  </si>
  <si>
    <t>Feb</t>
  </si>
  <si>
    <t>Mar</t>
  </si>
  <si>
    <t>Apr</t>
  </si>
  <si>
    <t>May</t>
  </si>
  <si>
    <t>Jun</t>
  </si>
  <si>
    <t>Mumbai</t>
  </si>
  <si>
    <t>Delhi</t>
  </si>
  <si>
    <t>Noida</t>
  </si>
  <si>
    <t>Chennai</t>
  </si>
  <si>
    <t>Cuttack</t>
  </si>
  <si>
    <t>Kolkata</t>
  </si>
  <si>
    <t>Bangalore</t>
  </si>
  <si>
    <t>Mangalore</t>
  </si>
  <si>
    <t>Mysore</t>
  </si>
  <si>
    <t>Pune</t>
  </si>
  <si>
    <t>City</t>
  </si>
  <si>
    <t>Marketing</t>
  </si>
  <si>
    <t>Total Sales</t>
  </si>
  <si>
    <t>Month</t>
  </si>
  <si>
    <t>Year</t>
  </si>
  <si>
    <t>Jul</t>
  </si>
  <si>
    <t>Aug</t>
  </si>
  <si>
    <t>Sep</t>
  </si>
  <si>
    <t>Oct</t>
  </si>
  <si>
    <t>Nov</t>
  </si>
  <si>
    <t>Dec</t>
  </si>
  <si>
    <t>Region</t>
  </si>
  <si>
    <t>Amount</t>
  </si>
  <si>
    <t>Department</t>
  </si>
  <si>
    <t>West</t>
  </si>
  <si>
    <t>Training</t>
  </si>
  <si>
    <t>North</t>
  </si>
  <si>
    <t>Accounts</t>
  </si>
  <si>
    <t>South</t>
  </si>
  <si>
    <t>R&amp;D</t>
  </si>
  <si>
    <t>East</t>
  </si>
  <si>
    <t>Operation</t>
  </si>
  <si>
    <t>Date</t>
  </si>
  <si>
    <t>Required Output based on the below table</t>
  </si>
  <si>
    <t>Sort according to column header</t>
  </si>
  <si>
    <t>Protect the table</t>
  </si>
  <si>
    <t>Row Labels</t>
  </si>
  <si>
    <t>Grand Total</t>
  </si>
  <si>
    <t>Sum of Amount</t>
  </si>
  <si>
    <t xml:space="preserve">INTHIS WE USE sorting tool in the data ribbon </t>
  </si>
  <si>
    <t>you gave the numbers for sorting</t>
  </si>
  <si>
    <t>use grop and un grp tool in data ribbon</t>
  </si>
  <si>
    <t>use sub total in data ribbon</t>
  </si>
  <si>
    <t>Bangalore Total</t>
  </si>
  <si>
    <t>Chennai Total</t>
  </si>
  <si>
    <t>Mumbai Total</t>
  </si>
  <si>
    <t>Mysore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</si>
</sst>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;[Red]&quot;₹&quot;\ #,##0.00"/>
    <numFmt numFmtId="165" formatCode="[$₹-4009]\ #,##0"/>
  </numFmts>
  <fonts count="3" x14ac:knownFonts="1">
    <font>
      <sz val="16"/>
      <color theme="1"/>
      <name val="Cambria"/>
      <family val="2"/>
    </font>
    <font>
      <sz val="8"/>
      <name val="Cambria"/>
      <family val="2"/>
    </font>
    <font>
      <b/>
      <sz val="16"/>
      <color theme="1"/>
      <name val="Cambri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1" xfId="0" applyNumberFormat="1" applyBorder="1"/>
    <xf numFmtId="0" fontId="2" fillId="0" borderId="1" xfId="0" applyFont="1" applyBorder="1"/>
    <xf numFmtId="0" fontId="0" fillId="0" borderId="0" xfId="0" applyBorder="1"/>
    <xf numFmtId="0" fontId="2" fillId="0" borderId="0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[Sort, Filter, Protect Sheet, Group _ Ungroup.xlsx]Protect sheet!PivotTable1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'Protect sheet'!$B$3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'Protect sheet'!$A$4:$A$8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'Protect sheet'!$B$4:$B$8</c:f>
              <c:numCache>
                <c:formatCode>General</c:formatCode>
                <c:ptCount val="4"/>
                <c:pt idx="0">
                  <c:v>17175</c:v>
                </c:pt>
                <c:pt idx="1">
                  <c:v>54000</c:v>
                </c:pt>
                <c:pt idx="2">
                  <c:v>70925</c:v>
                </c:pt>
                <c:pt idx="3">
                  <c:v>42500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8-4EC7-B197-FABE199FDA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65752495"/>
        <c:axId val="965752975"/>
      </c:barChart>
      <c:catAx>
        <c:axId val="96575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52975"/>
        <c:crosses val="autoZero"/>
        <c:auto val="1"/>
        <c:lblAlgn val="ctr"/>
        <c:lblOffset val="100"/>
        <c:noMultiLvlLbl val="0"/>
      </c:catAx>
      <c:valAx>
        <c:axId val="9657529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575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[Sort, Filter, Protect Sheet, Group _ Ungroup.xlsx]Protect sheet!PivotTable2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345837478077799"/>
          <c:y val="0.17837962962962964"/>
          <c:w val="0.70721465182149035"/>
          <c:h val="0.709591353164187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'Protect sheet'!$B$12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'Protect sheet'!$A$13:$A$18</c:f>
              <c:strCache>
                <c:ptCount val="5"/>
                <c:pt idx="0">
                  <c:v>Operation</c:v>
                </c:pt>
                <c:pt idx="1">
                  <c:v>Marketing</c:v>
                </c:pt>
                <c:pt idx="2">
                  <c:v>Accounts</c:v>
                </c:pt>
                <c:pt idx="3">
                  <c:v>R&amp;D</c:v>
                </c:pt>
                <c:pt idx="4">
                  <c:v>Training</c:v>
                </c:pt>
              </c:strCache>
            </c:strRef>
          </c:cat>
          <c:val>
            <c:numRef>
              <c:f>'Protect sheet'!$B$13:$B$18</c:f>
              <c:numCache>
                <c:formatCode>General</c:formatCode>
                <c:ptCount val="5"/>
                <c:pt idx="0">
                  <c:v>17500</c:v>
                </c:pt>
                <c:pt idx="1">
                  <c:v>31500</c:v>
                </c:pt>
                <c:pt idx="2">
                  <c:v>33550</c:v>
                </c:pt>
                <c:pt idx="3">
                  <c:v>43300</c:v>
                </c:pt>
                <c:pt idx="4">
                  <c:v>58750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8-4ABD-B0C2-F0FC04B281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072023807"/>
        <c:axId val="1072019967"/>
      </c:barChart>
      <c:catAx>
        <c:axId val="107202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19967"/>
        <c:crosses val="autoZero"/>
        <c:auto val="1"/>
        <c:lblAlgn val="ctr"/>
        <c:lblOffset val="100"/>
        <c:noMultiLvlLbl val="0"/>
      </c:catAx>
      <c:valAx>
        <c:axId val="107201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2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[Sort, Filter, Protect Sheet, Group _ Ungroup.xlsx]Protect sheet!PivotTable3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'Protect sheet'!$B$23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'Protect sheet'!$A$24:$A$34</c:f>
              <c:strCache>
                <c:ptCount val="10"/>
                <c:pt idx="0">
                  <c:v>Bangalore</c:v>
                </c:pt>
                <c:pt idx="1">
                  <c:v>Chennai</c:v>
                </c:pt>
                <c:pt idx="2">
                  <c:v>Cuttack</c:v>
                </c:pt>
                <c:pt idx="3">
                  <c:v>Delhi</c:v>
                </c:pt>
                <c:pt idx="4">
                  <c:v>Kolkata</c:v>
                </c:pt>
                <c:pt idx="5">
                  <c:v>Mangalore</c:v>
                </c:pt>
                <c:pt idx="6">
                  <c:v>Mumbai</c:v>
                </c:pt>
                <c:pt idx="7">
                  <c:v>Mysore</c:v>
                </c:pt>
                <c:pt idx="8">
                  <c:v>Noida</c:v>
                </c:pt>
                <c:pt idx="9">
                  <c:v>Pune</c:v>
                </c:pt>
              </c:strCache>
            </c:strRef>
          </c:cat>
          <c:val>
            <c:numRef>
              <c:f>'Protect sheet'!$B$24:$B$34</c:f>
              <c:numCache>
                <c:formatCode>General</c:formatCode>
                <c:ptCount val="10"/>
                <c:pt idx="0">
                  <c:v>20000</c:v>
                </c:pt>
                <c:pt idx="1">
                  <c:v>12000</c:v>
                </c:pt>
                <c:pt idx="2">
                  <c:v>6400</c:v>
                </c:pt>
                <c:pt idx="3">
                  <c:v>32750</c:v>
                </c:pt>
                <c:pt idx="4">
                  <c:v>10775</c:v>
                </c:pt>
                <c:pt idx="5">
                  <c:v>22675</c:v>
                </c:pt>
                <c:pt idx="6">
                  <c:v>31250</c:v>
                </c:pt>
                <c:pt idx="7">
                  <c:v>16250</c:v>
                </c:pt>
                <c:pt idx="8">
                  <c:v>21250</c:v>
                </c:pt>
                <c:pt idx="9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3-4EED-BFE6-64C764D138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19410240"/>
        <c:axId val="2119412640"/>
      </c:areaChart>
      <c:catAx>
        <c:axId val="211941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12640"/>
        <c:crosses val="autoZero"/>
        <c:auto val="1"/>
        <c:lblAlgn val="ctr"/>
        <c:lblOffset val="100"/>
        <c:noMultiLvlLbl val="0"/>
      </c:catAx>
      <c:valAx>
        <c:axId val="211941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1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121920</xdr:rowOff>
    </xdr:from>
    <xdr:to>
      <xdr:col>12</xdr:col>
      <xdr:colOff>104566</xdr:colOff>
      <xdr:row>12</xdr:row>
      <xdr:rowOff>213360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B222CD-51A8-41D1-AA83-B09BD2E19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1380" y="640080"/>
          <a:ext cx="5286166" cy="2682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0</xdr:row>
      <xdr:rowOff>110490</xdr:rowOff>
    </xdr:from>
    <xdr:to>
      <xdr:col>7</xdr:col>
      <xdr:colOff>327660</xdr:colOff>
      <xdr:row>9</xdr:row>
      <xdr:rowOff>213360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58A2E-CECB-2479-7094-5A54A23E6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160020</xdr:colOff>
      <xdr:row>10</xdr:row>
      <xdr:rowOff>49530</xdr:rowOff>
    </xdr:from>
    <xdr:to>
      <xdr:col>7</xdr:col>
      <xdr:colOff>259080</xdr:colOff>
      <xdr:row>20</xdr:row>
      <xdr:rowOff>201930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6B752-783C-0A3A-F5BD-84DACFF6E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1021080</xdr:colOff>
      <xdr:row>22</xdr:row>
      <xdr:rowOff>41910</xdr:rowOff>
    </xdr:from>
    <xdr:to>
      <xdr:col>8</xdr:col>
      <xdr:colOff>457200</xdr:colOff>
      <xdr:row>32</xdr:row>
      <xdr:rowOff>194310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05BE4-C3C2-4760-2761-CC8665963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04.983136574076" createdVersion="8" refreshedVersion="8" minRefreshableVersion="3" recordCount="20" xr:uid="{ABBCE896-854B-4FF4-891C-227DE8D98865}">
  <cacheSource type="worksheet">
    <worksheetSource ref="A1:D21" sheet="Filter"/>
  </cacheSource>
  <cacheFields count="4">
    <cacheField name="City" numFmtId="0">
      <sharedItems count="10">
        <s v="Mumbai"/>
        <s v="Delhi"/>
        <s v="Noida"/>
        <s v="Chennai"/>
        <s v="Cuttack"/>
        <s v="Kolkata"/>
        <s v="Bangalore"/>
        <s v="Mangalore"/>
        <s v="Mysore"/>
        <s v="Pune"/>
      </sharedItems>
    </cacheField>
    <cacheField name="Region" numFmtId="0">
      <sharedItems count="4">
        <s v="West"/>
        <s v="North"/>
        <s v="South"/>
        <s v="East"/>
      </sharedItems>
    </cacheField>
    <cacheField name="Amount" numFmtId="164">
      <sharedItems containsSemiMixedTypes="0" containsString="0" containsNumber="1" containsInteger="1" minValue="4500" maxValue="16250"/>
    </cacheField>
    <cacheField name="Department" numFmtId="0">
      <sharedItems count="5">
        <s v="Training"/>
        <s v="Accounts"/>
        <s v="Marketing"/>
        <s v="R&amp;D"/>
        <s v="Oper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10000"/>
    <x v="0"/>
  </r>
  <r>
    <x v="1"/>
    <x v="1"/>
    <n v="12000"/>
    <x v="1"/>
  </r>
  <r>
    <x v="2"/>
    <x v="1"/>
    <n v="11250"/>
    <x v="2"/>
  </r>
  <r>
    <x v="3"/>
    <x v="2"/>
    <n v="12000"/>
    <x v="3"/>
  </r>
  <r>
    <x v="1"/>
    <x v="1"/>
    <n v="16250"/>
    <x v="0"/>
  </r>
  <r>
    <x v="4"/>
    <x v="3"/>
    <n v="6400"/>
    <x v="1"/>
  </r>
  <r>
    <x v="5"/>
    <x v="3"/>
    <n v="4500"/>
    <x v="2"/>
  </r>
  <r>
    <x v="5"/>
    <x v="3"/>
    <n v="6275"/>
    <x v="3"/>
  </r>
  <r>
    <x v="0"/>
    <x v="0"/>
    <n v="6250"/>
    <x v="0"/>
  </r>
  <r>
    <x v="6"/>
    <x v="2"/>
    <n v="8750"/>
    <x v="1"/>
  </r>
  <r>
    <x v="6"/>
    <x v="2"/>
    <n v="11250"/>
    <x v="2"/>
  </r>
  <r>
    <x v="7"/>
    <x v="2"/>
    <n v="10000"/>
    <x v="3"/>
  </r>
  <r>
    <x v="8"/>
    <x v="2"/>
    <n v="16250"/>
    <x v="0"/>
  </r>
  <r>
    <x v="7"/>
    <x v="2"/>
    <n v="6400"/>
    <x v="1"/>
  </r>
  <r>
    <x v="1"/>
    <x v="1"/>
    <n v="4500"/>
    <x v="2"/>
  </r>
  <r>
    <x v="7"/>
    <x v="2"/>
    <n v="6275"/>
    <x v="3"/>
  </r>
  <r>
    <x v="0"/>
    <x v="0"/>
    <n v="6250"/>
    <x v="4"/>
  </r>
  <r>
    <x v="0"/>
    <x v="0"/>
    <n v="8750"/>
    <x v="3"/>
  </r>
  <r>
    <x v="9"/>
    <x v="0"/>
    <n v="11250"/>
    <x v="4"/>
  </r>
  <r>
    <x v="2"/>
    <x v="1"/>
    <n v="10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448EB-0D02-41B8-9B90-09F9FB9FBF9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4">
    <pivotField showAll="0"/>
    <pivotField axis="axisRow" showAll="0">
      <items count="5">
        <item x="3"/>
        <item x="1"/>
        <item x="2"/>
        <item x="0"/>
        <item t="default"/>
      </items>
    </pivotField>
    <pivotField dataField="1" numFmtId="164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62605-2A0C-44A5-8C09-8677D499486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3:B34" firstHeaderRow="1" firstDataRow="1" firstDataCol="1"/>
  <pivotFields count="4">
    <pivotField axis="axisRow" showAll="0">
      <items count="11">
        <item x="6"/>
        <item x="3"/>
        <item x="4"/>
        <item x="1"/>
        <item x="5"/>
        <item x="7"/>
        <item x="0"/>
        <item x="8"/>
        <item x="2"/>
        <item x="9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dataField="1" numFmtId="164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5EC40-8633-47D7-AAA2-CC705494383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2:B18" firstHeaderRow="1" firstDataRow="1" firstDataCol="1"/>
  <pivotFields count="4">
    <pivotField showAll="0"/>
    <pivotField showAll="0">
      <items count="5">
        <item x="3"/>
        <item x="1"/>
        <item x="2"/>
        <item x="0"/>
        <item t="default"/>
      </items>
    </pivotField>
    <pivotField dataField="1" numFmtId="164" showAll="0"/>
    <pivotField axis="axisRow" showAll="0" sortType="ascending">
      <items count="6">
        <item x="1"/>
        <item x="2"/>
        <item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6">
    <i>
      <x v="2"/>
    </i>
    <i>
      <x v="1"/>
    </i>
    <i>
      <x/>
    </i>
    <i>
      <x v="3"/>
    </i>
    <i>
      <x v="4"/>
    </i>
    <i t="grand">
      <x/>
    </i>
  </rowItems>
  <colItems count="1">
    <i/>
  </colItems>
  <dataFields count="1">
    <dataField name="Sum of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D4B8-E908-433F-A824-A2BB88CC06C6}">
  <dimension ref="A1:E21"/>
  <sheetViews>
    <sheetView zoomScale="70" workbookViewId="0">
      <selection activeCell="E2" sqref="E2"/>
    </sheetView>
  </sheetViews>
  <sheetFormatPr defaultRowHeight="20.399999999999999" x14ac:dyDescent="0.35"/>
  <cols>
    <col min="1" max="1" width="8.796875" bestFit="1" customWidth="1"/>
    <col min="2" max="2" width="6.06640625" bestFit="1" customWidth="1"/>
    <col min="3" max="3" width="16.33203125" customWidth="1"/>
    <col min="4" max="4" width="9.9296875" bestFit="1" customWidth="1"/>
  </cols>
  <sheetData>
    <row r="1" spans="1:5" x14ac:dyDescent="0.35">
      <c r="A1" s="1" t="s">
        <v>39</v>
      </c>
      <c r="B1" s="1" t="s">
        <v>50</v>
      </c>
      <c r="C1" s="1" t="s">
        <v>51</v>
      </c>
      <c r="D1" s="3" t="s">
        <v>52</v>
      </c>
    </row>
    <row r="2" spans="1:5" x14ac:dyDescent="0.35">
      <c r="A2" s="1" t="s">
        <v>30</v>
      </c>
      <c r="B2" s="1" t="s">
        <v>55</v>
      </c>
      <c r="C2" s="3">
        <v>11264</v>
      </c>
      <c r="D2" s="1" t="s">
        <v>56</v>
      </c>
    </row>
    <row r="3" spans="1:5" x14ac:dyDescent="0.35">
      <c r="A3" s="1" t="s">
        <v>36</v>
      </c>
      <c r="B3" s="1" t="s">
        <v>57</v>
      </c>
      <c r="C3" s="3">
        <v>34767</v>
      </c>
      <c r="D3" s="1" t="s">
        <v>56</v>
      </c>
    </row>
    <row r="4" spans="1:5" x14ac:dyDescent="0.35">
      <c r="A4" s="1" t="s">
        <v>33</v>
      </c>
      <c r="B4" s="1" t="s">
        <v>59</v>
      </c>
      <c r="C4" s="3">
        <v>47009</v>
      </c>
      <c r="D4" s="1" t="s">
        <v>56</v>
      </c>
    </row>
    <row r="5" spans="1:5" x14ac:dyDescent="0.35">
      <c r="A5" s="1" t="s">
        <v>35</v>
      </c>
      <c r="B5" s="1" t="s">
        <v>57</v>
      </c>
      <c r="C5" s="3">
        <v>49879</v>
      </c>
      <c r="D5" s="1" t="s">
        <v>56</v>
      </c>
    </row>
    <row r="6" spans="1:5" x14ac:dyDescent="0.35">
      <c r="A6" s="1" t="s">
        <v>30</v>
      </c>
      <c r="B6" s="1" t="s">
        <v>55</v>
      </c>
      <c r="C6" s="3">
        <v>13591</v>
      </c>
      <c r="D6" s="1" t="s">
        <v>40</v>
      </c>
    </row>
    <row r="7" spans="1:5" x14ac:dyDescent="0.35">
      <c r="A7" s="1" t="s">
        <v>31</v>
      </c>
      <c r="B7" s="1" t="s">
        <v>55</v>
      </c>
      <c r="C7" s="3">
        <v>23388</v>
      </c>
      <c r="D7" s="1" t="s">
        <v>40</v>
      </c>
      <c r="E7">
        <v>4</v>
      </c>
    </row>
    <row r="8" spans="1:5" x14ac:dyDescent="0.35">
      <c r="A8" s="1" t="s">
        <v>35</v>
      </c>
      <c r="B8" s="1" t="s">
        <v>57</v>
      </c>
      <c r="C8" s="3">
        <v>25695</v>
      </c>
      <c r="D8" s="1" t="s">
        <v>40</v>
      </c>
      <c r="E8">
        <v>4</v>
      </c>
    </row>
    <row r="9" spans="1:5" x14ac:dyDescent="0.35">
      <c r="A9" s="1" t="s">
        <v>34</v>
      </c>
      <c r="B9" s="1" t="s">
        <v>59</v>
      </c>
      <c r="C9" s="3">
        <v>39752</v>
      </c>
      <c r="D9" s="1" t="s">
        <v>40</v>
      </c>
      <c r="E9">
        <v>4</v>
      </c>
    </row>
    <row r="10" spans="1:5" x14ac:dyDescent="0.35">
      <c r="A10" s="1" t="s">
        <v>29</v>
      </c>
      <c r="B10" s="1" t="s">
        <v>53</v>
      </c>
      <c r="C10" s="3">
        <v>15343</v>
      </c>
      <c r="D10" s="1" t="s">
        <v>60</v>
      </c>
      <c r="E10">
        <v>4</v>
      </c>
    </row>
    <row r="11" spans="1:5" x14ac:dyDescent="0.35">
      <c r="A11" s="1" t="s">
        <v>38</v>
      </c>
      <c r="B11" s="1" t="s">
        <v>53</v>
      </c>
      <c r="C11" s="3">
        <v>42456</v>
      </c>
      <c r="D11" s="1" t="s">
        <v>60</v>
      </c>
      <c r="E11">
        <v>4</v>
      </c>
    </row>
    <row r="12" spans="1:5" x14ac:dyDescent="0.35">
      <c r="A12" s="1" t="s">
        <v>29</v>
      </c>
      <c r="B12" s="1" t="s">
        <v>53</v>
      </c>
      <c r="C12" s="3">
        <v>6344</v>
      </c>
      <c r="D12" s="1" t="s">
        <v>58</v>
      </c>
      <c r="E12">
        <v>2</v>
      </c>
    </row>
    <row r="13" spans="1:5" x14ac:dyDescent="0.35">
      <c r="A13" s="1" t="s">
        <v>36</v>
      </c>
      <c r="B13" s="1" t="s">
        <v>57</v>
      </c>
      <c r="C13" s="3">
        <v>18618</v>
      </c>
      <c r="D13" s="1" t="s">
        <v>58</v>
      </c>
      <c r="E13">
        <v>2</v>
      </c>
    </row>
    <row r="14" spans="1:5" x14ac:dyDescent="0.35">
      <c r="A14" s="1" t="s">
        <v>36</v>
      </c>
      <c r="B14" s="1" t="s">
        <v>57</v>
      </c>
      <c r="C14" s="3">
        <v>22787</v>
      </c>
      <c r="D14" s="1" t="s">
        <v>58</v>
      </c>
      <c r="E14">
        <v>2</v>
      </c>
    </row>
    <row r="15" spans="1:5" x14ac:dyDescent="0.35">
      <c r="A15" s="1" t="s">
        <v>32</v>
      </c>
      <c r="B15" s="1" t="s">
        <v>57</v>
      </c>
      <c r="C15" s="3">
        <v>29369</v>
      </c>
      <c r="D15" s="1" t="s">
        <v>58</v>
      </c>
      <c r="E15">
        <v>2</v>
      </c>
    </row>
    <row r="16" spans="1:5" x14ac:dyDescent="0.35">
      <c r="A16" s="1" t="s">
        <v>34</v>
      </c>
      <c r="B16" s="1" t="s">
        <v>59</v>
      </c>
      <c r="C16" s="3">
        <v>47868</v>
      </c>
      <c r="D16" s="1" t="s">
        <v>58</v>
      </c>
      <c r="E16">
        <v>2</v>
      </c>
    </row>
    <row r="17" spans="1:5" x14ac:dyDescent="0.35">
      <c r="A17" s="1" t="s">
        <v>37</v>
      </c>
      <c r="B17" s="1" t="s">
        <v>57</v>
      </c>
      <c r="C17" s="3">
        <v>18321</v>
      </c>
      <c r="D17" s="1" t="s">
        <v>54</v>
      </c>
      <c r="E17">
        <v>1</v>
      </c>
    </row>
    <row r="18" spans="1:5" x14ac:dyDescent="0.35">
      <c r="A18" s="1" t="s">
        <v>29</v>
      </c>
      <c r="B18" s="1" t="s">
        <v>53</v>
      </c>
      <c r="C18" s="3">
        <v>23478</v>
      </c>
      <c r="D18" s="1" t="s">
        <v>54</v>
      </c>
      <c r="E18">
        <v>1</v>
      </c>
    </row>
    <row r="19" spans="1:5" x14ac:dyDescent="0.35">
      <c r="A19" s="1" t="s">
        <v>31</v>
      </c>
      <c r="B19" s="1" t="s">
        <v>55</v>
      </c>
      <c r="C19" s="3">
        <v>27899</v>
      </c>
      <c r="D19" s="1" t="s">
        <v>54</v>
      </c>
      <c r="E19">
        <v>1</v>
      </c>
    </row>
    <row r="20" spans="1:5" x14ac:dyDescent="0.35">
      <c r="A20" s="1" t="s">
        <v>30</v>
      </c>
      <c r="B20" s="1" t="s">
        <v>55</v>
      </c>
      <c r="C20" s="3">
        <v>34370</v>
      </c>
      <c r="D20" s="1" t="s">
        <v>54</v>
      </c>
      <c r="E20">
        <v>1</v>
      </c>
    </row>
    <row r="21" spans="1:5" x14ac:dyDescent="0.35">
      <c r="A21" s="1" t="s">
        <v>29</v>
      </c>
      <c r="B21" s="1" t="s">
        <v>53</v>
      </c>
      <c r="C21" s="3">
        <v>34904</v>
      </c>
      <c r="D21" s="1" t="s">
        <v>54</v>
      </c>
      <c r="E21">
        <v>1</v>
      </c>
    </row>
  </sheetData>
  <sortState xmlns:xlrd2="http://schemas.microsoft.com/office/spreadsheetml/2017/richdata2" ref="A2:D21">
    <sortCondition ref="D3:D21"/>
  </sortState>
  <conditionalFormatting sqref="A2:A21">
    <cfRule type="cellIs" dxfId="3" priority="1" operator="equal">
      <formula>"BANGALORE"</formula>
    </cfRule>
    <cfRule type="containsText" dxfId="2" priority="2" operator="containsText" text="Delhi">
      <formula>NOT(ISERROR(SEARCH("Delhi",A2)))</formula>
    </cfRule>
    <cfRule type="containsText" dxfId="1" priority="3" operator="containsText" text="MUMBAI">
      <formula>NOT(ISERROR(SEARCH("MUMBAI",A2)))</formula>
    </cfRule>
  </conditionalFormatting>
  <conditionalFormatting sqref="A10">
    <cfRule type="containsText" dxfId="0" priority="4" operator="containsText" text="Mumbai">
      <formula>NOT(ISERROR(SEARCH("Mumbai",A10)))</formula>
    </cfRule>
  </conditionalFormatting>
  <dataValidations count="1">
    <dataValidation type="custom" operator="greaterThanOrEqual" allowBlank="1" showInputMessage="1" showErrorMessage="1" sqref="C2:C21" xr:uid="{BFF5F6C9-6CC9-4949-81AC-91C1D187D3EB}">
      <formula1>ISNUMBER(C2)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4F72-2E77-4F77-90F9-10E7AC1F8847}">
  <dimension ref="A1:I16"/>
  <sheetViews>
    <sheetView showGridLines="0" topLeftCell="A4" workbookViewId="0">
      <selection activeCell="D17" sqref="D17"/>
    </sheetView>
  </sheetViews>
  <sheetFormatPr defaultRowHeight="20.399999999999999" x14ac:dyDescent="0.35"/>
  <cols>
    <col min="1" max="1" width="8.796875" bestFit="1" customWidth="1"/>
    <col min="2" max="2" width="6.06640625" bestFit="1" customWidth="1"/>
    <col min="3" max="3" width="9.86328125" bestFit="1" customWidth="1"/>
    <col min="4" max="4" width="9.9296875" bestFit="1" customWidth="1"/>
    <col min="5" max="5" width="10.46484375" bestFit="1" customWidth="1"/>
  </cols>
  <sheetData>
    <row r="1" spans="1:9" x14ac:dyDescent="0.35">
      <c r="I1" t="s">
        <v>62</v>
      </c>
    </row>
    <row r="2" spans="1:9" x14ac:dyDescent="0.35">
      <c r="A2">
        <v>1</v>
      </c>
      <c r="B2">
        <v>2</v>
      </c>
      <c r="C2">
        <v>3</v>
      </c>
      <c r="D2">
        <v>4</v>
      </c>
      <c r="E2">
        <v>5</v>
      </c>
      <c r="I2" t="s">
        <v>63</v>
      </c>
    </row>
    <row r="3" spans="1:9" x14ac:dyDescent="0.35">
      <c r="A3" s="1" t="s">
        <v>61</v>
      </c>
      <c r="B3" s="1" t="s">
        <v>50</v>
      </c>
      <c r="C3" s="1" t="s">
        <v>39</v>
      </c>
      <c r="D3" s="3" t="s">
        <v>52</v>
      </c>
      <c r="E3" s="1" t="s">
        <v>51</v>
      </c>
    </row>
    <row r="4" spans="1:9" x14ac:dyDescent="0.35">
      <c r="A4" s="2">
        <v>45208</v>
      </c>
      <c r="B4" s="1" t="s">
        <v>53</v>
      </c>
      <c r="C4" s="1" t="s">
        <v>29</v>
      </c>
      <c r="D4" s="1" t="s">
        <v>54</v>
      </c>
      <c r="E4" s="3">
        <v>23478</v>
      </c>
    </row>
    <row r="5" spans="1:9" x14ac:dyDescent="0.35">
      <c r="A5" s="2">
        <v>45208</v>
      </c>
      <c r="B5" s="1" t="s">
        <v>55</v>
      </c>
      <c r="C5" s="1" t="s">
        <v>30</v>
      </c>
      <c r="D5" s="1" t="s">
        <v>56</v>
      </c>
      <c r="E5" s="3">
        <v>11264</v>
      </c>
    </row>
    <row r="6" spans="1:9" x14ac:dyDescent="0.35">
      <c r="A6" s="2">
        <v>45208</v>
      </c>
      <c r="B6" s="1" t="s">
        <v>55</v>
      </c>
      <c r="C6" s="1" t="s">
        <v>31</v>
      </c>
      <c r="D6" s="1" t="s">
        <v>40</v>
      </c>
      <c r="E6" s="3">
        <v>23388</v>
      </c>
    </row>
    <row r="7" spans="1:9" x14ac:dyDescent="0.35">
      <c r="A7" s="2">
        <v>45208</v>
      </c>
      <c r="B7" s="1" t="s">
        <v>57</v>
      </c>
      <c r="C7" s="1" t="s">
        <v>32</v>
      </c>
      <c r="D7" s="1" t="s">
        <v>58</v>
      </c>
      <c r="E7" s="3">
        <v>29369</v>
      </c>
    </row>
    <row r="8" spans="1:9" x14ac:dyDescent="0.35">
      <c r="A8" s="2">
        <v>45208</v>
      </c>
      <c r="B8" s="1" t="s">
        <v>55</v>
      </c>
      <c r="C8" s="1" t="s">
        <v>30</v>
      </c>
      <c r="D8" s="1" t="s">
        <v>54</v>
      </c>
      <c r="E8" s="3">
        <v>34370</v>
      </c>
    </row>
    <row r="9" spans="1:9" x14ac:dyDescent="0.35">
      <c r="A9" s="2">
        <v>45208</v>
      </c>
      <c r="B9" s="1" t="s">
        <v>59</v>
      </c>
      <c r="C9" s="1" t="s">
        <v>33</v>
      </c>
      <c r="D9" s="1" t="s">
        <v>56</v>
      </c>
      <c r="E9" s="3">
        <v>47009</v>
      </c>
    </row>
    <row r="10" spans="1:9" x14ac:dyDescent="0.35">
      <c r="A10" s="2">
        <v>45208</v>
      </c>
      <c r="B10" s="1" t="s">
        <v>59</v>
      </c>
      <c r="C10" s="1" t="s">
        <v>34</v>
      </c>
      <c r="D10" s="1" t="s">
        <v>40</v>
      </c>
      <c r="E10" s="3">
        <v>39752</v>
      </c>
    </row>
    <row r="11" spans="1:9" x14ac:dyDescent="0.35">
      <c r="A11" s="2">
        <v>45208</v>
      </c>
      <c r="B11" s="1" t="s">
        <v>59</v>
      </c>
      <c r="C11" s="1" t="s">
        <v>34</v>
      </c>
      <c r="D11" s="1" t="s">
        <v>58</v>
      </c>
      <c r="E11" s="3">
        <v>47868</v>
      </c>
    </row>
    <row r="12" spans="1:9" x14ac:dyDescent="0.35">
      <c r="A12" s="2">
        <v>45208</v>
      </c>
      <c r="B12" s="1" t="s">
        <v>53</v>
      </c>
      <c r="C12" s="1" t="s">
        <v>29</v>
      </c>
      <c r="D12" s="1" t="s">
        <v>54</v>
      </c>
      <c r="E12" s="3">
        <v>34904</v>
      </c>
    </row>
    <row r="15" spans="1:9" x14ac:dyDescent="0.35">
      <c r="D15" t="s">
        <v>68</v>
      </c>
    </row>
    <row r="16" spans="1:9" x14ac:dyDescent="0.35">
      <c r="D16" t="s">
        <v>69</v>
      </c>
    </row>
  </sheetData>
  <sortState xmlns:xlrd2="http://schemas.microsoft.com/office/spreadsheetml/2017/richdata2" columnSort="1" ref="A2:E12">
    <sortCondition ref="A2:E2"/>
  </sortState>
  <dataValidations count="1">
    <dataValidation type="custom" operator="greaterThanOrEqual" allowBlank="1" showInputMessage="1" showErrorMessage="1" sqref="C4:C12" xr:uid="{1FD576FD-E7A3-457D-B1A3-FB2146846812}">
      <formula1>ISNUMBER(C4)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7F18-B949-4956-850E-F3F678F8B3ED}">
  <dimension ref="A1:K22"/>
  <sheetViews>
    <sheetView topLeftCell="B1" zoomScale="69" workbookViewId="0">
      <selection activeCell="B6" sqref="B6"/>
    </sheetView>
  </sheetViews>
  <sheetFormatPr defaultRowHeight="20.399999999999999" x14ac:dyDescent="0.35"/>
  <cols>
    <col min="3" max="3" width="9.86328125" bestFit="1" customWidth="1"/>
    <col min="4" max="4" width="9.9296875" bestFit="1" customWidth="1"/>
    <col min="5" max="5" width="10.46484375" bestFit="1" customWidth="1"/>
  </cols>
  <sheetData>
    <row r="1" spans="1:11" x14ac:dyDescent="0.35">
      <c r="A1" s="1" t="s">
        <v>39</v>
      </c>
      <c r="B1" s="1" t="s">
        <v>50</v>
      </c>
      <c r="C1" s="1" t="s">
        <v>51</v>
      </c>
      <c r="D1" s="3" t="s">
        <v>52</v>
      </c>
      <c r="E1" s="1" t="s">
        <v>61</v>
      </c>
    </row>
    <row r="2" spans="1:11" x14ac:dyDescent="0.35">
      <c r="A2" s="1" t="s">
        <v>29</v>
      </c>
      <c r="B2" s="1" t="s">
        <v>53</v>
      </c>
      <c r="C2" s="3">
        <v>32547</v>
      </c>
      <c r="D2" s="1" t="s">
        <v>54</v>
      </c>
      <c r="E2" s="2">
        <f ca="1">TODAY()</f>
        <v>45751</v>
      </c>
      <c r="G2" s="1" t="s">
        <v>39</v>
      </c>
      <c r="H2" s="1" t="s">
        <v>50</v>
      </c>
      <c r="I2" s="1" t="s">
        <v>51</v>
      </c>
      <c r="J2" s="3" t="s">
        <v>52</v>
      </c>
      <c r="K2" s="1" t="s">
        <v>61</v>
      </c>
    </row>
    <row r="3" spans="1:11" x14ac:dyDescent="0.35">
      <c r="A3" s="1" t="s">
        <v>30</v>
      </c>
      <c r="B3" s="1" t="s">
        <v>55</v>
      </c>
      <c r="C3" s="3">
        <v>25157</v>
      </c>
      <c r="D3" s="1" t="s">
        <v>56</v>
      </c>
      <c r="E3" s="2">
        <f ca="1">E2-1</f>
        <v>45750</v>
      </c>
      <c r="G3" s="1" t="s">
        <v>29</v>
      </c>
      <c r="H3" s="1" t="s">
        <v>53</v>
      </c>
      <c r="I3" s="3">
        <v>32547</v>
      </c>
      <c r="J3" s="1" t="s">
        <v>54</v>
      </c>
      <c r="K3" s="2">
        <v>45751</v>
      </c>
    </row>
    <row r="4" spans="1:11" x14ac:dyDescent="0.35">
      <c r="A4" s="1" t="s">
        <v>31</v>
      </c>
      <c r="B4" s="1" t="s">
        <v>55</v>
      </c>
      <c r="C4" s="3">
        <v>28426</v>
      </c>
      <c r="D4" s="1" t="s">
        <v>40</v>
      </c>
      <c r="E4" s="2">
        <f t="shared" ref="E4:E21" ca="1" si="0">E3-1</f>
        <v>45749</v>
      </c>
      <c r="G4" s="1" t="s">
        <v>29</v>
      </c>
      <c r="H4" s="1" t="s">
        <v>53</v>
      </c>
      <c r="I4" s="3">
        <v>21523</v>
      </c>
      <c r="J4" s="1" t="s">
        <v>54</v>
      </c>
      <c r="K4" s="2">
        <v>45743</v>
      </c>
    </row>
    <row r="5" spans="1:11" x14ac:dyDescent="0.35">
      <c r="A5" s="1" t="s">
        <v>32</v>
      </c>
      <c r="B5" s="1" t="s">
        <v>57</v>
      </c>
      <c r="C5" s="3">
        <v>23095</v>
      </c>
      <c r="D5" s="1" t="s">
        <v>58</v>
      </c>
      <c r="E5" s="2">
        <f t="shared" ca="1" si="0"/>
        <v>45748</v>
      </c>
      <c r="G5" s="1" t="s">
        <v>29</v>
      </c>
      <c r="H5" s="1" t="s">
        <v>53</v>
      </c>
      <c r="I5" s="3">
        <v>30968</v>
      </c>
      <c r="J5" s="1" t="s">
        <v>60</v>
      </c>
      <c r="K5" s="2">
        <v>45735</v>
      </c>
    </row>
    <row r="6" spans="1:11" x14ac:dyDescent="0.35">
      <c r="A6" s="1" t="s">
        <v>30</v>
      </c>
      <c r="B6" s="1" t="s">
        <v>55</v>
      </c>
      <c r="C6" s="3">
        <v>27226</v>
      </c>
      <c r="D6" s="1" t="s">
        <v>54</v>
      </c>
      <c r="E6" s="2">
        <f t="shared" ca="1" si="0"/>
        <v>45747</v>
      </c>
      <c r="G6" s="1" t="s">
        <v>29</v>
      </c>
      <c r="H6" s="1" t="s">
        <v>53</v>
      </c>
      <c r="I6" s="3">
        <v>27583</v>
      </c>
      <c r="J6" s="1" t="s">
        <v>58</v>
      </c>
      <c r="K6" s="2">
        <v>45734</v>
      </c>
    </row>
    <row r="7" spans="1:11" x14ac:dyDescent="0.35">
      <c r="A7" s="1" t="s">
        <v>33</v>
      </c>
      <c r="B7" s="1" t="s">
        <v>59</v>
      </c>
      <c r="C7" s="3">
        <v>25854</v>
      </c>
      <c r="D7" s="1" t="s">
        <v>56</v>
      </c>
      <c r="E7" s="2">
        <f t="shared" ca="1" si="0"/>
        <v>45746</v>
      </c>
      <c r="G7" s="1" t="s">
        <v>38</v>
      </c>
      <c r="H7" s="1" t="s">
        <v>53</v>
      </c>
      <c r="I7" s="3">
        <v>18911</v>
      </c>
      <c r="J7" s="1" t="s">
        <v>60</v>
      </c>
      <c r="K7" s="2">
        <v>45733</v>
      </c>
    </row>
    <row r="8" spans="1:11" x14ac:dyDescent="0.35">
      <c r="A8" s="1" t="s">
        <v>34</v>
      </c>
      <c r="B8" s="1" t="s">
        <v>59</v>
      </c>
      <c r="C8" s="3">
        <v>21823</v>
      </c>
      <c r="D8" s="1" t="s">
        <v>40</v>
      </c>
      <c r="E8" s="2">
        <f t="shared" ca="1" si="0"/>
        <v>45745</v>
      </c>
      <c r="G8" s="1"/>
      <c r="H8" s="1"/>
      <c r="I8" s="3"/>
      <c r="J8" s="1"/>
      <c r="K8" s="2"/>
    </row>
    <row r="9" spans="1:11" x14ac:dyDescent="0.35">
      <c r="A9" s="1" t="s">
        <v>34</v>
      </c>
      <c r="B9" s="1" t="s">
        <v>59</v>
      </c>
      <c r="C9" s="3">
        <v>34035</v>
      </c>
      <c r="D9" s="1" t="s">
        <v>58</v>
      </c>
      <c r="E9" s="2">
        <f t="shared" ca="1" si="0"/>
        <v>45744</v>
      </c>
      <c r="G9" s="1" t="s">
        <v>39</v>
      </c>
      <c r="H9" s="1" t="s">
        <v>50</v>
      </c>
      <c r="I9" s="1" t="s">
        <v>51</v>
      </c>
      <c r="J9" s="3" t="s">
        <v>52</v>
      </c>
      <c r="K9" s="1" t="s">
        <v>61</v>
      </c>
    </row>
    <row r="10" spans="1:11" x14ac:dyDescent="0.35">
      <c r="A10" s="1" t="s">
        <v>29</v>
      </c>
      <c r="B10" s="1" t="s">
        <v>53</v>
      </c>
      <c r="C10" s="3">
        <v>21523</v>
      </c>
      <c r="D10" s="1" t="s">
        <v>54</v>
      </c>
      <c r="E10" s="2">
        <f t="shared" ca="1" si="0"/>
        <v>45743</v>
      </c>
      <c r="G10" s="1" t="s">
        <v>29</v>
      </c>
      <c r="H10" s="1" t="s">
        <v>53</v>
      </c>
      <c r="I10" s="3">
        <v>32547</v>
      </c>
      <c r="J10" s="1" t="s">
        <v>54</v>
      </c>
      <c r="K10" s="2">
        <v>45751</v>
      </c>
    </row>
    <row r="11" spans="1:11" x14ac:dyDescent="0.35">
      <c r="A11" s="1" t="s">
        <v>35</v>
      </c>
      <c r="B11" s="1" t="s">
        <v>57</v>
      </c>
      <c r="C11" s="3">
        <v>30245</v>
      </c>
      <c r="D11" s="1" t="s">
        <v>56</v>
      </c>
      <c r="E11" s="2">
        <f t="shared" ca="1" si="0"/>
        <v>45742</v>
      </c>
      <c r="G11" s="1" t="s">
        <v>30</v>
      </c>
      <c r="H11" s="1" t="s">
        <v>55</v>
      </c>
      <c r="I11" s="3">
        <v>25157</v>
      </c>
      <c r="J11" s="1" t="s">
        <v>56</v>
      </c>
      <c r="K11" s="2">
        <v>45750</v>
      </c>
    </row>
    <row r="12" spans="1:11" x14ac:dyDescent="0.35">
      <c r="A12" s="1" t="s">
        <v>35</v>
      </c>
      <c r="B12" s="1" t="s">
        <v>57</v>
      </c>
      <c r="C12" s="3">
        <v>20517</v>
      </c>
      <c r="D12" s="1" t="s">
        <v>40</v>
      </c>
      <c r="E12" s="2">
        <f t="shared" ca="1" si="0"/>
        <v>45741</v>
      </c>
      <c r="G12" s="1" t="s">
        <v>31</v>
      </c>
      <c r="H12" s="1" t="s">
        <v>55</v>
      </c>
      <c r="I12" s="3">
        <v>28426</v>
      </c>
      <c r="J12" s="1" t="s">
        <v>40</v>
      </c>
      <c r="K12" s="2">
        <v>45749</v>
      </c>
    </row>
    <row r="13" spans="1:11" x14ac:dyDescent="0.35">
      <c r="A13" s="1" t="s">
        <v>36</v>
      </c>
      <c r="B13" s="1" t="s">
        <v>57</v>
      </c>
      <c r="C13" s="3">
        <v>25250</v>
      </c>
      <c r="D13" s="1" t="s">
        <v>58</v>
      </c>
      <c r="E13" s="2">
        <f t="shared" ca="1" si="0"/>
        <v>45740</v>
      </c>
      <c r="G13" s="1" t="s">
        <v>30</v>
      </c>
      <c r="H13" s="1" t="s">
        <v>55</v>
      </c>
      <c r="I13" s="3">
        <v>27226</v>
      </c>
      <c r="J13" s="1" t="s">
        <v>54</v>
      </c>
      <c r="K13" s="2">
        <v>45747</v>
      </c>
    </row>
    <row r="14" spans="1:11" x14ac:dyDescent="0.35">
      <c r="A14" s="1" t="s">
        <v>37</v>
      </c>
      <c r="B14" s="1" t="s">
        <v>57</v>
      </c>
      <c r="C14" s="3">
        <v>19449</v>
      </c>
      <c r="D14" s="1" t="s">
        <v>54</v>
      </c>
      <c r="E14" s="2">
        <f t="shared" ca="1" si="0"/>
        <v>45739</v>
      </c>
      <c r="G14" s="1" t="s">
        <v>29</v>
      </c>
      <c r="H14" s="1" t="s">
        <v>53</v>
      </c>
      <c r="I14" s="3">
        <v>21523</v>
      </c>
      <c r="J14" s="1" t="s">
        <v>54</v>
      </c>
      <c r="K14" s="2">
        <v>45743</v>
      </c>
    </row>
    <row r="15" spans="1:11" x14ac:dyDescent="0.35">
      <c r="A15" s="1" t="s">
        <v>36</v>
      </c>
      <c r="B15" s="1" t="s">
        <v>57</v>
      </c>
      <c r="C15" s="3">
        <v>24712</v>
      </c>
      <c r="D15" s="1" t="s">
        <v>56</v>
      </c>
      <c r="E15" s="2">
        <f t="shared" ca="1" si="0"/>
        <v>45738</v>
      </c>
      <c r="G15" s="1" t="s">
        <v>30</v>
      </c>
      <c r="H15" s="1" t="s">
        <v>55</v>
      </c>
      <c r="I15" s="3">
        <v>21889</v>
      </c>
      <c r="J15" s="1" t="s">
        <v>40</v>
      </c>
      <c r="K15" s="2">
        <v>45737</v>
      </c>
    </row>
    <row r="16" spans="1:11" x14ac:dyDescent="0.35">
      <c r="A16" s="1" t="s">
        <v>30</v>
      </c>
      <c r="B16" s="1" t="s">
        <v>55</v>
      </c>
      <c r="C16" s="3">
        <v>21889</v>
      </c>
      <c r="D16" s="1" t="s">
        <v>40</v>
      </c>
      <c r="E16" s="2">
        <f t="shared" ca="1" si="0"/>
        <v>45737</v>
      </c>
      <c r="G16" s="1" t="s">
        <v>29</v>
      </c>
      <c r="H16" s="1" t="s">
        <v>53</v>
      </c>
      <c r="I16" s="3">
        <v>30968</v>
      </c>
      <c r="J16" s="1" t="s">
        <v>60</v>
      </c>
      <c r="K16" s="2">
        <v>45735</v>
      </c>
    </row>
    <row r="17" spans="1:11" x14ac:dyDescent="0.35">
      <c r="A17" s="1" t="s">
        <v>36</v>
      </c>
      <c r="B17" s="1" t="s">
        <v>57</v>
      </c>
      <c r="C17" s="3">
        <v>31803</v>
      </c>
      <c r="D17" s="1" t="s">
        <v>58</v>
      </c>
      <c r="E17" s="2">
        <f t="shared" ca="1" si="0"/>
        <v>45736</v>
      </c>
      <c r="G17" s="1" t="s">
        <v>29</v>
      </c>
      <c r="H17" s="1" t="s">
        <v>53</v>
      </c>
      <c r="I17" s="3">
        <v>27583</v>
      </c>
      <c r="J17" s="1" t="s">
        <v>58</v>
      </c>
      <c r="K17" s="2">
        <v>45734</v>
      </c>
    </row>
    <row r="18" spans="1:11" x14ac:dyDescent="0.35">
      <c r="A18" s="1" t="s">
        <v>29</v>
      </c>
      <c r="B18" s="1" t="s">
        <v>53</v>
      </c>
      <c r="C18" s="3">
        <v>30968</v>
      </c>
      <c r="D18" s="1" t="s">
        <v>60</v>
      </c>
      <c r="E18" s="2">
        <f t="shared" ca="1" si="0"/>
        <v>45735</v>
      </c>
      <c r="G18" s="1" t="s">
        <v>38</v>
      </c>
      <c r="H18" s="1" t="s">
        <v>53</v>
      </c>
      <c r="I18" s="3">
        <v>18911</v>
      </c>
      <c r="J18" s="1" t="s">
        <v>60</v>
      </c>
      <c r="K18" s="2">
        <v>45733</v>
      </c>
    </row>
    <row r="19" spans="1:11" x14ac:dyDescent="0.35">
      <c r="A19" s="1" t="s">
        <v>29</v>
      </c>
      <c r="B19" s="1" t="s">
        <v>53</v>
      </c>
      <c r="C19" s="3">
        <v>27583</v>
      </c>
      <c r="D19" s="1" t="s">
        <v>58</v>
      </c>
      <c r="E19" s="2">
        <f t="shared" ca="1" si="0"/>
        <v>45734</v>
      </c>
      <c r="G19" s="1" t="s">
        <v>31</v>
      </c>
      <c r="H19" s="1" t="s">
        <v>55</v>
      </c>
      <c r="I19" s="3">
        <v>26865</v>
      </c>
      <c r="J19" s="1" t="s">
        <v>54</v>
      </c>
      <c r="K19" s="2">
        <v>45732</v>
      </c>
    </row>
    <row r="20" spans="1:11" x14ac:dyDescent="0.35">
      <c r="A20" s="1" t="s">
        <v>38</v>
      </c>
      <c r="B20" s="1" t="s">
        <v>53</v>
      </c>
      <c r="C20" s="3">
        <v>18911</v>
      </c>
      <c r="D20" s="1" t="s">
        <v>60</v>
      </c>
      <c r="E20" s="2">
        <f t="shared" ca="1" si="0"/>
        <v>45733</v>
      </c>
      <c r="G20" s="1"/>
      <c r="H20" s="1"/>
      <c r="I20" s="3"/>
      <c r="J20" s="1"/>
      <c r="K20" s="2"/>
    </row>
    <row r="21" spans="1:11" x14ac:dyDescent="0.35">
      <c r="A21" s="1" t="s">
        <v>31</v>
      </c>
      <c r="B21" s="1" t="s">
        <v>55</v>
      </c>
      <c r="C21" s="3">
        <v>26865</v>
      </c>
      <c r="D21" s="1" t="s">
        <v>54</v>
      </c>
      <c r="E21" s="2">
        <f t="shared" ca="1" si="0"/>
        <v>45732</v>
      </c>
      <c r="G21" s="1"/>
      <c r="H21" s="1"/>
      <c r="I21" s="3"/>
      <c r="J21" s="1"/>
      <c r="K21" s="2"/>
    </row>
    <row r="22" spans="1:11" x14ac:dyDescent="0.35">
      <c r="G22" s="1"/>
      <c r="H22" s="1"/>
      <c r="I22" s="3"/>
      <c r="J22" s="1"/>
      <c r="K22" s="2"/>
    </row>
  </sheetData>
  <dataValidations count="1">
    <dataValidation type="custom" operator="greaterThanOrEqual" allowBlank="1" showInputMessage="1" showErrorMessage="1" sqref="C2:C21" xr:uid="{C59DA99F-C933-4B1B-B836-5CD8114E694C}">
      <formula1>ISNUMBER(C2)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182C-611D-4D69-8A47-746B2A3B3895}">
  <dimension ref="B2:L20"/>
  <sheetViews>
    <sheetView tabSelected="1" zoomScale="57" zoomScaleNormal="57" workbookViewId="0">
      <selection activeCell="D32" sqref="D32"/>
    </sheetView>
  </sheetViews>
  <sheetFormatPr defaultRowHeight="20.399999999999999" outlineLevelRow="2" x14ac:dyDescent="0.35"/>
  <cols>
    <col min="3" max="3" width="5.9296875" bestFit="1" customWidth="1"/>
    <col min="4" max="8" width="10.06640625" customWidth="1"/>
  </cols>
  <sheetData>
    <row r="2" spans="2:12" x14ac:dyDescent="0.35">
      <c r="B2" s="1" t="s">
        <v>43</v>
      </c>
      <c r="C2" s="1" t="s">
        <v>42</v>
      </c>
      <c r="D2" s="2">
        <v>45183</v>
      </c>
      <c r="E2" s="2">
        <v>45184</v>
      </c>
      <c r="F2" s="2">
        <v>45185</v>
      </c>
      <c r="G2" s="2">
        <v>45186</v>
      </c>
      <c r="H2" s="2">
        <v>45187</v>
      </c>
      <c r="I2" s="1" t="s">
        <v>41</v>
      </c>
      <c r="J2" s="1" t="s">
        <v>39</v>
      </c>
    </row>
    <row r="3" spans="2:12" outlineLevel="2" x14ac:dyDescent="0.35">
      <c r="B3" s="1">
        <v>2019</v>
      </c>
      <c r="C3" s="1" t="s">
        <v>47</v>
      </c>
      <c r="D3" s="1">
        <v>3978</v>
      </c>
      <c r="E3" s="1">
        <v>4604</v>
      </c>
      <c r="F3" s="1">
        <v>2428</v>
      </c>
      <c r="G3" s="1">
        <v>4458</v>
      </c>
      <c r="H3" s="1">
        <v>3374</v>
      </c>
      <c r="I3" s="1">
        <v>18842</v>
      </c>
      <c r="J3" s="1" t="s">
        <v>35</v>
      </c>
    </row>
    <row r="4" spans="2:12" outlineLevel="2" x14ac:dyDescent="0.35">
      <c r="B4" s="1">
        <v>2021</v>
      </c>
      <c r="C4" s="1" t="s">
        <v>28</v>
      </c>
      <c r="D4" s="1">
        <v>2913</v>
      </c>
      <c r="E4" s="1">
        <v>3547</v>
      </c>
      <c r="F4" s="1">
        <v>2007</v>
      </c>
      <c r="G4" s="1">
        <v>3076</v>
      </c>
      <c r="H4" s="1">
        <v>3597</v>
      </c>
      <c r="I4" s="1">
        <v>15140</v>
      </c>
      <c r="J4" s="1" t="s">
        <v>35</v>
      </c>
    </row>
    <row r="5" spans="2:12" outlineLevel="2" x14ac:dyDescent="0.35">
      <c r="B5" s="1">
        <v>2022</v>
      </c>
      <c r="C5" s="1" t="s">
        <v>24</v>
      </c>
      <c r="D5" s="1">
        <v>4261</v>
      </c>
      <c r="E5" s="1">
        <v>4215</v>
      </c>
      <c r="F5" s="1">
        <v>1966</v>
      </c>
      <c r="G5" s="1">
        <v>2973</v>
      </c>
      <c r="H5" s="1">
        <v>4903</v>
      </c>
      <c r="I5" s="1">
        <v>18318</v>
      </c>
      <c r="J5" s="1" t="s">
        <v>35</v>
      </c>
    </row>
    <row r="6" spans="2:12" outlineLevel="1" x14ac:dyDescent="0.35">
      <c r="B6" s="1"/>
      <c r="C6" s="1"/>
      <c r="D6" s="1"/>
      <c r="E6" s="1"/>
      <c r="F6" s="1"/>
      <c r="G6" s="1"/>
      <c r="H6" s="1"/>
      <c r="I6" s="1">
        <f>SUBTOTAL(9,I3:I5)</f>
        <v>52300</v>
      </c>
      <c r="J6" s="7" t="s">
        <v>72</v>
      </c>
    </row>
    <row r="7" spans="2:12" outlineLevel="2" x14ac:dyDescent="0.35">
      <c r="B7" s="1">
        <v>2019</v>
      </c>
      <c r="C7" s="1" t="s">
        <v>23</v>
      </c>
      <c r="D7" s="1">
        <v>3410</v>
      </c>
      <c r="E7" s="1">
        <v>3181</v>
      </c>
      <c r="F7" s="1">
        <v>2783</v>
      </c>
      <c r="G7" s="1">
        <v>4778</v>
      </c>
      <c r="H7" s="1">
        <v>905</v>
      </c>
      <c r="I7" s="1">
        <v>15057</v>
      </c>
      <c r="J7" s="1" t="s">
        <v>32</v>
      </c>
    </row>
    <row r="8" spans="2:12" outlineLevel="2" x14ac:dyDescent="0.35">
      <c r="B8" s="1">
        <v>2019</v>
      </c>
      <c r="C8" s="1" t="s">
        <v>46</v>
      </c>
      <c r="D8" s="1">
        <v>1123</v>
      </c>
      <c r="E8" s="1">
        <v>3836</v>
      </c>
      <c r="F8" s="1">
        <v>2925</v>
      </c>
      <c r="G8" s="1">
        <v>951</v>
      </c>
      <c r="H8" s="1">
        <v>4287</v>
      </c>
      <c r="I8" s="1">
        <v>13122</v>
      </c>
      <c r="J8" s="1" t="s">
        <v>32</v>
      </c>
    </row>
    <row r="9" spans="2:12" outlineLevel="2" x14ac:dyDescent="0.35">
      <c r="B9" s="1">
        <v>2019</v>
      </c>
      <c r="C9" s="1" t="s">
        <v>23</v>
      </c>
      <c r="D9" s="1">
        <v>4585</v>
      </c>
      <c r="E9" s="1">
        <v>4614</v>
      </c>
      <c r="F9" s="1">
        <v>709</v>
      </c>
      <c r="G9" s="1">
        <v>1064</v>
      </c>
      <c r="H9" s="1">
        <v>1003</v>
      </c>
      <c r="I9" s="1">
        <v>11975</v>
      </c>
      <c r="J9" s="1" t="s">
        <v>32</v>
      </c>
      <c r="L9" t="s">
        <v>70</v>
      </c>
    </row>
    <row r="10" spans="2:12" outlineLevel="2" x14ac:dyDescent="0.35">
      <c r="B10" s="1">
        <v>2022</v>
      </c>
      <c r="C10" s="1" t="s">
        <v>27</v>
      </c>
      <c r="D10" s="1">
        <v>2833</v>
      </c>
      <c r="E10" s="1">
        <v>1684</v>
      </c>
      <c r="F10" s="1">
        <v>1628</v>
      </c>
      <c r="G10" s="1">
        <v>4808</v>
      </c>
      <c r="H10" s="1">
        <v>966</v>
      </c>
      <c r="I10" s="1">
        <v>11919</v>
      </c>
      <c r="J10" s="1" t="s">
        <v>32</v>
      </c>
    </row>
    <row r="11" spans="2:12" outlineLevel="1" x14ac:dyDescent="0.35">
      <c r="B11" s="1"/>
      <c r="C11" s="1"/>
      <c r="D11" s="1"/>
      <c r="E11" s="1"/>
      <c r="F11" s="1"/>
      <c r="G11" s="1"/>
      <c r="H11" s="1"/>
      <c r="I11" s="1">
        <f>SUBTOTAL(9,I7:I10)</f>
        <v>52073</v>
      </c>
      <c r="J11" s="7" t="s">
        <v>73</v>
      </c>
    </row>
    <row r="12" spans="2:12" outlineLevel="2" x14ac:dyDescent="0.35">
      <c r="B12" s="1">
        <v>2020</v>
      </c>
      <c r="C12" s="1" t="s">
        <v>26</v>
      </c>
      <c r="D12" s="1">
        <v>3350</v>
      </c>
      <c r="E12" s="1">
        <v>1213</v>
      </c>
      <c r="F12" s="1">
        <v>4041</v>
      </c>
      <c r="G12" s="1">
        <v>4488</v>
      </c>
      <c r="H12" s="1">
        <v>3553</v>
      </c>
      <c r="I12" s="1">
        <v>16645</v>
      </c>
      <c r="J12" s="1" t="s">
        <v>29</v>
      </c>
    </row>
    <row r="13" spans="2:12" outlineLevel="2" x14ac:dyDescent="0.35">
      <c r="B13" s="1">
        <v>2020</v>
      </c>
      <c r="C13" s="1" t="s">
        <v>45</v>
      </c>
      <c r="D13" s="1">
        <v>4201</v>
      </c>
      <c r="E13" s="1">
        <v>1138</v>
      </c>
      <c r="F13" s="1">
        <v>854</v>
      </c>
      <c r="G13" s="1">
        <v>3701</v>
      </c>
      <c r="H13" s="1">
        <v>2624</v>
      </c>
      <c r="I13" s="1">
        <v>12518</v>
      </c>
      <c r="J13" s="1" t="s">
        <v>29</v>
      </c>
      <c r="L13" t="s">
        <v>71</v>
      </c>
    </row>
    <row r="14" spans="2:12" outlineLevel="2" x14ac:dyDescent="0.35">
      <c r="B14" s="1">
        <v>2021</v>
      </c>
      <c r="C14" s="1" t="s">
        <v>49</v>
      </c>
      <c r="D14" s="1">
        <v>3061</v>
      </c>
      <c r="E14" s="1">
        <v>3448</v>
      </c>
      <c r="F14" s="1">
        <v>892</v>
      </c>
      <c r="G14" s="1">
        <v>3654</v>
      </c>
      <c r="H14" s="1">
        <v>2916</v>
      </c>
      <c r="I14" s="1">
        <v>13971</v>
      </c>
      <c r="J14" s="1" t="s">
        <v>29</v>
      </c>
    </row>
    <row r="15" spans="2:12" outlineLevel="1" x14ac:dyDescent="0.35">
      <c r="B15" s="1"/>
      <c r="C15" s="1"/>
      <c r="D15" s="1"/>
      <c r="E15" s="1"/>
      <c r="F15" s="1"/>
      <c r="G15" s="1"/>
      <c r="H15" s="1"/>
      <c r="I15" s="1">
        <f>SUBTOTAL(9,I12:I14)</f>
        <v>43134</v>
      </c>
      <c r="J15" s="7" t="s">
        <v>74</v>
      </c>
    </row>
    <row r="16" spans="2:12" outlineLevel="2" x14ac:dyDescent="0.35">
      <c r="B16" s="1">
        <v>2020</v>
      </c>
      <c r="C16" s="1" t="s">
        <v>25</v>
      </c>
      <c r="D16" s="1">
        <v>1187</v>
      </c>
      <c r="E16" s="1">
        <v>703</v>
      </c>
      <c r="F16" s="1">
        <v>3988</v>
      </c>
      <c r="G16" s="1">
        <v>3061</v>
      </c>
      <c r="H16" s="1">
        <v>1296</v>
      </c>
      <c r="I16" s="1">
        <v>10235</v>
      </c>
      <c r="J16" s="1" t="s">
        <v>37</v>
      </c>
    </row>
    <row r="17" spans="2:10" outlineLevel="2" x14ac:dyDescent="0.35">
      <c r="B17" s="1">
        <v>2021</v>
      </c>
      <c r="C17" s="1" t="s">
        <v>44</v>
      </c>
      <c r="D17" s="1">
        <v>1008</v>
      </c>
      <c r="E17" s="1">
        <v>4383</v>
      </c>
      <c r="F17" s="1">
        <v>1943</v>
      </c>
      <c r="G17" s="1">
        <v>4160</v>
      </c>
      <c r="H17" s="1">
        <v>3084</v>
      </c>
      <c r="I17" s="1">
        <v>14578</v>
      </c>
      <c r="J17" s="1" t="s">
        <v>37</v>
      </c>
    </row>
    <row r="18" spans="2:10" outlineLevel="2" x14ac:dyDescent="0.35">
      <c r="B18" s="1">
        <v>2021</v>
      </c>
      <c r="C18" s="1" t="s">
        <v>48</v>
      </c>
      <c r="D18" s="1">
        <v>4831</v>
      </c>
      <c r="E18" s="1">
        <v>2960</v>
      </c>
      <c r="F18" s="1">
        <v>1800</v>
      </c>
      <c r="G18" s="1">
        <v>3126</v>
      </c>
      <c r="H18" s="1">
        <v>3391</v>
      </c>
      <c r="I18" s="1">
        <v>16108</v>
      </c>
      <c r="J18" s="1" t="s">
        <v>37</v>
      </c>
    </row>
    <row r="19" spans="2:10" outlineLevel="1" x14ac:dyDescent="0.35">
      <c r="B19" s="8"/>
      <c r="C19" s="8"/>
      <c r="D19" s="8"/>
      <c r="E19" s="8"/>
      <c r="F19" s="8"/>
      <c r="G19" s="8"/>
      <c r="H19" s="8"/>
      <c r="I19" s="8">
        <f>SUBTOTAL(9,I16:I18)</f>
        <v>40921</v>
      </c>
      <c r="J19" s="9" t="s">
        <v>75</v>
      </c>
    </row>
    <row r="20" spans="2:10" x14ac:dyDescent="0.35">
      <c r="B20" s="8"/>
      <c r="C20" s="8"/>
      <c r="D20" s="8"/>
      <c r="E20" s="8"/>
      <c r="F20" s="8"/>
      <c r="G20" s="8"/>
      <c r="H20" s="8"/>
      <c r="I20" s="8">
        <f>SUBTOTAL(9,I3:I18)</f>
        <v>188428</v>
      </c>
      <c r="J20" s="9" t="s">
        <v>66</v>
      </c>
    </row>
  </sheetData>
  <sortState xmlns:xlrd2="http://schemas.microsoft.com/office/spreadsheetml/2017/richdata2" ref="B4:J25">
    <sortCondition ref="J7:J18"/>
  </sortState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D4EF1-98FB-4F6E-BAC4-DDD25E1F465C}">
  <dimension ref="C1:E13"/>
  <sheetViews>
    <sheetView workbookViewId="0">
      <selection activeCell="C3" sqref="C3:E13"/>
    </sheetView>
  </sheetViews>
  <sheetFormatPr defaultRowHeight="20.399999999999999" x14ac:dyDescent="0.35"/>
  <cols>
    <col min="5" max="5" width="9.86328125" bestFit="1" customWidth="1"/>
  </cols>
  <sheetData>
    <row r="1" spans="3:5" x14ac:dyDescent="0.35">
      <c r="D1" t="s">
        <v>64</v>
      </c>
    </row>
    <row r="3" spans="3:5" x14ac:dyDescent="0.35">
      <c r="C3" s="1" t="s">
        <v>1</v>
      </c>
      <c r="D3" s="1" t="s">
        <v>3</v>
      </c>
      <c r="E3" s="1" t="s">
        <v>2</v>
      </c>
    </row>
    <row r="4" spans="3:5" x14ac:dyDescent="0.35">
      <c r="C4" s="1" t="s">
        <v>4</v>
      </c>
      <c r="D4" s="1" t="s">
        <v>14</v>
      </c>
      <c r="E4" s="6">
        <v>20000</v>
      </c>
    </row>
    <row r="5" spans="3:5" x14ac:dyDescent="0.35">
      <c r="C5" s="1" t="s">
        <v>5</v>
      </c>
      <c r="D5" s="1" t="s">
        <v>15</v>
      </c>
      <c r="E5" s="6">
        <v>35000</v>
      </c>
    </row>
    <row r="6" spans="3:5" x14ac:dyDescent="0.35">
      <c r="C6" s="1" t="s">
        <v>6</v>
      </c>
      <c r="D6" s="1" t="s">
        <v>16</v>
      </c>
      <c r="E6" s="6">
        <v>40000</v>
      </c>
    </row>
    <row r="7" spans="3:5" x14ac:dyDescent="0.35">
      <c r="C7" s="1" t="s">
        <v>7</v>
      </c>
      <c r="D7" s="1" t="s">
        <v>17</v>
      </c>
      <c r="E7" s="6">
        <v>95000</v>
      </c>
    </row>
    <row r="8" spans="3:5" x14ac:dyDescent="0.35">
      <c r="C8" s="1" t="s">
        <v>8</v>
      </c>
      <c r="D8" s="1" t="s">
        <v>18</v>
      </c>
      <c r="E8" s="6">
        <v>75000</v>
      </c>
    </row>
    <row r="9" spans="3:5" x14ac:dyDescent="0.35">
      <c r="C9" s="1" t="s">
        <v>9</v>
      </c>
      <c r="D9" s="1" t="s">
        <v>0</v>
      </c>
      <c r="E9" s="6">
        <v>35000</v>
      </c>
    </row>
    <row r="10" spans="3:5" x14ac:dyDescent="0.35">
      <c r="C10" s="1" t="s">
        <v>10</v>
      </c>
      <c r="D10" s="1" t="s">
        <v>19</v>
      </c>
      <c r="E10" s="6">
        <v>45000</v>
      </c>
    </row>
    <row r="11" spans="3:5" x14ac:dyDescent="0.35">
      <c r="C11" s="1" t="s">
        <v>11</v>
      </c>
      <c r="D11" s="1" t="s">
        <v>20</v>
      </c>
      <c r="E11" s="6">
        <v>25000</v>
      </c>
    </row>
    <row r="12" spans="3:5" x14ac:dyDescent="0.35">
      <c r="C12" s="1" t="s">
        <v>12</v>
      </c>
      <c r="D12" s="1" t="s">
        <v>21</v>
      </c>
      <c r="E12" s="6">
        <v>50000</v>
      </c>
    </row>
    <row r="13" spans="3:5" x14ac:dyDescent="0.35">
      <c r="C13" s="1" t="s">
        <v>13</v>
      </c>
      <c r="D13" s="1" t="s">
        <v>22</v>
      </c>
      <c r="E13" s="6">
        <v>65000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031AC-C6BD-4DD6-A4A3-197399C4C65E}">
  <dimension ref="A3:B34"/>
  <sheetViews>
    <sheetView zoomScale="34" zoomScaleNormal="78" workbookViewId="0">
      <selection activeCell="M37" sqref="M37"/>
    </sheetView>
  </sheetViews>
  <sheetFormatPr defaultRowHeight="20.399999999999999" x14ac:dyDescent="0.35"/>
  <cols>
    <col min="1" max="1" width="11.3984375" bestFit="1" customWidth="1"/>
    <col min="2" max="2" width="13.3984375" bestFit="1" customWidth="1"/>
    <col min="6" max="6" width="11.3984375" bestFit="1" customWidth="1"/>
    <col min="7" max="7" width="13.3984375" bestFit="1" customWidth="1"/>
  </cols>
  <sheetData>
    <row r="3" spans="1:2" x14ac:dyDescent="0.35">
      <c r="A3" s="4" t="s">
        <v>65</v>
      </c>
      <c r="B3" t="s">
        <v>67</v>
      </c>
    </row>
    <row r="4" spans="1:2" x14ac:dyDescent="0.35">
      <c r="A4" s="5" t="s">
        <v>59</v>
      </c>
      <c r="B4">
        <v>17175</v>
      </c>
    </row>
    <row r="5" spans="1:2" x14ac:dyDescent="0.35">
      <c r="A5" s="5" t="s">
        <v>55</v>
      </c>
      <c r="B5">
        <v>54000</v>
      </c>
    </row>
    <row r="6" spans="1:2" x14ac:dyDescent="0.35">
      <c r="A6" s="5" t="s">
        <v>57</v>
      </c>
      <c r="B6">
        <v>70925</v>
      </c>
    </row>
    <row r="7" spans="1:2" x14ac:dyDescent="0.35">
      <c r="A7" s="5" t="s">
        <v>53</v>
      </c>
      <c r="B7">
        <v>42500</v>
      </c>
    </row>
    <row r="8" spans="1:2" x14ac:dyDescent="0.35">
      <c r="A8" s="5" t="s">
        <v>66</v>
      </c>
      <c r="B8">
        <v>184600</v>
      </c>
    </row>
    <row r="12" spans="1:2" x14ac:dyDescent="0.35">
      <c r="A12" s="4" t="s">
        <v>65</v>
      </c>
      <c r="B12" t="s">
        <v>67</v>
      </c>
    </row>
    <row r="13" spans="1:2" x14ac:dyDescent="0.35">
      <c r="A13" s="5" t="s">
        <v>60</v>
      </c>
      <c r="B13">
        <v>17500</v>
      </c>
    </row>
    <row r="14" spans="1:2" x14ac:dyDescent="0.35">
      <c r="A14" s="5" t="s">
        <v>40</v>
      </c>
      <c r="B14">
        <v>31500</v>
      </c>
    </row>
    <row r="15" spans="1:2" x14ac:dyDescent="0.35">
      <c r="A15" s="5" t="s">
        <v>56</v>
      </c>
      <c r="B15">
        <v>33550</v>
      </c>
    </row>
    <row r="16" spans="1:2" x14ac:dyDescent="0.35">
      <c r="A16" s="5" t="s">
        <v>58</v>
      </c>
      <c r="B16">
        <v>43300</v>
      </c>
    </row>
    <row r="17" spans="1:2" x14ac:dyDescent="0.35">
      <c r="A17" s="5" t="s">
        <v>54</v>
      </c>
      <c r="B17">
        <v>58750</v>
      </c>
    </row>
    <row r="18" spans="1:2" x14ac:dyDescent="0.35">
      <c r="A18" s="5" t="s">
        <v>66</v>
      </c>
      <c r="B18">
        <v>184600</v>
      </c>
    </row>
    <row r="23" spans="1:2" x14ac:dyDescent="0.35">
      <c r="A23" s="4" t="s">
        <v>65</v>
      </c>
      <c r="B23" t="s">
        <v>67</v>
      </c>
    </row>
    <row r="24" spans="1:2" x14ac:dyDescent="0.35">
      <c r="A24" s="5" t="s">
        <v>35</v>
      </c>
      <c r="B24">
        <v>20000</v>
      </c>
    </row>
    <row r="25" spans="1:2" x14ac:dyDescent="0.35">
      <c r="A25" s="5" t="s">
        <v>32</v>
      </c>
      <c r="B25">
        <v>12000</v>
      </c>
    </row>
    <row r="26" spans="1:2" x14ac:dyDescent="0.35">
      <c r="A26" s="5" t="s">
        <v>33</v>
      </c>
      <c r="B26">
        <v>6400</v>
      </c>
    </row>
    <row r="27" spans="1:2" x14ac:dyDescent="0.35">
      <c r="A27" s="5" t="s">
        <v>30</v>
      </c>
      <c r="B27">
        <v>32750</v>
      </c>
    </row>
    <row r="28" spans="1:2" x14ac:dyDescent="0.35">
      <c r="A28" s="5" t="s">
        <v>34</v>
      </c>
      <c r="B28">
        <v>10775</v>
      </c>
    </row>
    <row r="29" spans="1:2" x14ac:dyDescent="0.35">
      <c r="A29" s="5" t="s">
        <v>36</v>
      </c>
      <c r="B29">
        <v>22675</v>
      </c>
    </row>
    <row r="30" spans="1:2" x14ac:dyDescent="0.35">
      <c r="A30" s="5" t="s">
        <v>29</v>
      </c>
      <c r="B30">
        <v>31250</v>
      </c>
    </row>
    <row r="31" spans="1:2" x14ac:dyDescent="0.35">
      <c r="A31" s="5" t="s">
        <v>37</v>
      </c>
      <c r="B31">
        <v>16250</v>
      </c>
    </row>
    <row r="32" spans="1:2" x14ac:dyDescent="0.35">
      <c r="A32" s="5" t="s">
        <v>31</v>
      </c>
      <c r="B32">
        <v>21250</v>
      </c>
    </row>
    <row r="33" spans="1:2" x14ac:dyDescent="0.35">
      <c r="A33" s="5" t="s">
        <v>38</v>
      </c>
      <c r="B33">
        <v>11250</v>
      </c>
    </row>
    <row r="34" spans="1:2" x14ac:dyDescent="0.35">
      <c r="A34" s="5" t="s">
        <v>66</v>
      </c>
      <c r="B34">
        <v>184600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Sort</vt:lpstr>
      <vt:lpstr>Column Sort </vt:lpstr>
      <vt:lpstr>Filter</vt:lpstr>
      <vt:lpstr>Group &amp; Ungroup</vt:lpstr>
      <vt:lpstr>Protect Cell or range</vt:lpstr>
      <vt:lpstr>Protect sheet</vt:lpstr>
      <vt:lpstr>Filter!Criteria</vt:lpstr>
      <vt:lpstr>Filter!Extract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dasari udaykiran</cp:lastModifiedBy>
  <dcterms:created xsi:type="dcterms:W3CDTF">2023-07-18T16:49:13Z</dcterms:created>
  <dcterms:modified xsi:type="dcterms:W3CDTF">2025-04-04T09:03:39Z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2023-07-18T16:55:25Z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180e4901-edf9-47a0-9756-059be2fb1cc1</vt:lpwstr>
  </property>
  <property fmtid="{D5CDD505-2E9C-101B-9397-08002B2CF9AE}" pid="7" name="MSIP_Label_defa4170-0d19-0005-0004-bc88714345d2_ActionId">
    <vt:lpwstr>02fd68a0-cd45-4b5a-82e0-47be901f7c7f</vt:lpwstr>
  </property>
  <property fmtid="{D5CDD505-2E9C-101B-9397-08002B2CF9AE}" pid="8" name="MSIP_Label_defa4170-0d19-0005-0004-bc88714345d2_ContentBits">
    <vt:lpwstr>0</vt:lpwstr>
  </property>
</Properties>
</file>